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192.168.0.55\smb\VENERA_DOKS\Венера\проект_Абдукаримов\2026\публикации\экспрессия\для подачи\"/>
    </mc:Choice>
  </mc:AlternateContent>
  <xr:revisionPtr revIDLastSave="0" documentId="13_ncr:1_{975DEFF2-F6C4-4F03-9A1D-611954BF4011}" xr6:coauthVersionLast="47" xr6:coauthVersionMax="47" xr10:uidLastSave="{00000000-0000-0000-0000-000000000000}"/>
  <bookViews>
    <workbookView xWindow="4200" yWindow="4200" windowWidth="19430" windowHeight="15370" firstSheet="11" activeTab="14" xr2:uid="{00000000-000D-0000-FFFF-FFFF00000000}"/>
  </bookViews>
  <sheets>
    <sheet name="Information" sheetId="1" r:id="rId1"/>
    <sheet name="Contents" sheetId="2" r:id="rId2"/>
    <sheet name="qPCR_Raw_data" sheetId="3" r:id="rId3"/>
    <sheet name="qPCR_Log2_data" sheetId="4" r:id="rId4"/>
    <sheet name="qPCR_Summary" sheetId="5" r:id="rId5"/>
    <sheet name="qPCR_Figure3_data" sheetId="6" r:id="rId6"/>
    <sheet name="qPCR_Figure4A_data" sheetId="7" r:id="rId7"/>
    <sheet name="qPCR_Figure4B_data" sheetId="8" r:id="rId8"/>
    <sheet name="qPCR_Statistical_tests" sheetId="9" r:id="rId9"/>
    <sheet name="qPCR_ANOVA_results" sheetId="10" r:id="rId10"/>
    <sheet name="qPCR_ANOVA_diagnostics" sheetId="11" r:id="rId11"/>
    <sheet name="qPCR_Tukey_all" sheetId="12" r:id="rId12"/>
    <sheet name="qPCR_Tukey_by_NaCl" sheetId="13" r:id="rId13"/>
    <sheet name="qPCR_Tukey_letters" sheetId="14" r:id="rId14"/>
    <sheet name="qPCR_Data_dictionary" sheetId="15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99" i="5" l="1"/>
  <c r="G238" i="5"/>
  <c r="H136" i="7" s="1"/>
  <c r="G73" i="5"/>
  <c r="H73" i="6" s="1"/>
  <c r="K313" i="4"/>
  <c r="I313" i="4"/>
  <c r="H313" i="4"/>
  <c r="J313" i="4" s="1"/>
  <c r="G313" i="4"/>
  <c r="F313" i="4"/>
  <c r="E313" i="4"/>
  <c r="I312" i="4"/>
  <c r="H312" i="4"/>
  <c r="G312" i="4"/>
  <c r="F312" i="4"/>
  <c r="E312" i="4"/>
  <c r="K311" i="4"/>
  <c r="J311" i="4"/>
  <c r="I311" i="4"/>
  <c r="H311" i="4"/>
  <c r="G311" i="4"/>
  <c r="F311" i="4"/>
  <c r="E311" i="4"/>
  <c r="I310" i="4"/>
  <c r="H310" i="4"/>
  <c r="G310" i="4"/>
  <c r="J310" i="4" s="1"/>
  <c r="F310" i="4"/>
  <c r="E310" i="4"/>
  <c r="K309" i="4"/>
  <c r="J309" i="4"/>
  <c r="I309" i="4"/>
  <c r="H309" i="4"/>
  <c r="G309" i="4"/>
  <c r="F309" i="4"/>
  <c r="E309" i="4"/>
  <c r="I308" i="4"/>
  <c r="H308" i="4"/>
  <c r="G308" i="4"/>
  <c r="F308" i="4"/>
  <c r="E308" i="4"/>
  <c r="L307" i="4"/>
  <c r="H307" i="5" s="1"/>
  <c r="I55" i="8" s="1"/>
  <c r="K307" i="4"/>
  <c r="G307" i="5" s="1"/>
  <c r="H55" i="8" s="1"/>
  <c r="I307" i="4"/>
  <c r="H307" i="4"/>
  <c r="J307" i="4" s="1"/>
  <c r="G307" i="4"/>
  <c r="F307" i="4"/>
  <c r="E307" i="4"/>
  <c r="J306" i="4"/>
  <c r="I306" i="4"/>
  <c r="H306" i="4"/>
  <c r="G306" i="4"/>
  <c r="F306" i="4"/>
  <c r="E306" i="4"/>
  <c r="I305" i="4"/>
  <c r="K305" i="4" s="1"/>
  <c r="H305" i="4"/>
  <c r="G305" i="4"/>
  <c r="F305" i="4"/>
  <c r="E305" i="4"/>
  <c r="I304" i="4"/>
  <c r="H304" i="4"/>
  <c r="G304" i="4"/>
  <c r="F304" i="4"/>
  <c r="E304" i="4"/>
  <c r="K303" i="4"/>
  <c r="J303" i="4"/>
  <c r="I303" i="4"/>
  <c r="H303" i="4"/>
  <c r="G303" i="4"/>
  <c r="F303" i="4"/>
  <c r="E303" i="4"/>
  <c r="I302" i="4"/>
  <c r="H302" i="4"/>
  <c r="G302" i="4"/>
  <c r="J302" i="4" s="1"/>
  <c r="F302" i="4"/>
  <c r="E302" i="4"/>
  <c r="I301" i="4"/>
  <c r="J301" i="4" s="1"/>
  <c r="H301" i="4"/>
  <c r="K301" i="4" s="1"/>
  <c r="G301" i="4"/>
  <c r="F301" i="4"/>
  <c r="E301" i="4"/>
  <c r="I300" i="4"/>
  <c r="H300" i="4"/>
  <c r="G300" i="4"/>
  <c r="F300" i="4"/>
  <c r="E300" i="4"/>
  <c r="K299" i="4"/>
  <c r="G299" i="5" s="1"/>
  <c r="H54" i="8" s="1"/>
  <c r="I299" i="4"/>
  <c r="H299" i="4"/>
  <c r="J299" i="4" s="1"/>
  <c r="G299" i="4"/>
  <c r="F299" i="4"/>
  <c r="E299" i="4"/>
  <c r="J298" i="4"/>
  <c r="I298" i="4"/>
  <c r="H298" i="4"/>
  <c r="G298" i="4"/>
  <c r="F298" i="4"/>
  <c r="E298" i="4"/>
  <c r="I297" i="4"/>
  <c r="H297" i="4"/>
  <c r="K297" i="4" s="1"/>
  <c r="G297" i="5" s="1"/>
  <c r="H71" i="8" s="1"/>
  <c r="G297" i="4"/>
  <c r="F297" i="4"/>
  <c r="E297" i="4"/>
  <c r="I296" i="4"/>
  <c r="H296" i="4"/>
  <c r="G296" i="4"/>
  <c r="F296" i="4"/>
  <c r="E296" i="4"/>
  <c r="I295" i="4"/>
  <c r="H295" i="4"/>
  <c r="G295" i="4"/>
  <c r="F295" i="4"/>
  <c r="E295" i="4"/>
  <c r="I294" i="4"/>
  <c r="H294" i="4"/>
  <c r="G294" i="4"/>
  <c r="F294" i="4"/>
  <c r="E294" i="4"/>
  <c r="K294" i="4" s="1"/>
  <c r="L293" i="4"/>
  <c r="H293" i="5" s="1"/>
  <c r="I59" i="8" s="1"/>
  <c r="I293" i="4"/>
  <c r="K293" i="4" s="1"/>
  <c r="G293" i="5" s="1"/>
  <c r="H59" i="8" s="1"/>
  <c r="H293" i="4"/>
  <c r="G293" i="4"/>
  <c r="F293" i="4"/>
  <c r="E293" i="4"/>
  <c r="I292" i="4"/>
  <c r="H292" i="4"/>
  <c r="G292" i="4"/>
  <c r="F292" i="4"/>
  <c r="E292" i="4"/>
  <c r="K291" i="4"/>
  <c r="G291" i="5" s="1"/>
  <c r="H53" i="8" s="1"/>
  <c r="J291" i="4"/>
  <c r="I291" i="4"/>
  <c r="H291" i="4"/>
  <c r="G291" i="4"/>
  <c r="F291" i="4"/>
  <c r="E291" i="4"/>
  <c r="I290" i="4"/>
  <c r="H290" i="4"/>
  <c r="G290" i="4"/>
  <c r="F290" i="4"/>
  <c r="E290" i="4"/>
  <c r="I289" i="4"/>
  <c r="H289" i="4"/>
  <c r="G289" i="4"/>
  <c r="F289" i="4"/>
  <c r="E289" i="4"/>
  <c r="I288" i="4"/>
  <c r="H288" i="4"/>
  <c r="G288" i="4"/>
  <c r="F288" i="4"/>
  <c r="K288" i="4" s="1"/>
  <c r="E288" i="4"/>
  <c r="L287" i="4"/>
  <c r="H287" i="5" s="1"/>
  <c r="I43" i="8" s="1"/>
  <c r="K287" i="4"/>
  <c r="G287" i="5" s="1"/>
  <c r="H43" i="8" s="1"/>
  <c r="I287" i="4"/>
  <c r="H287" i="4"/>
  <c r="J287" i="4" s="1"/>
  <c r="G287" i="4"/>
  <c r="F287" i="4"/>
  <c r="E287" i="4"/>
  <c r="K286" i="4"/>
  <c r="G286" i="5" s="1"/>
  <c r="H40" i="8" s="1"/>
  <c r="I286" i="4"/>
  <c r="H286" i="4"/>
  <c r="J286" i="4" s="1"/>
  <c r="G286" i="4"/>
  <c r="F286" i="4"/>
  <c r="E286" i="4"/>
  <c r="I285" i="4"/>
  <c r="H285" i="4"/>
  <c r="G285" i="4"/>
  <c r="F285" i="4"/>
  <c r="E285" i="4"/>
  <c r="K284" i="4"/>
  <c r="J284" i="4"/>
  <c r="I284" i="4"/>
  <c r="H284" i="4"/>
  <c r="G284" i="4"/>
  <c r="F284" i="4"/>
  <c r="E284" i="4"/>
  <c r="J283" i="4"/>
  <c r="I283" i="4"/>
  <c r="H283" i="4"/>
  <c r="K283" i="4" s="1"/>
  <c r="G283" i="4"/>
  <c r="F283" i="4"/>
  <c r="E283" i="4"/>
  <c r="J282" i="4"/>
  <c r="I282" i="4"/>
  <c r="H282" i="4"/>
  <c r="G282" i="4"/>
  <c r="F282" i="4"/>
  <c r="E282" i="4"/>
  <c r="I281" i="4"/>
  <c r="H281" i="4"/>
  <c r="G281" i="4"/>
  <c r="F281" i="4"/>
  <c r="E281" i="4"/>
  <c r="I280" i="4"/>
  <c r="H280" i="4"/>
  <c r="G280" i="4"/>
  <c r="F280" i="4"/>
  <c r="E280" i="4"/>
  <c r="I279" i="4"/>
  <c r="H279" i="4"/>
  <c r="G279" i="4"/>
  <c r="F279" i="4"/>
  <c r="E279" i="4"/>
  <c r="K278" i="4"/>
  <c r="I278" i="4"/>
  <c r="H278" i="4"/>
  <c r="G278" i="4"/>
  <c r="F278" i="4"/>
  <c r="E278" i="4"/>
  <c r="J278" i="4" s="1"/>
  <c r="K277" i="4"/>
  <c r="J277" i="4"/>
  <c r="I277" i="4"/>
  <c r="H277" i="4"/>
  <c r="G277" i="4"/>
  <c r="F277" i="4"/>
  <c r="E277" i="4"/>
  <c r="L276" i="4"/>
  <c r="H276" i="5" s="1"/>
  <c r="I33" i="8" s="1"/>
  <c r="K276" i="4"/>
  <c r="G276" i="5" s="1"/>
  <c r="H33" i="8" s="1"/>
  <c r="J276" i="4"/>
  <c r="I276" i="4"/>
  <c r="H276" i="4"/>
  <c r="G276" i="4"/>
  <c r="F276" i="4"/>
  <c r="E276" i="4"/>
  <c r="K275" i="4"/>
  <c r="I275" i="4"/>
  <c r="H275" i="4"/>
  <c r="J275" i="4" s="1"/>
  <c r="G275" i="4"/>
  <c r="F275" i="4"/>
  <c r="E275" i="4"/>
  <c r="K274" i="4"/>
  <c r="J274" i="4"/>
  <c r="I274" i="4"/>
  <c r="H274" i="4"/>
  <c r="G274" i="4"/>
  <c r="F274" i="4"/>
  <c r="E274" i="4"/>
  <c r="K273" i="4"/>
  <c r="J273" i="4"/>
  <c r="I273" i="4"/>
  <c r="H273" i="4"/>
  <c r="G273" i="4"/>
  <c r="F273" i="4"/>
  <c r="E273" i="4"/>
  <c r="I272" i="4"/>
  <c r="H272" i="4"/>
  <c r="J272" i="4" s="1"/>
  <c r="G272" i="4"/>
  <c r="F272" i="4"/>
  <c r="E272" i="4"/>
  <c r="K271" i="4"/>
  <c r="G271" i="5" s="1"/>
  <c r="H41" i="8" s="1"/>
  <c r="I271" i="4"/>
  <c r="J271" i="4" s="1"/>
  <c r="H271" i="4"/>
  <c r="G271" i="4"/>
  <c r="F271" i="4"/>
  <c r="E271" i="4"/>
  <c r="I270" i="4"/>
  <c r="H270" i="4"/>
  <c r="G270" i="4"/>
  <c r="F270" i="4"/>
  <c r="E270" i="4"/>
  <c r="K269" i="4"/>
  <c r="I269" i="4"/>
  <c r="J269" i="4" s="1"/>
  <c r="H269" i="4"/>
  <c r="G269" i="4"/>
  <c r="F269" i="4"/>
  <c r="E269" i="4"/>
  <c r="I268" i="4"/>
  <c r="H268" i="4"/>
  <c r="G268" i="4"/>
  <c r="F268" i="4"/>
  <c r="E268" i="4"/>
  <c r="J267" i="4"/>
  <c r="I267" i="4"/>
  <c r="H267" i="4"/>
  <c r="K267" i="4" s="1"/>
  <c r="G267" i="4"/>
  <c r="F267" i="4"/>
  <c r="E267" i="4"/>
  <c r="I266" i="4"/>
  <c r="H266" i="4"/>
  <c r="G266" i="4"/>
  <c r="F266" i="4"/>
  <c r="E266" i="4"/>
  <c r="I265" i="4"/>
  <c r="H265" i="4"/>
  <c r="G265" i="4"/>
  <c r="F265" i="4"/>
  <c r="E265" i="4"/>
  <c r="I264" i="4"/>
  <c r="H264" i="4"/>
  <c r="G264" i="4"/>
  <c r="F264" i="4"/>
  <c r="E264" i="4"/>
  <c r="I263" i="4"/>
  <c r="H263" i="4"/>
  <c r="G263" i="4"/>
  <c r="F263" i="4"/>
  <c r="E263" i="4"/>
  <c r="I262" i="4"/>
  <c r="H262" i="4"/>
  <c r="G262" i="4"/>
  <c r="F262" i="4"/>
  <c r="E262" i="4"/>
  <c r="J262" i="4" s="1"/>
  <c r="I261" i="4"/>
  <c r="H261" i="4"/>
  <c r="K261" i="4" s="1"/>
  <c r="G261" i="4"/>
  <c r="F261" i="4"/>
  <c r="E261" i="4"/>
  <c r="K260" i="4"/>
  <c r="J260" i="4"/>
  <c r="I260" i="4"/>
  <c r="H260" i="4"/>
  <c r="G260" i="4"/>
  <c r="F260" i="4"/>
  <c r="E260" i="4"/>
  <c r="L259" i="4"/>
  <c r="H259" i="5" s="1"/>
  <c r="I7" i="8" s="1"/>
  <c r="K259" i="4"/>
  <c r="G259" i="5" s="1"/>
  <c r="H7" i="8" s="1"/>
  <c r="I259" i="4"/>
  <c r="H259" i="4"/>
  <c r="J259" i="4" s="1"/>
  <c r="G259" i="4"/>
  <c r="F259" i="4"/>
  <c r="E259" i="4"/>
  <c r="L258" i="4"/>
  <c r="H258" i="5" s="1"/>
  <c r="I4" i="8" s="1"/>
  <c r="J258" i="4"/>
  <c r="I258" i="4"/>
  <c r="H258" i="4"/>
  <c r="G258" i="4"/>
  <c r="F258" i="4"/>
  <c r="E258" i="4"/>
  <c r="K258" i="4" s="1"/>
  <c r="G258" i="5" s="1"/>
  <c r="H4" i="8" s="1"/>
  <c r="K257" i="4"/>
  <c r="G257" i="5" s="1"/>
  <c r="H24" i="8" s="1"/>
  <c r="J257" i="4"/>
  <c r="I257" i="4"/>
  <c r="H257" i="4"/>
  <c r="G257" i="4"/>
  <c r="F257" i="4"/>
  <c r="E257" i="4"/>
  <c r="I256" i="4"/>
  <c r="H256" i="4"/>
  <c r="J256" i="4" s="1"/>
  <c r="G256" i="4"/>
  <c r="F256" i="4"/>
  <c r="E256" i="4"/>
  <c r="K255" i="4"/>
  <c r="J255" i="4"/>
  <c r="I255" i="4"/>
  <c r="H255" i="4"/>
  <c r="G255" i="4"/>
  <c r="F255" i="4"/>
  <c r="E255" i="4"/>
  <c r="I254" i="4"/>
  <c r="H254" i="4"/>
  <c r="K254" i="4" s="1"/>
  <c r="G254" i="4"/>
  <c r="F254" i="4"/>
  <c r="E254" i="4"/>
  <c r="I253" i="4"/>
  <c r="H253" i="4"/>
  <c r="K253" i="4" s="1"/>
  <c r="G253" i="4"/>
  <c r="F253" i="4"/>
  <c r="E253" i="4"/>
  <c r="I252" i="4"/>
  <c r="H252" i="4"/>
  <c r="G252" i="4"/>
  <c r="J252" i="4" s="1"/>
  <c r="F252" i="4"/>
  <c r="K252" i="4" s="1"/>
  <c r="E252" i="4"/>
  <c r="I251" i="4"/>
  <c r="H251" i="4"/>
  <c r="G251" i="4"/>
  <c r="F251" i="4"/>
  <c r="E251" i="4"/>
  <c r="I250" i="4"/>
  <c r="K250" i="4" s="1"/>
  <c r="H250" i="4"/>
  <c r="G250" i="4"/>
  <c r="F250" i="4"/>
  <c r="E250" i="4"/>
  <c r="I249" i="4"/>
  <c r="H249" i="4"/>
  <c r="G249" i="4"/>
  <c r="J249" i="4" s="1"/>
  <c r="F249" i="4"/>
  <c r="E249" i="4"/>
  <c r="J248" i="4"/>
  <c r="I248" i="4"/>
  <c r="H248" i="4"/>
  <c r="G248" i="4"/>
  <c r="F248" i="4"/>
  <c r="E248" i="4"/>
  <c r="K248" i="4" s="1"/>
  <c r="I247" i="4"/>
  <c r="H247" i="4"/>
  <c r="J247" i="4" s="1"/>
  <c r="G247" i="4"/>
  <c r="F247" i="4"/>
  <c r="E247" i="4"/>
  <c r="I246" i="4"/>
  <c r="H246" i="4"/>
  <c r="G246" i="4"/>
  <c r="F246" i="4"/>
  <c r="E246" i="4"/>
  <c r="K246" i="4" s="1"/>
  <c r="I245" i="4"/>
  <c r="H245" i="4"/>
  <c r="G245" i="4"/>
  <c r="F245" i="4"/>
  <c r="E245" i="4"/>
  <c r="I244" i="4"/>
  <c r="H244" i="4"/>
  <c r="G244" i="4"/>
  <c r="F244" i="4"/>
  <c r="E244" i="4"/>
  <c r="I243" i="4"/>
  <c r="H243" i="4"/>
  <c r="G243" i="4"/>
  <c r="F243" i="4"/>
  <c r="E243" i="4"/>
  <c r="I242" i="4"/>
  <c r="H242" i="4"/>
  <c r="G242" i="4"/>
  <c r="F242" i="4"/>
  <c r="E242" i="4"/>
  <c r="K241" i="4"/>
  <c r="G241" i="5" s="1"/>
  <c r="H145" i="7" s="1"/>
  <c r="I241" i="4"/>
  <c r="H241" i="4"/>
  <c r="G241" i="4"/>
  <c r="F241" i="4"/>
  <c r="E241" i="4"/>
  <c r="J241" i="4" s="1"/>
  <c r="I240" i="4"/>
  <c r="H240" i="4"/>
  <c r="G240" i="4"/>
  <c r="F240" i="4"/>
  <c r="E240" i="4"/>
  <c r="J240" i="4" s="1"/>
  <c r="K239" i="4"/>
  <c r="J239" i="4"/>
  <c r="I239" i="4"/>
  <c r="H239" i="4"/>
  <c r="G239" i="4"/>
  <c r="F239" i="4"/>
  <c r="E239" i="4"/>
  <c r="I238" i="4"/>
  <c r="H238" i="4"/>
  <c r="G238" i="4"/>
  <c r="F238" i="4"/>
  <c r="E238" i="4"/>
  <c r="K238" i="4" s="1"/>
  <c r="L238" i="4" s="1"/>
  <c r="H238" i="5" s="1"/>
  <c r="I136" i="7" s="1"/>
  <c r="I237" i="4"/>
  <c r="H237" i="4"/>
  <c r="G237" i="4"/>
  <c r="F237" i="4"/>
  <c r="E237" i="4"/>
  <c r="K237" i="4" s="1"/>
  <c r="K236" i="4"/>
  <c r="G236" i="5" s="1"/>
  <c r="H130" i="7" s="1"/>
  <c r="I236" i="4"/>
  <c r="J236" i="4" s="1"/>
  <c r="H236" i="4"/>
  <c r="G236" i="4"/>
  <c r="F236" i="4"/>
  <c r="E236" i="4"/>
  <c r="I235" i="4"/>
  <c r="K235" i="4" s="1"/>
  <c r="H235" i="4"/>
  <c r="G235" i="4"/>
  <c r="F235" i="4"/>
  <c r="E235" i="4"/>
  <c r="I234" i="4"/>
  <c r="H234" i="4"/>
  <c r="J234" i="4" s="1"/>
  <c r="G234" i="4"/>
  <c r="F234" i="4"/>
  <c r="E234" i="4"/>
  <c r="K233" i="4"/>
  <c r="G233" i="5" s="1"/>
  <c r="H144" i="7" s="1"/>
  <c r="J233" i="4"/>
  <c r="I233" i="4"/>
  <c r="H233" i="4"/>
  <c r="G233" i="4"/>
  <c r="F233" i="4"/>
  <c r="E233" i="4"/>
  <c r="I232" i="4"/>
  <c r="H232" i="4"/>
  <c r="J232" i="4" s="1"/>
  <c r="G232" i="4"/>
  <c r="F232" i="4"/>
  <c r="E232" i="4"/>
  <c r="I231" i="4"/>
  <c r="H231" i="4"/>
  <c r="G231" i="4"/>
  <c r="F231" i="4"/>
  <c r="E231" i="4"/>
  <c r="I230" i="4"/>
  <c r="H230" i="4"/>
  <c r="G230" i="4"/>
  <c r="K230" i="4" s="1"/>
  <c r="F230" i="4"/>
  <c r="E230" i="4"/>
  <c r="I229" i="4"/>
  <c r="H229" i="4"/>
  <c r="G229" i="4"/>
  <c r="F229" i="4"/>
  <c r="E229" i="4"/>
  <c r="K229" i="4" s="1"/>
  <c r="I228" i="4"/>
  <c r="H228" i="4"/>
  <c r="G228" i="4"/>
  <c r="F228" i="4"/>
  <c r="E228" i="4"/>
  <c r="I227" i="4"/>
  <c r="H227" i="4"/>
  <c r="G227" i="4"/>
  <c r="F227" i="4"/>
  <c r="J227" i="4" s="1"/>
  <c r="E227" i="4"/>
  <c r="I226" i="4"/>
  <c r="H226" i="4"/>
  <c r="G226" i="4"/>
  <c r="F226" i="4"/>
  <c r="E226" i="4"/>
  <c r="I225" i="4"/>
  <c r="H225" i="4"/>
  <c r="G225" i="4"/>
  <c r="F225" i="4"/>
  <c r="E225" i="4"/>
  <c r="I224" i="4"/>
  <c r="H224" i="4"/>
  <c r="G224" i="4"/>
  <c r="F224" i="4"/>
  <c r="E224" i="4"/>
  <c r="I223" i="4"/>
  <c r="H223" i="4"/>
  <c r="G223" i="4"/>
  <c r="F223" i="4"/>
  <c r="E223" i="4"/>
  <c r="I222" i="4"/>
  <c r="H222" i="4"/>
  <c r="G222" i="4"/>
  <c r="F222" i="4"/>
  <c r="E222" i="4"/>
  <c r="I221" i="4"/>
  <c r="H221" i="4"/>
  <c r="G221" i="4"/>
  <c r="F221" i="4"/>
  <c r="E221" i="4"/>
  <c r="L220" i="4"/>
  <c r="H220" i="5" s="1"/>
  <c r="I128" i="7" s="1"/>
  <c r="K220" i="4"/>
  <c r="G220" i="5" s="1"/>
  <c r="H128" i="7" s="1"/>
  <c r="J220" i="4"/>
  <c r="I220" i="4"/>
  <c r="H220" i="4"/>
  <c r="G220" i="4"/>
  <c r="F220" i="4"/>
  <c r="E220" i="4"/>
  <c r="L219" i="4"/>
  <c r="H219" i="5" s="1"/>
  <c r="I125" i="7" s="1"/>
  <c r="K219" i="4"/>
  <c r="G219" i="5" s="1"/>
  <c r="H125" i="7" s="1"/>
  <c r="I219" i="4"/>
  <c r="H219" i="4"/>
  <c r="G219" i="4"/>
  <c r="F219" i="4"/>
  <c r="E219" i="4"/>
  <c r="I218" i="4"/>
  <c r="K218" i="4" s="1"/>
  <c r="H218" i="4"/>
  <c r="G218" i="4"/>
  <c r="F218" i="4"/>
  <c r="E218" i="4"/>
  <c r="J217" i="4"/>
  <c r="I217" i="4"/>
  <c r="H217" i="4"/>
  <c r="G217" i="4"/>
  <c r="F217" i="4"/>
  <c r="E217" i="4"/>
  <c r="K217" i="4" s="1"/>
  <c r="K216" i="4"/>
  <c r="I216" i="4"/>
  <c r="H216" i="4"/>
  <c r="J216" i="4" s="1"/>
  <c r="G216" i="4"/>
  <c r="F216" i="4"/>
  <c r="E216" i="4"/>
  <c r="K215" i="4"/>
  <c r="G215" i="5" s="1"/>
  <c r="H115" i="7" s="1"/>
  <c r="I215" i="4"/>
  <c r="J215" i="4" s="1"/>
  <c r="H215" i="4"/>
  <c r="G215" i="4"/>
  <c r="F215" i="4"/>
  <c r="E215" i="4"/>
  <c r="I214" i="4"/>
  <c r="H214" i="4"/>
  <c r="G214" i="4"/>
  <c r="J214" i="4" s="1"/>
  <c r="F214" i="4"/>
  <c r="E214" i="4"/>
  <c r="K213" i="4"/>
  <c r="J213" i="4"/>
  <c r="I213" i="4"/>
  <c r="H213" i="4"/>
  <c r="G213" i="4"/>
  <c r="F213" i="4"/>
  <c r="E213" i="4"/>
  <c r="I212" i="4"/>
  <c r="H212" i="4"/>
  <c r="G212" i="4"/>
  <c r="K212" i="4" s="1"/>
  <c r="F212" i="4"/>
  <c r="E212" i="4"/>
  <c r="I211" i="4"/>
  <c r="H211" i="4"/>
  <c r="G211" i="4"/>
  <c r="K211" i="4" s="1"/>
  <c r="G211" i="5" s="1"/>
  <c r="H103" i="7" s="1"/>
  <c r="F211" i="4"/>
  <c r="E211" i="4"/>
  <c r="I210" i="4"/>
  <c r="H210" i="4"/>
  <c r="G210" i="4"/>
  <c r="F210" i="4"/>
  <c r="E210" i="4"/>
  <c r="K209" i="4"/>
  <c r="I209" i="4"/>
  <c r="H209" i="4"/>
  <c r="G209" i="4"/>
  <c r="F209" i="4"/>
  <c r="E209" i="4"/>
  <c r="I208" i="4"/>
  <c r="H208" i="4"/>
  <c r="G208" i="4"/>
  <c r="F208" i="4"/>
  <c r="E208" i="4"/>
  <c r="K208" i="4" s="1"/>
  <c r="I207" i="4"/>
  <c r="H207" i="4"/>
  <c r="G207" i="4"/>
  <c r="F207" i="4"/>
  <c r="E207" i="4"/>
  <c r="I206" i="4"/>
  <c r="H206" i="4"/>
  <c r="G206" i="4"/>
  <c r="F206" i="4"/>
  <c r="E206" i="4"/>
  <c r="I205" i="4"/>
  <c r="H205" i="4"/>
  <c r="G205" i="4"/>
  <c r="F205" i="4"/>
  <c r="E205" i="4"/>
  <c r="I204" i="4"/>
  <c r="H204" i="4"/>
  <c r="G204" i="4"/>
  <c r="F204" i="4"/>
  <c r="E204" i="4"/>
  <c r="I203" i="4"/>
  <c r="H203" i="4"/>
  <c r="G203" i="4"/>
  <c r="F203" i="4"/>
  <c r="E203" i="4"/>
  <c r="I202" i="4"/>
  <c r="H202" i="4"/>
  <c r="G202" i="4"/>
  <c r="F202" i="4"/>
  <c r="E202" i="4"/>
  <c r="I201" i="4"/>
  <c r="H201" i="4"/>
  <c r="G201" i="4"/>
  <c r="F201" i="4"/>
  <c r="E201" i="4"/>
  <c r="I200" i="4"/>
  <c r="H200" i="4"/>
  <c r="G200" i="4"/>
  <c r="F200" i="4"/>
  <c r="E200" i="4"/>
  <c r="I199" i="4"/>
  <c r="H199" i="4"/>
  <c r="G199" i="4"/>
  <c r="F199" i="4"/>
  <c r="J199" i="4" s="1"/>
  <c r="F199" i="5" s="1"/>
  <c r="E199" i="4"/>
  <c r="I198" i="4"/>
  <c r="H198" i="4"/>
  <c r="G198" i="4"/>
  <c r="F198" i="4"/>
  <c r="E198" i="4"/>
  <c r="I197" i="4"/>
  <c r="H197" i="4"/>
  <c r="G197" i="4"/>
  <c r="F197" i="4"/>
  <c r="E197" i="4"/>
  <c r="K197" i="4" s="1"/>
  <c r="K196" i="4"/>
  <c r="G196" i="5" s="1"/>
  <c r="H104" i="7" s="1"/>
  <c r="J196" i="4"/>
  <c r="I196" i="4"/>
  <c r="H196" i="4"/>
  <c r="G196" i="4"/>
  <c r="F196" i="4"/>
  <c r="E196" i="4"/>
  <c r="J195" i="4"/>
  <c r="F195" i="5" s="1"/>
  <c r="I195" i="4"/>
  <c r="H195" i="4"/>
  <c r="K195" i="4" s="1"/>
  <c r="G195" i="4"/>
  <c r="F195" i="4"/>
  <c r="E195" i="4"/>
  <c r="I194" i="4"/>
  <c r="H194" i="4"/>
  <c r="K194" i="4" s="1"/>
  <c r="G194" i="4"/>
  <c r="F194" i="4"/>
  <c r="E194" i="4"/>
  <c r="I193" i="4"/>
  <c r="H193" i="4"/>
  <c r="G193" i="4"/>
  <c r="K193" i="4" s="1"/>
  <c r="F193" i="4"/>
  <c r="E193" i="4"/>
  <c r="I192" i="4"/>
  <c r="H192" i="4"/>
  <c r="G192" i="4"/>
  <c r="F192" i="4"/>
  <c r="E192" i="4"/>
  <c r="I191" i="4"/>
  <c r="H191" i="4"/>
  <c r="G191" i="4"/>
  <c r="F191" i="4"/>
  <c r="E191" i="4"/>
  <c r="K190" i="4"/>
  <c r="I190" i="4"/>
  <c r="H190" i="4"/>
  <c r="G190" i="4"/>
  <c r="F190" i="4"/>
  <c r="E190" i="4"/>
  <c r="I189" i="4"/>
  <c r="H189" i="4"/>
  <c r="G189" i="4"/>
  <c r="F189" i="4"/>
  <c r="E189" i="4"/>
  <c r="I188" i="4"/>
  <c r="H188" i="4"/>
  <c r="G188" i="4"/>
  <c r="F188" i="4"/>
  <c r="E188" i="4"/>
  <c r="I187" i="4"/>
  <c r="H187" i="4"/>
  <c r="G187" i="4"/>
  <c r="F187" i="4"/>
  <c r="J187" i="4" s="1"/>
  <c r="E187" i="4"/>
  <c r="I186" i="4"/>
  <c r="H186" i="4"/>
  <c r="G186" i="4"/>
  <c r="F186" i="4"/>
  <c r="E186" i="4"/>
  <c r="I185" i="4"/>
  <c r="H185" i="4"/>
  <c r="G185" i="4"/>
  <c r="F185" i="4"/>
  <c r="E185" i="4"/>
  <c r="I184" i="4"/>
  <c r="H184" i="4"/>
  <c r="G184" i="4"/>
  <c r="F184" i="4"/>
  <c r="E184" i="4"/>
  <c r="I183" i="4"/>
  <c r="H183" i="4"/>
  <c r="G183" i="4"/>
  <c r="F183" i="4"/>
  <c r="E183" i="4"/>
  <c r="I182" i="4"/>
  <c r="H182" i="4"/>
  <c r="G182" i="4"/>
  <c r="F182" i="4"/>
  <c r="E182" i="4"/>
  <c r="I181" i="4"/>
  <c r="H181" i="4"/>
  <c r="G181" i="4"/>
  <c r="F181" i="4"/>
  <c r="E181" i="4"/>
  <c r="K180" i="4"/>
  <c r="J180" i="4"/>
  <c r="I180" i="4"/>
  <c r="H180" i="4"/>
  <c r="G180" i="4"/>
  <c r="F180" i="4"/>
  <c r="E180" i="4"/>
  <c r="I179" i="4"/>
  <c r="H179" i="4"/>
  <c r="G179" i="4"/>
  <c r="F179" i="4"/>
  <c r="E179" i="4"/>
  <c r="I178" i="4"/>
  <c r="H178" i="4"/>
  <c r="G178" i="4"/>
  <c r="F178" i="4"/>
  <c r="E178" i="4"/>
  <c r="K178" i="4" s="1"/>
  <c r="I177" i="4"/>
  <c r="H177" i="4"/>
  <c r="G177" i="4"/>
  <c r="F177" i="4"/>
  <c r="E177" i="4"/>
  <c r="K177" i="4" s="1"/>
  <c r="G177" i="5" s="1"/>
  <c r="H71" i="7" s="1"/>
  <c r="I176" i="4"/>
  <c r="J176" i="4" s="1"/>
  <c r="H176" i="4"/>
  <c r="K176" i="4" s="1"/>
  <c r="G176" i="5" s="1"/>
  <c r="H68" i="7" s="1"/>
  <c r="G176" i="4"/>
  <c r="F176" i="4"/>
  <c r="E176" i="4"/>
  <c r="K175" i="4"/>
  <c r="J175" i="4"/>
  <c r="I175" i="4"/>
  <c r="H175" i="4"/>
  <c r="G175" i="4"/>
  <c r="F175" i="4"/>
  <c r="E175" i="4"/>
  <c r="L174" i="4"/>
  <c r="H174" i="5" s="1"/>
  <c r="I62" i="7" s="1"/>
  <c r="K174" i="4"/>
  <c r="G174" i="5" s="1"/>
  <c r="H62" i="7" s="1"/>
  <c r="J174" i="4"/>
  <c r="I174" i="4"/>
  <c r="H174" i="4"/>
  <c r="G174" i="4"/>
  <c r="F174" i="4"/>
  <c r="E174" i="4"/>
  <c r="I173" i="4"/>
  <c r="H173" i="4"/>
  <c r="G173" i="4"/>
  <c r="F173" i="4"/>
  <c r="E173" i="4"/>
  <c r="K173" i="4" s="1"/>
  <c r="I172" i="4"/>
  <c r="H172" i="4"/>
  <c r="G172" i="4"/>
  <c r="K172" i="4" s="1"/>
  <c r="F172" i="4"/>
  <c r="E172" i="4"/>
  <c r="I171" i="4"/>
  <c r="H171" i="4"/>
  <c r="G171" i="4"/>
  <c r="F171" i="4"/>
  <c r="E171" i="4"/>
  <c r="I170" i="4"/>
  <c r="H170" i="4"/>
  <c r="G170" i="4"/>
  <c r="J170" i="4" s="1"/>
  <c r="F170" i="4"/>
  <c r="E170" i="4"/>
  <c r="I169" i="4"/>
  <c r="K169" i="4" s="1"/>
  <c r="H169" i="4"/>
  <c r="G169" i="4"/>
  <c r="F169" i="4"/>
  <c r="E169" i="4"/>
  <c r="I168" i="4"/>
  <c r="H168" i="4"/>
  <c r="G168" i="4"/>
  <c r="F168" i="4"/>
  <c r="K168" i="4" s="1"/>
  <c r="E168" i="4"/>
  <c r="I167" i="4"/>
  <c r="H167" i="4"/>
  <c r="J167" i="4" s="1"/>
  <c r="G167" i="4"/>
  <c r="F167" i="4"/>
  <c r="E167" i="4"/>
  <c r="I166" i="4"/>
  <c r="H166" i="4"/>
  <c r="G166" i="4"/>
  <c r="F166" i="4"/>
  <c r="E166" i="4"/>
  <c r="I165" i="4"/>
  <c r="H165" i="4"/>
  <c r="G165" i="4"/>
  <c r="F165" i="4"/>
  <c r="E165" i="4"/>
  <c r="I164" i="4"/>
  <c r="H164" i="4"/>
  <c r="J164" i="4" s="1"/>
  <c r="G164" i="4"/>
  <c r="F164" i="4"/>
  <c r="E164" i="4"/>
  <c r="I163" i="4"/>
  <c r="H163" i="4"/>
  <c r="G163" i="4"/>
  <c r="F163" i="4"/>
  <c r="E163" i="4"/>
  <c r="I162" i="4"/>
  <c r="H162" i="4"/>
  <c r="G162" i="4"/>
  <c r="F162" i="4"/>
  <c r="E162" i="4"/>
  <c r="L161" i="4"/>
  <c r="H161" i="5" s="1"/>
  <c r="I48" i="7" s="1"/>
  <c r="K161" i="4"/>
  <c r="G161" i="5" s="1"/>
  <c r="H48" i="7" s="1"/>
  <c r="I161" i="4"/>
  <c r="H161" i="4"/>
  <c r="G161" i="4"/>
  <c r="F161" i="4"/>
  <c r="E161" i="4"/>
  <c r="I160" i="4"/>
  <c r="H160" i="4"/>
  <c r="G160" i="4"/>
  <c r="F160" i="4"/>
  <c r="K160" i="4" s="1"/>
  <c r="E160" i="4"/>
  <c r="L159" i="4"/>
  <c r="H159" i="5" s="1"/>
  <c r="I42" i="7" s="1"/>
  <c r="K159" i="4"/>
  <c r="G159" i="5" s="1"/>
  <c r="H42" i="7" s="1"/>
  <c r="J159" i="4"/>
  <c r="F159" i="5" s="1"/>
  <c r="I159" i="4"/>
  <c r="H159" i="4"/>
  <c r="G159" i="4"/>
  <c r="F159" i="4"/>
  <c r="E159" i="4"/>
  <c r="I158" i="4"/>
  <c r="H158" i="4"/>
  <c r="G158" i="4"/>
  <c r="F158" i="4"/>
  <c r="E158" i="4"/>
  <c r="K158" i="4" s="1"/>
  <c r="J157" i="4"/>
  <c r="I157" i="4"/>
  <c r="K157" i="4" s="1"/>
  <c r="H157" i="4"/>
  <c r="G157" i="4"/>
  <c r="F157" i="4"/>
  <c r="E157" i="4"/>
  <c r="I156" i="4"/>
  <c r="J156" i="4" s="1"/>
  <c r="H156" i="4"/>
  <c r="G156" i="4"/>
  <c r="F156" i="4"/>
  <c r="E156" i="4"/>
  <c r="I155" i="4"/>
  <c r="H155" i="4"/>
  <c r="K155" i="4" s="1"/>
  <c r="G155" i="4"/>
  <c r="F155" i="4"/>
  <c r="E155" i="4"/>
  <c r="I154" i="4"/>
  <c r="H154" i="4"/>
  <c r="G154" i="4"/>
  <c r="F154" i="4"/>
  <c r="E154" i="4"/>
  <c r="K154" i="4" s="1"/>
  <c r="K153" i="4"/>
  <c r="I153" i="4"/>
  <c r="H153" i="4"/>
  <c r="G153" i="4"/>
  <c r="J153" i="4" s="1"/>
  <c r="F153" i="4"/>
  <c r="E153" i="4"/>
  <c r="I152" i="4"/>
  <c r="H152" i="4"/>
  <c r="G152" i="4"/>
  <c r="F152" i="4"/>
  <c r="E152" i="4"/>
  <c r="I151" i="4"/>
  <c r="H151" i="4"/>
  <c r="G151" i="4"/>
  <c r="F151" i="4"/>
  <c r="J151" i="4" s="1"/>
  <c r="E151" i="4"/>
  <c r="J150" i="4"/>
  <c r="I150" i="4"/>
  <c r="K150" i="4" s="1"/>
  <c r="H150" i="4"/>
  <c r="G150" i="4"/>
  <c r="F150" i="4"/>
  <c r="E150" i="4"/>
  <c r="I149" i="4"/>
  <c r="H149" i="4"/>
  <c r="G149" i="4"/>
  <c r="F149" i="4"/>
  <c r="E149" i="4"/>
  <c r="K149" i="4" s="1"/>
  <c r="I148" i="4"/>
  <c r="H148" i="4"/>
  <c r="G148" i="4"/>
  <c r="J148" i="4" s="1"/>
  <c r="F148" i="4"/>
  <c r="E148" i="4"/>
  <c r="I147" i="4"/>
  <c r="H147" i="4"/>
  <c r="G147" i="4"/>
  <c r="F147" i="4"/>
  <c r="E147" i="4"/>
  <c r="I146" i="4"/>
  <c r="H146" i="4"/>
  <c r="G146" i="4"/>
  <c r="F146" i="4"/>
  <c r="E146" i="4"/>
  <c r="I145" i="4"/>
  <c r="H145" i="4"/>
  <c r="G145" i="4"/>
  <c r="J145" i="4" s="1"/>
  <c r="F145" i="4"/>
  <c r="E145" i="4"/>
  <c r="I144" i="4"/>
  <c r="H144" i="4"/>
  <c r="G144" i="4"/>
  <c r="F144" i="4"/>
  <c r="E144" i="4"/>
  <c r="I143" i="4"/>
  <c r="H143" i="4"/>
  <c r="G143" i="4"/>
  <c r="F143" i="4"/>
  <c r="E143" i="4"/>
  <c r="K143" i="4" s="1"/>
  <c r="K142" i="4"/>
  <c r="G142" i="5" s="1"/>
  <c r="H88" i="7" s="1"/>
  <c r="I142" i="4"/>
  <c r="H142" i="4"/>
  <c r="G142" i="4"/>
  <c r="F142" i="4"/>
  <c r="E142" i="4"/>
  <c r="I141" i="4"/>
  <c r="H141" i="4"/>
  <c r="G141" i="4"/>
  <c r="F141" i="4"/>
  <c r="E141" i="4"/>
  <c r="J140" i="4"/>
  <c r="I140" i="4"/>
  <c r="H140" i="4"/>
  <c r="G140" i="4"/>
  <c r="F140" i="4"/>
  <c r="K140" i="4" s="1"/>
  <c r="E140" i="4"/>
  <c r="K139" i="4"/>
  <c r="I139" i="4"/>
  <c r="H139" i="4"/>
  <c r="G139" i="4"/>
  <c r="F139" i="4"/>
  <c r="E139" i="4"/>
  <c r="J139" i="4" s="1"/>
  <c r="I138" i="4"/>
  <c r="H138" i="4"/>
  <c r="G138" i="4"/>
  <c r="F138" i="4"/>
  <c r="E138" i="4"/>
  <c r="K138" i="4" s="1"/>
  <c r="I137" i="4"/>
  <c r="H137" i="4"/>
  <c r="G137" i="4"/>
  <c r="F137" i="4"/>
  <c r="E137" i="4"/>
  <c r="K137" i="4" s="1"/>
  <c r="I136" i="4"/>
  <c r="H136" i="4"/>
  <c r="K136" i="4" s="1"/>
  <c r="G136" i="4"/>
  <c r="F136" i="4"/>
  <c r="E136" i="4"/>
  <c r="I135" i="4"/>
  <c r="H135" i="4"/>
  <c r="G135" i="4"/>
  <c r="F135" i="4"/>
  <c r="E135" i="4"/>
  <c r="I134" i="4"/>
  <c r="K134" i="4" s="1"/>
  <c r="H134" i="4"/>
  <c r="G134" i="4"/>
  <c r="F134" i="4"/>
  <c r="E134" i="4"/>
  <c r="I133" i="4"/>
  <c r="H133" i="4"/>
  <c r="G133" i="4"/>
  <c r="F133" i="4"/>
  <c r="E133" i="4"/>
  <c r="J133" i="4" s="1"/>
  <c r="I132" i="4"/>
  <c r="H132" i="4"/>
  <c r="G132" i="4"/>
  <c r="F132" i="4"/>
  <c r="K132" i="4" s="1"/>
  <c r="G132" i="5" s="1"/>
  <c r="H81" i="7" s="1"/>
  <c r="E132" i="4"/>
  <c r="I131" i="4"/>
  <c r="H131" i="4"/>
  <c r="K131" i="4" s="1"/>
  <c r="G131" i="4"/>
  <c r="F131" i="4"/>
  <c r="E131" i="4"/>
  <c r="I130" i="4"/>
  <c r="H130" i="4"/>
  <c r="G130" i="4"/>
  <c r="F130" i="4"/>
  <c r="E130" i="4"/>
  <c r="K130" i="4" s="1"/>
  <c r="I129" i="4"/>
  <c r="H129" i="4"/>
  <c r="K129" i="4" s="1"/>
  <c r="G129" i="4"/>
  <c r="F129" i="4"/>
  <c r="E129" i="4"/>
  <c r="I128" i="4"/>
  <c r="H128" i="4"/>
  <c r="G128" i="4"/>
  <c r="F128" i="4"/>
  <c r="E128" i="4"/>
  <c r="I127" i="4"/>
  <c r="H127" i="4"/>
  <c r="G127" i="4"/>
  <c r="F127" i="4"/>
  <c r="E127" i="4"/>
  <c r="I126" i="4"/>
  <c r="H126" i="4"/>
  <c r="G126" i="4"/>
  <c r="K126" i="4" s="1"/>
  <c r="F126" i="4"/>
  <c r="E126" i="4"/>
  <c r="I125" i="4"/>
  <c r="H125" i="4"/>
  <c r="G125" i="4"/>
  <c r="F125" i="4"/>
  <c r="E125" i="4"/>
  <c r="J124" i="4"/>
  <c r="I124" i="4"/>
  <c r="H124" i="4"/>
  <c r="G124" i="4"/>
  <c r="F124" i="4"/>
  <c r="E124" i="4"/>
  <c r="I123" i="4"/>
  <c r="H123" i="4"/>
  <c r="G123" i="4"/>
  <c r="F123" i="4"/>
  <c r="E123" i="4"/>
  <c r="I122" i="4"/>
  <c r="H122" i="4"/>
  <c r="G122" i="4"/>
  <c r="F122" i="4"/>
  <c r="E122" i="4"/>
  <c r="I121" i="4"/>
  <c r="H121" i="4"/>
  <c r="G121" i="4"/>
  <c r="F121" i="4"/>
  <c r="E121" i="4"/>
  <c r="J121" i="4" s="1"/>
  <c r="F121" i="5" s="1"/>
  <c r="G25" i="7" s="1"/>
  <c r="I120" i="4"/>
  <c r="H120" i="4"/>
  <c r="G120" i="4"/>
  <c r="F120" i="4"/>
  <c r="E120" i="4"/>
  <c r="I119" i="4"/>
  <c r="H119" i="4"/>
  <c r="G119" i="4"/>
  <c r="F119" i="4"/>
  <c r="E119" i="4"/>
  <c r="K119" i="4" s="1"/>
  <c r="I118" i="4"/>
  <c r="H118" i="4"/>
  <c r="G118" i="4"/>
  <c r="F118" i="4"/>
  <c r="E118" i="4"/>
  <c r="I117" i="4"/>
  <c r="H117" i="4"/>
  <c r="G117" i="4"/>
  <c r="F117" i="4"/>
  <c r="E117" i="4"/>
  <c r="K117" i="4" s="1"/>
  <c r="I116" i="4"/>
  <c r="H116" i="4"/>
  <c r="G116" i="4"/>
  <c r="F116" i="4"/>
  <c r="E116" i="4"/>
  <c r="J116" i="4" s="1"/>
  <c r="I115" i="4"/>
  <c r="H115" i="4"/>
  <c r="G115" i="4"/>
  <c r="F115" i="4"/>
  <c r="E115" i="4"/>
  <c r="K114" i="4"/>
  <c r="G114" i="5" s="1"/>
  <c r="H4" i="7" s="1"/>
  <c r="I114" i="4"/>
  <c r="H114" i="4"/>
  <c r="G114" i="4"/>
  <c r="F114" i="4"/>
  <c r="E114" i="4"/>
  <c r="K113" i="4"/>
  <c r="G113" i="5" s="1"/>
  <c r="H24" i="7" s="1"/>
  <c r="I113" i="4"/>
  <c r="H113" i="4"/>
  <c r="G113" i="4"/>
  <c r="F113" i="4"/>
  <c r="E113" i="4"/>
  <c r="J113" i="4" s="1"/>
  <c r="F113" i="5" s="1"/>
  <c r="K112" i="4"/>
  <c r="G112" i="5" s="1"/>
  <c r="H21" i="7" s="1"/>
  <c r="I112" i="4"/>
  <c r="H112" i="4"/>
  <c r="G112" i="4"/>
  <c r="F112" i="4"/>
  <c r="E112" i="4"/>
  <c r="K111" i="4"/>
  <c r="G111" i="5" s="1"/>
  <c r="H18" i="7" s="1"/>
  <c r="J111" i="4"/>
  <c r="I111" i="4"/>
  <c r="H111" i="4"/>
  <c r="G111" i="4"/>
  <c r="F111" i="4"/>
  <c r="E111" i="4"/>
  <c r="I110" i="4"/>
  <c r="H110" i="4"/>
  <c r="K110" i="4" s="1"/>
  <c r="G110" i="4"/>
  <c r="F110" i="4"/>
  <c r="E110" i="4"/>
  <c r="I109" i="4"/>
  <c r="H109" i="4"/>
  <c r="G109" i="4"/>
  <c r="F109" i="4"/>
  <c r="E109" i="4"/>
  <c r="J109" i="4" s="1"/>
  <c r="I108" i="4"/>
  <c r="H108" i="4"/>
  <c r="G108" i="4"/>
  <c r="F108" i="4"/>
  <c r="K108" i="4" s="1"/>
  <c r="E108" i="4"/>
  <c r="I107" i="4"/>
  <c r="H107" i="4"/>
  <c r="G107" i="4"/>
  <c r="F107" i="4"/>
  <c r="E107" i="4"/>
  <c r="K107" i="4" s="1"/>
  <c r="K106" i="4"/>
  <c r="G106" i="5" s="1"/>
  <c r="H3" i="7" s="1"/>
  <c r="I106" i="4"/>
  <c r="H106" i="4"/>
  <c r="G106" i="4"/>
  <c r="F106" i="4"/>
  <c r="E106" i="4"/>
  <c r="J106" i="4" s="1"/>
  <c r="F106" i="5" s="1"/>
  <c r="I105" i="4"/>
  <c r="H105" i="4"/>
  <c r="G105" i="4"/>
  <c r="F105" i="4"/>
  <c r="E105" i="4"/>
  <c r="K105" i="4" s="1"/>
  <c r="I104" i="4"/>
  <c r="H104" i="4"/>
  <c r="G104" i="4"/>
  <c r="F104" i="4"/>
  <c r="E104" i="4"/>
  <c r="J104" i="4" s="1"/>
  <c r="F104" i="5" s="1"/>
  <c r="I103" i="4"/>
  <c r="H103" i="4"/>
  <c r="G103" i="4"/>
  <c r="F103" i="4"/>
  <c r="E103" i="4"/>
  <c r="K103" i="4" s="1"/>
  <c r="I102" i="4"/>
  <c r="H102" i="4"/>
  <c r="G102" i="4"/>
  <c r="F102" i="4"/>
  <c r="E102" i="4"/>
  <c r="J102" i="4" s="1"/>
  <c r="F102" i="5" s="1"/>
  <c r="I101" i="4"/>
  <c r="H101" i="4"/>
  <c r="G101" i="4"/>
  <c r="F101" i="4"/>
  <c r="E101" i="4"/>
  <c r="I100" i="4"/>
  <c r="H100" i="4"/>
  <c r="G100" i="4"/>
  <c r="F100" i="4"/>
  <c r="E100" i="4"/>
  <c r="I99" i="4"/>
  <c r="H99" i="4"/>
  <c r="G99" i="4"/>
  <c r="F99" i="4"/>
  <c r="E99" i="4"/>
  <c r="K98" i="4"/>
  <c r="G98" i="5" s="1"/>
  <c r="H2" i="7" s="1"/>
  <c r="I98" i="4"/>
  <c r="H98" i="4"/>
  <c r="G98" i="4"/>
  <c r="F98" i="4"/>
  <c r="E98" i="4"/>
  <c r="J98" i="4" s="1"/>
  <c r="I97" i="4"/>
  <c r="H97" i="4"/>
  <c r="G97" i="4"/>
  <c r="F97" i="4"/>
  <c r="E97" i="4"/>
  <c r="J97" i="4" s="1"/>
  <c r="F97" i="5" s="1"/>
  <c r="I96" i="4"/>
  <c r="H96" i="4"/>
  <c r="G96" i="4"/>
  <c r="K96" i="4" s="1"/>
  <c r="F96" i="4"/>
  <c r="E96" i="4"/>
  <c r="I95" i="4"/>
  <c r="H95" i="4"/>
  <c r="G95" i="4"/>
  <c r="F95" i="4"/>
  <c r="E95" i="4"/>
  <c r="K95" i="4" s="1"/>
  <c r="I94" i="4"/>
  <c r="H94" i="4"/>
  <c r="G94" i="4"/>
  <c r="F94" i="4"/>
  <c r="J94" i="4" s="1"/>
  <c r="E94" i="4"/>
  <c r="I93" i="4"/>
  <c r="H93" i="4"/>
  <c r="G93" i="4"/>
  <c r="F93" i="4"/>
  <c r="E93" i="4"/>
  <c r="K93" i="4" s="1"/>
  <c r="I92" i="4"/>
  <c r="H92" i="4"/>
  <c r="G92" i="4"/>
  <c r="F92" i="4"/>
  <c r="E92" i="4"/>
  <c r="K92" i="4" s="1"/>
  <c r="G92" i="5" s="1"/>
  <c r="H82" i="6" s="1"/>
  <c r="I91" i="4"/>
  <c r="H91" i="4"/>
  <c r="G91" i="4"/>
  <c r="F91" i="4"/>
  <c r="E91" i="4"/>
  <c r="K91" i="4" s="1"/>
  <c r="I90" i="4"/>
  <c r="H90" i="4"/>
  <c r="G90" i="4"/>
  <c r="F90" i="4"/>
  <c r="E90" i="4"/>
  <c r="K90" i="4" s="1"/>
  <c r="G90" i="5" s="1"/>
  <c r="H76" i="6" s="1"/>
  <c r="I89" i="4"/>
  <c r="H89" i="4"/>
  <c r="G89" i="4"/>
  <c r="F89" i="4"/>
  <c r="E89" i="4"/>
  <c r="K89" i="4" s="1"/>
  <c r="I88" i="4"/>
  <c r="H88" i="4"/>
  <c r="G88" i="4"/>
  <c r="F88" i="4"/>
  <c r="E88" i="4"/>
  <c r="I87" i="4"/>
  <c r="H87" i="4"/>
  <c r="G87" i="4"/>
  <c r="F87" i="4"/>
  <c r="E87" i="4"/>
  <c r="K87" i="4" s="1"/>
  <c r="I86" i="4"/>
  <c r="H86" i="4"/>
  <c r="G86" i="4"/>
  <c r="F86" i="4"/>
  <c r="E86" i="4"/>
  <c r="K86" i="4" s="1"/>
  <c r="G86" i="5" s="1"/>
  <c r="H87" i="6" s="1"/>
  <c r="I85" i="4"/>
  <c r="H85" i="4"/>
  <c r="G85" i="4"/>
  <c r="F85" i="4"/>
  <c r="E85" i="4"/>
  <c r="K85" i="4" s="1"/>
  <c r="I84" i="4"/>
  <c r="H84" i="4"/>
  <c r="G84" i="4"/>
  <c r="F84" i="4"/>
  <c r="E84" i="4"/>
  <c r="K84" i="4" s="1"/>
  <c r="G84" i="5" s="1"/>
  <c r="H81" i="6" s="1"/>
  <c r="K83" i="4"/>
  <c r="G83" i="5" s="1"/>
  <c r="H78" i="6" s="1"/>
  <c r="I83" i="4"/>
  <c r="H83" i="4"/>
  <c r="G83" i="4"/>
  <c r="F83" i="4"/>
  <c r="E83" i="4"/>
  <c r="J83" i="4" s="1"/>
  <c r="I82" i="4"/>
  <c r="H82" i="4"/>
  <c r="G82" i="4"/>
  <c r="F82" i="4"/>
  <c r="E82" i="4"/>
  <c r="K81" i="4"/>
  <c r="G81" i="5" s="1"/>
  <c r="H95" i="6" s="1"/>
  <c r="J81" i="4"/>
  <c r="F81" i="5" s="1"/>
  <c r="I81" i="4"/>
  <c r="H81" i="4"/>
  <c r="G81" i="4"/>
  <c r="F81" i="4"/>
  <c r="E81" i="4"/>
  <c r="I80" i="4"/>
  <c r="H80" i="4"/>
  <c r="G80" i="4"/>
  <c r="F80" i="4"/>
  <c r="E80" i="4"/>
  <c r="K80" i="4" s="1"/>
  <c r="G80" i="5" s="1"/>
  <c r="H92" i="6" s="1"/>
  <c r="L79" i="4"/>
  <c r="H79" i="5" s="1"/>
  <c r="I89" i="6" s="1"/>
  <c r="K79" i="4"/>
  <c r="G79" i="5" s="1"/>
  <c r="H89" i="6" s="1"/>
  <c r="J79" i="4"/>
  <c r="F79" i="5" s="1"/>
  <c r="I79" i="4"/>
  <c r="H79" i="4"/>
  <c r="G79" i="4"/>
  <c r="F79" i="4"/>
  <c r="E79" i="4"/>
  <c r="J78" i="4"/>
  <c r="F78" i="5" s="1"/>
  <c r="I78" i="4"/>
  <c r="H78" i="4"/>
  <c r="G78" i="4"/>
  <c r="F78" i="4"/>
  <c r="E78" i="4"/>
  <c r="K77" i="4"/>
  <c r="G77" i="5" s="1"/>
  <c r="H83" i="6" s="1"/>
  <c r="J77" i="4"/>
  <c r="F77" i="5" s="1"/>
  <c r="I77" i="4"/>
  <c r="H77" i="4"/>
  <c r="G77" i="4"/>
  <c r="F77" i="4"/>
  <c r="E77" i="4"/>
  <c r="I76" i="4"/>
  <c r="H76" i="4"/>
  <c r="G76" i="4"/>
  <c r="F76" i="4"/>
  <c r="E76" i="4"/>
  <c r="K76" i="4" s="1"/>
  <c r="G76" i="5" s="1"/>
  <c r="H80" i="6" s="1"/>
  <c r="K75" i="4"/>
  <c r="G75" i="5" s="1"/>
  <c r="H77" i="6" s="1"/>
  <c r="J75" i="4"/>
  <c r="F75" i="5" s="1"/>
  <c r="I75" i="4"/>
  <c r="H75" i="4"/>
  <c r="G75" i="4"/>
  <c r="F75" i="4"/>
  <c r="E75" i="4"/>
  <c r="I74" i="4"/>
  <c r="H74" i="4"/>
  <c r="G74" i="4"/>
  <c r="F74" i="4"/>
  <c r="E74" i="4"/>
  <c r="L73" i="4"/>
  <c r="H73" i="5" s="1"/>
  <c r="I73" i="6" s="1"/>
  <c r="K73" i="4"/>
  <c r="J73" i="4"/>
  <c r="F73" i="5" s="1"/>
  <c r="I73" i="4"/>
  <c r="H73" i="4"/>
  <c r="G73" i="4"/>
  <c r="F73" i="4"/>
  <c r="E73" i="4"/>
  <c r="I72" i="4"/>
  <c r="H72" i="4"/>
  <c r="G72" i="4"/>
  <c r="F72" i="4"/>
  <c r="E72" i="4"/>
  <c r="I71" i="4"/>
  <c r="H71" i="4"/>
  <c r="G71" i="4"/>
  <c r="F71" i="4"/>
  <c r="E71" i="4"/>
  <c r="K71" i="4" s="1"/>
  <c r="I70" i="4"/>
  <c r="H70" i="4"/>
  <c r="G70" i="4"/>
  <c r="F70" i="4"/>
  <c r="E70" i="4"/>
  <c r="I69" i="4"/>
  <c r="H69" i="4"/>
  <c r="G69" i="4"/>
  <c r="F69" i="4"/>
  <c r="E69" i="4"/>
  <c r="J69" i="4" s="1"/>
  <c r="I68" i="4"/>
  <c r="H68" i="4"/>
  <c r="G68" i="4"/>
  <c r="F68" i="4"/>
  <c r="E68" i="4"/>
  <c r="K68" i="4" s="1"/>
  <c r="G68" i="5" s="1"/>
  <c r="H58" i="6" s="1"/>
  <c r="I67" i="4"/>
  <c r="H67" i="4"/>
  <c r="G67" i="4"/>
  <c r="F67" i="4"/>
  <c r="E67" i="4"/>
  <c r="K67" i="4" s="1"/>
  <c r="I66" i="4"/>
  <c r="H66" i="4"/>
  <c r="G66" i="4"/>
  <c r="F66" i="4"/>
  <c r="E66" i="4"/>
  <c r="I65" i="4"/>
  <c r="H65" i="4"/>
  <c r="G65" i="4"/>
  <c r="F65" i="4"/>
  <c r="E65" i="4"/>
  <c r="K65" i="4" s="1"/>
  <c r="L64" i="4"/>
  <c r="H64" i="5" s="1"/>
  <c r="I69" i="6" s="1"/>
  <c r="I64" i="4"/>
  <c r="H64" i="4"/>
  <c r="G64" i="4"/>
  <c r="F64" i="4"/>
  <c r="E64" i="4"/>
  <c r="K64" i="4" s="1"/>
  <c r="G64" i="5" s="1"/>
  <c r="H69" i="6" s="1"/>
  <c r="I63" i="4"/>
  <c r="H63" i="4"/>
  <c r="G63" i="4"/>
  <c r="F63" i="4"/>
  <c r="E63" i="4"/>
  <c r="K63" i="4" s="1"/>
  <c r="L62" i="4"/>
  <c r="H62" i="5" s="1"/>
  <c r="I63" i="6" s="1"/>
  <c r="J62" i="4"/>
  <c r="F62" i="5" s="1"/>
  <c r="I62" i="4"/>
  <c r="H62" i="4"/>
  <c r="G62" i="4"/>
  <c r="F62" i="4"/>
  <c r="E62" i="4"/>
  <c r="K62" i="4" s="1"/>
  <c r="G62" i="5" s="1"/>
  <c r="H63" i="6" s="1"/>
  <c r="I61" i="4"/>
  <c r="H61" i="4"/>
  <c r="G61" i="4"/>
  <c r="F61" i="4"/>
  <c r="E61" i="4"/>
  <c r="K61" i="4" s="1"/>
  <c r="I60" i="4"/>
  <c r="J60" i="4" s="1"/>
  <c r="H60" i="4"/>
  <c r="G60" i="4"/>
  <c r="F60" i="4"/>
  <c r="E60" i="4"/>
  <c r="I59" i="4"/>
  <c r="H59" i="4"/>
  <c r="G59" i="4"/>
  <c r="F59" i="4"/>
  <c r="E59" i="4"/>
  <c r="K59" i="4" s="1"/>
  <c r="I58" i="4"/>
  <c r="H58" i="4"/>
  <c r="J58" i="4" s="1"/>
  <c r="G58" i="4"/>
  <c r="F58" i="4"/>
  <c r="E58" i="4"/>
  <c r="J57" i="4"/>
  <c r="F57" i="5" s="1"/>
  <c r="I57" i="4"/>
  <c r="H57" i="4"/>
  <c r="G57" i="4"/>
  <c r="F57" i="4"/>
  <c r="E57" i="4"/>
  <c r="K57" i="4" s="1"/>
  <c r="I56" i="4"/>
  <c r="H56" i="4"/>
  <c r="G56" i="4"/>
  <c r="J56" i="4" s="1"/>
  <c r="F56" i="4"/>
  <c r="E56" i="4"/>
  <c r="I55" i="4"/>
  <c r="H55" i="4"/>
  <c r="G55" i="4"/>
  <c r="F55" i="4"/>
  <c r="E55" i="4"/>
  <c r="K55" i="4" s="1"/>
  <c r="I54" i="4"/>
  <c r="H54" i="4"/>
  <c r="G54" i="4"/>
  <c r="F54" i="4"/>
  <c r="J54" i="4" s="1"/>
  <c r="E54" i="4"/>
  <c r="J53" i="4"/>
  <c r="F53" i="5" s="1"/>
  <c r="I53" i="4"/>
  <c r="H53" i="4"/>
  <c r="G53" i="4"/>
  <c r="F53" i="4"/>
  <c r="E53" i="4"/>
  <c r="K53" i="4" s="1"/>
  <c r="I52" i="4"/>
  <c r="H52" i="4"/>
  <c r="G52" i="4"/>
  <c r="F52" i="4"/>
  <c r="E52" i="4"/>
  <c r="K52" i="4" s="1"/>
  <c r="G52" i="5" s="1"/>
  <c r="H56" i="6" s="1"/>
  <c r="I51" i="4"/>
  <c r="H51" i="4"/>
  <c r="G51" i="4"/>
  <c r="F51" i="4"/>
  <c r="E51" i="4"/>
  <c r="K51" i="4" s="1"/>
  <c r="I50" i="4"/>
  <c r="H50" i="4"/>
  <c r="G50" i="4"/>
  <c r="F50" i="4"/>
  <c r="E50" i="4"/>
  <c r="K50" i="4" s="1"/>
  <c r="G50" i="5" s="1"/>
  <c r="H50" i="6" s="1"/>
  <c r="I49" i="4"/>
  <c r="H49" i="4"/>
  <c r="G49" i="4"/>
  <c r="F49" i="4"/>
  <c r="E49" i="4"/>
  <c r="K49" i="4" s="1"/>
  <c r="I48" i="4"/>
  <c r="H48" i="4"/>
  <c r="G48" i="4"/>
  <c r="F48" i="4"/>
  <c r="E48" i="4"/>
  <c r="I47" i="4"/>
  <c r="H47" i="4"/>
  <c r="G47" i="4"/>
  <c r="F47" i="4"/>
  <c r="E47" i="4"/>
  <c r="K47" i="4" s="1"/>
  <c r="I46" i="4"/>
  <c r="H46" i="4"/>
  <c r="G46" i="4"/>
  <c r="F46" i="4"/>
  <c r="E46" i="4"/>
  <c r="K46" i="4" s="1"/>
  <c r="G46" i="5" s="1"/>
  <c r="H40" i="6" s="1"/>
  <c r="I45" i="4"/>
  <c r="H45" i="4"/>
  <c r="G45" i="4"/>
  <c r="F45" i="4"/>
  <c r="E45" i="4"/>
  <c r="K45" i="4" s="1"/>
  <c r="I44" i="4"/>
  <c r="H44" i="4"/>
  <c r="G44" i="4"/>
  <c r="F44" i="4"/>
  <c r="E44" i="4"/>
  <c r="K44" i="4" s="1"/>
  <c r="G44" i="5" s="1"/>
  <c r="H34" i="6" s="1"/>
  <c r="K43" i="4"/>
  <c r="G43" i="5" s="1"/>
  <c r="H31" i="6" s="1"/>
  <c r="I43" i="4"/>
  <c r="H43" i="4"/>
  <c r="G43" i="4"/>
  <c r="F43" i="4"/>
  <c r="E43" i="4"/>
  <c r="J43" i="4" s="1"/>
  <c r="I42" i="4"/>
  <c r="H42" i="4"/>
  <c r="G42" i="4"/>
  <c r="F42" i="4"/>
  <c r="E42" i="4"/>
  <c r="K41" i="4"/>
  <c r="G41" i="5" s="1"/>
  <c r="H48" i="6" s="1"/>
  <c r="J41" i="4"/>
  <c r="F41" i="5" s="1"/>
  <c r="I41" i="4"/>
  <c r="H41" i="4"/>
  <c r="G41" i="4"/>
  <c r="F41" i="4"/>
  <c r="E41" i="4"/>
  <c r="I40" i="4"/>
  <c r="H40" i="4"/>
  <c r="G40" i="4"/>
  <c r="F40" i="4"/>
  <c r="E40" i="4"/>
  <c r="K40" i="4" s="1"/>
  <c r="G40" i="5" s="1"/>
  <c r="H45" i="6" s="1"/>
  <c r="L39" i="4"/>
  <c r="H39" i="5" s="1"/>
  <c r="I42" i="6" s="1"/>
  <c r="K39" i="4"/>
  <c r="G39" i="5" s="1"/>
  <c r="H42" i="6" s="1"/>
  <c r="J39" i="4"/>
  <c r="F39" i="5" s="1"/>
  <c r="I39" i="4"/>
  <c r="H39" i="4"/>
  <c r="G39" i="4"/>
  <c r="F39" i="4"/>
  <c r="E39" i="4"/>
  <c r="J38" i="4"/>
  <c r="F38" i="5" s="1"/>
  <c r="G39" i="6" s="1"/>
  <c r="I38" i="4"/>
  <c r="H38" i="4"/>
  <c r="G38" i="4"/>
  <c r="F38" i="4"/>
  <c r="E38" i="4"/>
  <c r="K37" i="4"/>
  <c r="G37" i="5" s="1"/>
  <c r="H36" i="6" s="1"/>
  <c r="J37" i="4"/>
  <c r="F37" i="5" s="1"/>
  <c r="I37" i="4"/>
  <c r="H37" i="4"/>
  <c r="G37" i="4"/>
  <c r="F37" i="4"/>
  <c r="E37" i="4"/>
  <c r="I36" i="4"/>
  <c r="H36" i="4"/>
  <c r="G36" i="4"/>
  <c r="F36" i="4"/>
  <c r="E36" i="4"/>
  <c r="K35" i="4"/>
  <c r="G35" i="5" s="1"/>
  <c r="H30" i="6" s="1"/>
  <c r="J35" i="4"/>
  <c r="F35" i="5" s="1"/>
  <c r="I35" i="4"/>
  <c r="H35" i="4"/>
  <c r="G35" i="4"/>
  <c r="F35" i="4"/>
  <c r="E35" i="4"/>
  <c r="I34" i="4"/>
  <c r="H34" i="4"/>
  <c r="G34" i="4"/>
  <c r="F34" i="4"/>
  <c r="E34" i="4"/>
  <c r="L33" i="4"/>
  <c r="H33" i="5" s="1"/>
  <c r="I47" i="6" s="1"/>
  <c r="K33" i="4"/>
  <c r="G33" i="5" s="1"/>
  <c r="H47" i="6" s="1"/>
  <c r="J33" i="4"/>
  <c r="F33" i="5" s="1"/>
  <c r="I33" i="4"/>
  <c r="H33" i="4"/>
  <c r="G33" i="4"/>
  <c r="F33" i="4"/>
  <c r="E33" i="4"/>
  <c r="I32" i="4"/>
  <c r="H32" i="4"/>
  <c r="G32" i="4"/>
  <c r="F32" i="4"/>
  <c r="E32" i="4"/>
  <c r="I31" i="4"/>
  <c r="H31" i="4"/>
  <c r="G31" i="4"/>
  <c r="F31" i="4"/>
  <c r="E31" i="4"/>
  <c r="K31" i="4" s="1"/>
  <c r="I30" i="4"/>
  <c r="H30" i="4"/>
  <c r="G30" i="4"/>
  <c r="F30" i="4"/>
  <c r="E30" i="4"/>
  <c r="I29" i="4"/>
  <c r="H29" i="4"/>
  <c r="G29" i="4"/>
  <c r="F29" i="4"/>
  <c r="E29" i="4"/>
  <c r="J29" i="4" s="1"/>
  <c r="I28" i="4"/>
  <c r="H28" i="4"/>
  <c r="G28" i="4"/>
  <c r="F28" i="4"/>
  <c r="E28" i="4"/>
  <c r="K28" i="4" s="1"/>
  <c r="G28" i="5" s="1"/>
  <c r="H32" i="6" s="1"/>
  <c r="I27" i="4"/>
  <c r="H27" i="4"/>
  <c r="G27" i="4"/>
  <c r="F27" i="4"/>
  <c r="E27" i="4"/>
  <c r="K27" i="4" s="1"/>
  <c r="I26" i="4"/>
  <c r="H26" i="4"/>
  <c r="G26" i="4"/>
  <c r="F26" i="4"/>
  <c r="E26" i="4"/>
  <c r="I25" i="4"/>
  <c r="H25" i="4"/>
  <c r="G25" i="4"/>
  <c r="F25" i="4"/>
  <c r="E25" i="4"/>
  <c r="K25" i="4" s="1"/>
  <c r="L24" i="4"/>
  <c r="H24" i="5" s="1"/>
  <c r="I22" i="6" s="1"/>
  <c r="I24" i="4"/>
  <c r="H24" i="4"/>
  <c r="G24" i="4"/>
  <c r="F24" i="4"/>
  <c r="E24" i="4"/>
  <c r="K24" i="4" s="1"/>
  <c r="G24" i="5" s="1"/>
  <c r="H22" i="6" s="1"/>
  <c r="I23" i="4"/>
  <c r="H23" i="4"/>
  <c r="G23" i="4"/>
  <c r="F23" i="4"/>
  <c r="E23" i="4"/>
  <c r="K23" i="4" s="1"/>
  <c r="L22" i="4"/>
  <c r="H22" i="5" s="1"/>
  <c r="I16" i="6" s="1"/>
  <c r="J22" i="4"/>
  <c r="F22" i="5" s="1"/>
  <c r="I22" i="4"/>
  <c r="H22" i="4"/>
  <c r="G22" i="4"/>
  <c r="F22" i="4"/>
  <c r="E22" i="4"/>
  <c r="K22" i="4" s="1"/>
  <c r="G22" i="5" s="1"/>
  <c r="H16" i="6" s="1"/>
  <c r="I21" i="4"/>
  <c r="H21" i="4"/>
  <c r="G21" i="4"/>
  <c r="F21" i="4"/>
  <c r="E21" i="4"/>
  <c r="K21" i="4" s="1"/>
  <c r="K20" i="4"/>
  <c r="G20" i="5" s="1"/>
  <c r="H10" i="6" s="1"/>
  <c r="J20" i="4"/>
  <c r="I20" i="4"/>
  <c r="H20" i="4"/>
  <c r="G20" i="4"/>
  <c r="F20" i="4"/>
  <c r="E20" i="4"/>
  <c r="I19" i="4"/>
  <c r="H19" i="4"/>
  <c r="G19" i="4"/>
  <c r="F19" i="4"/>
  <c r="E19" i="4"/>
  <c r="K19" i="4" s="1"/>
  <c r="K18" i="4"/>
  <c r="G18" i="5" s="1"/>
  <c r="H4" i="6" s="1"/>
  <c r="J18" i="4"/>
  <c r="F18" i="5" s="1"/>
  <c r="I18" i="4"/>
  <c r="H18" i="4"/>
  <c r="G18" i="4"/>
  <c r="F18" i="4"/>
  <c r="E18" i="4"/>
  <c r="I17" i="4"/>
  <c r="H17" i="4"/>
  <c r="G17" i="4"/>
  <c r="F17" i="4"/>
  <c r="E17" i="4"/>
  <c r="K17" i="4" s="1"/>
  <c r="K16" i="4"/>
  <c r="G16" i="5" s="1"/>
  <c r="H21" i="6" s="1"/>
  <c r="J16" i="4"/>
  <c r="I16" i="4"/>
  <c r="H16" i="4"/>
  <c r="G16" i="4"/>
  <c r="F16" i="4"/>
  <c r="E16" i="4"/>
  <c r="I15" i="4"/>
  <c r="H15" i="4"/>
  <c r="G15" i="4"/>
  <c r="F15" i="4"/>
  <c r="E15" i="4"/>
  <c r="K15" i="4" s="1"/>
  <c r="K14" i="4"/>
  <c r="G14" i="5" s="1"/>
  <c r="H15" i="6" s="1"/>
  <c r="J14" i="4"/>
  <c r="F14" i="5" s="1"/>
  <c r="I14" i="4"/>
  <c r="H14" i="4"/>
  <c r="G14" i="4"/>
  <c r="F14" i="4"/>
  <c r="E14" i="4"/>
  <c r="I13" i="4"/>
  <c r="H13" i="4"/>
  <c r="G13" i="4"/>
  <c r="F13" i="4"/>
  <c r="E13" i="4"/>
  <c r="K13" i="4" s="1"/>
  <c r="K12" i="4"/>
  <c r="G12" i="5" s="1"/>
  <c r="H9" i="6" s="1"/>
  <c r="J12" i="4"/>
  <c r="F12" i="5" s="1"/>
  <c r="I12" i="4"/>
  <c r="H12" i="4"/>
  <c r="G12" i="4"/>
  <c r="F12" i="4"/>
  <c r="E12" i="4"/>
  <c r="I11" i="4"/>
  <c r="H11" i="4"/>
  <c r="G11" i="4"/>
  <c r="F11" i="4"/>
  <c r="E11" i="4"/>
  <c r="K11" i="4" s="1"/>
  <c r="K10" i="4"/>
  <c r="G10" i="5" s="1"/>
  <c r="H3" i="6" s="1"/>
  <c r="J10" i="4"/>
  <c r="F10" i="5" s="1"/>
  <c r="I10" i="4"/>
  <c r="H10" i="4"/>
  <c r="G10" i="4"/>
  <c r="F10" i="4"/>
  <c r="E10" i="4"/>
  <c r="I9" i="4"/>
  <c r="H9" i="4"/>
  <c r="G9" i="4"/>
  <c r="F9" i="4"/>
  <c r="E9" i="4"/>
  <c r="K9" i="4" s="1"/>
  <c r="K8" i="4"/>
  <c r="G8" i="5" s="1"/>
  <c r="H20" i="6" s="1"/>
  <c r="J8" i="4"/>
  <c r="F8" i="5" s="1"/>
  <c r="I8" i="4"/>
  <c r="H8" i="4"/>
  <c r="G8" i="4"/>
  <c r="F8" i="4"/>
  <c r="E8" i="4"/>
  <c r="I7" i="4"/>
  <c r="H7" i="4"/>
  <c r="G7" i="4"/>
  <c r="F7" i="4"/>
  <c r="E7" i="4"/>
  <c r="K7" i="4" s="1"/>
  <c r="K6" i="4"/>
  <c r="G6" i="5" s="1"/>
  <c r="H14" i="6" s="1"/>
  <c r="J6" i="4"/>
  <c r="F6" i="5" s="1"/>
  <c r="I6" i="4"/>
  <c r="H6" i="4"/>
  <c r="G6" i="4"/>
  <c r="F6" i="4"/>
  <c r="E6" i="4"/>
  <c r="I5" i="4"/>
  <c r="H5" i="4"/>
  <c r="G5" i="4"/>
  <c r="F5" i="4"/>
  <c r="E5" i="4"/>
  <c r="K5" i="4" s="1"/>
  <c r="K4" i="4"/>
  <c r="G4" i="5" s="1"/>
  <c r="H8" i="6" s="1"/>
  <c r="J4" i="4"/>
  <c r="F4" i="5" s="1"/>
  <c r="I4" i="4"/>
  <c r="H4" i="4"/>
  <c r="G4" i="4"/>
  <c r="F4" i="4"/>
  <c r="E4" i="4"/>
  <c r="I3" i="4"/>
  <c r="H3" i="4"/>
  <c r="G3" i="4"/>
  <c r="F3" i="4"/>
  <c r="E3" i="4"/>
  <c r="K3" i="4" s="1"/>
  <c r="K2" i="4"/>
  <c r="G2" i="5" s="1"/>
  <c r="H2" i="6" s="1"/>
  <c r="J2" i="4"/>
  <c r="F2" i="5" s="1"/>
  <c r="I2" i="4"/>
  <c r="H2" i="4"/>
  <c r="G2" i="4"/>
  <c r="F2" i="4"/>
  <c r="E2" i="4"/>
  <c r="G57" i="5" l="1"/>
  <c r="H71" i="6" s="1"/>
  <c r="L57" i="4"/>
  <c r="H57" i="5" s="1"/>
  <c r="I71" i="6" s="1"/>
  <c r="G61" i="5"/>
  <c r="H60" i="6" s="1"/>
  <c r="L61" i="4"/>
  <c r="H61" i="5" s="1"/>
  <c r="I60" i="6" s="1"/>
  <c r="G169" i="5"/>
  <c r="H49" i="7" s="1"/>
  <c r="L169" i="4"/>
  <c r="H169" i="5" s="1"/>
  <c r="I49" i="7" s="1"/>
  <c r="F269" i="5"/>
  <c r="N269" i="4"/>
  <c r="J269" i="5" s="1"/>
  <c r="K35" i="8" s="1"/>
  <c r="F252" i="5"/>
  <c r="N252" i="4"/>
  <c r="J252" i="5" s="1"/>
  <c r="K9" i="8" s="1"/>
  <c r="M252" i="4"/>
  <c r="I252" i="5" s="1"/>
  <c r="J9" i="8" s="1"/>
  <c r="G136" i="5"/>
  <c r="H93" i="7" s="1"/>
  <c r="L136" i="4"/>
  <c r="H136" i="5" s="1"/>
  <c r="I93" i="7" s="1"/>
  <c r="N20" i="4"/>
  <c r="J20" i="5" s="1"/>
  <c r="K10" i="6" s="1"/>
  <c r="F60" i="5"/>
  <c r="F109" i="5"/>
  <c r="G11" i="5"/>
  <c r="H6" i="6" s="1"/>
  <c r="L11" i="4"/>
  <c r="H11" i="5" s="1"/>
  <c r="I6" i="6" s="1"/>
  <c r="G21" i="5"/>
  <c r="H13" i="6" s="1"/>
  <c r="L21" i="4"/>
  <c r="H21" i="5" s="1"/>
  <c r="I13" i="6" s="1"/>
  <c r="F94" i="5"/>
  <c r="F29" i="5"/>
  <c r="G117" i="5"/>
  <c r="H13" i="7" s="1"/>
  <c r="L117" i="4"/>
  <c r="H117" i="5" s="1"/>
  <c r="I13" i="7" s="1"/>
  <c r="G294" i="5"/>
  <c r="H62" i="8" s="1"/>
  <c r="L294" i="4"/>
  <c r="H294" i="5" s="1"/>
  <c r="I62" i="8" s="1"/>
  <c r="L5" i="4"/>
  <c r="H5" i="5" s="1"/>
  <c r="I11" i="6" s="1"/>
  <c r="G5" i="5"/>
  <c r="H11" i="6" s="1"/>
  <c r="G15" i="5"/>
  <c r="H18" i="6" s="1"/>
  <c r="L15" i="4"/>
  <c r="H15" i="5" s="1"/>
  <c r="I18" i="6" s="1"/>
  <c r="F54" i="5"/>
  <c r="F148" i="5"/>
  <c r="G212" i="5"/>
  <c r="H106" i="7" s="1"/>
  <c r="L212" i="4"/>
  <c r="H212" i="5" s="1"/>
  <c r="I106" i="7" s="1"/>
  <c r="G230" i="5"/>
  <c r="H135" i="7" s="1"/>
  <c r="L230" i="4"/>
  <c r="H230" i="5" s="1"/>
  <c r="I135" i="7" s="1"/>
  <c r="F83" i="5"/>
  <c r="N83" i="4"/>
  <c r="J83" i="5" s="1"/>
  <c r="K78" i="6" s="1"/>
  <c r="M83" i="4"/>
  <c r="I83" i="5" s="1"/>
  <c r="J78" i="6" s="1"/>
  <c r="G193" i="5"/>
  <c r="H73" i="7" s="1"/>
  <c r="L193" i="4"/>
  <c r="H193" i="5" s="1"/>
  <c r="I73" i="7" s="1"/>
  <c r="F43" i="5"/>
  <c r="N43" i="4"/>
  <c r="J43" i="5" s="1"/>
  <c r="K31" i="6" s="1"/>
  <c r="G87" i="5"/>
  <c r="H90" i="6" s="1"/>
  <c r="L87" i="4"/>
  <c r="H87" i="5" s="1"/>
  <c r="I90" i="6" s="1"/>
  <c r="G91" i="5"/>
  <c r="H79" i="6" s="1"/>
  <c r="L91" i="4"/>
  <c r="H91" i="5" s="1"/>
  <c r="I79" i="6" s="1"/>
  <c r="G95" i="5"/>
  <c r="H91" i="6" s="1"/>
  <c r="L95" i="4"/>
  <c r="H95" i="5" s="1"/>
  <c r="I91" i="6" s="1"/>
  <c r="G110" i="5"/>
  <c r="H15" i="7" s="1"/>
  <c r="L110" i="4"/>
  <c r="H110" i="5" s="1"/>
  <c r="I15" i="7" s="1"/>
  <c r="G197" i="5"/>
  <c r="H107" i="7" s="1"/>
  <c r="L197" i="4"/>
  <c r="H197" i="5" s="1"/>
  <c r="I107" i="7" s="1"/>
  <c r="G51" i="5"/>
  <c r="H53" i="6" s="1"/>
  <c r="L51" i="4"/>
  <c r="H51" i="5" s="1"/>
  <c r="I53" i="6" s="1"/>
  <c r="G149" i="5"/>
  <c r="H35" i="7" s="1"/>
  <c r="L149" i="4"/>
  <c r="H149" i="5" s="1"/>
  <c r="I35" i="7" s="1"/>
  <c r="F234" i="5"/>
  <c r="G253" i="5"/>
  <c r="H12" i="8" s="1"/>
  <c r="L253" i="4"/>
  <c r="H253" i="5" s="1"/>
  <c r="I12" i="8" s="1"/>
  <c r="G47" i="5"/>
  <c r="H43" i="6" s="1"/>
  <c r="L47" i="4"/>
  <c r="H47" i="5" s="1"/>
  <c r="I43" i="6" s="1"/>
  <c r="F58" i="5"/>
  <c r="G129" i="5"/>
  <c r="H95" i="7" s="1"/>
  <c r="L129" i="4"/>
  <c r="H129" i="5" s="1"/>
  <c r="I95" i="7" s="1"/>
  <c r="G9" i="5"/>
  <c r="H23" i="6" s="1"/>
  <c r="L9" i="4"/>
  <c r="H9" i="5" s="1"/>
  <c r="I23" i="6" s="1"/>
  <c r="G19" i="5"/>
  <c r="H7" i="6" s="1"/>
  <c r="L19" i="4"/>
  <c r="H19" i="5" s="1"/>
  <c r="I7" i="6" s="1"/>
  <c r="G55" i="5"/>
  <c r="H65" i="6" s="1"/>
  <c r="L55" i="4"/>
  <c r="H55" i="5" s="1"/>
  <c r="I65" i="6" s="1"/>
  <c r="G107" i="5"/>
  <c r="H6" i="7" s="1"/>
  <c r="L107" i="4"/>
  <c r="H107" i="5" s="1"/>
  <c r="I6" i="7" s="1"/>
  <c r="F156" i="5"/>
  <c r="F167" i="5"/>
  <c r="N216" i="4"/>
  <c r="J216" i="5" s="1"/>
  <c r="K118" i="7" s="1"/>
  <c r="F216" i="5"/>
  <c r="F227" i="5"/>
  <c r="F69" i="5"/>
  <c r="G130" i="5"/>
  <c r="H75" i="7" s="1"/>
  <c r="L130" i="4"/>
  <c r="H130" i="5" s="1"/>
  <c r="I75" i="7" s="1"/>
  <c r="F153" i="5"/>
  <c r="N153" i="4"/>
  <c r="J153" i="5" s="1"/>
  <c r="K47" i="7" s="1"/>
  <c r="M153" i="4"/>
  <c r="I153" i="5" s="1"/>
  <c r="J47" i="7" s="1"/>
  <c r="G63" i="5"/>
  <c r="H66" i="6" s="1"/>
  <c r="L63" i="4"/>
  <c r="H63" i="5" s="1"/>
  <c r="I66" i="6" s="1"/>
  <c r="L126" i="4"/>
  <c r="H126" i="5" s="1"/>
  <c r="I86" i="7" s="1"/>
  <c r="G126" i="5"/>
  <c r="H86" i="7" s="1"/>
  <c r="G168" i="5"/>
  <c r="H46" i="7" s="1"/>
  <c r="L168" i="4"/>
  <c r="H168" i="5" s="1"/>
  <c r="I46" i="7" s="1"/>
  <c r="L194" i="4"/>
  <c r="H194" i="5" s="1"/>
  <c r="I98" i="7" s="1"/>
  <c r="G194" i="5"/>
  <c r="H98" i="7" s="1"/>
  <c r="G288" i="5"/>
  <c r="H46" i="8" s="1"/>
  <c r="L288" i="4"/>
  <c r="H288" i="5" s="1"/>
  <c r="I46" i="8" s="1"/>
  <c r="G218" i="5"/>
  <c r="H122" i="7" s="1"/>
  <c r="L218" i="4"/>
  <c r="H218" i="5" s="1"/>
  <c r="I122" i="7" s="1"/>
  <c r="G160" i="5"/>
  <c r="H45" i="7" s="1"/>
  <c r="L160" i="4"/>
  <c r="H160" i="5" s="1"/>
  <c r="I45" i="7" s="1"/>
  <c r="G3" i="5"/>
  <c r="H5" i="6" s="1"/>
  <c r="L3" i="4"/>
  <c r="H3" i="5" s="1"/>
  <c r="I5" i="6" s="1"/>
  <c r="G134" i="5"/>
  <c r="H87" i="7" s="1"/>
  <c r="L134" i="4"/>
  <c r="H134" i="5" s="1"/>
  <c r="I87" i="7" s="1"/>
  <c r="F164" i="5"/>
  <c r="G140" i="5"/>
  <c r="H82" i="7" s="1"/>
  <c r="L140" i="4"/>
  <c r="H140" i="5" s="1"/>
  <c r="I82" i="7" s="1"/>
  <c r="G71" i="5"/>
  <c r="H67" i="6" s="1"/>
  <c r="L71" i="4"/>
  <c r="H71" i="5" s="1"/>
  <c r="I67" i="6" s="1"/>
  <c r="G254" i="5"/>
  <c r="H15" i="8" s="1"/>
  <c r="L254" i="4"/>
  <c r="H254" i="5" s="1"/>
  <c r="I15" i="8" s="1"/>
  <c r="G27" i="5"/>
  <c r="H29" i="6" s="1"/>
  <c r="L27" i="4"/>
  <c r="H27" i="5" s="1"/>
  <c r="I29" i="6" s="1"/>
  <c r="G157" i="5"/>
  <c r="H36" i="7" s="1"/>
  <c r="L157" i="4"/>
  <c r="H157" i="5" s="1"/>
  <c r="I36" i="7" s="1"/>
  <c r="F56" i="5"/>
  <c r="L158" i="4"/>
  <c r="H158" i="5" s="1"/>
  <c r="I39" i="7" s="1"/>
  <c r="G158" i="5"/>
  <c r="H39" i="7" s="1"/>
  <c r="G173" i="5"/>
  <c r="H59" i="7" s="1"/>
  <c r="L173" i="4"/>
  <c r="H173" i="5" s="1"/>
  <c r="I59" i="7" s="1"/>
  <c r="F232" i="5"/>
  <c r="F272" i="5"/>
  <c r="G65" i="5"/>
  <c r="H72" i="6" s="1"/>
  <c r="L65" i="4"/>
  <c r="H65" i="5" s="1"/>
  <c r="I72" i="6" s="1"/>
  <c r="G155" i="5"/>
  <c r="H30" i="7" s="1"/>
  <c r="L155" i="4"/>
  <c r="H155" i="5" s="1"/>
  <c r="I30" i="7" s="1"/>
  <c r="G59" i="5"/>
  <c r="H54" i="6" s="1"/>
  <c r="L59" i="4"/>
  <c r="H59" i="5" s="1"/>
  <c r="I54" i="6" s="1"/>
  <c r="F145" i="5"/>
  <c r="G23" i="5"/>
  <c r="H19" i="6" s="1"/>
  <c r="L23" i="4"/>
  <c r="H23" i="5" s="1"/>
  <c r="I19" i="6" s="1"/>
  <c r="G20" i="7"/>
  <c r="L104" i="5"/>
  <c r="G172" i="5"/>
  <c r="H56" i="7" s="1"/>
  <c r="L172" i="4"/>
  <c r="H172" i="5" s="1"/>
  <c r="I56" i="7" s="1"/>
  <c r="G31" i="5"/>
  <c r="H41" i="6" s="1"/>
  <c r="L31" i="4"/>
  <c r="H31" i="5" s="1"/>
  <c r="I41" i="6" s="1"/>
  <c r="F187" i="5"/>
  <c r="G7" i="5"/>
  <c r="H17" i="6" s="1"/>
  <c r="L7" i="4"/>
  <c r="H7" i="5" s="1"/>
  <c r="I17" i="6" s="1"/>
  <c r="G17" i="5"/>
  <c r="H24" i="6" s="1"/>
  <c r="L17" i="4"/>
  <c r="H17" i="5" s="1"/>
  <c r="I24" i="6" s="1"/>
  <c r="G85" i="5"/>
  <c r="H84" i="6" s="1"/>
  <c r="L85" i="4"/>
  <c r="H85" i="5" s="1"/>
  <c r="I84" i="6" s="1"/>
  <c r="G89" i="5"/>
  <c r="H96" i="6" s="1"/>
  <c r="L89" i="4"/>
  <c r="H89" i="5" s="1"/>
  <c r="I96" i="6" s="1"/>
  <c r="G93" i="5"/>
  <c r="H85" i="6" s="1"/>
  <c r="L93" i="4"/>
  <c r="H93" i="5" s="1"/>
  <c r="I85" i="6" s="1"/>
  <c r="G150" i="5"/>
  <c r="H38" i="7" s="1"/>
  <c r="L150" i="4"/>
  <c r="H150" i="5" s="1"/>
  <c r="I38" i="7" s="1"/>
  <c r="G195" i="5"/>
  <c r="H101" i="7" s="1"/>
  <c r="L195" i="4"/>
  <c r="H195" i="5" s="1"/>
  <c r="I101" i="7" s="1"/>
  <c r="F170" i="5"/>
  <c r="G25" i="5"/>
  <c r="H25" i="6" s="1"/>
  <c r="L25" i="4"/>
  <c r="H25" i="5" s="1"/>
  <c r="I25" i="6" s="1"/>
  <c r="L138" i="4"/>
  <c r="H138" i="5" s="1"/>
  <c r="I76" i="7" s="1"/>
  <c r="G138" i="5"/>
  <c r="H76" i="7" s="1"/>
  <c r="G13" i="5"/>
  <c r="H12" i="6" s="1"/>
  <c r="L13" i="4"/>
  <c r="H13" i="5" s="1"/>
  <c r="I12" i="6" s="1"/>
  <c r="G67" i="5"/>
  <c r="H55" i="6" s="1"/>
  <c r="L67" i="4"/>
  <c r="H67" i="5" s="1"/>
  <c r="I55" i="6" s="1"/>
  <c r="G96" i="5"/>
  <c r="H94" i="6" s="1"/>
  <c r="L96" i="4"/>
  <c r="H96" i="5" s="1"/>
  <c r="I94" i="6" s="1"/>
  <c r="G119" i="5"/>
  <c r="H19" i="7" s="1"/>
  <c r="L119" i="4"/>
  <c r="H119" i="5" s="1"/>
  <c r="I19" i="7" s="1"/>
  <c r="M16" i="4"/>
  <c r="I16" i="5" s="1"/>
  <c r="J21" i="6" s="1"/>
  <c r="G108" i="5"/>
  <c r="H9" i="7" s="1"/>
  <c r="L108" i="4"/>
  <c r="H108" i="5" s="1"/>
  <c r="I9" i="7" s="1"/>
  <c r="F310" i="5"/>
  <c r="G45" i="5"/>
  <c r="H37" i="6" s="1"/>
  <c r="L45" i="4"/>
  <c r="H45" i="5" s="1"/>
  <c r="I37" i="6" s="1"/>
  <c r="G49" i="5"/>
  <c r="H49" i="6" s="1"/>
  <c r="L49" i="4"/>
  <c r="H49" i="5" s="1"/>
  <c r="I49" i="6" s="1"/>
  <c r="G53" i="5"/>
  <c r="H59" i="6" s="1"/>
  <c r="L53" i="4"/>
  <c r="H53" i="5" s="1"/>
  <c r="I59" i="6" s="1"/>
  <c r="G131" i="5"/>
  <c r="H78" i="7" s="1"/>
  <c r="L131" i="4"/>
  <c r="H131" i="5" s="1"/>
  <c r="I78" i="7" s="1"/>
  <c r="G229" i="5"/>
  <c r="H132" i="7" s="1"/>
  <c r="L229" i="4"/>
  <c r="H229" i="5" s="1"/>
  <c r="I132" i="7" s="1"/>
  <c r="G4" i="6"/>
  <c r="L18" i="5"/>
  <c r="G178" i="5"/>
  <c r="H51" i="7" s="1"/>
  <c r="L178" i="4"/>
  <c r="H178" i="5" s="1"/>
  <c r="I51" i="7" s="1"/>
  <c r="K243" i="4"/>
  <c r="J243" i="4"/>
  <c r="N258" i="4"/>
  <c r="J258" i="5" s="1"/>
  <c r="K4" i="8" s="1"/>
  <c r="M258" i="4"/>
  <c r="I258" i="5" s="1"/>
  <c r="J4" i="8" s="1"/>
  <c r="L98" i="4"/>
  <c r="J134" i="4"/>
  <c r="F151" i="5"/>
  <c r="K184" i="4"/>
  <c r="J184" i="4"/>
  <c r="G208" i="5"/>
  <c r="H117" i="7" s="1"/>
  <c r="L208" i="4"/>
  <c r="H208" i="5" s="1"/>
  <c r="I117" i="7" s="1"/>
  <c r="J222" i="4"/>
  <c r="K222" i="4"/>
  <c r="K268" i="4"/>
  <c r="J268" i="4"/>
  <c r="L2" i="4"/>
  <c r="H2" i="5" s="1"/>
  <c r="I2" i="6" s="1"/>
  <c r="L4" i="4"/>
  <c r="H4" i="5" s="1"/>
  <c r="I8" i="6" s="1"/>
  <c r="L6" i="4"/>
  <c r="H6" i="5" s="1"/>
  <c r="I14" i="6" s="1"/>
  <c r="L8" i="4"/>
  <c r="H8" i="5" s="1"/>
  <c r="I20" i="6" s="1"/>
  <c r="L10" i="4"/>
  <c r="H10" i="5" s="1"/>
  <c r="I3" i="6" s="1"/>
  <c r="L12" i="4"/>
  <c r="H12" i="5" s="1"/>
  <c r="I9" i="6" s="1"/>
  <c r="L14" i="4"/>
  <c r="H14" i="5" s="1"/>
  <c r="I15" i="6" s="1"/>
  <c r="L16" i="4"/>
  <c r="H16" i="5" s="1"/>
  <c r="I21" i="6" s="1"/>
  <c r="L18" i="4"/>
  <c r="H18" i="5" s="1"/>
  <c r="I4" i="6" s="1"/>
  <c r="L20" i="4"/>
  <c r="H20" i="5" s="1"/>
  <c r="I10" i="6" s="1"/>
  <c r="M22" i="4"/>
  <c r="I22" i="5" s="1"/>
  <c r="J16" i="6" s="1"/>
  <c r="L37" i="5"/>
  <c r="G36" i="6"/>
  <c r="L41" i="4"/>
  <c r="H41" i="5" s="1"/>
  <c r="I48" i="6" s="1"/>
  <c r="K48" i="4"/>
  <c r="M62" i="4"/>
  <c r="I62" i="5" s="1"/>
  <c r="J63" i="6" s="1"/>
  <c r="G83" i="6"/>
  <c r="L77" i="5"/>
  <c r="L81" i="4"/>
  <c r="H81" i="5" s="1"/>
  <c r="I95" i="6" s="1"/>
  <c r="K88" i="4"/>
  <c r="L106" i="4"/>
  <c r="L113" i="4"/>
  <c r="J129" i="4"/>
  <c r="F175" i="5"/>
  <c r="K191" i="4"/>
  <c r="J191" i="4"/>
  <c r="F196" i="5"/>
  <c r="M196" i="4"/>
  <c r="I196" i="5" s="1"/>
  <c r="J104" i="7" s="1"/>
  <c r="G217" i="5"/>
  <c r="H121" i="7" s="1"/>
  <c r="L217" i="4"/>
  <c r="H217" i="5" s="1"/>
  <c r="I121" i="7" s="1"/>
  <c r="J253" i="4"/>
  <c r="F271" i="5"/>
  <c r="N271" i="4"/>
  <c r="J271" i="5" s="1"/>
  <c r="K41" i="8" s="1"/>
  <c r="K280" i="4"/>
  <c r="J280" i="4"/>
  <c r="G283" i="5"/>
  <c r="H31" i="8" s="1"/>
  <c r="L283" i="4"/>
  <c r="H283" i="5" s="1"/>
  <c r="I31" i="8" s="1"/>
  <c r="F116" i="5"/>
  <c r="G20" i="6"/>
  <c r="L8" i="5"/>
  <c r="M4" i="4"/>
  <c r="I4" i="5" s="1"/>
  <c r="J8" i="6" s="1"/>
  <c r="J126" i="4"/>
  <c r="K202" i="4"/>
  <c r="J202" i="4"/>
  <c r="G250" i="5"/>
  <c r="H3" i="8" s="1"/>
  <c r="L250" i="4"/>
  <c r="H250" i="5" s="1"/>
  <c r="I3" i="8" s="1"/>
  <c r="G73" i="6"/>
  <c r="L73" i="5"/>
  <c r="K145" i="4"/>
  <c r="K165" i="4"/>
  <c r="J165" i="4"/>
  <c r="L211" i="4"/>
  <c r="H211" i="5" s="1"/>
  <c r="I103" i="7" s="1"/>
  <c r="K234" i="4"/>
  <c r="F247" i="5"/>
  <c r="J250" i="4"/>
  <c r="F256" i="5"/>
  <c r="F274" i="5"/>
  <c r="N274" i="4"/>
  <c r="J274" i="5" s="1"/>
  <c r="K27" i="8" s="1"/>
  <c r="F283" i="5"/>
  <c r="N283" i="4"/>
  <c r="J283" i="5" s="1"/>
  <c r="K31" i="8" s="1"/>
  <c r="M283" i="4"/>
  <c r="I283" i="5" s="1"/>
  <c r="J31" i="8" s="1"/>
  <c r="G309" i="5"/>
  <c r="H61" i="8" s="1"/>
  <c r="L309" i="4"/>
  <c r="H309" i="5" s="1"/>
  <c r="I61" i="8" s="1"/>
  <c r="J31" i="4"/>
  <c r="L35" i="4"/>
  <c r="H35" i="5" s="1"/>
  <c r="I30" i="6" s="1"/>
  <c r="M37" i="4"/>
  <c r="I37" i="5" s="1"/>
  <c r="J36" i="6" s="1"/>
  <c r="N39" i="4"/>
  <c r="J39" i="5" s="1"/>
  <c r="K42" i="6" s="1"/>
  <c r="K42" i="4"/>
  <c r="J52" i="4"/>
  <c r="J71" i="4"/>
  <c r="L75" i="4"/>
  <c r="H75" i="5" s="1"/>
  <c r="I77" i="6" s="1"/>
  <c r="N79" i="4"/>
  <c r="J79" i="5" s="1"/>
  <c r="K89" i="6" s="1"/>
  <c r="K82" i="4"/>
  <c r="J92" i="4"/>
  <c r="L111" i="4"/>
  <c r="H111" i="5" s="1"/>
  <c r="I18" i="7" s="1"/>
  <c r="K127" i="4"/>
  <c r="J127" i="4"/>
  <c r="J132" i="4"/>
  <c r="K151" i="4"/>
  <c r="J173" i="4"/>
  <c r="J179" i="4"/>
  <c r="K188" i="4"/>
  <c r="J188" i="4"/>
  <c r="J194" i="4"/>
  <c r="K232" i="4"/>
  <c r="J237" i="4"/>
  <c r="K240" i="4"/>
  <c r="F259" i="5"/>
  <c r="N259" i="4"/>
  <c r="J259" i="5" s="1"/>
  <c r="K7" i="8" s="1"/>
  <c r="M259" i="4"/>
  <c r="I259" i="5" s="1"/>
  <c r="J7" i="8" s="1"/>
  <c r="K290" i="4"/>
  <c r="J290" i="4"/>
  <c r="L121" i="5"/>
  <c r="F298" i="5"/>
  <c r="G175" i="5"/>
  <c r="H65" i="7" s="1"/>
  <c r="L175" i="4"/>
  <c r="K104" i="4"/>
  <c r="M274" i="4"/>
  <c r="I274" i="5" s="1"/>
  <c r="J27" i="8" s="1"/>
  <c r="L159" i="5"/>
  <c r="G42" i="7"/>
  <c r="J27" i="4"/>
  <c r="K29" i="4"/>
  <c r="M33" i="4"/>
  <c r="I33" i="5" s="1"/>
  <c r="J47" i="6" s="1"/>
  <c r="N35" i="4"/>
  <c r="J35" i="5" s="1"/>
  <c r="K30" i="6" s="1"/>
  <c r="K38" i="4"/>
  <c r="J48" i="4"/>
  <c r="L50" i="4"/>
  <c r="H50" i="5" s="1"/>
  <c r="I50" i="6" s="1"/>
  <c r="J67" i="4"/>
  <c r="K69" i="4"/>
  <c r="M73" i="4"/>
  <c r="I73" i="5" s="1"/>
  <c r="J73" i="6" s="1"/>
  <c r="K78" i="4"/>
  <c r="J88" i="4"/>
  <c r="L90" i="4"/>
  <c r="H90" i="5" s="1"/>
  <c r="I76" i="6" s="1"/>
  <c r="K109" i="4"/>
  <c r="K124" i="4"/>
  <c r="M159" i="4"/>
  <c r="I159" i="5" s="1"/>
  <c r="J42" i="7" s="1"/>
  <c r="K199" i="4"/>
  <c r="F217" i="5"/>
  <c r="N217" i="4"/>
  <c r="J217" i="5" s="1"/>
  <c r="K121" i="7" s="1"/>
  <c r="M217" i="4"/>
  <c r="I217" i="5" s="1"/>
  <c r="J121" i="7" s="1"/>
  <c r="K226" i="4"/>
  <c r="J226" i="4"/>
  <c r="G248" i="5"/>
  <c r="H20" i="8" s="1"/>
  <c r="L248" i="4"/>
  <c r="H248" i="5" s="1"/>
  <c r="I20" i="8" s="1"/>
  <c r="K251" i="4"/>
  <c r="J251" i="4"/>
  <c r="J254" i="4"/>
  <c r="F277" i="5"/>
  <c r="K300" i="4"/>
  <c r="J300" i="4"/>
  <c r="F303" i="5"/>
  <c r="N303" i="4"/>
  <c r="J303" i="5" s="1"/>
  <c r="K66" i="8" s="1"/>
  <c r="F313" i="5"/>
  <c r="G63" i="6"/>
  <c r="L62" i="5"/>
  <c r="G261" i="5"/>
  <c r="H13" i="8" s="1"/>
  <c r="L261" i="4"/>
  <c r="H261" i="5" s="1"/>
  <c r="I13" i="8" s="1"/>
  <c r="L43" i="4"/>
  <c r="H43" i="5" s="1"/>
  <c r="I31" i="6" s="1"/>
  <c r="N22" i="4"/>
  <c r="J22" i="5" s="1"/>
  <c r="K16" i="6" s="1"/>
  <c r="L199" i="5"/>
  <c r="G113" i="7"/>
  <c r="J211" i="4"/>
  <c r="G14" i="7"/>
  <c r="L102" i="5"/>
  <c r="F140" i="5"/>
  <c r="K162" i="4"/>
  <c r="J162" i="4"/>
  <c r="J208" i="4"/>
  <c r="K256" i="4"/>
  <c r="J25" i="4"/>
  <c r="J46" i="4"/>
  <c r="J65" i="4"/>
  <c r="J86" i="4"/>
  <c r="K116" i="4"/>
  <c r="F133" i="5"/>
  <c r="F157" i="5"/>
  <c r="N157" i="4"/>
  <c r="J157" i="5" s="1"/>
  <c r="K36" i="7" s="1"/>
  <c r="N159" i="4"/>
  <c r="J159" i="5" s="1"/>
  <c r="K42" i="7" s="1"/>
  <c r="K171" i="4"/>
  <c r="J171" i="4"/>
  <c r="J182" i="4"/>
  <c r="K182" i="4"/>
  <c r="K223" i="4"/>
  <c r="J223" i="4"/>
  <c r="G277" i="5"/>
  <c r="H36" i="8" s="1"/>
  <c r="L277" i="4"/>
  <c r="H277" i="5" s="1"/>
  <c r="I36" i="8" s="1"/>
  <c r="F287" i="5"/>
  <c r="M287" i="4"/>
  <c r="I287" i="5" s="1"/>
  <c r="J43" i="8" s="1"/>
  <c r="N287" i="4"/>
  <c r="J287" i="5" s="1"/>
  <c r="K43" i="8" s="1"/>
  <c r="G303" i="5"/>
  <c r="H66" i="8" s="1"/>
  <c r="L303" i="4"/>
  <c r="H303" i="5" s="1"/>
  <c r="I66" i="8" s="1"/>
  <c r="G95" i="6"/>
  <c r="L81" i="5"/>
  <c r="M18" i="4"/>
  <c r="I18" i="5" s="1"/>
  <c r="J4" i="6" s="1"/>
  <c r="F111" i="5"/>
  <c r="N111" i="4"/>
  <c r="J111" i="5" s="1"/>
  <c r="K18" i="7" s="1"/>
  <c r="K205" i="4"/>
  <c r="J205" i="4"/>
  <c r="L52" i="4"/>
  <c r="H52" i="5" s="1"/>
  <c r="I56" i="6" s="1"/>
  <c r="G97" i="6"/>
  <c r="L97" i="5"/>
  <c r="L132" i="4"/>
  <c r="H132" i="5" s="1"/>
  <c r="I81" i="7" s="1"/>
  <c r="K36" i="4"/>
  <c r="N73" i="4"/>
  <c r="J73" i="5" s="1"/>
  <c r="K73" i="6" s="1"/>
  <c r="J23" i="4"/>
  <c r="K34" i="4"/>
  <c r="J44" i="4"/>
  <c r="L46" i="4"/>
  <c r="H46" i="5" s="1"/>
  <c r="I40" i="6" s="1"/>
  <c r="J63" i="4"/>
  <c r="K74" i="4"/>
  <c r="J84" i="4"/>
  <c r="L86" i="4"/>
  <c r="H86" i="5" s="1"/>
  <c r="I87" i="6" s="1"/>
  <c r="K121" i="4"/>
  <c r="J130" i="4"/>
  <c r="J149" i="4"/>
  <c r="J168" i="4"/>
  <c r="F176" i="5"/>
  <c r="K192" i="4"/>
  <c r="J192" i="4"/>
  <c r="J229" i="4"/>
  <c r="K266" i="4"/>
  <c r="J266" i="4"/>
  <c r="F307" i="5"/>
  <c r="N307" i="4"/>
  <c r="J307" i="5" s="1"/>
  <c r="K55" i="8" s="1"/>
  <c r="M307" i="4"/>
  <c r="I307" i="5" s="1"/>
  <c r="J55" i="8" s="1"/>
  <c r="G313" i="5"/>
  <c r="H73" i="8" s="1"/>
  <c r="L313" i="4"/>
  <c r="H313" i="5" s="1"/>
  <c r="I73" i="8" s="1"/>
  <c r="G237" i="5"/>
  <c r="H133" i="7" s="1"/>
  <c r="L237" i="4"/>
  <c r="H237" i="5" s="1"/>
  <c r="I133" i="7" s="1"/>
  <c r="N62" i="4"/>
  <c r="J62" i="5" s="1"/>
  <c r="K63" i="6" s="1"/>
  <c r="G154" i="5"/>
  <c r="H27" i="7" s="1"/>
  <c r="L154" i="4"/>
  <c r="H154" i="5" s="1"/>
  <c r="I27" i="7" s="1"/>
  <c r="N4" i="4"/>
  <c r="J4" i="5" s="1"/>
  <c r="K8" i="6" s="1"/>
  <c r="J90" i="4"/>
  <c r="G143" i="5"/>
  <c r="H91" i="7" s="1"/>
  <c r="L143" i="4"/>
  <c r="H143" i="5" s="1"/>
  <c r="I91" i="7" s="1"/>
  <c r="K214" i="4"/>
  <c r="N33" i="4"/>
  <c r="J33" i="5" s="1"/>
  <c r="K47" i="6" s="1"/>
  <c r="J3" i="4"/>
  <c r="J5" i="4"/>
  <c r="J7" i="4"/>
  <c r="J9" i="4"/>
  <c r="J11" i="4"/>
  <c r="J15" i="4"/>
  <c r="J17" i="4"/>
  <c r="J19" i="4"/>
  <c r="J21" i="4"/>
  <c r="K32" i="4"/>
  <c r="J42" i="4"/>
  <c r="L44" i="4"/>
  <c r="H44" i="5" s="1"/>
  <c r="I34" i="6" s="1"/>
  <c r="J61" i="4"/>
  <c r="K72" i="4"/>
  <c r="J82" i="4"/>
  <c r="L84" i="4"/>
  <c r="H84" i="5" s="1"/>
  <c r="I81" i="6" s="1"/>
  <c r="G105" i="5"/>
  <c r="H23" i="7" s="1"/>
  <c r="L105" i="4"/>
  <c r="H105" i="5" s="1"/>
  <c r="I23" i="7" s="1"/>
  <c r="J107" i="4"/>
  <c r="K141" i="4"/>
  <c r="J141" i="4"/>
  <c r="K152" i="4"/>
  <c r="J152" i="4"/>
  <c r="L176" i="4"/>
  <c r="H176" i="5" s="1"/>
  <c r="I68" i="7" s="1"/>
  <c r="K179" i="4"/>
  <c r="K189" i="4"/>
  <c r="J189" i="4"/>
  <c r="J197" i="4"/>
  <c r="K206" i="4"/>
  <c r="J206" i="4"/>
  <c r="J212" i="4"/>
  <c r="F220" i="5"/>
  <c r="N220" i="4"/>
  <c r="J220" i="5" s="1"/>
  <c r="K128" i="7" s="1"/>
  <c r="G235" i="5"/>
  <c r="H127" i="7" s="1"/>
  <c r="L235" i="4"/>
  <c r="H235" i="5" s="1"/>
  <c r="I127" i="7" s="1"/>
  <c r="F275" i="5"/>
  <c r="M275" i="4"/>
  <c r="I275" i="5" s="1"/>
  <c r="J30" i="8" s="1"/>
  <c r="K281" i="4"/>
  <c r="J281" i="4"/>
  <c r="K304" i="4"/>
  <c r="J304" i="4"/>
  <c r="L38" i="5"/>
  <c r="L35" i="5"/>
  <c r="G30" i="6"/>
  <c r="J13" i="4"/>
  <c r="K30" i="4"/>
  <c r="J40" i="4"/>
  <c r="J59" i="4"/>
  <c r="K70" i="4"/>
  <c r="J80" i="4"/>
  <c r="K97" i="4"/>
  <c r="J100" i="4"/>
  <c r="K102" i="4"/>
  <c r="L114" i="4"/>
  <c r="H114" i="5" s="1"/>
  <c r="I4" i="7" s="1"/>
  <c r="K128" i="4"/>
  <c r="J128" i="4"/>
  <c r="J138" i="4"/>
  <c r="J143" i="4"/>
  <c r="M157" i="4"/>
  <c r="I157" i="5" s="1"/>
  <c r="J36" i="7" s="1"/>
  <c r="J166" i="4"/>
  <c r="J200" i="4"/>
  <c r="F215" i="5"/>
  <c r="M215" i="4"/>
  <c r="I215" i="5" s="1"/>
  <c r="J115" i="7" s="1"/>
  <c r="K245" i="4"/>
  <c r="J245" i="4"/>
  <c r="G284" i="5"/>
  <c r="H34" i="8" s="1"/>
  <c r="L284" i="4"/>
  <c r="H284" i="5" s="1"/>
  <c r="I34" i="8" s="1"/>
  <c r="F258" i="5"/>
  <c r="L37" i="4"/>
  <c r="G9" i="6"/>
  <c r="L12" i="5"/>
  <c r="M2" i="4"/>
  <c r="I2" i="5" s="1"/>
  <c r="J2" i="6" s="1"/>
  <c r="M8" i="4"/>
  <c r="I8" i="5" s="1"/>
  <c r="J20" i="6" s="1"/>
  <c r="M14" i="4"/>
  <c r="I14" i="5" s="1"/>
  <c r="J15" i="6" s="1"/>
  <c r="N2" i="4"/>
  <c r="J2" i="5" s="1"/>
  <c r="K2" i="6" s="1"/>
  <c r="N16" i="4"/>
  <c r="J16" i="5" s="1"/>
  <c r="K21" i="6" s="1"/>
  <c r="J50" i="4"/>
  <c r="L40" i="4"/>
  <c r="H40" i="5" s="1"/>
  <c r="I45" i="6" s="1"/>
  <c r="K163" i="4"/>
  <c r="J163" i="4"/>
  <c r="G101" i="7"/>
  <c r="L195" i="5"/>
  <c r="F248" i="5"/>
  <c r="N248" i="4"/>
  <c r="J248" i="5" s="1"/>
  <c r="K20" i="8" s="1"/>
  <c r="G252" i="5"/>
  <c r="H9" i="8" s="1"/>
  <c r="L252" i="4"/>
  <c r="H252" i="5" s="1"/>
  <c r="I9" i="8" s="1"/>
  <c r="G269" i="5"/>
  <c r="H35" i="8" s="1"/>
  <c r="L269" i="4"/>
  <c r="H269" i="5" s="1"/>
  <c r="I35" i="8" s="1"/>
  <c r="G275" i="5"/>
  <c r="H30" i="8" s="1"/>
  <c r="L275" i="4"/>
  <c r="H275" i="5" s="1"/>
  <c r="I30" i="8" s="1"/>
  <c r="K26" i="4"/>
  <c r="J36" i="4"/>
  <c r="J55" i="4"/>
  <c r="K66" i="4"/>
  <c r="J76" i="4"/>
  <c r="J95" i="4"/>
  <c r="L112" i="4"/>
  <c r="H112" i="5" s="1"/>
  <c r="I21" i="7" s="1"/>
  <c r="K122" i="4"/>
  <c r="J122" i="4"/>
  <c r="K125" i="4"/>
  <c r="J125" i="4"/>
  <c r="K133" i="4"/>
  <c r="K144" i="4"/>
  <c r="J144" i="4"/>
  <c r="J155" i="4"/>
  <c r="N174" i="4"/>
  <c r="J174" i="5" s="1"/>
  <c r="K62" i="7" s="1"/>
  <c r="F174" i="5"/>
  <c r="K210" i="4"/>
  <c r="J210" i="4"/>
  <c r="N215" i="4"/>
  <c r="J215" i="5" s="1"/>
  <c r="K115" i="7" s="1"/>
  <c r="J218" i="4"/>
  <c r="M220" i="4"/>
  <c r="I220" i="5" s="1"/>
  <c r="J128" i="7" s="1"/>
  <c r="L241" i="4"/>
  <c r="K263" i="4"/>
  <c r="J263" i="4"/>
  <c r="N275" i="4"/>
  <c r="J275" i="5" s="1"/>
  <c r="K30" i="8" s="1"/>
  <c r="J297" i="4"/>
  <c r="G48" i="6"/>
  <c r="L41" i="5"/>
  <c r="F20" i="5"/>
  <c r="K296" i="4"/>
  <c r="J296" i="4"/>
  <c r="G71" i="6"/>
  <c r="L57" i="5"/>
  <c r="J74" i="4"/>
  <c r="L76" i="4"/>
  <c r="H76" i="5" s="1"/>
  <c r="I80" i="6" s="1"/>
  <c r="J93" i="4"/>
  <c r="K115" i="4"/>
  <c r="J119" i="4"/>
  <c r="K186" i="4"/>
  <c r="J186" i="4"/>
  <c r="K221" i="4"/>
  <c r="J221" i="4"/>
  <c r="K224" i="4"/>
  <c r="J224" i="4"/>
  <c r="F260" i="5"/>
  <c r="N260" i="4"/>
  <c r="J260" i="5" s="1"/>
  <c r="K10" i="8" s="1"/>
  <c r="J270" i="4"/>
  <c r="K270" i="4"/>
  <c r="L297" i="4"/>
  <c r="H297" i="5" s="1"/>
  <c r="I71" i="8" s="1"/>
  <c r="G153" i="5"/>
  <c r="H47" i="7" s="1"/>
  <c r="L153" i="4"/>
  <c r="H153" i="5" s="1"/>
  <c r="I47" i="7" s="1"/>
  <c r="M79" i="4"/>
  <c r="I79" i="5" s="1"/>
  <c r="J89" i="6" s="1"/>
  <c r="L80" i="4"/>
  <c r="H80" i="5" s="1"/>
  <c r="I92" i="6" s="1"/>
  <c r="L53" i="5"/>
  <c r="G59" i="6"/>
  <c r="G103" i="5"/>
  <c r="H17" i="7" s="1"/>
  <c r="L103" i="4"/>
  <c r="H103" i="5" s="1"/>
  <c r="I17" i="7" s="1"/>
  <c r="F139" i="5"/>
  <c r="K183" i="4"/>
  <c r="J183" i="4"/>
  <c r="M195" i="4"/>
  <c r="I195" i="5" s="1"/>
  <c r="J101" i="7" s="1"/>
  <c r="K198" i="4"/>
  <c r="J198" i="4"/>
  <c r="K207" i="4"/>
  <c r="J207" i="4"/>
  <c r="F233" i="5"/>
  <c r="K242" i="4"/>
  <c r="J242" i="4"/>
  <c r="F249" i="5"/>
  <c r="G260" i="5"/>
  <c r="H10" i="8" s="1"/>
  <c r="L260" i="4"/>
  <c r="H260" i="5" s="1"/>
  <c r="I10" i="8" s="1"/>
  <c r="G278" i="5"/>
  <c r="H39" i="8" s="1"/>
  <c r="L278" i="4"/>
  <c r="H278" i="5" s="1"/>
  <c r="I39" i="8" s="1"/>
  <c r="F291" i="5"/>
  <c r="N291" i="4"/>
  <c r="J291" i="5" s="1"/>
  <c r="K53" i="8" s="1"/>
  <c r="M291" i="4"/>
  <c r="I291" i="5" s="1"/>
  <c r="J53" i="8" s="1"/>
  <c r="J294" i="4"/>
  <c r="L301" i="4"/>
  <c r="H301" i="5" s="1"/>
  <c r="I60" i="8" s="1"/>
  <c r="G301" i="5"/>
  <c r="H60" i="8" s="1"/>
  <c r="G2" i="6"/>
  <c r="L2" i="5"/>
  <c r="G216" i="5"/>
  <c r="H118" i="7" s="1"/>
  <c r="L216" i="4"/>
  <c r="H216" i="5" s="1"/>
  <c r="I118" i="7" s="1"/>
  <c r="K99" i="4"/>
  <c r="J99" i="4"/>
  <c r="L33" i="5"/>
  <c r="G47" i="6"/>
  <c r="J51" i="4"/>
  <c r="J91" i="4"/>
  <c r="J30" i="4"/>
  <c r="J49" i="4"/>
  <c r="N57" i="4"/>
  <c r="J57" i="5" s="1"/>
  <c r="K71" i="6" s="1"/>
  <c r="K60" i="4"/>
  <c r="J70" i="4"/>
  <c r="J89" i="4"/>
  <c r="K100" i="4"/>
  <c r="L106" i="5"/>
  <c r="G3" i="7"/>
  <c r="L113" i="5"/>
  <c r="G24" i="7"/>
  <c r="J136" i="4"/>
  <c r="K166" i="4"/>
  <c r="J172" i="4"/>
  <c r="M174" i="4"/>
  <c r="I174" i="5" s="1"/>
  <c r="J62" i="7" s="1"/>
  <c r="J190" i="4"/>
  <c r="K200" i="4"/>
  <c r="G246" i="5"/>
  <c r="H14" i="8" s="1"/>
  <c r="L246" i="4"/>
  <c r="H246" i="5" s="1"/>
  <c r="I14" i="8" s="1"/>
  <c r="M260" i="4"/>
  <c r="I260" i="5" s="1"/>
  <c r="J10" i="8" s="1"/>
  <c r="F273" i="5"/>
  <c r="N273" i="4"/>
  <c r="J273" i="5" s="1"/>
  <c r="K47" i="8" s="1"/>
  <c r="K285" i="4"/>
  <c r="J285" i="4"/>
  <c r="F301" i="5"/>
  <c r="N301" i="4"/>
  <c r="J301" i="5" s="1"/>
  <c r="K60" i="8" s="1"/>
  <c r="M301" i="4"/>
  <c r="I301" i="5" s="1"/>
  <c r="J60" i="8" s="1"/>
  <c r="F311" i="5"/>
  <c r="F16" i="5"/>
  <c r="L6" i="5"/>
  <c r="G14" i="6"/>
  <c r="L83" i="4"/>
  <c r="H83" i="5" s="1"/>
  <c r="I78" i="6" s="1"/>
  <c r="J118" i="4"/>
  <c r="K118" i="4"/>
  <c r="M81" i="4"/>
  <c r="I81" i="5" s="1"/>
  <c r="J95" i="6" s="1"/>
  <c r="N18" i="4"/>
  <c r="J18" i="5" s="1"/>
  <c r="K4" i="6" s="1"/>
  <c r="L77" i="4"/>
  <c r="K146" i="4"/>
  <c r="J146" i="4"/>
  <c r="F124" i="5"/>
  <c r="K147" i="4"/>
  <c r="J147" i="4"/>
  <c r="J32" i="4"/>
  <c r="J72" i="4"/>
  <c r="F98" i="5"/>
  <c r="J28" i="4"/>
  <c r="J47" i="4"/>
  <c r="M53" i="4"/>
  <c r="I53" i="5" s="1"/>
  <c r="J59" i="6" s="1"/>
  <c r="K58" i="4"/>
  <c r="J68" i="4"/>
  <c r="J87" i="4"/>
  <c r="J117" i="4"/>
  <c r="J131" i="4"/>
  <c r="K156" i="4"/>
  <c r="J158" i="4"/>
  <c r="K164" i="4"/>
  <c r="K167" i="4"/>
  <c r="J177" i="4"/>
  <c r="J193" i="4"/>
  <c r="J201" i="4"/>
  <c r="K201" i="4"/>
  <c r="L233" i="4"/>
  <c r="H233" i="5" s="1"/>
  <c r="I144" i="7" s="1"/>
  <c r="F236" i="5"/>
  <c r="F239" i="5"/>
  <c r="N239" i="4"/>
  <c r="J239" i="5" s="1"/>
  <c r="K139" i="7" s="1"/>
  <c r="G273" i="5"/>
  <c r="H47" i="8" s="1"/>
  <c r="L273" i="4"/>
  <c r="H273" i="5" s="1"/>
  <c r="I47" i="8" s="1"/>
  <c r="J288" i="4"/>
  <c r="L291" i="4"/>
  <c r="H291" i="5" s="1"/>
  <c r="I53" i="8" s="1"/>
  <c r="G8" i="6"/>
  <c r="L4" i="5"/>
  <c r="G3" i="6"/>
  <c r="L10" i="5"/>
  <c r="G16" i="6"/>
  <c r="L22" i="5"/>
  <c r="G137" i="5"/>
  <c r="H96" i="7" s="1"/>
  <c r="L137" i="4"/>
  <c r="H137" i="5" s="1"/>
  <c r="I96" i="7" s="1"/>
  <c r="F240" i="5"/>
  <c r="G42" i="6"/>
  <c r="L39" i="5"/>
  <c r="F214" i="5"/>
  <c r="N8" i="4"/>
  <c r="J8" i="5" s="1"/>
  <c r="K20" i="6" s="1"/>
  <c r="N10" i="4"/>
  <c r="J10" i="5" s="1"/>
  <c r="K3" i="6" s="1"/>
  <c r="M39" i="4"/>
  <c r="I39" i="5" s="1"/>
  <c r="J42" i="6" s="1"/>
  <c r="N81" i="4"/>
  <c r="J81" i="5" s="1"/>
  <c r="K95" i="6" s="1"/>
  <c r="L142" i="4"/>
  <c r="H142" i="5" s="1"/>
  <c r="I88" i="7" s="1"/>
  <c r="G209" i="5"/>
  <c r="H120" i="7" s="1"/>
  <c r="L209" i="4"/>
  <c r="H209" i="5" s="1"/>
  <c r="I120" i="7" s="1"/>
  <c r="J34" i="4"/>
  <c r="M57" i="4"/>
  <c r="I57" i="5" s="1"/>
  <c r="J71" i="6" s="1"/>
  <c r="J26" i="4"/>
  <c r="L28" i="4"/>
  <c r="H28" i="5" s="1"/>
  <c r="I32" i="6" s="1"/>
  <c r="J45" i="4"/>
  <c r="K56" i="4"/>
  <c r="J66" i="4"/>
  <c r="L68" i="4"/>
  <c r="H68" i="5" s="1"/>
  <c r="I58" i="6" s="1"/>
  <c r="J85" i="4"/>
  <c r="J96" i="4"/>
  <c r="J120" i="4"/>
  <c r="K120" i="4"/>
  <c r="K148" i="4"/>
  <c r="F150" i="5"/>
  <c r="N150" i="4"/>
  <c r="J150" i="5" s="1"/>
  <c r="K38" i="7" s="1"/>
  <c r="M150" i="4"/>
  <c r="I150" i="5" s="1"/>
  <c r="J38" i="7" s="1"/>
  <c r="K170" i="4"/>
  <c r="L177" i="4"/>
  <c r="H177" i="5" s="1"/>
  <c r="I71" i="7" s="1"/>
  <c r="F180" i="5"/>
  <c r="N180" i="4"/>
  <c r="J180" i="5" s="1"/>
  <c r="K57" i="7" s="1"/>
  <c r="M180" i="4"/>
  <c r="I180" i="5" s="1"/>
  <c r="J57" i="7" s="1"/>
  <c r="F213" i="5"/>
  <c r="N213" i="4"/>
  <c r="J213" i="5" s="1"/>
  <c r="K109" i="7" s="1"/>
  <c r="K231" i="4"/>
  <c r="J231" i="4"/>
  <c r="G239" i="5"/>
  <c r="H139" i="7" s="1"/>
  <c r="L239" i="4"/>
  <c r="H239" i="5" s="1"/>
  <c r="I139" i="7" s="1"/>
  <c r="K249" i="4"/>
  <c r="F255" i="5"/>
  <c r="M273" i="4"/>
  <c r="I273" i="5" s="1"/>
  <c r="J47" i="8" s="1"/>
  <c r="F282" i="5"/>
  <c r="M311" i="4"/>
  <c r="I311" i="5" s="1"/>
  <c r="J67" i="8" s="1"/>
  <c r="L299" i="5"/>
  <c r="G54" i="8"/>
  <c r="G15" i="6"/>
  <c r="L14" i="5"/>
  <c r="G139" i="5"/>
  <c r="H79" i="7" s="1"/>
  <c r="L139" i="4"/>
  <c r="H139" i="5" s="1"/>
  <c r="I79" i="7" s="1"/>
  <c r="G190" i="5"/>
  <c r="H64" i="7" s="1"/>
  <c r="L190" i="4"/>
  <c r="H190" i="5" s="1"/>
  <c r="I64" i="7" s="1"/>
  <c r="F267" i="5"/>
  <c r="L79" i="5"/>
  <c r="G89" i="6"/>
  <c r="L75" i="5"/>
  <c r="G77" i="6"/>
  <c r="K135" i="4"/>
  <c r="J135" i="4"/>
  <c r="L196" i="4"/>
  <c r="H196" i="5" s="1"/>
  <c r="I104" i="7" s="1"/>
  <c r="L92" i="4"/>
  <c r="H92" i="5" s="1"/>
  <c r="I82" i="6" s="1"/>
  <c r="G86" i="6"/>
  <c r="L78" i="5"/>
  <c r="J105" i="4"/>
  <c r="J24" i="4"/>
  <c r="K54" i="4"/>
  <c r="J64" i="4"/>
  <c r="K94" i="4"/>
  <c r="K101" i="4"/>
  <c r="J101" i="4"/>
  <c r="J115" i="4"/>
  <c r="G180" i="5"/>
  <c r="H57" i="7" s="1"/>
  <c r="L180" i="4"/>
  <c r="H180" i="5" s="1"/>
  <c r="I57" i="7" s="1"/>
  <c r="K187" i="4"/>
  <c r="G213" i="5"/>
  <c r="H109" i="7" s="1"/>
  <c r="L213" i="4"/>
  <c r="K228" i="4"/>
  <c r="J228" i="4"/>
  <c r="L236" i="4"/>
  <c r="H236" i="5" s="1"/>
  <c r="I130" i="7" s="1"/>
  <c r="M239" i="4"/>
  <c r="I239" i="5" s="1"/>
  <c r="J139" i="7" s="1"/>
  <c r="G255" i="5"/>
  <c r="H18" i="8" s="1"/>
  <c r="L255" i="4"/>
  <c r="K279" i="4"/>
  <c r="J279" i="4"/>
  <c r="F302" i="5"/>
  <c r="G305" i="5"/>
  <c r="H72" i="8" s="1"/>
  <c r="L305" i="4"/>
  <c r="H305" i="5" s="1"/>
  <c r="I72" i="8" s="1"/>
  <c r="F309" i="5"/>
  <c r="N309" i="4"/>
  <c r="J309" i="5" s="1"/>
  <c r="K61" i="8" s="1"/>
  <c r="K272" i="4"/>
  <c r="G274" i="5"/>
  <c r="H27" i="8" s="1"/>
  <c r="L274" i="4"/>
  <c r="H274" i="5" s="1"/>
  <c r="I27" i="8" s="1"/>
  <c r="F306" i="5"/>
  <c r="J160" i="4"/>
  <c r="K185" i="4"/>
  <c r="J185" i="4"/>
  <c r="K203" i="4"/>
  <c r="J203" i="4"/>
  <c r="J209" i="4"/>
  <c r="J219" i="4"/>
  <c r="K227" i="4"/>
  <c r="J230" i="4"/>
  <c r="J235" i="4"/>
  <c r="K264" i="4"/>
  <c r="J264" i="4"/>
  <c r="F286" i="5"/>
  <c r="K292" i="4"/>
  <c r="G267" i="5"/>
  <c r="H29" i="8" s="1"/>
  <c r="L267" i="4"/>
  <c r="H267" i="5" s="1"/>
  <c r="I29" i="8" s="1"/>
  <c r="F278" i="5"/>
  <c r="K289" i="4"/>
  <c r="J289" i="4"/>
  <c r="K308" i="4"/>
  <c r="J308" i="4"/>
  <c r="L286" i="4"/>
  <c r="H286" i="5" s="1"/>
  <c r="I40" i="8" s="1"/>
  <c r="J292" i="4"/>
  <c r="K295" i="4"/>
  <c r="J295" i="4"/>
  <c r="F262" i="5"/>
  <c r="F284" i="5"/>
  <c r="J305" i="4"/>
  <c r="G311" i="5"/>
  <c r="H67" i="8" s="1"/>
  <c r="L311" i="4"/>
  <c r="H311" i="5" s="1"/>
  <c r="I67" i="8" s="1"/>
  <c r="J103" i="4"/>
  <c r="J114" i="4"/>
  <c r="J137" i="4"/>
  <c r="J142" i="4"/>
  <c r="J154" i="4"/>
  <c r="J161" i="4"/>
  <c r="J178" i="4"/>
  <c r="K204" i="4"/>
  <c r="J204" i="4"/>
  <c r="K225" i="4"/>
  <c r="J225" i="4"/>
  <c r="J238" i="4"/>
  <c r="K282" i="4"/>
  <c r="N299" i="4"/>
  <c r="J299" i="5" s="1"/>
  <c r="K54" i="8" s="1"/>
  <c r="K312" i="4"/>
  <c r="J312" i="4"/>
  <c r="J112" i="4"/>
  <c r="K123" i="4"/>
  <c r="J123" i="4"/>
  <c r="J169" i="4"/>
  <c r="F241" i="5"/>
  <c r="M241" i="4"/>
  <c r="I241" i="5" s="1"/>
  <c r="J145" i="7" s="1"/>
  <c r="K247" i="4"/>
  <c r="F257" i="5"/>
  <c r="N257" i="4"/>
  <c r="J257" i="5" s="1"/>
  <c r="K24" i="8" s="1"/>
  <c r="J293" i="4"/>
  <c r="J110" i="4"/>
  <c r="K181" i="4"/>
  <c r="J181" i="4"/>
  <c r="K265" i="4"/>
  <c r="J265" i="4"/>
  <c r="F276" i="5"/>
  <c r="N276" i="4"/>
  <c r="J276" i="5" s="1"/>
  <c r="K33" i="8" s="1"/>
  <c r="M276" i="4"/>
  <c r="I276" i="5" s="1"/>
  <c r="J33" i="8" s="1"/>
  <c r="J108" i="4"/>
  <c r="L215" i="4"/>
  <c r="H215" i="5" s="1"/>
  <c r="I115" i="7" s="1"/>
  <c r="K244" i="4"/>
  <c r="J244" i="4"/>
  <c r="L257" i="4"/>
  <c r="K262" i="4"/>
  <c r="L271" i="4"/>
  <c r="H271" i="5" s="1"/>
  <c r="I41" i="8" s="1"/>
  <c r="L299" i="4"/>
  <c r="H299" i="5" s="1"/>
  <c r="I54" i="8" s="1"/>
  <c r="J246" i="4"/>
  <c r="J261" i="4"/>
  <c r="K302" i="4"/>
  <c r="K310" i="4"/>
  <c r="K298" i="4"/>
  <c r="K306" i="4"/>
  <c r="F294" i="5" l="1"/>
  <c r="N294" i="4"/>
  <c r="J294" i="5" s="1"/>
  <c r="K62" i="8" s="1"/>
  <c r="M294" i="4"/>
  <c r="I294" i="5" s="1"/>
  <c r="J62" i="8" s="1"/>
  <c r="G227" i="5"/>
  <c r="H126" i="7" s="1"/>
  <c r="L227" i="4"/>
  <c r="F221" i="5"/>
  <c r="G145" i="5"/>
  <c r="H97" i="7" s="1"/>
  <c r="L145" i="4"/>
  <c r="G116" i="5"/>
  <c r="H10" i="7" s="1"/>
  <c r="L116" i="4"/>
  <c r="G124" i="7"/>
  <c r="L234" i="5"/>
  <c r="G170" i="5"/>
  <c r="H50" i="7" s="1"/>
  <c r="L170" i="4"/>
  <c r="F152" i="5"/>
  <c r="G39" i="8"/>
  <c r="L278" i="5"/>
  <c r="F288" i="5"/>
  <c r="N288" i="4"/>
  <c r="J288" i="5" s="1"/>
  <c r="K46" i="8" s="1"/>
  <c r="M288" i="4"/>
  <c r="I288" i="5" s="1"/>
  <c r="J46" i="8" s="1"/>
  <c r="M299" i="4"/>
  <c r="I299" i="5" s="1"/>
  <c r="J54" i="8" s="1"/>
  <c r="G34" i="8"/>
  <c r="L284" i="5"/>
  <c r="L286" i="5"/>
  <c r="G40" i="8"/>
  <c r="F115" i="5"/>
  <c r="L267" i="5"/>
  <c r="G29" i="8"/>
  <c r="G231" i="5"/>
  <c r="H138" i="7" s="1"/>
  <c r="L231" i="4"/>
  <c r="H231" i="5" s="1"/>
  <c r="I138" i="7" s="1"/>
  <c r="F45" i="5"/>
  <c r="M45" i="4"/>
  <c r="I45" i="5" s="1"/>
  <c r="J37" i="6" s="1"/>
  <c r="N45" i="4"/>
  <c r="J45" i="5" s="1"/>
  <c r="K37" i="6" s="1"/>
  <c r="F32" i="5"/>
  <c r="G207" i="5"/>
  <c r="H114" i="7" s="1"/>
  <c r="L207" i="4"/>
  <c r="H207" i="5" s="1"/>
  <c r="I114" i="7" s="1"/>
  <c r="F270" i="5"/>
  <c r="F296" i="5"/>
  <c r="G133" i="5"/>
  <c r="H84" i="7" s="1"/>
  <c r="L133" i="4"/>
  <c r="M248" i="4"/>
  <c r="I248" i="5" s="1"/>
  <c r="J20" i="8" s="1"/>
  <c r="L70" i="4"/>
  <c r="H70" i="5" s="1"/>
  <c r="I64" i="6" s="1"/>
  <c r="G70" i="5"/>
  <c r="H64" i="6" s="1"/>
  <c r="G206" i="5"/>
  <c r="H111" i="7" s="1"/>
  <c r="L206" i="4"/>
  <c r="H206" i="5" s="1"/>
  <c r="I111" i="7" s="1"/>
  <c r="F42" i="5"/>
  <c r="M42" i="4"/>
  <c r="I42" i="5" s="1"/>
  <c r="J28" i="6" s="1"/>
  <c r="N42" i="4"/>
  <c r="J42" i="5" s="1"/>
  <c r="K28" i="6" s="1"/>
  <c r="F168" i="5"/>
  <c r="N168" i="4"/>
  <c r="J168" i="5" s="1"/>
  <c r="K46" i="7" s="1"/>
  <c r="M168" i="4"/>
  <c r="I168" i="5" s="1"/>
  <c r="J46" i="7" s="1"/>
  <c r="G171" i="5"/>
  <c r="H53" i="7" s="1"/>
  <c r="L171" i="4"/>
  <c r="H171" i="5" s="1"/>
  <c r="I53" i="7" s="1"/>
  <c r="F211" i="5"/>
  <c r="N211" i="4"/>
  <c r="J211" i="5" s="1"/>
  <c r="K103" i="7" s="1"/>
  <c r="M211" i="4"/>
  <c r="I211" i="5" s="1"/>
  <c r="J103" i="7" s="1"/>
  <c r="G251" i="5"/>
  <c r="H6" i="8" s="1"/>
  <c r="L251" i="4"/>
  <c r="H251" i="5" s="1"/>
  <c r="I6" i="8" s="1"/>
  <c r="G17" i="8"/>
  <c r="L247" i="5"/>
  <c r="F280" i="5"/>
  <c r="N280" i="4"/>
  <c r="J280" i="5" s="1"/>
  <c r="K45" i="8" s="1"/>
  <c r="M280" i="4"/>
  <c r="I280" i="5" s="1"/>
  <c r="J45" i="8" s="1"/>
  <c r="G222" i="5"/>
  <c r="H134" i="7" s="1"/>
  <c r="L222" i="4"/>
  <c r="H222" i="5" s="1"/>
  <c r="I134" i="7" s="1"/>
  <c r="L216" i="5"/>
  <c r="G118" i="7"/>
  <c r="G51" i="6"/>
  <c r="L58" i="5"/>
  <c r="F19" i="5"/>
  <c r="N19" i="4"/>
  <c r="J19" i="5" s="1"/>
  <c r="K7" i="6" s="1"/>
  <c r="M19" i="4"/>
  <c r="I19" i="5" s="1"/>
  <c r="J7" i="6" s="1"/>
  <c r="G42" i="5"/>
  <c r="H28" i="6" s="1"/>
  <c r="L42" i="4"/>
  <c r="H42" i="5" s="1"/>
  <c r="I28" i="6" s="1"/>
  <c r="G48" i="5"/>
  <c r="H46" i="6" s="1"/>
  <c r="L48" i="4"/>
  <c r="H48" i="5" s="1"/>
  <c r="I46" i="6" s="1"/>
  <c r="G265" i="5"/>
  <c r="H25" i="8" s="1"/>
  <c r="L265" i="4"/>
  <c r="H265" i="5" s="1"/>
  <c r="I25" i="8" s="1"/>
  <c r="F184" i="5"/>
  <c r="G94" i="5"/>
  <c r="H88" i="6" s="1"/>
  <c r="L94" i="4"/>
  <c r="G285" i="5"/>
  <c r="H37" i="8" s="1"/>
  <c r="L285" i="4"/>
  <c r="H285" i="5" s="1"/>
  <c r="I37" i="8" s="1"/>
  <c r="F163" i="5"/>
  <c r="N163" i="4"/>
  <c r="J163" i="5" s="1"/>
  <c r="K31" i="7" s="1"/>
  <c r="F264" i="5"/>
  <c r="L309" i="5"/>
  <c r="G61" i="8"/>
  <c r="F101" i="5"/>
  <c r="G201" i="5"/>
  <c r="H119" i="7" s="1"/>
  <c r="L201" i="4"/>
  <c r="H201" i="5" s="1"/>
  <c r="I119" i="7" s="1"/>
  <c r="F147" i="5"/>
  <c r="M147" i="4"/>
  <c r="I147" i="5" s="1"/>
  <c r="J29" i="7" s="1"/>
  <c r="G100" i="5"/>
  <c r="H8" i="7" s="1"/>
  <c r="L100" i="4"/>
  <c r="H100" i="5" s="1"/>
  <c r="I8" i="7" s="1"/>
  <c r="F198" i="5"/>
  <c r="N198" i="4"/>
  <c r="J198" i="5" s="1"/>
  <c r="K110" i="7" s="1"/>
  <c r="G296" i="5"/>
  <c r="H68" i="8" s="1"/>
  <c r="L296" i="4"/>
  <c r="H296" i="5" s="1"/>
  <c r="I68" i="8" s="1"/>
  <c r="F125" i="5"/>
  <c r="N125" i="4"/>
  <c r="J125" i="5" s="1"/>
  <c r="K83" i="7" s="1"/>
  <c r="F59" i="5"/>
  <c r="M59" i="4"/>
  <c r="I59" i="5" s="1"/>
  <c r="J54" i="6" s="1"/>
  <c r="N59" i="4"/>
  <c r="J59" i="5" s="1"/>
  <c r="K54" i="6" s="1"/>
  <c r="L32" i="4"/>
  <c r="H32" i="5" s="1"/>
  <c r="I44" i="6" s="1"/>
  <c r="G32" i="5"/>
  <c r="H44" i="6" s="1"/>
  <c r="F149" i="5"/>
  <c r="N149" i="4"/>
  <c r="J149" i="5" s="1"/>
  <c r="K35" i="7" s="1"/>
  <c r="M149" i="4"/>
  <c r="I149" i="5" s="1"/>
  <c r="J35" i="7" s="1"/>
  <c r="F205" i="5"/>
  <c r="N205" i="4"/>
  <c r="J205" i="5" s="1"/>
  <c r="K108" i="7" s="1"/>
  <c r="M205" i="4"/>
  <c r="I205" i="5" s="1"/>
  <c r="J108" i="7" s="1"/>
  <c r="F48" i="5"/>
  <c r="N48" i="4"/>
  <c r="J48" i="5" s="1"/>
  <c r="K46" i="6" s="1"/>
  <c r="M48" i="4"/>
  <c r="I48" i="5" s="1"/>
  <c r="J46" i="6" s="1"/>
  <c r="F71" i="5"/>
  <c r="N71" i="4"/>
  <c r="J71" i="5" s="1"/>
  <c r="K67" i="6" s="1"/>
  <c r="M71" i="4"/>
  <c r="I71" i="5" s="1"/>
  <c r="J67" i="6" s="1"/>
  <c r="G234" i="5"/>
  <c r="H124" i="7" s="1"/>
  <c r="L234" i="4"/>
  <c r="G280" i="5"/>
  <c r="H45" i="8" s="1"/>
  <c r="L280" i="4"/>
  <c r="H280" i="5" s="1"/>
  <c r="I45" i="8" s="1"/>
  <c r="F222" i="5"/>
  <c r="G12" i="7"/>
  <c r="L109" i="5"/>
  <c r="G33" i="8"/>
  <c r="L276" i="5"/>
  <c r="G282" i="5"/>
  <c r="H28" i="8" s="1"/>
  <c r="L282" i="4"/>
  <c r="G16" i="8"/>
  <c r="L262" i="5"/>
  <c r="G264" i="5"/>
  <c r="H22" i="8" s="1"/>
  <c r="L264" i="4"/>
  <c r="H264" i="5" s="1"/>
  <c r="I22" i="8" s="1"/>
  <c r="G101" i="5"/>
  <c r="H11" i="7" s="1"/>
  <c r="L101" i="4"/>
  <c r="H101" i="5" s="1"/>
  <c r="I11" i="7" s="1"/>
  <c r="G109" i="7"/>
  <c r="L213" i="5"/>
  <c r="F26" i="5"/>
  <c r="L240" i="5"/>
  <c r="G142" i="7"/>
  <c r="F201" i="5"/>
  <c r="N201" i="4"/>
  <c r="J201" i="5" s="1"/>
  <c r="K119" i="7" s="1"/>
  <c r="G147" i="5"/>
  <c r="H29" i="7" s="1"/>
  <c r="L147" i="4"/>
  <c r="H147" i="5" s="1"/>
  <c r="I29" i="7" s="1"/>
  <c r="L301" i="5"/>
  <c r="G60" i="8"/>
  <c r="F89" i="5"/>
  <c r="M89" i="4"/>
  <c r="I89" i="5" s="1"/>
  <c r="J96" i="6" s="1"/>
  <c r="N89" i="4"/>
  <c r="J89" i="5" s="1"/>
  <c r="K96" i="6" s="1"/>
  <c r="G198" i="5"/>
  <c r="H110" i="7" s="1"/>
  <c r="L198" i="4"/>
  <c r="H198" i="5" s="1"/>
  <c r="I110" i="7" s="1"/>
  <c r="L260" i="5"/>
  <c r="G10" i="8"/>
  <c r="G10" i="6"/>
  <c r="L20" i="5"/>
  <c r="G125" i="5"/>
  <c r="H83" i="7" s="1"/>
  <c r="L125" i="4"/>
  <c r="H125" i="5" s="1"/>
  <c r="I83" i="7" s="1"/>
  <c r="L248" i="5"/>
  <c r="G20" i="8"/>
  <c r="F245" i="5"/>
  <c r="F40" i="5"/>
  <c r="N40" i="4"/>
  <c r="J40" i="5" s="1"/>
  <c r="K45" i="6" s="1"/>
  <c r="M40" i="4"/>
  <c r="I40" i="5" s="1"/>
  <c r="J45" i="6" s="1"/>
  <c r="F197" i="5"/>
  <c r="N197" i="4"/>
  <c r="J197" i="5" s="1"/>
  <c r="K107" i="7" s="1"/>
  <c r="M197" i="4"/>
  <c r="I197" i="5" s="1"/>
  <c r="J107" i="7" s="1"/>
  <c r="F21" i="5"/>
  <c r="N21" i="4"/>
  <c r="J21" i="5" s="1"/>
  <c r="K13" i="6" s="1"/>
  <c r="M21" i="4"/>
  <c r="I21" i="5" s="1"/>
  <c r="J13" i="6" s="1"/>
  <c r="M140" i="4"/>
  <c r="I140" i="5" s="1"/>
  <c r="J82" i="7" s="1"/>
  <c r="G205" i="5"/>
  <c r="H108" i="7" s="1"/>
  <c r="L205" i="4"/>
  <c r="H205" i="5" s="1"/>
  <c r="I108" i="7" s="1"/>
  <c r="G38" i="5"/>
  <c r="H39" i="6" s="1"/>
  <c r="L38" i="4"/>
  <c r="L259" i="5"/>
  <c r="G7" i="8"/>
  <c r="F52" i="5"/>
  <c r="N52" i="4"/>
  <c r="J52" i="5" s="1"/>
  <c r="K56" i="6" s="1"/>
  <c r="M52" i="4"/>
  <c r="I52" i="5" s="1"/>
  <c r="J56" i="6" s="1"/>
  <c r="M271" i="4"/>
  <c r="I271" i="5" s="1"/>
  <c r="J41" i="8" s="1"/>
  <c r="G43" i="7"/>
  <c r="L167" i="5"/>
  <c r="M43" i="4"/>
  <c r="I43" i="5" s="1"/>
  <c r="J31" i="6" s="1"/>
  <c r="G165" i="5"/>
  <c r="H37" i="7" s="1"/>
  <c r="L165" i="4"/>
  <c r="H165" i="5" s="1"/>
  <c r="I37" i="7" s="1"/>
  <c r="F34" i="5"/>
  <c r="N34" i="4"/>
  <c r="J34" i="5" s="1"/>
  <c r="K27" i="6" s="1"/>
  <c r="M34" i="4"/>
  <c r="I34" i="5" s="1"/>
  <c r="J27" i="6" s="1"/>
  <c r="N253" i="4"/>
  <c r="J253" i="5" s="1"/>
  <c r="K12" i="8" s="1"/>
  <c r="F253" i="5"/>
  <c r="M253" i="4"/>
  <c r="I253" i="5" s="1"/>
  <c r="J12" i="8" s="1"/>
  <c r="F165" i="5"/>
  <c r="F225" i="5"/>
  <c r="G41" i="8"/>
  <c r="L271" i="5"/>
  <c r="G54" i="5"/>
  <c r="H62" i="6" s="1"/>
  <c r="L54" i="4"/>
  <c r="G84" i="7"/>
  <c r="L133" i="5"/>
  <c r="F204" i="5"/>
  <c r="M204" i="4"/>
  <c r="I204" i="5" s="1"/>
  <c r="J105" i="7" s="1"/>
  <c r="M176" i="4"/>
  <c r="I176" i="5" s="1"/>
  <c r="J68" i="7" s="1"/>
  <c r="G121" i="7"/>
  <c r="L217" i="5"/>
  <c r="F188" i="5"/>
  <c r="N188" i="4"/>
  <c r="J188" i="5" s="1"/>
  <c r="K58" i="7" s="1"/>
  <c r="F31" i="5"/>
  <c r="M31" i="4"/>
  <c r="I31" i="5" s="1"/>
  <c r="J41" i="6" s="1"/>
  <c r="N31" i="4"/>
  <c r="J31" i="5" s="1"/>
  <c r="K41" i="6" s="1"/>
  <c r="G41" i="7"/>
  <c r="L151" i="5"/>
  <c r="G34" i="7"/>
  <c r="L164" i="5"/>
  <c r="L156" i="5"/>
  <c r="G33" i="7"/>
  <c r="G232" i="5"/>
  <c r="H141" i="7" s="1"/>
  <c r="L232" i="4"/>
  <c r="F235" i="5"/>
  <c r="N235" i="4"/>
  <c r="J235" i="5" s="1"/>
  <c r="K127" i="7" s="1"/>
  <c r="M235" i="4"/>
  <c r="I235" i="5" s="1"/>
  <c r="J127" i="7" s="1"/>
  <c r="F70" i="5"/>
  <c r="N70" i="4"/>
  <c r="J70" i="5" s="1"/>
  <c r="K64" i="6" s="1"/>
  <c r="M70" i="4"/>
  <c r="I70" i="5" s="1"/>
  <c r="J64" i="6" s="1"/>
  <c r="G189" i="5"/>
  <c r="H61" i="7" s="1"/>
  <c r="L189" i="4"/>
  <c r="H189" i="5" s="1"/>
  <c r="I61" i="7" s="1"/>
  <c r="F219" i="5"/>
  <c r="N219" i="4"/>
  <c r="J219" i="5" s="1"/>
  <c r="K125" i="7" s="1"/>
  <c r="M219" i="4"/>
  <c r="I219" i="5" s="1"/>
  <c r="J125" i="7" s="1"/>
  <c r="F186" i="5"/>
  <c r="F84" i="5"/>
  <c r="N84" i="4"/>
  <c r="J84" i="5" s="1"/>
  <c r="K81" i="6" s="1"/>
  <c r="M84" i="4"/>
  <c r="I84" i="5" s="1"/>
  <c r="J81" i="6" s="1"/>
  <c r="G310" i="5"/>
  <c r="H64" i="8" s="1"/>
  <c r="L310" i="4"/>
  <c r="M308" i="4"/>
  <c r="I308" i="5" s="1"/>
  <c r="J58" i="8" s="1"/>
  <c r="F308" i="5"/>
  <c r="M35" i="4"/>
  <c r="I35" i="5" s="1"/>
  <c r="J30" i="6" s="1"/>
  <c r="G263" i="5"/>
  <c r="H19" i="8" s="1"/>
  <c r="L263" i="4"/>
  <c r="H263" i="5" s="1"/>
  <c r="I19" i="8" s="1"/>
  <c r="G152" i="5"/>
  <c r="H44" i="7" s="1"/>
  <c r="L152" i="4"/>
  <c r="H152" i="5" s="1"/>
  <c r="I44" i="7" s="1"/>
  <c r="G74" i="5"/>
  <c r="H74" i="6" s="1"/>
  <c r="L74" i="4"/>
  <c r="H74" i="5" s="1"/>
  <c r="I74" i="6" s="1"/>
  <c r="H255" i="5"/>
  <c r="I18" i="8" s="1"/>
  <c r="N255" i="4"/>
  <c r="J255" i="5" s="1"/>
  <c r="K18" i="8" s="1"/>
  <c r="M119" i="4"/>
  <c r="I119" i="5" s="1"/>
  <c r="J19" i="7" s="1"/>
  <c r="N119" i="4"/>
  <c r="J119" i="5" s="1"/>
  <c r="K19" i="7" s="1"/>
  <c r="F119" i="5"/>
  <c r="G304" i="5"/>
  <c r="H69" i="8" s="1"/>
  <c r="L304" i="4"/>
  <c r="H304" i="5" s="1"/>
  <c r="I69" i="8" s="1"/>
  <c r="F141" i="5"/>
  <c r="F5" i="5"/>
  <c r="N5" i="4"/>
  <c r="J5" i="5" s="1"/>
  <c r="K11" i="6" s="1"/>
  <c r="M5" i="4"/>
  <c r="I5" i="5" s="1"/>
  <c r="J11" i="6" s="1"/>
  <c r="G55" i="8"/>
  <c r="L307" i="5"/>
  <c r="F63" i="5"/>
  <c r="N63" i="4"/>
  <c r="J63" i="5" s="1"/>
  <c r="K66" i="6" s="1"/>
  <c r="M63" i="4"/>
  <c r="I63" i="5" s="1"/>
  <c r="J66" i="6" s="1"/>
  <c r="L313" i="5"/>
  <c r="G73" i="8"/>
  <c r="F179" i="5"/>
  <c r="L196" i="5"/>
  <c r="G104" i="7"/>
  <c r="H98" i="5"/>
  <c r="I2" i="7" s="1"/>
  <c r="N98" i="4"/>
  <c r="J98" i="5" s="1"/>
  <c r="K2" i="7" s="1"/>
  <c r="G78" i="6"/>
  <c r="L83" i="5"/>
  <c r="F238" i="5"/>
  <c r="N238" i="4"/>
  <c r="J238" i="5" s="1"/>
  <c r="K136" i="7" s="1"/>
  <c r="M238" i="4"/>
  <c r="I238" i="5" s="1"/>
  <c r="J136" i="7" s="1"/>
  <c r="F193" i="5"/>
  <c r="N193" i="4"/>
  <c r="J193" i="5" s="1"/>
  <c r="K73" i="7" s="1"/>
  <c r="M193" i="4"/>
  <c r="I193" i="5" s="1"/>
  <c r="J73" i="7" s="1"/>
  <c r="N122" i="4"/>
  <c r="J122" i="5" s="1"/>
  <c r="K74" i="7" s="1"/>
  <c r="F122" i="5"/>
  <c r="M122" i="4"/>
  <c r="I122" i="5" s="1"/>
  <c r="J74" i="7" s="1"/>
  <c r="G240" i="5"/>
  <c r="H142" i="7" s="1"/>
  <c r="L240" i="4"/>
  <c r="F17" i="5"/>
  <c r="N17" i="4"/>
  <c r="J17" i="5" s="1"/>
  <c r="K24" i="6" s="1"/>
  <c r="M17" i="4"/>
  <c r="I17" i="5" s="1"/>
  <c r="J24" i="6" s="1"/>
  <c r="G31" i="6"/>
  <c r="L43" i="5"/>
  <c r="G167" i="5"/>
  <c r="H43" i="7" s="1"/>
  <c r="L167" i="4"/>
  <c r="G181" i="5"/>
  <c r="H60" i="7" s="1"/>
  <c r="L181" i="4"/>
  <c r="H181" i="5" s="1"/>
  <c r="I60" i="7" s="1"/>
  <c r="L273" i="5"/>
  <c r="G47" i="8"/>
  <c r="F200" i="5"/>
  <c r="F110" i="5"/>
  <c r="N110" i="4"/>
  <c r="J110" i="5" s="1"/>
  <c r="K15" i="7" s="1"/>
  <c r="M110" i="4"/>
  <c r="I110" i="5" s="1"/>
  <c r="J15" i="7" s="1"/>
  <c r="F30" i="5"/>
  <c r="F293" i="5"/>
  <c r="M293" i="4"/>
  <c r="I293" i="5" s="1"/>
  <c r="J59" i="8" s="1"/>
  <c r="N293" i="4"/>
  <c r="J293" i="5" s="1"/>
  <c r="K59" i="8" s="1"/>
  <c r="F203" i="5"/>
  <c r="N203" i="4"/>
  <c r="J203" i="5" s="1"/>
  <c r="K102" i="7" s="1"/>
  <c r="M203" i="4"/>
  <c r="I203" i="5" s="1"/>
  <c r="J102" i="7" s="1"/>
  <c r="G156" i="5"/>
  <c r="H33" i="7" s="1"/>
  <c r="L156" i="4"/>
  <c r="F91" i="5"/>
  <c r="N91" i="4"/>
  <c r="J91" i="5" s="1"/>
  <c r="K79" i="6" s="1"/>
  <c r="M91" i="4"/>
  <c r="I91" i="5" s="1"/>
  <c r="J79" i="6" s="1"/>
  <c r="L139" i="5"/>
  <c r="G79" i="7"/>
  <c r="F95" i="5"/>
  <c r="N95" i="4"/>
  <c r="J95" i="5" s="1"/>
  <c r="K91" i="6" s="1"/>
  <c r="M95" i="4"/>
  <c r="I95" i="5" s="1"/>
  <c r="J91" i="6" s="1"/>
  <c r="N166" i="4"/>
  <c r="J166" i="5" s="1"/>
  <c r="K40" i="7" s="1"/>
  <c r="F166" i="5"/>
  <c r="M166" i="4"/>
  <c r="I166" i="5" s="1"/>
  <c r="J40" i="7" s="1"/>
  <c r="F7" i="5"/>
  <c r="N7" i="4"/>
  <c r="J7" i="5" s="1"/>
  <c r="K17" i="6" s="1"/>
  <c r="M7" i="4"/>
  <c r="I7" i="5" s="1"/>
  <c r="J17" i="6" s="1"/>
  <c r="G199" i="5"/>
  <c r="H113" i="7" s="1"/>
  <c r="L199" i="4"/>
  <c r="G188" i="5"/>
  <c r="H58" i="7" s="1"/>
  <c r="L188" i="4"/>
  <c r="H188" i="5" s="1"/>
  <c r="I58" i="7" s="1"/>
  <c r="G50" i="7"/>
  <c r="L170" i="5"/>
  <c r="L308" i="4"/>
  <c r="H308" i="5" s="1"/>
  <c r="I58" i="8" s="1"/>
  <c r="G308" i="5"/>
  <c r="H58" i="8" s="1"/>
  <c r="H241" i="5"/>
  <c r="I145" i="7" s="1"/>
  <c r="N241" i="4"/>
  <c r="J241" i="5" s="1"/>
  <c r="K145" i="7" s="1"/>
  <c r="F65" i="5"/>
  <c r="N65" i="4"/>
  <c r="J65" i="5" s="1"/>
  <c r="K72" i="6" s="1"/>
  <c r="M65" i="4"/>
  <c r="I65" i="5" s="1"/>
  <c r="J72" i="6" s="1"/>
  <c r="F261" i="5"/>
  <c r="N261" i="4"/>
  <c r="J261" i="5" s="1"/>
  <c r="K13" i="8" s="1"/>
  <c r="M261" i="4"/>
  <c r="I261" i="5" s="1"/>
  <c r="J13" i="8" s="1"/>
  <c r="G24" i="8"/>
  <c r="L257" i="5"/>
  <c r="N154" i="4"/>
  <c r="J154" i="5" s="1"/>
  <c r="K27" i="7" s="1"/>
  <c r="F154" i="5"/>
  <c r="M154" i="4"/>
  <c r="I154" i="5" s="1"/>
  <c r="J27" i="7" s="1"/>
  <c r="F289" i="5"/>
  <c r="M289" i="4"/>
  <c r="I289" i="5" s="1"/>
  <c r="J49" i="8" s="1"/>
  <c r="N289" i="4"/>
  <c r="J289" i="5" s="1"/>
  <c r="K49" i="8" s="1"/>
  <c r="F185" i="5"/>
  <c r="G28" i="8"/>
  <c r="L282" i="5"/>
  <c r="G38" i="7"/>
  <c r="L150" i="5"/>
  <c r="F117" i="5"/>
  <c r="M117" i="4"/>
  <c r="I117" i="5" s="1"/>
  <c r="J13" i="7" s="1"/>
  <c r="N117" i="4"/>
  <c r="J117" i="5" s="1"/>
  <c r="K13" i="7" s="1"/>
  <c r="G200" i="5"/>
  <c r="H116" i="7" s="1"/>
  <c r="L200" i="4"/>
  <c r="H200" i="5" s="1"/>
  <c r="I116" i="7" s="1"/>
  <c r="F51" i="5"/>
  <c r="N51" i="4"/>
  <c r="J51" i="5" s="1"/>
  <c r="K53" i="6" s="1"/>
  <c r="M51" i="4"/>
  <c r="I51" i="5" s="1"/>
  <c r="J53" i="6" s="1"/>
  <c r="L115" i="4"/>
  <c r="H115" i="5" s="1"/>
  <c r="I7" i="7" s="1"/>
  <c r="G115" i="5"/>
  <c r="H7" i="7" s="1"/>
  <c r="G66" i="5"/>
  <c r="H52" i="6" s="1"/>
  <c r="L66" i="4"/>
  <c r="H66" i="5" s="1"/>
  <c r="I52" i="6" s="1"/>
  <c r="F143" i="5"/>
  <c r="N143" i="4"/>
  <c r="J143" i="5" s="1"/>
  <c r="K91" i="7" s="1"/>
  <c r="M143" i="4"/>
  <c r="I143" i="5" s="1"/>
  <c r="J91" i="7" s="1"/>
  <c r="F281" i="5"/>
  <c r="G141" i="5"/>
  <c r="H85" i="7" s="1"/>
  <c r="L141" i="4"/>
  <c r="H141" i="5" s="1"/>
  <c r="I85" i="7" s="1"/>
  <c r="F3" i="5"/>
  <c r="N3" i="4"/>
  <c r="J3" i="5" s="1"/>
  <c r="K5" i="6" s="1"/>
  <c r="M3" i="4"/>
  <c r="I3" i="5" s="1"/>
  <c r="J5" i="6" s="1"/>
  <c r="M303" i="4"/>
  <c r="I303" i="5" s="1"/>
  <c r="J66" i="8" s="1"/>
  <c r="F46" i="5"/>
  <c r="N46" i="4"/>
  <c r="J46" i="5" s="1"/>
  <c r="K40" i="6" s="1"/>
  <c r="M46" i="4"/>
  <c r="I46" i="5" s="1"/>
  <c r="J40" i="6" s="1"/>
  <c r="M313" i="4"/>
  <c r="I313" i="5" s="1"/>
  <c r="J73" i="8" s="1"/>
  <c r="G104" i="5"/>
  <c r="H20" i="7" s="1"/>
  <c r="L104" i="4"/>
  <c r="F173" i="5"/>
  <c r="N173" i="4"/>
  <c r="J173" i="5" s="1"/>
  <c r="K59" i="7" s="1"/>
  <c r="M173" i="4"/>
  <c r="I173" i="5" s="1"/>
  <c r="J59" i="7" s="1"/>
  <c r="F202" i="5"/>
  <c r="N196" i="4"/>
  <c r="J196" i="5" s="1"/>
  <c r="K104" i="7" s="1"/>
  <c r="L310" i="5"/>
  <c r="G64" i="8"/>
  <c r="G47" i="7"/>
  <c r="L153" i="5"/>
  <c r="G35" i="6"/>
  <c r="L29" i="5"/>
  <c r="L252" i="5"/>
  <c r="G9" i="8"/>
  <c r="N224" i="4"/>
  <c r="J224" i="5" s="1"/>
  <c r="K140" i="7" s="1"/>
  <c r="F224" i="5"/>
  <c r="G36" i="7"/>
  <c r="L157" i="5"/>
  <c r="G122" i="5"/>
  <c r="H74" i="7" s="1"/>
  <c r="L122" i="4"/>
  <c r="H122" i="5" s="1"/>
  <c r="I74" i="7" s="1"/>
  <c r="G184" i="5"/>
  <c r="H69" i="7" s="1"/>
  <c r="L184" i="4"/>
  <c r="H184" i="5" s="1"/>
  <c r="I69" i="7" s="1"/>
  <c r="G164" i="5"/>
  <c r="H34" i="7" s="1"/>
  <c r="L164" i="4"/>
  <c r="F27" i="5"/>
  <c r="N27" i="4"/>
  <c r="J27" i="5" s="1"/>
  <c r="K29" i="6" s="1"/>
  <c r="M27" i="4"/>
  <c r="I27" i="5" s="1"/>
  <c r="J29" i="6" s="1"/>
  <c r="F105" i="5"/>
  <c r="N105" i="4"/>
  <c r="J105" i="5" s="1"/>
  <c r="K23" i="7" s="1"/>
  <c r="M105" i="4"/>
  <c r="I105" i="5" s="1"/>
  <c r="J23" i="7" s="1"/>
  <c r="N139" i="4"/>
  <c r="J139" i="5" s="1"/>
  <c r="K79" i="7" s="1"/>
  <c r="N178" i="4"/>
  <c r="J178" i="5" s="1"/>
  <c r="K51" i="7" s="1"/>
  <c r="M178" i="4"/>
  <c r="I178" i="5" s="1"/>
  <c r="J51" i="7" s="1"/>
  <c r="F178" i="5"/>
  <c r="G279" i="5"/>
  <c r="H42" i="8" s="1"/>
  <c r="L279" i="4"/>
  <c r="H279" i="5" s="1"/>
  <c r="I42" i="8" s="1"/>
  <c r="H77" i="5"/>
  <c r="I83" i="6" s="1"/>
  <c r="N77" i="4"/>
  <c r="J77" i="5" s="1"/>
  <c r="K83" i="6" s="1"/>
  <c r="G186" i="5"/>
  <c r="H52" i="7" s="1"/>
  <c r="L186" i="4"/>
  <c r="H186" i="5" s="1"/>
  <c r="I52" i="7" s="1"/>
  <c r="F50" i="5"/>
  <c r="M50" i="4"/>
  <c r="I50" i="5" s="1"/>
  <c r="J50" i="6" s="1"/>
  <c r="N50" i="4"/>
  <c r="J50" i="5" s="1"/>
  <c r="K50" i="6" s="1"/>
  <c r="F304" i="5"/>
  <c r="N304" i="4"/>
  <c r="J304" i="5" s="1"/>
  <c r="K69" i="8" s="1"/>
  <c r="M304" i="4"/>
  <c r="I304" i="5" s="1"/>
  <c r="J69" i="8" s="1"/>
  <c r="F86" i="5"/>
  <c r="N86" i="4"/>
  <c r="J86" i="5" s="1"/>
  <c r="K87" i="6" s="1"/>
  <c r="M86" i="4"/>
  <c r="I86" i="5" s="1"/>
  <c r="J87" i="6" s="1"/>
  <c r="N134" i="4"/>
  <c r="J134" i="5" s="1"/>
  <c r="K87" i="7" s="1"/>
  <c r="F134" i="5"/>
  <c r="M134" i="4"/>
  <c r="I134" i="5" s="1"/>
  <c r="J87" i="7" s="1"/>
  <c r="G302" i="5"/>
  <c r="H63" i="8" s="1"/>
  <c r="L302" i="4"/>
  <c r="F161" i="5"/>
  <c r="N161" i="4"/>
  <c r="J161" i="5" s="1"/>
  <c r="K48" i="7" s="1"/>
  <c r="M161" i="4"/>
  <c r="I161" i="5" s="1"/>
  <c r="J48" i="7" s="1"/>
  <c r="G203" i="5"/>
  <c r="H102" i="7" s="1"/>
  <c r="L203" i="4"/>
  <c r="H203" i="5" s="1"/>
  <c r="I102" i="7" s="1"/>
  <c r="F131" i="5"/>
  <c r="N131" i="4"/>
  <c r="J131" i="5" s="1"/>
  <c r="K78" i="7" s="1"/>
  <c r="M131" i="4"/>
  <c r="I131" i="5" s="1"/>
  <c r="J78" i="7" s="1"/>
  <c r="F76" i="5"/>
  <c r="M76" i="4"/>
  <c r="I76" i="5" s="1"/>
  <c r="J80" i="6" s="1"/>
  <c r="N76" i="4"/>
  <c r="J76" i="5" s="1"/>
  <c r="K80" i="6" s="1"/>
  <c r="F246" i="5"/>
  <c r="N246" i="4"/>
  <c r="J246" i="5" s="1"/>
  <c r="K14" i="8" s="1"/>
  <c r="M246" i="4"/>
  <c r="I246" i="5" s="1"/>
  <c r="J14" i="8" s="1"/>
  <c r="G247" i="5"/>
  <c r="H17" i="8" s="1"/>
  <c r="L247" i="4"/>
  <c r="N142" i="4"/>
  <c r="J142" i="5" s="1"/>
  <c r="K88" i="7" s="1"/>
  <c r="F142" i="5"/>
  <c r="M142" i="4"/>
  <c r="I142" i="5" s="1"/>
  <c r="J88" i="7" s="1"/>
  <c r="G289" i="5"/>
  <c r="H49" i="8" s="1"/>
  <c r="L289" i="4"/>
  <c r="H289" i="5" s="1"/>
  <c r="I49" i="8" s="1"/>
  <c r="L185" i="4"/>
  <c r="H185" i="5" s="1"/>
  <c r="I72" i="7" s="1"/>
  <c r="G185" i="5"/>
  <c r="H72" i="7" s="1"/>
  <c r="L148" i="4"/>
  <c r="G148" i="5"/>
  <c r="H32" i="7" s="1"/>
  <c r="F87" i="5"/>
  <c r="N87" i="4"/>
  <c r="J87" i="5" s="1"/>
  <c r="K90" i="6" s="1"/>
  <c r="M87" i="4"/>
  <c r="I87" i="5" s="1"/>
  <c r="J90" i="6" s="1"/>
  <c r="M12" i="4"/>
  <c r="I12" i="5" s="1"/>
  <c r="J9" i="6" s="1"/>
  <c r="N195" i="4"/>
  <c r="J195" i="5" s="1"/>
  <c r="K101" i="7" s="1"/>
  <c r="F218" i="5"/>
  <c r="N218" i="4"/>
  <c r="J218" i="5" s="1"/>
  <c r="K122" i="7" s="1"/>
  <c r="M218" i="4"/>
  <c r="I218" i="5" s="1"/>
  <c r="J122" i="7" s="1"/>
  <c r="F55" i="5"/>
  <c r="N55" i="4"/>
  <c r="J55" i="5" s="1"/>
  <c r="K65" i="6" s="1"/>
  <c r="M55" i="4"/>
  <c r="I55" i="5" s="1"/>
  <c r="J65" i="6" s="1"/>
  <c r="M20" i="4"/>
  <c r="I20" i="5" s="1"/>
  <c r="J10" i="6" s="1"/>
  <c r="N138" i="4"/>
  <c r="J138" i="5" s="1"/>
  <c r="K76" i="7" s="1"/>
  <c r="F138" i="5"/>
  <c r="M138" i="4"/>
  <c r="I138" i="5" s="1"/>
  <c r="J76" i="7" s="1"/>
  <c r="G281" i="5"/>
  <c r="H48" i="8" s="1"/>
  <c r="L281" i="4"/>
  <c r="H281" i="5" s="1"/>
  <c r="I48" i="8" s="1"/>
  <c r="N277" i="4"/>
  <c r="J277" i="5" s="1"/>
  <c r="K36" i="8" s="1"/>
  <c r="F44" i="5"/>
  <c r="N44" i="4"/>
  <c r="J44" i="5" s="1"/>
  <c r="K34" i="6" s="1"/>
  <c r="M44" i="4"/>
  <c r="I44" i="5" s="1"/>
  <c r="J34" i="6" s="1"/>
  <c r="F25" i="5"/>
  <c r="N25" i="4"/>
  <c r="J25" i="5" s="1"/>
  <c r="K25" i="6" s="1"/>
  <c r="M25" i="4"/>
  <c r="I25" i="5" s="1"/>
  <c r="J25" i="6" s="1"/>
  <c r="N313" i="4"/>
  <c r="J313" i="5" s="1"/>
  <c r="K73" i="8" s="1"/>
  <c r="G124" i="5"/>
  <c r="H80" i="7" s="1"/>
  <c r="L124" i="4"/>
  <c r="N12" i="4"/>
  <c r="J12" i="5" s="1"/>
  <c r="K9" i="6" s="1"/>
  <c r="G151" i="5"/>
  <c r="H41" i="7" s="1"/>
  <c r="L151" i="4"/>
  <c r="G202" i="5"/>
  <c r="H99" i="7" s="1"/>
  <c r="L202" i="4"/>
  <c r="H202" i="5" s="1"/>
  <c r="I99" i="7" s="1"/>
  <c r="F191" i="5"/>
  <c r="N191" i="4"/>
  <c r="J191" i="5" s="1"/>
  <c r="K67" i="7" s="1"/>
  <c r="M191" i="4"/>
  <c r="I191" i="5" s="1"/>
  <c r="J67" i="7" s="1"/>
  <c r="M269" i="4"/>
  <c r="I269" i="5" s="1"/>
  <c r="J35" i="8" s="1"/>
  <c r="F265" i="5"/>
  <c r="M265" i="4"/>
  <c r="I265" i="5" s="1"/>
  <c r="J25" i="8" s="1"/>
  <c r="N265" i="4"/>
  <c r="J265" i="5" s="1"/>
  <c r="K25" i="8" s="1"/>
  <c r="F177" i="5"/>
  <c r="N177" i="4"/>
  <c r="J177" i="5" s="1"/>
  <c r="K71" i="7" s="1"/>
  <c r="M177" i="4"/>
  <c r="I177" i="5" s="1"/>
  <c r="J71" i="7" s="1"/>
  <c r="F181" i="5"/>
  <c r="M181" i="4"/>
  <c r="I181" i="5" s="1"/>
  <c r="J60" i="7" s="1"/>
  <c r="N181" i="4"/>
  <c r="J181" i="5" s="1"/>
  <c r="K60" i="7" s="1"/>
  <c r="G29" i="5"/>
  <c r="H35" i="6" s="1"/>
  <c r="L29" i="4"/>
  <c r="N226" i="4"/>
  <c r="J226" i="5" s="1"/>
  <c r="K123" i="7" s="1"/>
  <c r="F226" i="5"/>
  <c r="M226" i="4"/>
  <c r="I226" i="5" s="1"/>
  <c r="J123" i="7" s="1"/>
  <c r="F230" i="5"/>
  <c r="N230" i="4"/>
  <c r="J230" i="5" s="1"/>
  <c r="K135" i="7" s="1"/>
  <c r="M230" i="4"/>
  <c r="I230" i="5" s="1"/>
  <c r="J135" i="7" s="1"/>
  <c r="F183" i="5"/>
  <c r="F15" i="5"/>
  <c r="N15" i="4"/>
  <c r="J15" i="5" s="1"/>
  <c r="K18" i="6" s="1"/>
  <c r="M15" i="4"/>
  <c r="I15" i="5" s="1"/>
  <c r="J18" i="6" s="1"/>
  <c r="G44" i="8"/>
  <c r="L272" i="5"/>
  <c r="G53" i="8"/>
  <c r="L291" i="5"/>
  <c r="F11" i="5"/>
  <c r="N11" i="4"/>
  <c r="J11" i="5" s="1"/>
  <c r="K6" i="6" s="1"/>
  <c r="M11" i="4"/>
  <c r="I11" i="5" s="1"/>
  <c r="J6" i="6" s="1"/>
  <c r="F9" i="5"/>
  <c r="N9" i="4"/>
  <c r="J9" i="5" s="1"/>
  <c r="K23" i="6" s="1"/>
  <c r="M9" i="4"/>
  <c r="I9" i="5" s="1"/>
  <c r="J23" i="6" s="1"/>
  <c r="F137" i="5"/>
  <c r="M137" i="4"/>
  <c r="I137" i="5" s="1"/>
  <c r="J96" i="7" s="1"/>
  <c r="N137" i="4"/>
  <c r="J137" i="5" s="1"/>
  <c r="K96" i="7" s="1"/>
  <c r="F190" i="5"/>
  <c r="N190" i="4"/>
  <c r="J190" i="5" s="1"/>
  <c r="K64" i="7" s="1"/>
  <c r="M190" i="4"/>
  <c r="I190" i="5" s="1"/>
  <c r="J64" i="7" s="1"/>
  <c r="G34" i="5"/>
  <c r="H27" i="6" s="1"/>
  <c r="L34" i="4"/>
  <c r="H34" i="5" s="1"/>
  <c r="I27" i="6" s="1"/>
  <c r="H175" i="5"/>
  <c r="I65" i="7" s="1"/>
  <c r="N175" i="4"/>
  <c r="J175" i="5" s="1"/>
  <c r="K65" i="7" s="1"/>
  <c r="F243" i="5"/>
  <c r="F93" i="5"/>
  <c r="N93" i="4"/>
  <c r="J93" i="5" s="1"/>
  <c r="K85" i="6" s="1"/>
  <c r="M93" i="4"/>
  <c r="I93" i="5" s="1"/>
  <c r="J85" i="6" s="1"/>
  <c r="L303" i="5"/>
  <c r="G66" i="8"/>
  <c r="M41" i="4"/>
  <c r="I41" i="5" s="1"/>
  <c r="J48" i="6" s="1"/>
  <c r="G88" i="6"/>
  <c r="L94" i="5"/>
  <c r="F242" i="5"/>
  <c r="N242" i="4"/>
  <c r="J242" i="5" s="1"/>
  <c r="K2" i="8" s="1"/>
  <c r="F162" i="5"/>
  <c r="F300" i="5"/>
  <c r="F88" i="5"/>
  <c r="N88" i="4"/>
  <c r="J88" i="5" s="1"/>
  <c r="K93" i="6" s="1"/>
  <c r="M88" i="4"/>
  <c r="I88" i="5" s="1"/>
  <c r="J93" i="6" s="1"/>
  <c r="G51" i="8"/>
  <c r="L298" i="5"/>
  <c r="G127" i="5"/>
  <c r="H89" i="7" s="1"/>
  <c r="L127" i="4"/>
  <c r="H127" i="5" s="1"/>
  <c r="I89" i="7" s="1"/>
  <c r="L274" i="5"/>
  <c r="G27" i="8"/>
  <c r="L175" i="5"/>
  <c r="G65" i="7"/>
  <c r="L30" i="4"/>
  <c r="H30" i="5" s="1"/>
  <c r="I38" i="6" s="1"/>
  <c r="G30" i="5"/>
  <c r="H38" i="6" s="1"/>
  <c r="G60" i="5"/>
  <c r="H57" i="6" s="1"/>
  <c r="L60" i="4"/>
  <c r="F13" i="5"/>
  <c r="N13" i="4"/>
  <c r="J13" i="5" s="1"/>
  <c r="K12" i="6" s="1"/>
  <c r="M13" i="4"/>
  <c r="I13" i="5" s="1"/>
  <c r="J12" i="6" s="1"/>
  <c r="F237" i="5"/>
  <c r="N237" i="4"/>
  <c r="J237" i="5" s="1"/>
  <c r="K133" i="7" s="1"/>
  <c r="M237" i="4"/>
  <c r="I237" i="5" s="1"/>
  <c r="J133" i="7" s="1"/>
  <c r="G57" i="6"/>
  <c r="L60" i="5"/>
  <c r="G295" i="5"/>
  <c r="H65" i="8" s="1"/>
  <c r="L295" i="4"/>
  <c r="H295" i="5" s="1"/>
  <c r="I65" i="8" s="1"/>
  <c r="G57" i="7"/>
  <c r="L180" i="5"/>
  <c r="L124" i="5"/>
  <c r="G80" i="7"/>
  <c r="G183" i="5"/>
  <c r="H66" i="7" s="1"/>
  <c r="L183" i="4"/>
  <c r="H183" i="5" s="1"/>
  <c r="I66" i="7" s="1"/>
  <c r="G115" i="7"/>
  <c r="L215" i="5"/>
  <c r="G306" i="5"/>
  <c r="H52" i="8" s="1"/>
  <c r="L306" i="4"/>
  <c r="F49" i="5"/>
  <c r="M49" i="4"/>
  <c r="I49" i="5" s="1"/>
  <c r="J49" i="6" s="1"/>
  <c r="N49" i="4"/>
  <c r="J49" i="5" s="1"/>
  <c r="K49" i="6" s="1"/>
  <c r="N194" i="4"/>
  <c r="J194" i="5" s="1"/>
  <c r="K98" i="7" s="1"/>
  <c r="M194" i="4"/>
  <c r="I194" i="5" s="1"/>
  <c r="J98" i="7" s="1"/>
  <c r="F194" i="5"/>
  <c r="G298" i="5"/>
  <c r="H51" i="8" s="1"/>
  <c r="L298" i="4"/>
  <c r="F279" i="5"/>
  <c r="N279" i="4"/>
  <c r="J279" i="5" s="1"/>
  <c r="K42" i="8" s="1"/>
  <c r="M279" i="4"/>
  <c r="I279" i="5" s="1"/>
  <c r="J42" i="8" s="1"/>
  <c r="L146" i="4"/>
  <c r="H146" i="5" s="1"/>
  <c r="I26" i="7" s="1"/>
  <c r="G146" i="5"/>
  <c r="H26" i="7" s="1"/>
  <c r="F160" i="5"/>
  <c r="N160" i="4"/>
  <c r="J160" i="5" s="1"/>
  <c r="K45" i="7" s="1"/>
  <c r="M160" i="4"/>
  <c r="I160" i="5" s="1"/>
  <c r="J45" i="7" s="1"/>
  <c r="F128" i="5"/>
  <c r="N266" i="4"/>
  <c r="J266" i="5" s="1"/>
  <c r="K26" i="8" s="1"/>
  <c r="F266" i="5"/>
  <c r="G109" i="5"/>
  <c r="H12" i="7" s="1"/>
  <c r="L109" i="4"/>
  <c r="G191" i="5"/>
  <c r="H67" i="7" s="1"/>
  <c r="L191" i="4"/>
  <c r="H191" i="5" s="1"/>
  <c r="I67" i="7" s="1"/>
  <c r="F114" i="5"/>
  <c r="M114" i="4"/>
  <c r="I114" i="5" s="1"/>
  <c r="J4" i="7" s="1"/>
  <c r="N114" i="4"/>
  <c r="J114" i="5" s="1"/>
  <c r="K4" i="7" s="1"/>
  <c r="F228" i="5"/>
  <c r="F120" i="5"/>
  <c r="N120" i="4"/>
  <c r="J120" i="5" s="1"/>
  <c r="K22" i="7" s="1"/>
  <c r="M120" i="4"/>
  <c r="I120" i="5" s="1"/>
  <c r="J22" i="7" s="1"/>
  <c r="F118" i="5"/>
  <c r="N118" i="4"/>
  <c r="J118" i="5" s="1"/>
  <c r="K16" i="7" s="1"/>
  <c r="M118" i="4"/>
  <c r="I118" i="5" s="1"/>
  <c r="J16" i="7" s="1"/>
  <c r="G128" i="5"/>
  <c r="H92" i="7" s="1"/>
  <c r="L128" i="4"/>
  <c r="H128" i="5" s="1"/>
  <c r="I92" i="7" s="1"/>
  <c r="G35" i="8"/>
  <c r="L269" i="5"/>
  <c r="F169" i="5"/>
  <c r="N169" i="4"/>
  <c r="J169" i="5" s="1"/>
  <c r="K49" i="7" s="1"/>
  <c r="M169" i="4"/>
  <c r="I169" i="5" s="1"/>
  <c r="J49" i="7" s="1"/>
  <c r="F103" i="5"/>
  <c r="M103" i="4"/>
  <c r="I103" i="5" s="1"/>
  <c r="J17" i="7" s="1"/>
  <c r="N103" i="4"/>
  <c r="J103" i="5" s="1"/>
  <c r="K17" i="7" s="1"/>
  <c r="G228" i="5"/>
  <c r="H129" i="7" s="1"/>
  <c r="L228" i="4"/>
  <c r="H228" i="5" s="1"/>
  <c r="I129" i="7" s="1"/>
  <c r="F96" i="5"/>
  <c r="N96" i="4"/>
  <c r="J96" i="5" s="1"/>
  <c r="K94" i="6" s="1"/>
  <c r="M96" i="4"/>
  <c r="I96" i="5" s="1"/>
  <c r="J94" i="6" s="1"/>
  <c r="N172" i="4"/>
  <c r="J172" i="5" s="1"/>
  <c r="K56" i="7" s="1"/>
  <c r="F172" i="5"/>
  <c r="M172" i="4"/>
  <c r="I172" i="5" s="1"/>
  <c r="J56" i="7" s="1"/>
  <c r="G242" i="5"/>
  <c r="H2" i="8" s="1"/>
  <c r="L242" i="4"/>
  <c r="H242" i="5" s="1"/>
  <c r="I2" i="8" s="1"/>
  <c r="G162" i="5"/>
  <c r="H28" i="7" s="1"/>
  <c r="L162" i="4"/>
  <c r="H162" i="5" s="1"/>
  <c r="I28" i="7" s="1"/>
  <c r="G249" i="5"/>
  <c r="H23" i="8" s="1"/>
  <c r="L249" i="4"/>
  <c r="G139" i="7"/>
  <c r="L239" i="5"/>
  <c r="F28" i="5"/>
  <c r="M28" i="4"/>
  <c r="I28" i="5" s="1"/>
  <c r="J32" i="6" s="1"/>
  <c r="N28" i="4"/>
  <c r="J28" i="5" s="1"/>
  <c r="K32" i="6" s="1"/>
  <c r="N136" i="4"/>
  <c r="J136" i="5" s="1"/>
  <c r="K93" i="7" s="1"/>
  <c r="F136" i="5"/>
  <c r="M136" i="4"/>
  <c r="I136" i="5" s="1"/>
  <c r="J93" i="7" s="1"/>
  <c r="M10" i="4"/>
  <c r="I10" i="5" s="1"/>
  <c r="J3" i="6" s="1"/>
  <c r="M233" i="4"/>
  <c r="I233" i="5" s="1"/>
  <c r="J144" i="7" s="1"/>
  <c r="F74" i="5"/>
  <c r="N74" i="4"/>
  <c r="J74" i="5" s="1"/>
  <c r="K74" i="6" s="1"/>
  <c r="M74" i="4"/>
  <c r="I74" i="5" s="1"/>
  <c r="J74" i="6" s="1"/>
  <c r="G102" i="5"/>
  <c r="H14" i="7" s="1"/>
  <c r="L102" i="4"/>
  <c r="F82" i="5"/>
  <c r="N82" i="4"/>
  <c r="J82" i="5" s="1"/>
  <c r="K75" i="6" s="1"/>
  <c r="M75" i="4"/>
  <c r="I75" i="5" s="1"/>
  <c r="J77" i="6" s="1"/>
  <c r="F192" i="5"/>
  <c r="G223" i="5"/>
  <c r="H137" i="7" s="1"/>
  <c r="L223" i="4"/>
  <c r="H223" i="5" s="1"/>
  <c r="I137" i="7" s="1"/>
  <c r="N140" i="4"/>
  <c r="J140" i="5" s="1"/>
  <c r="K82" i="7" s="1"/>
  <c r="M277" i="4"/>
  <c r="I277" i="5" s="1"/>
  <c r="J36" i="8" s="1"/>
  <c r="N75" i="4"/>
  <c r="J75" i="5" s="1"/>
  <c r="K77" i="6" s="1"/>
  <c r="F92" i="5"/>
  <c r="N92" i="4"/>
  <c r="J92" i="5" s="1"/>
  <c r="K82" i="6" s="1"/>
  <c r="M92" i="4"/>
  <c r="I92" i="5" s="1"/>
  <c r="J82" i="6" s="1"/>
  <c r="H113" i="5"/>
  <c r="I24" i="7" s="1"/>
  <c r="N113" i="4"/>
  <c r="J113" i="5" s="1"/>
  <c r="K24" i="7" s="1"/>
  <c r="M113" i="4"/>
  <c r="I113" i="5" s="1"/>
  <c r="J24" i="7" s="1"/>
  <c r="G97" i="7"/>
  <c r="L145" i="5"/>
  <c r="L227" i="5"/>
  <c r="G126" i="7"/>
  <c r="M285" i="4"/>
  <c r="I285" i="5" s="1"/>
  <c r="J37" i="8" s="1"/>
  <c r="F285" i="5"/>
  <c r="F130" i="5"/>
  <c r="N130" i="4"/>
  <c r="J130" i="5" s="1"/>
  <c r="K75" i="7" s="1"/>
  <c r="M130" i="4"/>
  <c r="I130" i="5" s="1"/>
  <c r="J75" i="7" s="1"/>
  <c r="F295" i="5"/>
  <c r="N295" i="4"/>
  <c r="J295" i="5" s="1"/>
  <c r="K65" i="8" s="1"/>
  <c r="M295" i="4"/>
  <c r="I295" i="5" s="1"/>
  <c r="J65" i="8" s="1"/>
  <c r="G224" i="5"/>
  <c r="H140" i="7" s="1"/>
  <c r="L224" i="4"/>
  <c r="H224" i="5" s="1"/>
  <c r="I140" i="7" s="1"/>
  <c r="G226" i="5"/>
  <c r="H123" i="7" s="1"/>
  <c r="L226" i="4"/>
  <c r="H226" i="5" s="1"/>
  <c r="I123" i="7" s="1"/>
  <c r="F297" i="5"/>
  <c r="N297" i="4"/>
  <c r="J297" i="5" s="1"/>
  <c r="K71" i="8" s="1"/>
  <c r="M297" i="4"/>
  <c r="I297" i="5" s="1"/>
  <c r="J71" i="8" s="1"/>
  <c r="F24" i="5"/>
  <c r="M24" i="4"/>
  <c r="I24" i="5" s="1"/>
  <c r="J22" i="6" s="1"/>
  <c r="N24" i="4"/>
  <c r="J24" i="5" s="1"/>
  <c r="K22" i="6" s="1"/>
  <c r="M139" i="4"/>
  <c r="I139" i="5" s="1"/>
  <c r="J79" i="7" s="1"/>
  <c r="G141" i="7"/>
  <c r="L232" i="5"/>
  <c r="F209" i="5"/>
  <c r="N209" i="4"/>
  <c r="J209" i="5" s="1"/>
  <c r="K120" i="7" s="1"/>
  <c r="M209" i="4"/>
  <c r="I209" i="5" s="1"/>
  <c r="J120" i="7" s="1"/>
  <c r="F263" i="5"/>
  <c r="G120" i="5"/>
  <c r="H22" i="7" s="1"/>
  <c r="L120" i="4"/>
  <c r="H120" i="5" s="1"/>
  <c r="I22" i="7" s="1"/>
  <c r="G43" i="8"/>
  <c r="L287" i="5"/>
  <c r="L283" i="5"/>
  <c r="G31" i="8"/>
  <c r="G58" i="5"/>
  <c r="H51" i="6" s="1"/>
  <c r="L58" i="4"/>
  <c r="F23" i="5"/>
  <c r="M23" i="4"/>
  <c r="I23" i="5" s="1"/>
  <c r="J19" i="6" s="1"/>
  <c r="N23" i="4"/>
  <c r="J23" i="5" s="1"/>
  <c r="K19" i="6" s="1"/>
  <c r="M255" i="4"/>
  <c r="I255" i="5" s="1"/>
  <c r="J18" i="8" s="1"/>
  <c r="F99" i="5"/>
  <c r="N99" i="4"/>
  <c r="J99" i="5" s="1"/>
  <c r="K5" i="7" s="1"/>
  <c r="M99" i="4"/>
  <c r="I99" i="5" s="1"/>
  <c r="J5" i="7" s="1"/>
  <c r="F123" i="5"/>
  <c r="L306" i="5"/>
  <c r="G52" i="8"/>
  <c r="F85" i="5"/>
  <c r="M85" i="4"/>
  <c r="I85" i="5" s="1"/>
  <c r="J84" i="6" s="1"/>
  <c r="N85" i="4"/>
  <c r="J85" i="5" s="1"/>
  <c r="K84" i="6" s="1"/>
  <c r="F47" i="5"/>
  <c r="N47" i="4"/>
  <c r="J47" i="5" s="1"/>
  <c r="K43" i="6" s="1"/>
  <c r="M47" i="4"/>
  <c r="I47" i="5" s="1"/>
  <c r="J43" i="6" s="1"/>
  <c r="F223" i="5"/>
  <c r="N223" i="4"/>
  <c r="J223" i="5" s="1"/>
  <c r="K137" i="7" s="1"/>
  <c r="M223" i="4"/>
  <c r="I223" i="5" s="1"/>
  <c r="J137" i="7" s="1"/>
  <c r="F129" i="5"/>
  <c r="N129" i="4"/>
  <c r="J129" i="5" s="1"/>
  <c r="K95" i="7" s="1"/>
  <c r="M129" i="4"/>
  <c r="I129" i="5" s="1"/>
  <c r="J95" i="7" s="1"/>
  <c r="G123" i="5"/>
  <c r="H77" i="7" s="1"/>
  <c r="L123" i="4"/>
  <c r="H123" i="5" s="1"/>
  <c r="I77" i="7" s="1"/>
  <c r="F305" i="5"/>
  <c r="N305" i="4"/>
  <c r="J305" i="5" s="1"/>
  <c r="K72" i="8" s="1"/>
  <c r="M305" i="4"/>
  <c r="I305" i="5" s="1"/>
  <c r="J72" i="8" s="1"/>
  <c r="G187" i="5"/>
  <c r="H55" i="7" s="1"/>
  <c r="L187" i="4"/>
  <c r="F66" i="5"/>
  <c r="M66" i="4"/>
  <c r="I66" i="5" s="1"/>
  <c r="J52" i="6" s="1"/>
  <c r="N66" i="4"/>
  <c r="J66" i="5" s="1"/>
  <c r="K52" i="6" s="1"/>
  <c r="M6" i="4"/>
  <c r="I6" i="5" s="1"/>
  <c r="J14" i="6" s="1"/>
  <c r="M236" i="4"/>
  <c r="I236" i="5" s="1"/>
  <c r="J130" i="7" s="1"/>
  <c r="M98" i="4"/>
  <c r="I98" i="5" s="1"/>
  <c r="J2" i="7" s="1"/>
  <c r="G21" i="6"/>
  <c r="L16" i="5"/>
  <c r="N233" i="4"/>
  <c r="J233" i="5" s="1"/>
  <c r="K144" i="7" s="1"/>
  <c r="F155" i="5"/>
  <c r="M155" i="4"/>
  <c r="I155" i="5" s="1"/>
  <c r="J30" i="7" s="1"/>
  <c r="N155" i="4"/>
  <c r="J155" i="5" s="1"/>
  <c r="K30" i="7" s="1"/>
  <c r="H37" i="5"/>
  <c r="I36" i="6" s="1"/>
  <c r="N37" i="4"/>
  <c r="J37" i="5" s="1"/>
  <c r="K36" i="6" s="1"/>
  <c r="F100" i="5"/>
  <c r="G128" i="7"/>
  <c r="L220" i="5"/>
  <c r="G72" i="5"/>
  <c r="H70" i="6" s="1"/>
  <c r="L72" i="4"/>
  <c r="H72" i="5" s="1"/>
  <c r="I70" i="6" s="1"/>
  <c r="N41" i="4"/>
  <c r="J41" i="5" s="1"/>
  <c r="K48" i="6" s="1"/>
  <c r="G192" i="5"/>
  <c r="H70" i="7" s="1"/>
  <c r="L192" i="4"/>
  <c r="H192" i="5" s="1"/>
  <c r="I70" i="7" s="1"/>
  <c r="G182" i="5"/>
  <c r="H63" i="7" s="1"/>
  <c r="L182" i="4"/>
  <c r="H182" i="5" s="1"/>
  <c r="I63" i="7" s="1"/>
  <c r="G82" i="7"/>
  <c r="L140" i="5"/>
  <c r="G36" i="8"/>
  <c r="L277" i="5"/>
  <c r="G82" i="5"/>
  <c r="H75" i="6" s="1"/>
  <c r="L82" i="4"/>
  <c r="H82" i="5" s="1"/>
  <c r="I75" i="6" s="1"/>
  <c r="L256" i="5"/>
  <c r="G21" i="8"/>
  <c r="L116" i="5"/>
  <c r="G10" i="7"/>
  <c r="H106" i="5"/>
  <c r="I3" i="7" s="1"/>
  <c r="M106" i="4"/>
  <c r="I106" i="5" s="1"/>
  <c r="J3" i="7" s="1"/>
  <c r="N106" i="4"/>
  <c r="J106" i="5" s="1"/>
  <c r="K3" i="7" s="1"/>
  <c r="F189" i="5"/>
  <c r="F64" i="5"/>
  <c r="M64" i="4"/>
  <c r="I64" i="5" s="1"/>
  <c r="J69" i="6" s="1"/>
  <c r="N64" i="4"/>
  <c r="J64" i="5" s="1"/>
  <c r="K69" i="6" s="1"/>
  <c r="G18" i="7"/>
  <c r="L111" i="5"/>
  <c r="L225" i="4"/>
  <c r="H225" i="5" s="1"/>
  <c r="I143" i="7" s="1"/>
  <c r="G225" i="5"/>
  <c r="H143" i="7" s="1"/>
  <c r="G179" i="5"/>
  <c r="H54" i="7" s="1"/>
  <c r="L179" i="4"/>
  <c r="H179" i="5" s="1"/>
  <c r="I54" i="7" s="1"/>
  <c r="F292" i="5"/>
  <c r="N292" i="4"/>
  <c r="J292" i="5" s="1"/>
  <c r="K56" i="8" s="1"/>
  <c r="M292" i="4"/>
  <c r="I292" i="5" s="1"/>
  <c r="J56" i="8" s="1"/>
  <c r="L221" i="4"/>
  <c r="H221" i="5" s="1"/>
  <c r="I131" i="7" s="1"/>
  <c r="G221" i="5"/>
  <c r="H131" i="7" s="1"/>
  <c r="F135" i="5"/>
  <c r="F68" i="5"/>
  <c r="M68" i="4"/>
  <c r="I68" i="5" s="1"/>
  <c r="J58" i="6" s="1"/>
  <c r="N68" i="4"/>
  <c r="J68" i="5" s="1"/>
  <c r="K58" i="6" s="1"/>
  <c r="F36" i="5"/>
  <c r="M36" i="4"/>
  <c r="I36" i="5" s="1"/>
  <c r="J33" i="6" s="1"/>
  <c r="N36" i="4"/>
  <c r="J36" i="5" s="1"/>
  <c r="K33" i="6" s="1"/>
  <c r="G214" i="5"/>
  <c r="H112" i="7" s="1"/>
  <c r="L214" i="4"/>
  <c r="N132" i="4"/>
  <c r="J132" i="5" s="1"/>
  <c r="K81" i="7" s="1"/>
  <c r="F132" i="5"/>
  <c r="M132" i="4"/>
  <c r="I132" i="5" s="1"/>
  <c r="J81" i="7" s="1"/>
  <c r="L241" i="5"/>
  <c r="G145" i="7"/>
  <c r="L135" i="4"/>
  <c r="H135" i="5" s="1"/>
  <c r="I90" i="7" s="1"/>
  <c r="G135" i="5"/>
  <c r="H90" i="7" s="1"/>
  <c r="G23" i="8"/>
  <c r="L249" i="5"/>
  <c r="G26" i="5"/>
  <c r="H26" i="6" s="1"/>
  <c r="L26" i="4"/>
  <c r="H26" i="5" s="1"/>
  <c r="I26" i="6" s="1"/>
  <c r="L275" i="5"/>
  <c r="G30" i="8"/>
  <c r="G266" i="5"/>
  <c r="H26" i="8" s="1"/>
  <c r="L266" i="4"/>
  <c r="H266" i="5" s="1"/>
  <c r="I26" i="8" s="1"/>
  <c r="N208" i="4"/>
  <c r="J208" i="5" s="1"/>
  <c r="K117" i="7" s="1"/>
  <c r="F208" i="5"/>
  <c r="M208" i="4"/>
  <c r="I208" i="5" s="1"/>
  <c r="J117" i="7" s="1"/>
  <c r="M127" i="4"/>
  <c r="I127" i="5" s="1"/>
  <c r="J89" i="7" s="1"/>
  <c r="F127" i="5"/>
  <c r="N127" i="4"/>
  <c r="J127" i="5" s="1"/>
  <c r="K89" i="7" s="1"/>
  <c r="M175" i="4"/>
  <c r="I175" i="5" s="1"/>
  <c r="J65" i="7" s="1"/>
  <c r="G243" i="5"/>
  <c r="H5" i="8" s="1"/>
  <c r="L243" i="4"/>
  <c r="H243" i="5" s="1"/>
  <c r="I5" i="8" s="1"/>
  <c r="N278" i="4"/>
  <c r="J278" i="5" s="1"/>
  <c r="K39" i="8" s="1"/>
  <c r="G210" i="5"/>
  <c r="H100" i="7" s="1"/>
  <c r="L210" i="4"/>
  <c r="H210" i="5" s="1"/>
  <c r="I100" i="7" s="1"/>
  <c r="F229" i="5"/>
  <c r="N229" i="4"/>
  <c r="J229" i="5" s="1"/>
  <c r="K132" i="7" s="1"/>
  <c r="M229" i="4"/>
  <c r="I229" i="5" s="1"/>
  <c r="J132" i="7" s="1"/>
  <c r="H213" i="5"/>
  <c r="I109" i="7" s="1"/>
  <c r="M213" i="4"/>
  <c r="I213" i="5" s="1"/>
  <c r="J109" i="7" s="1"/>
  <c r="L255" i="5"/>
  <c r="G18" i="8"/>
  <c r="G112" i="7"/>
  <c r="L214" i="5"/>
  <c r="G166" i="5"/>
  <c r="H40" i="7" s="1"/>
  <c r="L166" i="4"/>
  <c r="H166" i="5" s="1"/>
  <c r="I40" i="7" s="1"/>
  <c r="G36" i="5"/>
  <c r="H33" i="6" s="1"/>
  <c r="L36" i="4"/>
  <c r="H36" i="5" s="1"/>
  <c r="I33" i="6" s="1"/>
  <c r="G78" i="5"/>
  <c r="H86" i="6" s="1"/>
  <c r="L78" i="4"/>
  <c r="G68" i="6"/>
  <c r="L56" i="5"/>
  <c r="F112" i="5"/>
  <c r="N112" i="4"/>
  <c r="J112" i="5" s="1"/>
  <c r="K21" i="7" s="1"/>
  <c r="M112" i="4"/>
  <c r="I112" i="5" s="1"/>
  <c r="J21" i="7" s="1"/>
  <c r="F312" i="5"/>
  <c r="G272" i="5"/>
  <c r="H44" i="8" s="1"/>
  <c r="L272" i="4"/>
  <c r="M267" i="4"/>
  <c r="I267" i="5" s="1"/>
  <c r="J29" i="8" s="1"/>
  <c r="G56" i="5"/>
  <c r="H68" i="6" s="1"/>
  <c r="L56" i="4"/>
  <c r="N236" i="4"/>
  <c r="J236" i="5" s="1"/>
  <c r="K130" i="7" s="1"/>
  <c r="G2" i="7"/>
  <c r="L98" i="5"/>
  <c r="N311" i="4"/>
  <c r="J311" i="5" s="1"/>
  <c r="K67" i="8" s="1"/>
  <c r="G144" i="7"/>
  <c r="L233" i="5"/>
  <c r="N144" i="4"/>
  <c r="J144" i="5" s="1"/>
  <c r="K94" i="7" s="1"/>
  <c r="F144" i="5"/>
  <c r="M144" i="4"/>
  <c r="I144" i="5" s="1"/>
  <c r="J94" i="7" s="1"/>
  <c r="N6" i="4"/>
  <c r="J6" i="5" s="1"/>
  <c r="K14" i="6" s="1"/>
  <c r="G97" i="5"/>
  <c r="H97" i="6" s="1"/>
  <c r="L97" i="4"/>
  <c r="N212" i="4"/>
  <c r="J212" i="5" s="1"/>
  <c r="K106" i="7" s="1"/>
  <c r="M212" i="4"/>
  <c r="I212" i="5" s="1"/>
  <c r="J106" i="7" s="1"/>
  <c r="F212" i="5"/>
  <c r="F61" i="5"/>
  <c r="N61" i="4"/>
  <c r="J61" i="5" s="1"/>
  <c r="K60" i="6" s="1"/>
  <c r="M61" i="4"/>
  <c r="I61" i="5" s="1"/>
  <c r="J60" i="6" s="1"/>
  <c r="N14" i="4"/>
  <c r="J14" i="5" s="1"/>
  <c r="K15" i="6" s="1"/>
  <c r="N176" i="4"/>
  <c r="J176" i="5" s="1"/>
  <c r="K68" i="7" s="1"/>
  <c r="N182" i="4"/>
  <c r="J182" i="5" s="1"/>
  <c r="K63" i="7" s="1"/>
  <c r="M182" i="4"/>
  <c r="I182" i="5" s="1"/>
  <c r="J63" i="7" s="1"/>
  <c r="F182" i="5"/>
  <c r="F254" i="5"/>
  <c r="N254" i="4"/>
  <c r="J254" i="5" s="1"/>
  <c r="K15" i="8" s="1"/>
  <c r="M254" i="4"/>
  <c r="I254" i="5" s="1"/>
  <c r="J15" i="8" s="1"/>
  <c r="G69" i="5"/>
  <c r="H61" i="6" s="1"/>
  <c r="L69" i="4"/>
  <c r="N290" i="4"/>
  <c r="J290" i="5" s="1"/>
  <c r="K50" i="8" s="1"/>
  <c r="M290" i="4"/>
  <c r="I290" i="5" s="1"/>
  <c r="J50" i="8" s="1"/>
  <c r="F290" i="5"/>
  <c r="N250" i="4"/>
  <c r="J250" i="5" s="1"/>
  <c r="K3" i="8" s="1"/>
  <c r="F250" i="5"/>
  <c r="M250" i="4"/>
  <c r="I250" i="5" s="1"/>
  <c r="J3" i="8" s="1"/>
  <c r="G88" i="5"/>
  <c r="H93" i="6" s="1"/>
  <c r="L88" i="4"/>
  <c r="H88" i="5" s="1"/>
  <c r="I93" i="6" s="1"/>
  <c r="F268" i="5"/>
  <c r="M111" i="4"/>
  <c r="I111" i="5" s="1"/>
  <c r="J18" i="7" s="1"/>
  <c r="G245" i="5"/>
  <c r="H11" i="8" s="1"/>
  <c r="L245" i="4"/>
  <c r="H245" i="5" s="1"/>
  <c r="I11" i="8" s="1"/>
  <c r="G121" i="5"/>
  <c r="H25" i="7" s="1"/>
  <c r="L121" i="4"/>
  <c r="G55" i="7"/>
  <c r="L187" i="5"/>
  <c r="G63" i="8"/>
  <c r="L302" i="5"/>
  <c r="N146" i="4"/>
  <c r="J146" i="5" s="1"/>
  <c r="K26" i="7" s="1"/>
  <c r="F146" i="5"/>
  <c r="M146" i="4"/>
  <c r="I146" i="5" s="1"/>
  <c r="J26" i="7" s="1"/>
  <c r="G163" i="5"/>
  <c r="H31" i="7" s="1"/>
  <c r="L163" i="4"/>
  <c r="H163" i="5" s="1"/>
  <c r="I31" i="7" s="1"/>
  <c r="G204" i="5"/>
  <c r="H105" i="7" s="1"/>
  <c r="L204" i="4"/>
  <c r="H204" i="5" s="1"/>
  <c r="I105" i="7" s="1"/>
  <c r="N158" i="4"/>
  <c r="J158" i="5" s="1"/>
  <c r="K39" i="7" s="1"/>
  <c r="F158" i="5"/>
  <c r="M158" i="4"/>
  <c r="I158" i="5" s="1"/>
  <c r="J39" i="7" s="1"/>
  <c r="G118" i="5"/>
  <c r="H16" i="7" s="1"/>
  <c r="L118" i="4"/>
  <c r="H118" i="5" s="1"/>
  <c r="I16" i="7" s="1"/>
  <c r="F107" i="5"/>
  <c r="N107" i="4"/>
  <c r="J107" i="5" s="1"/>
  <c r="K6" i="7" s="1"/>
  <c r="M107" i="4"/>
  <c r="I107" i="5" s="1"/>
  <c r="J6" i="7" s="1"/>
  <c r="G256" i="5"/>
  <c r="H21" i="8" s="1"/>
  <c r="L256" i="4"/>
  <c r="N126" i="4"/>
  <c r="J126" i="5" s="1"/>
  <c r="K86" i="7" s="1"/>
  <c r="F126" i="5"/>
  <c r="M126" i="4"/>
  <c r="I126" i="5" s="1"/>
  <c r="J86" i="7" s="1"/>
  <c r="M278" i="4"/>
  <c r="I278" i="5" s="1"/>
  <c r="J39" i="8" s="1"/>
  <c r="F210" i="5"/>
  <c r="G262" i="5"/>
  <c r="H16" i="8" s="1"/>
  <c r="L262" i="4"/>
  <c r="H257" i="5"/>
  <c r="I24" i="8" s="1"/>
  <c r="M257" i="4"/>
  <c r="I257" i="5" s="1"/>
  <c r="J24" i="8" s="1"/>
  <c r="G99" i="5"/>
  <c r="H5" i="7" s="1"/>
  <c r="L99" i="4"/>
  <c r="H99" i="5" s="1"/>
  <c r="I5" i="7" s="1"/>
  <c r="G62" i="7"/>
  <c r="L174" i="5"/>
  <c r="F90" i="5"/>
  <c r="N90" i="4"/>
  <c r="J90" i="5" s="1"/>
  <c r="K76" i="6" s="1"/>
  <c r="M90" i="4"/>
  <c r="I90" i="5" s="1"/>
  <c r="J76" i="6" s="1"/>
  <c r="G300" i="5"/>
  <c r="H57" i="8" s="1"/>
  <c r="L300" i="4"/>
  <c r="H300" i="5" s="1"/>
  <c r="I57" i="8" s="1"/>
  <c r="G61" i="6"/>
  <c r="L69" i="5"/>
  <c r="G32" i="7"/>
  <c r="L148" i="5"/>
  <c r="F244" i="5"/>
  <c r="N244" i="4"/>
  <c r="J244" i="5" s="1"/>
  <c r="K8" i="8" s="1"/>
  <c r="M244" i="4"/>
  <c r="I244" i="5" s="1"/>
  <c r="J8" i="8" s="1"/>
  <c r="G244" i="5"/>
  <c r="H8" i="8" s="1"/>
  <c r="L244" i="4"/>
  <c r="H244" i="5" s="1"/>
  <c r="I8" i="8" s="1"/>
  <c r="G292" i="5"/>
  <c r="H56" i="8" s="1"/>
  <c r="L292" i="4"/>
  <c r="H292" i="5" s="1"/>
  <c r="I56" i="8" s="1"/>
  <c r="M284" i="4"/>
  <c r="I284" i="5" s="1"/>
  <c r="J34" i="8" s="1"/>
  <c r="M286" i="4"/>
  <c r="I286" i="5" s="1"/>
  <c r="J40" i="8" s="1"/>
  <c r="F108" i="5"/>
  <c r="M108" i="4"/>
  <c r="I108" i="5" s="1"/>
  <c r="J9" i="7" s="1"/>
  <c r="N108" i="4"/>
  <c r="J108" i="5" s="1"/>
  <c r="K9" i="7" s="1"/>
  <c r="L312" i="4"/>
  <c r="H312" i="5" s="1"/>
  <c r="I70" i="8" s="1"/>
  <c r="G312" i="5"/>
  <c r="H70" i="8" s="1"/>
  <c r="N284" i="4"/>
  <c r="J284" i="5" s="1"/>
  <c r="K34" i="8" s="1"/>
  <c r="N286" i="4"/>
  <c r="J286" i="5" s="1"/>
  <c r="K40" i="8" s="1"/>
  <c r="M309" i="4"/>
  <c r="I309" i="5" s="1"/>
  <c r="J61" i="8" s="1"/>
  <c r="N267" i="4"/>
  <c r="J267" i="5" s="1"/>
  <c r="K29" i="8" s="1"/>
  <c r="F231" i="5"/>
  <c r="N231" i="4"/>
  <c r="J231" i="5" s="1"/>
  <c r="K138" i="7" s="1"/>
  <c r="M231" i="4"/>
  <c r="I231" i="5" s="1"/>
  <c r="J138" i="7" s="1"/>
  <c r="N53" i="4"/>
  <c r="J53" i="5" s="1"/>
  <c r="K59" i="6" s="1"/>
  <c r="L236" i="5"/>
  <c r="G130" i="7"/>
  <c r="F72" i="5"/>
  <c r="N72" i="4"/>
  <c r="J72" i="5" s="1"/>
  <c r="K70" i="6" s="1"/>
  <c r="L311" i="5"/>
  <c r="G67" i="8"/>
  <c r="M207" i="4"/>
  <c r="I207" i="5" s="1"/>
  <c r="J114" i="7" s="1"/>
  <c r="F207" i="5"/>
  <c r="N207" i="4"/>
  <c r="J207" i="5" s="1"/>
  <c r="K114" i="7" s="1"/>
  <c r="G270" i="5"/>
  <c r="H38" i="8" s="1"/>
  <c r="L270" i="4"/>
  <c r="H270" i="5" s="1"/>
  <c r="I38" i="8" s="1"/>
  <c r="G144" i="5"/>
  <c r="H94" i="7" s="1"/>
  <c r="L144" i="4"/>
  <c r="H144" i="5" s="1"/>
  <c r="I94" i="7" s="1"/>
  <c r="G4" i="8"/>
  <c r="L258" i="5"/>
  <c r="F80" i="5"/>
  <c r="N80" i="4"/>
  <c r="J80" i="5" s="1"/>
  <c r="K92" i="6" s="1"/>
  <c r="M80" i="4"/>
  <c r="I80" i="5" s="1"/>
  <c r="J92" i="6" s="1"/>
  <c r="F206" i="5"/>
  <c r="N206" i="4"/>
  <c r="J206" i="5" s="1"/>
  <c r="K111" i="7" s="1"/>
  <c r="M206" i="4"/>
  <c r="I206" i="5" s="1"/>
  <c r="J111" i="7" s="1"/>
  <c r="L176" i="5"/>
  <c r="G68" i="7"/>
  <c r="F171" i="5"/>
  <c r="N171" i="4"/>
  <c r="J171" i="5" s="1"/>
  <c r="K53" i="7" s="1"/>
  <c r="M171" i="4"/>
  <c r="I171" i="5" s="1"/>
  <c r="J53" i="7" s="1"/>
  <c r="N251" i="4"/>
  <c r="J251" i="5" s="1"/>
  <c r="K6" i="8" s="1"/>
  <c r="M251" i="4"/>
  <c r="I251" i="5" s="1"/>
  <c r="J6" i="8" s="1"/>
  <c r="F251" i="5"/>
  <c r="F67" i="5"/>
  <c r="N67" i="4"/>
  <c r="J67" i="5" s="1"/>
  <c r="K55" i="6" s="1"/>
  <c r="M67" i="4"/>
  <c r="I67" i="5" s="1"/>
  <c r="J55" i="6" s="1"/>
  <c r="G290" i="5"/>
  <c r="H50" i="8" s="1"/>
  <c r="L290" i="4"/>
  <c r="H290" i="5" s="1"/>
  <c r="I50" i="8" s="1"/>
  <c r="M77" i="4"/>
  <c r="I77" i="5" s="1"/>
  <c r="J83" i="6" s="1"/>
  <c r="G268" i="5"/>
  <c r="H32" i="8" s="1"/>
  <c r="L268" i="4"/>
  <c r="H268" i="5" s="1"/>
  <c r="I32" i="8" s="1"/>
  <c r="M216" i="4"/>
  <c r="I216" i="5" s="1"/>
  <c r="J118" i="7" s="1"/>
  <c r="G62" i="6"/>
  <c r="L54" i="5"/>
  <c r="G3" i="8" l="1"/>
  <c r="L250" i="5"/>
  <c r="G70" i="8"/>
  <c r="L312" i="5"/>
  <c r="G132" i="7"/>
  <c r="L229" i="5"/>
  <c r="G8" i="7"/>
  <c r="L100" i="5"/>
  <c r="G37" i="8"/>
  <c r="L285" i="5"/>
  <c r="L266" i="5"/>
  <c r="G26" i="8"/>
  <c r="G49" i="6"/>
  <c r="L49" i="5"/>
  <c r="G12" i="6"/>
  <c r="L13" i="5"/>
  <c r="M162" i="4"/>
  <c r="I162" i="5" s="1"/>
  <c r="J28" i="7" s="1"/>
  <c r="M183" i="4"/>
  <c r="I183" i="5" s="1"/>
  <c r="J66" i="7" s="1"/>
  <c r="H302" i="5"/>
  <c r="I63" i="8" s="1"/>
  <c r="M302" i="4"/>
  <c r="I302" i="5" s="1"/>
  <c r="J63" i="8" s="1"/>
  <c r="N302" i="4"/>
  <c r="J302" i="5" s="1"/>
  <c r="K63" i="8" s="1"/>
  <c r="G51" i="7"/>
  <c r="L178" i="5"/>
  <c r="G53" i="6"/>
  <c r="L51" i="5"/>
  <c r="N30" i="4"/>
  <c r="J30" i="5" s="1"/>
  <c r="K38" i="6" s="1"/>
  <c r="M163" i="4"/>
  <c r="I163" i="5" s="1"/>
  <c r="J31" i="7" s="1"/>
  <c r="L32" i="5"/>
  <c r="G44" i="6"/>
  <c r="M210" i="4"/>
  <c r="I210" i="5" s="1"/>
  <c r="J100" i="7" s="1"/>
  <c r="G44" i="7"/>
  <c r="L152" i="5"/>
  <c r="L206" i="5"/>
  <c r="G111" i="7"/>
  <c r="N210" i="4"/>
  <c r="J210" i="5" s="1"/>
  <c r="K100" i="7" s="1"/>
  <c r="L290" i="5"/>
  <c r="G50" i="8"/>
  <c r="M82" i="4"/>
  <c r="I82" i="5" s="1"/>
  <c r="J75" i="6" s="1"/>
  <c r="M128" i="4"/>
  <c r="I128" i="5" s="1"/>
  <c r="J92" i="7" s="1"/>
  <c r="M242" i="4"/>
  <c r="I242" i="5" s="1"/>
  <c r="J2" i="8" s="1"/>
  <c r="G64" i="7"/>
  <c r="L190" i="5"/>
  <c r="G67" i="7"/>
  <c r="L191" i="5"/>
  <c r="G88" i="7"/>
  <c r="L142" i="5"/>
  <c r="G74" i="7"/>
  <c r="L122" i="5"/>
  <c r="L71" i="5"/>
  <c r="G67" i="6"/>
  <c r="M198" i="4"/>
  <c r="I198" i="5" s="1"/>
  <c r="J110" i="7" s="1"/>
  <c r="G31" i="7"/>
  <c r="L163" i="5"/>
  <c r="G28" i="6"/>
  <c r="L42" i="5"/>
  <c r="M152" i="4"/>
  <c r="I152" i="5" s="1"/>
  <c r="J44" i="7" s="1"/>
  <c r="H97" i="5"/>
  <c r="I97" i="6" s="1"/>
  <c r="N97" i="4"/>
  <c r="J97" i="5" s="1"/>
  <c r="K97" i="6" s="1"/>
  <c r="M97" i="4"/>
  <c r="I97" i="5" s="1"/>
  <c r="J97" i="6" s="1"/>
  <c r="L99" i="5"/>
  <c r="G5" i="7"/>
  <c r="G66" i="7"/>
  <c r="L183" i="5"/>
  <c r="G40" i="6"/>
  <c r="L46" i="5"/>
  <c r="L30" i="5"/>
  <c r="G38" i="6"/>
  <c r="G13" i="8"/>
  <c r="L261" i="5"/>
  <c r="G66" i="6"/>
  <c r="L63" i="5"/>
  <c r="G37" i="6"/>
  <c r="L45" i="5"/>
  <c r="N152" i="4"/>
  <c r="J152" i="5" s="1"/>
  <c r="K44" i="7" s="1"/>
  <c r="L129" i="5"/>
  <c r="G95" i="7"/>
  <c r="H102" i="5"/>
  <c r="I14" i="7" s="1"/>
  <c r="N102" i="4"/>
  <c r="J102" i="5" s="1"/>
  <c r="K14" i="7" s="1"/>
  <c r="M102" i="4"/>
  <c r="I102" i="5" s="1"/>
  <c r="J14" i="7" s="1"/>
  <c r="N128" i="4"/>
  <c r="J128" i="5" s="1"/>
  <c r="K92" i="7" s="1"/>
  <c r="G2" i="8"/>
  <c r="L242" i="5"/>
  <c r="L230" i="5"/>
  <c r="G135" i="7"/>
  <c r="H247" i="5"/>
  <c r="I17" i="8" s="1"/>
  <c r="M247" i="4"/>
  <c r="I247" i="5" s="1"/>
  <c r="J17" i="8" s="1"/>
  <c r="N247" i="4"/>
  <c r="J247" i="5" s="1"/>
  <c r="K17" i="8" s="1"/>
  <c r="G15" i="7"/>
  <c r="L110" i="5"/>
  <c r="G64" i="6"/>
  <c r="L70" i="5"/>
  <c r="G13" i="6"/>
  <c r="L21" i="5"/>
  <c r="G110" i="7"/>
  <c r="L198" i="5"/>
  <c r="H170" i="5"/>
  <c r="I50" i="7" s="1"/>
  <c r="M170" i="4"/>
  <c r="I170" i="5" s="1"/>
  <c r="J50" i="7" s="1"/>
  <c r="N170" i="4"/>
  <c r="J170" i="5" s="1"/>
  <c r="K50" i="7" s="1"/>
  <c r="L188" i="5"/>
  <c r="G58" i="7"/>
  <c r="G138" i="7"/>
  <c r="L231" i="5"/>
  <c r="L166" i="5"/>
  <c r="G40" i="7"/>
  <c r="L80" i="5"/>
  <c r="G92" i="6"/>
  <c r="H58" i="5"/>
  <c r="I51" i="6" s="1"/>
  <c r="N58" i="4"/>
  <c r="J58" i="5" s="1"/>
  <c r="K51" i="6" s="1"/>
  <c r="M58" i="4"/>
  <c r="I58" i="5" s="1"/>
  <c r="J51" i="6" s="1"/>
  <c r="G56" i="7"/>
  <c r="L172" i="5"/>
  <c r="L226" i="5"/>
  <c r="G123" i="7"/>
  <c r="L55" i="5"/>
  <c r="G65" i="6"/>
  <c r="L105" i="5"/>
  <c r="G23" i="7"/>
  <c r="G72" i="6"/>
  <c r="L65" i="5"/>
  <c r="N200" i="4"/>
  <c r="J200" i="5" s="1"/>
  <c r="K116" i="7" s="1"/>
  <c r="G73" i="7"/>
  <c r="L193" i="5"/>
  <c r="G58" i="8"/>
  <c r="L308" i="5"/>
  <c r="N204" i="4"/>
  <c r="J204" i="5" s="1"/>
  <c r="K105" i="7" s="1"/>
  <c r="L89" i="5"/>
  <c r="G96" i="6"/>
  <c r="L118" i="5"/>
  <c r="G16" i="7"/>
  <c r="M200" i="4"/>
  <c r="I200" i="5" s="1"/>
  <c r="J116" i="7" s="1"/>
  <c r="G137" i="7"/>
  <c r="L223" i="5"/>
  <c r="L86" i="5"/>
  <c r="G87" i="6"/>
  <c r="G116" i="7"/>
  <c r="L200" i="5"/>
  <c r="G127" i="7"/>
  <c r="L235" i="5"/>
  <c r="G105" i="7"/>
  <c r="L204" i="5"/>
  <c r="G107" i="7"/>
  <c r="L197" i="5"/>
  <c r="H282" i="5"/>
  <c r="I28" i="8" s="1"/>
  <c r="N282" i="4"/>
  <c r="J282" i="5" s="1"/>
  <c r="K28" i="8" s="1"/>
  <c r="M282" i="4"/>
  <c r="I282" i="5" s="1"/>
  <c r="J28" i="8" s="1"/>
  <c r="M184" i="4"/>
  <c r="I184" i="5" s="1"/>
  <c r="J69" i="7" s="1"/>
  <c r="G45" i="8"/>
  <c r="L280" i="5"/>
  <c r="L138" i="5"/>
  <c r="G76" i="7"/>
  <c r="G100" i="7"/>
  <c r="L210" i="5"/>
  <c r="G5" i="6"/>
  <c r="L3" i="5"/>
  <c r="L160" i="5"/>
  <c r="G45" i="7"/>
  <c r="H256" i="5"/>
  <c r="I21" i="8" s="1"/>
  <c r="M256" i="4"/>
  <c r="I256" i="5" s="1"/>
  <c r="J21" i="8" s="1"/>
  <c r="N256" i="4"/>
  <c r="J256" i="5" s="1"/>
  <c r="K21" i="8" s="1"/>
  <c r="G89" i="7"/>
  <c r="L127" i="5"/>
  <c r="H214" i="5"/>
  <c r="I112" i="7" s="1"/>
  <c r="N214" i="4"/>
  <c r="J214" i="5" s="1"/>
  <c r="K112" i="7" s="1"/>
  <c r="M214" i="4"/>
  <c r="I214" i="5" s="1"/>
  <c r="J112" i="7" s="1"/>
  <c r="G71" i="8"/>
  <c r="L297" i="5"/>
  <c r="G74" i="6"/>
  <c r="L74" i="5"/>
  <c r="G22" i="7"/>
  <c r="L120" i="5"/>
  <c r="G23" i="6"/>
  <c r="L9" i="5"/>
  <c r="H29" i="5"/>
  <c r="I35" i="6" s="1"/>
  <c r="M29" i="4"/>
  <c r="I29" i="5" s="1"/>
  <c r="J35" i="6" s="1"/>
  <c r="N29" i="4"/>
  <c r="J29" i="5" s="1"/>
  <c r="K35" i="6" s="1"/>
  <c r="H124" i="5"/>
  <c r="I80" i="7" s="1"/>
  <c r="N124" i="4"/>
  <c r="J124" i="5" s="1"/>
  <c r="K80" i="7" s="1"/>
  <c r="M124" i="4"/>
  <c r="I124" i="5" s="1"/>
  <c r="J80" i="7" s="1"/>
  <c r="L246" i="5"/>
  <c r="G14" i="8"/>
  <c r="N281" i="4"/>
  <c r="J281" i="5" s="1"/>
  <c r="K48" i="8" s="1"/>
  <c r="G11" i="6"/>
  <c r="L5" i="5"/>
  <c r="N308" i="4"/>
  <c r="J308" i="5" s="1"/>
  <c r="K58" i="8" s="1"/>
  <c r="H232" i="5"/>
  <c r="I141" i="7" s="1"/>
  <c r="N232" i="4"/>
  <c r="J232" i="5" s="1"/>
  <c r="K141" i="7" s="1"/>
  <c r="M232" i="4"/>
  <c r="I232" i="5" s="1"/>
  <c r="J141" i="7" s="1"/>
  <c r="G108" i="7"/>
  <c r="L205" i="5"/>
  <c r="N147" i="4"/>
  <c r="J147" i="5" s="1"/>
  <c r="K29" i="7" s="1"/>
  <c r="G69" i="7"/>
  <c r="L184" i="5"/>
  <c r="H133" i="5"/>
  <c r="I84" i="7" s="1"/>
  <c r="M133" i="4"/>
  <c r="I133" i="5" s="1"/>
  <c r="J84" i="7" s="1"/>
  <c r="N133" i="4"/>
  <c r="J133" i="5" s="1"/>
  <c r="K84" i="7" s="1"/>
  <c r="N115" i="4"/>
  <c r="J115" i="5" s="1"/>
  <c r="K7" i="7" s="1"/>
  <c r="H116" i="5"/>
  <c r="I10" i="7" s="1"/>
  <c r="N116" i="4"/>
  <c r="J116" i="5" s="1"/>
  <c r="K10" i="7" s="1"/>
  <c r="M116" i="4"/>
  <c r="I116" i="5" s="1"/>
  <c r="J10" i="7" s="1"/>
  <c r="L146" i="5"/>
  <c r="G26" i="7"/>
  <c r="G75" i="6"/>
  <c r="L82" i="5"/>
  <c r="H121" i="5"/>
  <c r="I25" i="7" s="1"/>
  <c r="M121" i="4"/>
  <c r="I121" i="5" s="1"/>
  <c r="J25" i="7" s="1"/>
  <c r="N121" i="4"/>
  <c r="J121" i="5" s="1"/>
  <c r="K25" i="7" s="1"/>
  <c r="L254" i="5"/>
  <c r="G15" i="8"/>
  <c r="M228" i="4"/>
  <c r="I228" i="5" s="1"/>
  <c r="J129" i="7" s="1"/>
  <c r="L218" i="5"/>
  <c r="G122" i="7"/>
  <c r="G29" i="6"/>
  <c r="L27" i="5"/>
  <c r="M281" i="4"/>
  <c r="I281" i="5" s="1"/>
  <c r="J48" i="8" s="1"/>
  <c r="G136" i="7"/>
  <c r="L238" i="5"/>
  <c r="M141" i="4"/>
  <c r="I141" i="5" s="1"/>
  <c r="J85" i="7" s="1"/>
  <c r="H310" i="5"/>
  <c r="I64" i="8" s="1"/>
  <c r="N310" i="4"/>
  <c r="J310" i="5" s="1"/>
  <c r="K64" i="8" s="1"/>
  <c r="M310" i="4"/>
  <c r="I310" i="5" s="1"/>
  <c r="J64" i="8" s="1"/>
  <c r="G29" i="7"/>
  <c r="L147" i="5"/>
  <c r="N184" i="4"/>
  <c r="J184" i="5" s="1"/>
  <c r="K69" i="7" s="1"/>
  <c r="G7" i="7"/>
  <c r="L115" i="5"/>
  <c r="G56" i="8"/>
  <c r="L292" i="5"/>
  <c r="G92" i="7"/>
  <c r="L128" i="5"/>
  <c r="G30" i="7"/>
  <c r="L155" i="5"/>
  <c r="G96" i="7"/>
  <c r="L137" i="5"/>
  <c r="G27" i="6"/>
  <c r="L34" i="5"/>
  <c r="G63" i="7"/>
  <c r="L182" i="5"/>
  <c r="G43" i="6"/>
  <c r="L47" i="5"/>
  <c r="L96" i="5"/>
  <c r="G94" i="6"/>
  <c r="L228" i="5"/>
  <c r="G129" i="7"/>
  <c r="G69" i="8"/>
  <c r="L304" i="5"/>
  <c r="H164" i="5"/>
  <c r="I34" i="7" s="1"/>
  <c r="M164" i="4"/>
  <c r="I164" i="5" s="1"/>
  <c r="J34" i="7" s="1"/>
  <c r="N164" i="4"/>
  <c r="J164" i="5" s="1"/>
  <c r="K34" i="7" s="1"/>
  <c r="M202" i="4"/>
  <c r="I202" i="5" s="1"/>
  <c r="J99" i="7" s="1"/>
  <c r="G48" i="8"/>
  <c r="L281" i="5"/>
  <c r="N185" i="4"/>
  <c r="J185" i="5" s="1"/>
  <c r="K72" i="7" s="1"/>
  <c r="G79" i="6"/>
  <c r="L91" i="5"/>
  <c r="N141" i="4"/>
  <c r="J141" i="5" s="1"/>
  <c r="K85" i="7" s="1"/>
  <c r="H54" i="5"/>
  <c r="I62" i="6" s="1"/>
  <c r="M54" i="4"/>
  <c r="I54" i="5" s="1"/>
  <c r="J62" i="6" s="1"/>
  <c r="N54" i="4"/>
  <c r="J54" i="5" s="1"/>
  <c r="K62" i="6" s="1"/>
  <c r="L40" i="5"/>
  <c r="G45" i="6"/>
  <c r="L296" i="5"/>
  <c r="G68" i="8"/>
  <c r="M115" i="4"/>
  <c r="I115" i="5" s="1"/>
  <c r="J7" i="7" s="1"/>
  <c r="H145" i="5"/>
  <c r="I97" i="7" s="1"/>
  <c r="M145" i="4"/>
  <c r="I145" i="5" s="1"/>
  <c r="J97" i="7" s="1"/>
  <c r="N145" i="4"/>
  <c r="J145" i="5" s="1"/>
  <c r="K97" i="7" s="1"/>
  <c r="N162" i="4"/>
  <c r="J162" i="5" s="1"/>
  <c r="K28" i="7" s="1"/>
  <c r="L144" i="5"/>
  <c r="G94" i="7"/>
  <c r="H94" i="5"/>
  <c r="I88" i="6" s="1"/>
  <c r="M94" i="4"/>
  <c r="I94" i="5" s="1"/>
  <c r="J88" i="6" s="1"/>
  <c r="N94" i="4"/>
  <c r="J94" i="5" s="1"/>
  <c r="K88" i="6" s="1"/>
  <c r="G117" i="7"/>
  <c r="L208" i="5"/>
  <c r="G82" i="6"/>
  <c r="L92" i="5"/>
  <c r="N228" i="4"/>
  <c r="J228" i="5" s="1"/>
  <c r="K129" i="7" s="1"/>
  <c r="G6" i="6"/>
  <c r="L11" i="5"/>
  <c r="L76" i="5"/>
  <c r="G80" i="6"/>
  <c r="L202" i="5"/>
  <c r="G99" i="7"/>
  <c r="M185" i="4"/>
  <c r="I185" i="5" s="1"/>
  <c r="J72" i="7" s="1"/>
  <c r="H156" i="5"/>
  <c r="I33" i="7" s="1"/>
  <c r="M156" i="4"/>
  <c r="I156" i="5" s="1"/>
  <c r="J33" i="7" s="1"/>
  <c r="N156" i="4"/>
  <c r="J156" i="5" s="1"/>
  <c r="K33" i="7" s="1"/>
  <c r="G85" i="7"/>
  <c r="L141" i="5"/>
  <c r="M245" i="4"/>
  <c r="I245" i="5" s="1"/>
  <c r="J11" i="8" s="1"/>
  <c r="L149" i="5"/>
  <c r="G35" i="7"/>
  <c r="M296" i="4"/>
  <c r="I296" i="5" s="1"/>
  <c r="J68" i="8" s="1"/>
  <c r="G8" i="8"/>
  <c r="L244" i="5"/>
  <c r="L132" i="5"/>
  <c r="G81" i="7"/>
  <c r="L67" i="5"/>
  <c r="G55" i="6"/>
  <c r="G6" i="8"/>
  <c r="L251" i="5"/>
  <c r="G76" i="6"/>
  <c r="L90" i="5"/>
  <c r="G6" i="7"/>
  <c r="L107" i="5"/>
  <c r="G33" i="6"/>
  <c r="L36" i="5"/>
  <c r="G69" i="6"/>
  <c r="L64" i="5"/>
  <c r="L136" i="5"/>
  <c r="G93" i="7"/>
  <c r="L279" i="5"/>
  <c r="G42" i="8"/>
  <c r="G85" i="6"/>
  <c r="L93" i="5"/>
  <c r="G60" i="7"/>
  <c r="L181" i="5"/>
  <c r="N202" i="4"/>
  <c r="J202" i="5" s="1"/>
  <c r="K99" i="7" s="1"/>
  <c r="G72" i="7"/>
  <c r="L185" i="5"/>
  <c r="H167" i="5"/>
  <c r="I43" i="7" s="1"/>
  <c r="N167" i="4"/>
  <c r="J167" i="5" s="1"/>
  <c r="K43" i="7" s="1"/>
  <c r="M167" i="4"/>
  <c r="I167" i="5" s="1"/>
  <c r="J43" i="7" s="1"/>
  <c r="N245" i="4"/>
  <c r="J245" i="5" s="1"/>
  <c r="K11" i="8" s="1"/>
  <c r="M201" i="4"/>
  <c r="I201" i="5" s="1"/>
  <c r="J119" i="7" s="1"/>
  <c r="N101" i="4"/>
  <c r="J101" i="5" s="1"/>
  <c r="K11" i="7" s="1"/>
  <c r="N296" i="4"/>
  <c r="J296" i="5" s="1"/>
  <c r="K68" i="8" s="1"/>
  <c r="N221" i="4"/>
  <c r="J221" i="5" s="1"/>
  <c r="K131" i="7" s="1"/>
  <c r="H298" i="5"/>
  <c r="I51" i="8" s="1"/>
  <c r="M298" i="4"/>
  <c r="I298" i="5" s="1"/>
  <c r="J51" i="8" s="1"/>
  <c r="N298" i="4"/>
  <c r="J298" i="5" s="1"/>
  <c r="K51" i="8" s="1"/>
  <c r="M243" i="4"/>
  <c r="I243" i="5" s="1"/>
  <c r="J5" i="8" s="1"/>
  <c r="L25" i="5"/>
  <c r="G25" i="6"/>
  <c r="L50" i="5"/>
  <c r="G50" i="6"/>
  <c r="G91" i="7"/>
  <c r="L143" i="5"/>
  <c r="G81" i="6"/>
  <c r="L84" i="5"/>
  <c r="G11" i="8"/>
  <c r="L245" i="5"/>
  <c r="G119" i="7"/>
  <c r="L201" i="5"/>
  <c r="M222" i="4"/>
  <c r="I222" i="5" s="1"/>
  <c r="J134" i="7" s="1"/>
  <c r="M101" i="4"/>
  <c r="I101" i="5" s="1"/>
  <c r="J11" i="7" s="1"/>
  <c r="M270" i="4"/>
  <c r="I270" i="5" s="1"/>
  <c r="J38" i="8" s="1"/>
  <c r="M221" i="4"/>
  <c r="I221" i="5" s="1"/>
  <c r="J131" i="7" s="1"/>
  <c r="M263" i="4"/>
  <c r="I263" i="5" s="1"/>
  <c r="J19" i="8" s="1"/>
  <c r="G4" i="7"/>
  <c r="L114" i="5"/>
  <c r="N243" i="4"/>
  <c r="J243" i="5" s="1"/>
  <c r="K5" i="8" s="1"/>
  <c r="G78" i="7"/>
  <c r="L131" i="5"/>
  <c r="L119" i="5"/>
  <c r="G19" i="7"/>
  <c r="M186" i="4"/>
  <c r="I186" i="5" s="1"/>
  <c r="J52" i="7" s="1"/>
  <c r="N225" i="4"/>
  <c r="J225" i="5" s="1"/>
  <c r="K143" i="7" s="1"/>
  <c r="G56" i="6"/>
  <c r="L52" i="5"/>
  <c r="N222" i="4"/>
  <c r="J222" i="5" s="1"/>
  <c r="K134" i="7" s="1"/>
  <c r="G11" i="7"/>
  <c r="L101" i="5"/>
  <c r="G103" i="7"/>
  <c r="L211" i="5"/>
  <c r="G38" i="8"/>
  <c r="L270" i="5"/>
  <c r="G131" i="7"/>
  <c r="L221" i="5"/>
  <c r="H69" i="5"/>
  <c r="I61" i="6" s="1"/>
  <c r="M69" i="4"/>
  <c r="I69" i="5" s="1"/>
  <c r="J61" i="6" s="1"/>
  <c r="N69" i="4"/>
  <c r="J69" i="5" s="1"/>
  <c r="K61" i="6" s="1"/>
  <c r="G19" i="6"/>
  <c r="L23" i="5"/>
  <c r="H151" i="5"/>
  <c r="I41" i="7" s="1"/>
  <c r="N151" i="4"/>
  <c r="J151" i="5" s="1"/>
  <c r="K41" i="7" s="1"/>
  <c r="M151" i="4"/>
  <c r="I151" i="5" s="1"/>
  <c r="J41" i="7" s="1"/>
  <c r="G91" i="6"/>
  <c r="L95" i="5"/>
  <c r="G86" i="7"/>
  <c r="L126" i="5"/>
  <c r="G114" i="7"/>
  <c r="L207" i="5"/>
  <c r="L85" i="5"/>
  <c r="G84" i="6"/>
  <c r="N189" i="4"/>
  <c r="J189" i="5" s="1"/>
  <c r="K61" i="7" s="1"/>
  <c r="G52" i="6"/>
  <c r="L66" i="5"/>
  <c r="N268" i="4"/>
  <c r="J268" i="5" s="1"/>
  <c r="K32" i="8" s="1"/>
  <c r="G58" i="6"/>
  <c r="L68" i="5"/>
  <c r="G61" i="7"/>
  <c r="L189" i="5"/>
  <c r="H187" i="5"/>
  <c r="I55" i="7" s="1"/>
  <c r="N187" i="4"/>
  <c r="J187" i="5" s="1"/>
  <c r="K55" i="7" s="1"/>
  <c r="M187" i="4"/>
  <c r="I187" i="5" s="1"/>
  <c r="J55" i="7" s="1"/>
  <c r="N263" i="4"/>
  <c r="J263" i="5" s="1"/>
  <c r="K19" i="8" s="1"/>
  <c r="G65" i="8"/>
  <c r="L295" i="5"/>
  <c r="G17" i="7"/>
  <c r="L103" i="5"/>
  <c r="G98" i="7"/>
  <c r="L194" i="5"/>
  <c r="G93" i="6"/>
  <c r="L88" i="5"/>
  <c r="L243" i="5"/>
  <c r="G5" i="8"/>
  <c r="G71" i="7"/>
  <c r="L177" i="5"/>
  <c r="L173" i="5"/>
  <c r="G59" i="7"/>
  <c r="G49" i="8"/>
  <c r="L289" i="5"/>
  <c r="H199" i="5"/>
  <c r="I113" i="7" s="1"/>
  <c r="M199" i="4"/>
  <c r="I199" i="5" s="1"/>
  <c r="J113" i="7" s="1"/>
  <c r="N199" i="4"/>
  <c r="J199" i="5" s="1"/>
  <c r="K113" i="7" s="1"/>
  <c r="G102" i="7"/>
  <c r="L203" i="5"/>
  <c r="N186" i="4"/>
  <c r="J186" i="5" s="1"/>
  <c r="K52" i="7" s="1"/>
  <c r="L225" i="5"/>
  <c r="G143" i="7"/>
  <c r="G134" i="7"/>
  <c r="L222" i="5"/>
  <c r="N270" i="4"/>
  <c r="J270" i="5" s="1"/>
  <c r="K38" i="8" s="1"/>
  <c r="H227" i="5"/>
  <c r="I126" i="7" s="1"/>
  <c r="N227" i="4"/>
  <c r="J227" i="5" s="1"/>
  <c r="K126" i="7" s="1"/>
  <c r="M227" i="4"/>
  <c r="I227" i="5" s="1"/>
  <c r="J126" i="7" s="1"/>
  <c r="H306" i="5"/>
  <c r="I52" i="8" s="1"/>
  <c r="M306" i="4"/>
  <c r="I306" i="5" s="1"/>
  <c r="J52" i="8" s="1"/>
  <c r="N306" i="4"/>
  <c r="J306" i="5" s="1"/>
  <c r="K52" i="8" s="1"/>
  <c r="L253" i="5"/>
  <c r="G12" i="8"/>
  <c r="G46" i="6"/>
  <c r="L48" i="5"/>
  <c r="M189" i="4"/>
  <c r="I189" i="5" s="1"/>
  <c r="J61" i="7" s="1"/>
  <c r="G39" i="7"/>
  <c r="L158" i="5"/>
  <c r="G32" i="8"/>
  <c r="L268" i="5"/>
  <c r="H272" i="5"/>
  <c r="I44" i="8" s="1"/>
  <c r="N272" i="4"/>
  <c r="J272" i="5" s="1"/>
  <c r="K44" i="8" s="1"/>
  <c r="M272" i="4"/>
  <c r="I272" i="5" s="1"/>
  <c r="J44" i="8" s="1"/>
  <c r="M135" i="4"/>
  <c r="I135" i="5" s="1"/>
  <c r="J90" i="7" s="1"/>
  <c r="M123" i="4"/>
  <c r="I123" i="5" s="1"/>
  <c r="J77" i="7" s="1"/>
  <c r="L263" i="5"/>
  <c r="G19" i="8"/>
  <c r="G32" i="6"/>
  <c r="L28" i="5"/>
  <c r="M300" i="4"/>
  <c r="I300" i="5" s="1"/>
  <c r="J57" i="8" s="1"/>
  <c r="G34" i="6"/>
  <c r="L44" i="5"/>
  <c r="H148" i="5"/>
  <c r="I32" i="7" s="1"/>
  <c r="N148" i="4"/>
  <c r="J148" i="5" s="1"/>
  <c r="K32" i="7" s="1"/>
  <c r="M148" i="4"/>
  <c r="I148" i="5" s="1"/>
  <c r="J32" i="7" s="1"/>
  <c r="H104" i="5"/>
  <c r="I20" i="7" s="1"/>
  <c r="N104" i="4"/>
  <c r="J104" i="5" s="1"/>
  <c r="K20" i="7" s="1"/>
  <c r="M104" i="4"/>
  <c r="I104" i="5" s="1"/>
  <c r="J20" i="7" s="1"/>
  <c r="M179" i="4"/>
  <c r="I179" i="5" s="1"/>
  <c r="J54" i="7" s="1"/>
  <c r="G52" i="7"/>
  <c r="L186" i="5"/>
  <c r="M225" i="4"/>
  <c r="I225" i="5" s="1"/>
  <c r="J143" i="7" s="1"/>
  <c r="N26" i="4"/>
  <c r="J26" i="5" s="1"/>
  <c r="K26" i="6" s="1"/>
  <c r="G54" i="6"/>
  <c r="L59" i="5"/>
  <c r="H60" i="5"/>
  <c r="I57" i="6" s="1"/>
  <c r="N60" i="4"/>
  <c r="J60" i="5" s="1"/>
  <c r="K57" i="6" s="1"/>
  <c r="M60" i="4"/>
  <c r="I60" i="5" s="1"/>
  <c r="J57" i="6" s="1"/>
  <c r="G21" i="7"/>
  <c r="L112" i="5"/>
  <c r="G87" i="7"/>
  <c r="L134" i="5"/>
  <c r="G22" i="6"/>
  <c r="L24" i="5"/>
  <c r="G13" i="7"/>
  <c r="L117" i="5"/>
  <c r="G9" i="7"/>
  <c r="L108" i="5"/>
  <c r="M268" i="4"/>
  <c r="I268" i="5" s="1"/>
  <c r="J32" i="8" s="1"/>
  <c r="G90" i="6"/>
  <c r="L87" i="5"/>
  <c r="G53" i="7"/>
  <c r="L171" i="5"/>
  <c r="M72" i="4"/>
  <c r="I72" i="5" s="1"/>
  <c r="J70" i="6" s="1"/>
  <c r="L61" i="5"/>
  <c r="G60" i="6"/>
  <c r="N135" i="4"/>
  <c r="J135" i="5" s="1"/>
  <c r="K90" i="7" s="1"/>
  <c r="N123" i="4"/>
  <c r="J123" i="5" s="1"/>
  <c r="K77" i="7" s="1"/>
  <c r="M192" i="4"/>
  <c r="I192" i="5" s="1"/>
  <c r="J70" i="7" s="1"/>
  <c r="H109" i="5"/>
  <c r="I12" i="7" s="1"/>
  <c r="M109" i="4"/>
  <c r="I109" i="5" s="1"/>
  <c r="J12" i="7" s="1"/>
  <c r="N109" i="4"/>
  <c r="J109" i="5" s="1"/>
  <c r="K12" i="7" s="1"/>
  <c r="G133" i="7"/>
  <c r="L237" i="5"/>
  <c r="N300" i="4"/>
  <c r="J300" i="5" s="1"/>
  <c r="K57" i="8" s="1"/>
  <c r="G27" i="7"/>
  <c r="L154" i="5"/>
  <c r="N179" i="4"/>
  <c r="J179" i="5" s="1"/>
  <c r="K54" i="7" s="1"/>
  <c r="M165" i="4"/>
  <c r="I165" i="5" s="1"/>
  <c r="J37" i="7" s="1"/>
  <c r="H38" i="5"/>
  <c r="I39" i="6" s="1"/>
  <c r="M38" i="4"/>
  <c r="I38" i="5" s="1"/>
  <c r="J39" i="6" s="1"/>
  <c r="N38" i="4"/>
  <c r="J38" i="5" s="1"/>
  <c r="K39" i="6" s="1"/>
  <c r="M26" i="4"/>
  <c r="I26" i="5" s="1"/>
  <c r="J26" i="6" s="1"/>
  <c r="M125" i="4"/>
  <c r="I125" i="5" s="1"/>
  <c r="J83" i="7" s="1"/>
  <c r="M264" i="4"/>
  <c r="I264" i="5" s="1"/>
  <c r="J22" i="8" s="1"/>
  <c r="G106" i="7"/>
  <c r="L212" i="5"/>
  <c r="M312" i="4"/>
  <c r="I312" i="5" s="1"/>
  <c r="J70" i="8" s="1"/>
  <c r="G90" i="7"/>
  <c r="L135" i="5"/>
  <c r="M100" i="4"/>
  <c r="I100" i="5" s="1"/>
  <c r="J8" i="7" s="1"/>
  <c r="G77" i="7"/>
  <c r="L123" i="5"/>
  <c r="G75" i="7"/>
  <c r="L130" i="5"/>
  <c r="N192" i="4"/>
  <c r="J192" i="5" s="1"/>
  <c r="K70" i="7" s="1"/>
  <c r="L169" i="5"/>
  <c r="G49" i="7"/>
  <c r="G57" i="8"/>
  <c r="L300" i="5"/>
  <c r="L15" i="5"/>
  <c r="G18" i="6"/>
  <c r="G25" i="8"/>
  <c r="L265" i="5"/>
  <c r="M224" i="4"/>
  <c r="I224" i="5" s="1"/>
  <c r="J140" i="7" s="1"/>
  <c r="L293" i="5"/>
  <c r="G59" i="8"/>
  <c r="G24" i="6"/>
  <c r="L17" i="5"/>
  <c r="L179" i="5"/>
  <c r="G54" i="7"/>
  <c r="G41" i="6"/>
  <c r="L31" i="5"/>
  <c r="N165" i="4"/>
  <c r="J165" i="5" s="1"/>
  <c r="K37" i="7" s="1"/>
  <c r="G26" i="6"/>
  <c r="L26" i="5"/>
  <c r="H234" i="5"/>
  <c r="I124" i="7" s="1"/>
  <c r="N234" i="4"/>
  <c r="J234" i="5" s="1"/>
  <c r="K124" i="7" s="1"/>
  <c r="M234" i="4"/>
  <c r="I234" i="5" s="1"/>
  <c r="J124" i="7" s="1"/>
  <c r="N264" i="4"/>
  <c r="J264" i="5" s="1"/>
  <c r="K22" i="8" s="1"/>
  <c r="G7" i="6"/>
  <c r="L19" i="5"/>
  <c r="M32" i="4"/>
  <c r="I32" i="5" s="1"/>
  <c r="J44" i="6" s="1"/>
  <c r="G46" i="8"/>
  <c r="L288" i="5"/>
  <c r="H78" i="5"/>
  <c r="I86" i="6" s="1"/>
  <c r="M78" i="4"/>
  <c r="I78" i="5" s="1"/>
  <c r="J86" i="6" s="1"/>
  <c r="N78" i="4"/>
  <c r="J78" i="5" s="1"/>
  <c r="K86" i="6" s="1"/>
  <c r="H56" i="5"/>
  <c r="I68" i="6" s="1"/>
  <c r="M56" i="4"/>
  <c r="I56" i="5" s="1"/>
  <c r="J68" i="6" s="1"/>
  <c r="N56" i="4"/>
  <c r="J56" i="5" s="1"/>
  <c r="K68" i="6" s="1"/>
  <c r="G70" i="6"/>
  <c r="L72" i="5"/>
  <c r="H262" i="5"/>
  <c r="I16" i="8" s="1"/>
  <c r="N262" i="4"/>
  <c r="J262" i="5" s="1"/>
  <c r="K16" i="8" s="1"/>
  <c r="M262" i="4"/>
  <c r="I262" i="5" s="1"/>
  <c r="J16" i="8" s="1"/>
  <c r="N312" i="4"/>
  <c r="J312" i="5" s="1"/>
  <c r="K70" i="8" s="1"/>
  <c r="N100" i="4"/>
  <c r="J100" i="5" s="1"/>
  <c r="K8" i="7" s="1"/>
  <c r="G72" i="8"/>
  <c r="L305" i="5"/>
  <c r="L209" i="5"/>
  <c r="G120" i="7"/>
  <c r="N285" i="4"/>
  <c r="J285" i="5" s="1"/>
  <c r="K37" i="8" s="1"/>
  <c r="L192" i="5"/>
  <c r="G70" i="7"/>
  <c r="H249" i="5"/>
  <c r="I23" i="8" s="1"/>
  <c r="N249" i="4"/>
  <c r="J249" i="5" s="1"/>
  <c r="K23" i="8" s="1"/>
  <c r="M249" i="4"/>
  <c r="I249" i="5" s="1"/>
  <c r="J23" i="8" s="1"/>
  <c r="M266" i="4"/>
  <c r="I266" i="5" s="1"/>
  <c r="J26" i="8" s="1"/>
  <c r="L162" i="5"/>
  <c r="G28" i="7"/>
  <c r="N183" i="4"/>
  <c r="J183" i="5" s="1"/>
  <c r="K66" i="7" s="1"/>
  <c r="G48" i="7"/>
  <c r="L161" i="5"/>
  <c r="G140" i="7"/>
  <c r="L224" i="5"/>
  <c r="G17" i="6"/>
  <c r="L7" i="5"/>
  <c r="M30" i="4"/>
  <c r="I30" i="5" s="1"/>
  <c r="J38" i="6" s="1"/>
  <c r="H240" i="5"/>
  <c r="I142" i="7" s="1"/>
  <c r="N240" i="4"/>
  <c r="J240" i="5" s="1"/>
  <c r="K142" i="7" s="1"/>
  <c r="M240" i="4"/>
  <c r="I240" i="5" s="1"/>
  <c r="J142" i="7" s="1"/>
  <c r="L219" i="5"/>
  <c r="G125" i="7"/>
  <c r="M188" i="4"/>
  <c r="I188" i="5" s="1"/>
  <c r="J58" i="7" s="1"/>
  <c r="G37" i="7"/>
  <c r="L165" i="5"/>
  <c r="G83" i="7"/>
  <c r="L125" i="5"/>
  <c r="L264" i="5"/>
  <c r="G22" i="8"/>
  <c r="G46" i="7"/>
  <c r="L168" i="5"/>
  <c r="N32" i="4"/>
  <c r="J32" i="5" s="1"/>
  <c r="K44" i="6" s="1"/>
  <c r="L294" i="5"/>
  <c r="G62" i="8"/>
</calcChain>
</file>

<file path=xl/sharedStrings.xml><?xml version="1.0" encoding="utf-8"?>
<sst xmlns="http://schemas.openxmlformats.org/spreadsheetml/2006/main" count="28232" uniqueCount="282">
  <si>
    <t>Online Resource</t>
  </si>
  <si>
    <t>Resource title</t>
  </si>
  <si>
    <t>RT-qPCR expression data and statistical analyses of 13 marker genes</t>
  </si>
  <si>
    <t>Article title</t>
  </si>
  <si>
    <t>Genotype- and biostimulant-dependent organization of the cotton response to salinity: sequential screening and multivariate transcriptional analysis</t>
  </si>
  <si>
    <t>Journal</t>
  </si>
  <si>
    <t>Journal of Crop Health</t>
  </si>
  <si>
    <t>Author(s)</t>
  </si>
  <si>
    <t>Venera S. Kamburova; Ilkhom B. Salakhutdinov; Dmitriy A. Mirzabaev; Farkhod S. Radjapov; Shukhrat E. Shermatov; Dinara I. Tojiboeva; Elena F. Nazarova</t>
  </si>
  <si>
    <t>Corresponding author affiliation</t>
  </si>
  <si>
    <t>Center of Genomics and Bioinformatics of the Academy of Sciences of the Republic of Uzbekistan, Kibray, Tashkent Region 111215, Uzbekistan</t>
  </si>
  <si>
    <t>Corresponding author e-mail</t>
  </si>
  <si>
    <t>venera.k75@gmail.com</t>
  </si>
  <si>
    <t>File description</t>
  </si>
  <si>
    <t>Relative-expression values, log2-transformed data, summary statistics, gene/module annotations, ANOVA results and diagnostics, Tukey HSD comparisons, and grouping letters for the 13 marker genes.</t>
  </si>
  <si>
    <t>Column1</t>
  </si>
  <si>
    <t>Column2</t>
  </si>
  <si>
    <t>Column3</t>
  </si>
  <si>
    <t>Column4</t>
  </si>
  <si>
    <t>qPCR_Log2_data</t>
  </si>
  <si>
    <t>qPCR_Summary</t>
  </si>
  <si>
    <t>qPCR_Statistical_tests</t>
  </si>
  <si>
    <t>qPCR_ANOVA_results</t>
  </si>
  <si>
    <t>qPCR_ANOVA_diagnostics</t>
  </si>
  <si>
    <t>qPCR_Tukey_all</t>
  </si>
  <si>
    <t>qPCR_Tukey_by_NaCl</t>
  </si>
  <si>
    <t>qPCR_Tukey_letters</t>
  </si>
  <si>
    <t>qPCR_Data_dictionary</t>
  </si>
  <si>
    <t>Gene</t>
  </si>
  <si>
    <t>Genotype</t>
  </si>
  <si>
    <t>NaCl, mM</t>
  </si>
  <si>
    <t>Treatment</t>
  </si>
  <si>
    <t>Bio_rep_1</t>
  </si>
  <si>
    <t>Bio_rep_2</t>
  </si>
  <si>
    <t>Bio_rep_3</t>
  </si>
  <si>
    <t>Bio_rep_4</t>
  </si>
  <si>
    <t>Bio_rep_5</t>
  </si>
  <si>
    <t>SD</t>
  </si>
  <si>
    <t>Gh_NCED5</t>
  </si>
  <si>
    <t>Ishonch</t>
  </si>
  <si>
    <t>Control</t>
  </si>
  <si>
    <t>Rizokom-1</t>
  </si>
  <si>
    <t>Mikrozim-1</t>
  </si>
  <si>
    <t>Serhosil</t>
  </si>
  <si>
    <t>Ravnaq-1</t>
  </si>
  <si>
    <t>Porloq-1</t>
  </si>
  <si>
    <t>Gh_GH3.17</t>
  </si>
  <si>
    <t>Gh_OPR3</t>
  </si>
  <si>
    <t>Gh_ICS1</t>
  </si>
  <si>
    <t>Gh_SOD</t>
  </si>
  <si>
    <t>Gh_APX</t>
  </si>
  <si>
    <t>Gh_CAT1</t>
  </si>
  <si>
    <t>Gh_POD1</t>
  </si>
  <si>
    <t>Gh_GPX</t>
  </si>
  <si>
    <t>Gh_GR</t>
  </si>
  <si>
    <t>Gh_P5CS</t>
  </si>
  <si>
    <t>Gh_SPS</t>
  </si>
  <si>
    <t>Gh_SuSy</t>
  </si>
  <si>
    <t>Log2_rep_1</t>
  </si>
  <si>
    <t>Log2_rep_2</t>
  </si>
  <si>
    <t>Log2_rep_3</t>
  </si>
  <si>
    <t>Log2_rep_4</t>
  </si>
  <si>
    <t>Log2_rep_5</t>
  </si>
  <si>
    <t>Mean_log2_FC</t>
  </si>
  <si>
    <t>SD_log2_FC</t>
  </si>
  <si>
    <t>SE_log2_FC</t>
  </si>
  <si>
    <t>CI95_low</t>
  </si>
  <si>
    <t>CI95_high</t>
  </si>
  <si>
    <t>n</t>
  </si>
  <si>
    <t>Source_row</t>
  </si>
  <si>
    <t>Module</t>
  </si>
  <si>
    <t>Geometric_mean_FC</t>
  </si>
  <si>
    <t>Hormonal regulation</t>
  </si>
  <si>
    <t>Antioxidant defense</t>
  </si>
  <si>
    <t>Metabolic/osmoprotective</t>
  </si>
  <si>
    <t>Summary_row</t>
  </si>
  <si>
    <t>Tukey_letters</t>
  </si>
  <si>
    <t>g</t>
  </si>
  <si>
    <t>a</t>
  </si>
  <si>
    <t>b</t>
  </si>
  <si>
    <t>c</t>
  </si>
  <si>
    <t>d</t>
  </si>
  <si>
    <t>e</t>
  </si>
  <si>
    <t>f</t>
  </si>
  <si>
    <t>i</t>
  </si>
  <si>
    <t>h</t>
  </si>
  <si>
    <t>b c</t>
  </si>
  <si>
    <t>c d</t>
  </si>
  <si>
    <t>e f</t>
  </si>
  <si>
    <t>d e</t>
  </si>
  <si>
    <t>a b</t>
  </si>
  <si>
    <t>j</t>
  </si>
  <si>
    <t>k</t>
  </si>
  <si>
    <t>b c d</t>
  </si>
  <si>
    <t>h i</t>
  </si>
  <si>
    <t>Response</t>
  </si>
  <si>
    <t>Individual log2(Fold change) values</t>
  </si>
  <si>
    <t>Model</t>
  </si>
  <si>
    <t>Genotype × NaCl × Treatment for each gene; all interactions included</t>
  </si>
  <si>
    <t>Post hoc</t>
  </si>
  <si>
    <t>Tukey HSD: all 24 groups and separate 12-group families within each NaCl level</t>
  </si>
  <si>
    <t>Threshold</t>
  </si>
  <si>
    <t>α = 0.05; figures report mean ± SD, n = 5</t>
  </si>
  <si>
    <t>Significant_ANOVA_effects</t>
  </si>
  <si>
    <t>Min_ANOVA_p</t>
  </si>
  <si>
    <t>Tukey_all_significant_pairs</t>
  </si>
  <si>
    <t>Tukey_by_NaCl_significant_pairs</t>
  </si>
  <si>
    <t>Shapiro_p</t>
  </si>
  <si>
    <t>Levene_p</t>
  </si>
  <si>
    <t>Diagnostic_flag</t>
  </si>
  <si>
    <t>Genotype; NaCl; Treatment; Genotype × NaCl; Genotype × Treatment; NaCl × Treatment</t>
  </si>
  <si>
    <t>Review residual normality</t>
  </si>
  <si>
    <t>No flag</t>
  </si>
  <si>
    <t>Genotype; NaCl; Treatment; Genotype × NaCl; Genotype × Treatment; NaCl × Treatment; Genotype × NaCl × Treatment</t>
  </si>
  <si>
    <t>Genotype; NaCl; Treatment; Genotype × NaCl; Genotype × Treatment; Genotype × NaCl × Treatment</t>
  </si>
  <si>
    <t>Review residual normality; Review variance homogeneity</t>
  </si>
  <si>
    <t>Review variance homogeneity</t>
  </si>
  <si>
    <t>Effect</t>
  </si>
  <si>
    <t>df</t>
  </si>
  <si>
    <t>SS</t>
  </si>
  <si>
    <t>MS</t>
  </si>
  <si>
    <t>F</t>
  </si>
  <si>
    <t>p_value</t>
  </si>
  <si>
    <t>Partial_eta_squared</t>
  </si>
  <si>
    <t>Omega_squared</t>
  </si>
  <si>
    <t>Significant_p_0.05</t>
  </si>
  <si>
    <t>NaCl</t>
  </si>
  <si>
    <t>Genotype × NaCl</t>
  </si>
  <si>
    <t>Genotype × Treatment</t>
  </si>
  <si>
    <t>NaCl × Treatment</t>
  </si>
  <si>
    <t>Genotype × NaCl × Treatment</t>
  </si>
  <si>
    <t>Residual</t>
  </si>
  <si>
    <t>Total</t>
  </si>
  <si>
    <t>N</t>
  </si>
  <si>
    <t>Model_parameters</t>
  </si>
  <si>
    <t>df_error</t>
  </si>
  <si>
    <t>RMSE</t>
  </si>
  <si>
    <t>R_squared</t>
  </si>
  <si>
    <t>Adjusted_R_squared</t>
  </si>
  <si>
    <t>Shapiro_W</t>
  </si>
  <si>
    <t>Residual_normality_p_gt_0.05</t>
  </si>
  <si>
    <t>Levene_F</t>
  </si>
  <si>
    <t>Equal_variance_p_gt_0.05</t>
  </si>
  <si>
    <t>Residual_skewness</t>
  </si>
  <si>
    <t>Residual_excess_kurtosis</t>
  </si>
  <si>
    <t>Max_abs_standardized_residual</t>
  </si>
  <si>
    <t>Max_Cooks_distance</t>
  </si>
  <si>
    <t>Group_A</t>
  </si>
  <si>
    <t>Group_B</t>
  </si>
  <si>
    <t>Mean_A</t>
  </si>
  <si>
    <t>Mean_B</t>
  </si>
  <si>
    <t>Mean_diff_B_minus_A</t>
  </si>
  <si>
    <t>SE_Tukey</t>
  </si>
  <si>
    <t>q</t>
  </si>
  <si>
    <t>k_groups</t>
  </si>
  <si>
    <t>p_adj</t>
  </si>
  <si>
    <t>Reject_H0</t>
  </si>
  <si>
    <t>MSE</t>
  </si>
  <si>
    <t>Ishonch | 0 | Control</t>
  </si>
  <si>
    <t>Ishonch | 0 | Rizokom-1</t>
  </si>
  <si>
    <t>Ishonch | 0 | Mikrozim-1</t>
  </si>
  <si>
    <t>Ishonch | 0 | Serhosil</t>
  </si>
  <si>
    <t>Ishonch | 150 | Control</t>
  </si>
  <si>
    <t>Ishonch | 150 | Rizokom-1</t>
  </si>
  <si>
    <t>Ishonch | 150 | Mikrozim-1</t>
  </si>
  <si>
    <t>Ishonch | 150 | Serhosil</t>
  </si>
  <si>
    <t>Ravnaq-1 | 0 | Control</t>
  </si>
  <si>
    <t>Ravnaq-1 | 0 | Rizokom-1</t>
  </si>
  <si>
    <t>Ravnaq-1 | 0 | Mikrozim-1</t>
  </si>
  <si>
    <t>Ravnaq-1 | 0 | Serhosil</t>
  </si>
  <si>
    <t>Ravnaq-1 | 150 | Control</t>
  </si>
  <si>
    <t>Ravnaq-1 | 150 | Rizokom-1</t>
  </si>
  <si>
    <t>Ravnaq-1 | 150 | Mikrozim-1</t>
  </si>
  <si>
    <t>Ravnaq-1 | 150 | Serhosil</t>
  </si>
  <si>
    <t>Porloq-1 | 0 | Control</t>
  </si>
  <si>
    <t>Porloq-1 | 0 | Rizokom-1</t>
  </si>
  <si>
    <t>Porloq-1 | 0 | Mikrozim-1</t>
  </si>
  <si>
    <t>Porloq-1 | 0 | Serhosil</t>
  </si>
  <si>
    <t>Porloq-1 | 150 | Control</t>
  </si>
  <si>
    <t>Porloq-1 | 150 | Rizokom-1</t>
  </si>
  <si>
    <t>Porloq-1 | 150 | Mikrozim-1</t>
  </si>
  <si>
    <t>Porloq-1 | 150 | Serhosil</t>
  </si>
  <si>
    <t>NaCl_mM</t>
  </si>
  <si>
    <t>Ishonch | Control</t>
  </si>
  <si>
    <t>Ishonch | Rizokom-1</t>
  </si>
  <si>
    <t>Ishonch | Mikrozim-1</t>
  </si>
  <si>
    <t>Ishonch | Serhosil</t>
  </si>
  <si>
    <t>Ravnaq-1 | Control</t>
  </si>
  <si>
    <t>Ravnaq-1 | Rizokom-1</t>
  </si>
  <si>
    <t>Ravnaq-1 | Mikrozim-1</t>
  </si>
  <si>
    <t>Ravnaq-1 | Serhosil</t>
  </si>
  <si>
    <t>Porloq-1 | Control</t>
  </si>
  <si>
    <t>Porloq-1 | Rizokom-1</t>
  </si>
  <si>
    <t>Porloq-1 | Mikrozim-1</t>
  </si>
  <si>
    <t>Porloq-1 | Serhosil</t>
  </si>
  <si>
    <t>Analysis parameter</t>
  </si>
  <si>
    <t>Value</t>
  </si>
  <si>
    <t>Definition / rule</t>
  </si>
  <si>
    <t>Alpha</t>
  </si>
  <si>
    <t>Statistical significance threshold</t>
  </si>
  <si>
    <t>Confidence level</t>
  </si>
  <si>
    <t>Two-sided confidence level</t>
  </si>
  <si>
    <t>Biological replicates</t>
  </si>
  <si>
    <t>Independent biological replicates per experimental combination</t>
  </si>
  <si>
    <t>t critical (df = 4)</t>
  </si>
  <si>
    <t>Used for 95% CI of a mean when n = 5</t>
  </si>
  <si>
    <t>Error bars</t>
  </si>
  <si>
    <t>Figures report mean ± standard deviation</t>
  </si>
  <si>
    <t>Source file</t>
  </si>
  <si>
    <t>Section</t>
  </si>
  <si>
    <t>Item</t>
  </si>
  <si>
    <t>Workbook</t>
  </si>
  <si>
    <t>Purpose</t>
  </si>
  <si>
    <t>Sheet</t>
  </si>
  <si>
    <t>Individual log2-transformed fold-change values. Formula: log2(x) = LN(x)/LN(2).</t>
  </si>
  <si>
    <t>Mean, SD, SE, 95% CI and n calculated from the five individual log2 values.</t>
  </si>
  <si>
    <t>Compact statistical overview for each gene, including significant factorial effects, Tukey counts and diagnostic flags.</t>
  </si>
  <si>
    <t>Balanced three-factor fixed-effects ANOVA for each gene on individual log2 values.</t>
  </si>
  <si>
    <t>Residual normality, variance homogeneity and model diagnostic indicators.</t>
  </si>
  <si>
    <t>Tukey_all</t>
  </si>
  <si>
    <t>Tukey HSD across all 24 genotype × NaCl × treatment cell means for each gene; pooled full-model residual MSE, df = 96.</t>
  </si>
  <si>
    <t>Tukey_by_NaCl</t>
  </si>
  <si>
    <t>Tukey HSD within each NaCl level across 12 genotype × treatment groups; salt-specific residual MSE, df = 48.</t>
  </si>
  <si>
    <t>Compact-letter displays derived from Tukey_by_NaCl; groups sharing a letter are not significantly different at α = 0.05.</t>
  </si>
  <si>
    <t>Factor</t>
  </si>
  <si>
    <t>13 marker genes; each is analysed separately in ANOVA and Tukey HSD.</t>
  </si>
  <si>
    <t>Order: Ishonch, Ravnaq-1, Porloq-1. Figure colours: blue, orange and green, respectively.</t>
  </si>
  <si>
    <t>Order and levels: 0 and 150 mM.</t>
  </si>
  <si>
    <t>Order: Control, Rizokom-1, Mikrozim-1, Serhosil. Official spelling: Mikrozim-1.</t>
  </si>
  <si>
    <t>Gh_NCED5, Gh_GH3.17, Gh_OPR3, Gh_ICS1.</t>
  </si>
  <si>
    <t>Gh_SOD, Gh_CAT1, Gh_POD1, Gh_APX, Gh_GPX, Gh_GR.</t>
  </si>
  <si>
    <t>Gh_P5CS, Gh_SPS, Gh_SuSy.</t>
  </si>
  <si>
    <t>Metric</t>
  </si>
  <si>
    <t>Fold_change</t>
  </si>
  <si>
    <t>Log2_FC</t>
  </si>
  <si>
    <t>log2(Fold_change). A value of 0 corresponds to fold change = 1; positive and negative values indicate increase and decrease, respectively.</t>
  </si>
  <si>
    <t>Arithmetic mean of five individual log2-transformed biological-replicate values.</t>
  </si>
  <si>
    <t>Sample standard deviation of five individual log2 values, denominator n − 1.</t>
  </si>
  <si>
    <t>SE</t>
  </si>
  <si>
    <t>SD / sqrt(n).</t>
  </si>
  <si>
    <t>95% CI</t>
  </si>
  <si>
    <t>Mean ± t(0.975, df = 4) × SE; t critical = 2.7764451051977987.</t>
  </si>
  <si>
    <t>ANOVA</t>
  </si>
  <si>
    <t>For each gene: Genotype × NaCl × Treatment, including all two-way and three-way interactions. Balanced design: 3 × 2 × 4, n = 5.</t>
  </si>
  <si>
    <t>Effect sizes</t>
  </si>
  <si>
    <t>Partial eta squared = SS_effect/(SS_effect + SS_error); omega squared = max[0,(SS_effect − df_effect × MSE)/(SS_total + MSE)].</t>
  </si>
  <si>
    <t>Diagnostics</t>
  </si>
  <si>
    <t>Shapiro–Wilk</t>
  </si>
  <si>
    <t>Applied to full-model residuals. p &gt; 0.05 indicates no detected departure from residual normality.</t>
  </si>
  <si>
    <t>Levene</t>
  </si>
  <si>
    <t>Median-centred Levene test across 24 cells. p &gt; 0.05 indicates no detected heterogeneity of variances.</t>
  </si>
  <si>
    <t>Additional indicators</t>
  </si>
  <si>
    <t>RMSE, R², adjusted R², residual skewness and excess kurtosis, maximum absolute standardized residual and maximum Cook’s distance.</t>
  </si>
  <si>
    <t>Tukey</t>
  </si>
  <si>
    <t>Family of 24 cell means per gene; multiplicity adjusted by the studentized-range distribution.</t>
  </si>
  <si>
    <t>Separate family of 12 genotype × treatment means within each salt level and gene.</t>
  </si>
  <si>
    <t>Letters</t>
  </si>
  <si>
    <t>Letters are assigned from maximal cliques of nonsignificant Tukey_by_NaCl comparisons; significant pairs never share a letter.</t>
  </si>
  <si>
    <t>Data QC</t>
  </si>
  <si>
    <t>Missing data</t>
  </si>
  <si>
    <t>No missing values are present. No imputation or deletion was performed.</t>
  </si>
  <si>
    <t>Anomalies</t>
  </si>
  <si>
    <t>Traceability</t>
  </si>
  <si>
    <t>Figure</t>
  </si>
  <si>
    <t>Mean ± SD, n = 5 biological replicates.</t>
  </si>
  <si>
    <t>Panel allocation</t>
  </si>
  <si>
    <t>qPCR_Raw_data</t>
  </si>
  <si>
    <t>qPCR_Figure3_data</t>
  </si>
  <si>
    <t>qPCR_Figure4A_data</t>
  </si>
  <si>
    <t>qPCR_Figure4B_data</t>
  </si>
  <si>
    <t>Mean</t>
  </si>
  <si>
    <t>Final RT-qPCR relative-expression dataset (five biological replicates)</t>
  </si>
  <si>
    <t>Source dataset used for all downstream calculations</t>
  </si>
  <si>
    <t>Complete auditable calculation package for manuscript Figures 3 and 4: raw data, log2 transformation, summaries, factorial ANOVA, diagnostics, Tukey HSD and compact-letter displays.</t>
  </si>
  <si>
    <t>Unchanged values from the final RT-qPCR relative-expression dataset (five biological replicates). The data table retains the source Mean and SD summary columns; only Bio_rep_1–Bio_rep_5 are used for log2 transformation and downstream statistical analyses.</t>
  </si>
  <si>
    <t>Plot-ready values for the hormonal regulation module in manuscript Figure 3: Gh_NCED5, Gh_GH3.17, Gh_OPR3 and Gh_ICS1.</t>
  </si>
  <si>
    <t>Plot-ready values for the antioxidant defense module in manuscript Figure 4A: Gh_SOD, Gh_CAT1, Gh_POD1, Gh_APX, Gh_GPX and Gh_GR.</t>
  </si>
  <si>
    <t>Plot-ready values for the metabolic/osmoprotective module in manuscript Figure 4B: Gh_P5CS, Gh_SPS and Gh_SuSy.</t>
  </si>
  <si>
    <t>Relative-expression values used as input for the analysis. Values are positive.</t>
  </si>
  <si>
    <t>Two transcription errors identified during data verification were corrected before analysis. No observations were removed as outliers.</t>
  </si>
  <si>
    <t>Source_row links every transformed and summary row to its corresponding row in qPCR_Raw_data. Figure sheets link directly to qPCR_Summary.</t>
  </si>
  <si>
    <t>Manuscript Figure 3: hormonal regulation module. Manuscript Figure 4A: antioxidant defense module. Manuscript Figure 4B: metabolic/osmoprotective module.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</si>
</sst>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1"/>
      <color theme="1"/>
      <name val="Calibri"/>
    </font>
    <font>
      <b/>
      <sz val="11"/>
      <color theme="1"/>
      <name val="Calibri"/>
    </font>
    <font>
      <b/>
      <sz val="11"/>
      <color rgb="FFFFFFFF"/>
      <name val="Calibri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5B9BD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1" fillId="2" borderId="1" xfId="1" applyFont="1" applyFill="1" applyBorder="1" applyAlignment="1">
      <alignment vertical="top" wrapText="1"/>
    </xf>
    <xf numFmtId="0" fontId="0" fillId="0" borderId="1" xfId="1" applyFont="1" applyBorder="1" applyAlignment="1">
      <alignment vertical="top" wrapText="1"/>
    </xf>
    <xf numFmtId="1" fontId="0" fillId="0" borderId="1" xfId="1" applyNumberFormat="1" applyFont="1" applyBorder="1" applyAlignment="1">
      <alignment vertical="top"/>
    </xf>
    <xf numFmtId="164" fontId="0" fillId="0" borderId="1" xfId="1" applyNumberFormat="1" applyFont="1" applyBorder="1" applyAlignment="1">
      <alignment vertical="top"/>
    </xf>
    <xf numFmtId="0" fontId="2" fillId="3" borderId="1" xfId="1" applyFont="1" applyFill="1" applyBorder="1" applyAlignment="1">
      <alignment vertical="center" wrapText="1"/>
    </xf>
    <xf numFmtId="0" fontId="0" fillId="0" borderId="1" xfId="1" applyFont="1" applyBorder="1" applyAlignment="1">
      <alignment vertical="top"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ontentsTable" displayName="ContentsTable" ref="A1:D14" totalsRowShown="0">
  <autoFilter ref="A1:D14" xr:uid="{00000000-0009-0000-0100-000001000000}"/>
  <tableColumns count="4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qPCR_Raw_data_RawDataTable" displayName="qPCR_Raw_data_RawDataTable" ref="A1:K313" totalsRowShown="0">
  <autoFilter ref="A1:K313" xr:uid="{00000000-0009-0000-0100-000002000000}"/>
  <tableColumns count="11">
    <tableColumn id="1" xr3:uid="{00000000-0010-0000-0100-000001000000}" name="Gene"/>
    <tableColumn id="2" xr3:uid="{00000000-0010-0000-0100-000002000000}" name="Genotype"/>
    <tableColumn id="3" xr3:uid="{00000000-0010-0000-0100-000003000000}" name="NaCl, mM"/>
    <tableColumn id="4" xr3:uid="{00000000-0010-0000-0100-000004000000}" name="Treatment"/>
    <tableColumn id="5" xr3:uid="{00000000-0010-0000-0100-000005000000}" name="Bio_rep_1"/>
    <tableColumn id="6" xr3:uid="{00000000-0010-0000-0100-000006000000}" name="Bio_rep_2"/>
    <tableColumn id="7" xr3:uid="{00000000-0010-0000-0100-000007000000}" name="Bio_rep_3"/>
    <tableColumn id="8" xr3:uid="{00000000-0010-0000-0100-000008000000}" name="Bio_rep_4"/>
    <tableColumn id="9" xr3:uid="{00000000-0010-0000-0100-000009000000}" name="Bio_rep_5"/>
    <tableColumn id="10" xr3:uid="{00000000-0010-0000-0100-00000A000000}" name="Mean"/>
    <tableColumn id="11" xr3:uid="{00000000-0010-0000-0100-00000B000000}" name="SD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qPCR_Log2_data_Log2DataTable" displayName="qPCR_Log2_data_Log2DataTable" ref="A1:P313" totalsRowShown="0">
  <autoFilter ref="A1:P313" xr:uid="{00000000-0009-0000-0100-000003000000}"/>
  <tableColumns count="16">
    <tableColumn id="1" xr3:uid="{00000000-0010-0000-0200-000001000000}" name="Gene"/>
    <tableColumn id="2" xr3:uid="{00000000-0010-0000-0200-000002000000}" name="Genotype"/>
    <tableColumn id="3" xr3:uid="{00000000-0010-0000-0200-000003000000}" name="NaCl, mM"/>
    <tableColumn id="4" xr3:uid="{00000000-0010-0000-0200-000004000000}" name="Treatment"/>
    <tableColumn id="5" xr3:uid="{00000000-0010-0000-0200-000005000000}" name="Log2_rep_1"/>
    <tableColumn id="6" xr3:uid="{00000000-0010-0000-0200-000006000000}" name="Log2_rep_2"/>
    <tableColumn id="7" xr3:uid="{00000000-0010-0000-0200-000007000000}" name="Log2_rep_3"/>
    <tableColumn id="8" xr3:uid="{00000000-0010-0000-0200-000008000000}" name="Log2_rep_4"/>
    <tableColumn id="9" xr3:uid="{00000000-0010-0000-0200-000009000000}" name="Log2_rep_5"/>
    <tableColumn id="10" xr3:uid="{00000000-0010-0000-0200-00000A000000}" name="Mean_log2_FC"/>
    <tableColumn id="11" xr3:uid="{00000000-0010-0000-0200-00000B000000}" name="SD_log2_FC"/>
    <tableColumn id="12" xr3:uid="{00000000-0010-0000-0200-00000C000000}" name="SE_log2_FC"/>
    <tableColumn id="13" xr3:uid="{00000000-0010-0000-0200-00000D000000}" name="CI95_low"/>
    <tableColumn id="14" xr3:uid="{00000000-0010-0000-0200-00000E000000}" name="CI95_high"/>
    <tableColumn id="15" xr3:uid="{00000000-0010-0000-0200-00000F000000}" name="n"/>
    <tableColumn id="16" xr3:uid="{00000000-0010-0000-0200-000010000000}" name="Source_row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qPCR_Summary_SummaryTable" displayName="qPCR_Summary_SummaryTable" ref="A1:M313" totalsRowShown="0">
  <autoFilter ref="A1:M313" xr:uid="{00000000-0009-0000-0100-000004000000}"/>
  <tableColumns count="13">
    <tableColumn id="1" xr3:uid="{00000000-0010-0000-0300-000001000000}" name="Gene"/>
    <tableColumn id="2" xr3:uid="{00000000-0010-0000-0300-000002000000}" name="Module"/>
    <tableColumn id="3" xr3:uid="{00000000-0010-0000-0300-000003000000}" name="Genotype"/>
    <tableColumn id="4" xr3:uid="{00000000-0010-0000-0300-000004000000}" name="NaCl, mM"/>
    <tableColumn id="5" xr3:uid="{00000000-0010-0000-0300-000005000000}" name="Treatment"/>
    <tableColumn id="6" xr3:uid="{00000000-0010-0000-0300-000006000000}" name="Mean_log2_FC"/>
    <tableColumn id="7" xr3:uid="{00000000-0010-0000-0300-000007000000}" name="SD_log2_FC"/>
    <tableColumn id="8" xr3:uid="{00000000-0010-0000-0300-000008000000}" name="SE_log2_FC"/>
    <tableColumn id="9" xr3:uid="{00000000-0010-0000-0300-000009000000}" name="CI95_low"/>
    <tableColumn id="10" xr3:uid="{00000000-0010-0000-0300-00000A000000}" name="CI95_high"/>
    <tableColumn id="11" xr3:uid="{00000000-0010-0000-0300-00000B000000}" name="n"/>
    <tableColumn id="12" xr3:uid="{00000000-0010-0000-0300-00000C000000}" name="Geometric_mean_FC"/>
    <tableColumn id="13" xr3:uid="{00000000-0010-0000-0300-00000D000000}" name="Source_row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qPCR_Figure1_data_Figure1DataTable" displayName="qPCR_Figure1_data_Figure1DataTable" ref="A1:M97" totalsRowShown="0">
  <autoFilter ref="A1:M97" xr:uid="{00000000-0009-0000-0100-000005000000}"/>
  <tableColumns count="13">
    <tableColumn id="1" xr3:uid="{00000000-0010-0000-0400-000001000000}" name="Gene"/>
    <tableColumn id="2" xr3:uid="{00000000-0010-0000-0400-000002000000}" name="Module"/>
    <tableColumn id="3" xr3:uid="{00000000-0010-0000-0400-000003000000}" name="NaCl, mM"/>
    <tableColumn id="4" xr3:uid="{00000000-0010-0000-0400-000004000000}" name="Treatment"/>
    <tableColumn id="5" xr3:uid="{00000000-0010-0000-0400-000005000000}" name="Genotype"/>
    <tableColumn id="6" xr3:uid="{00000000-0010-0000-0400-000006000000}" name="Summary_row"/>
    <tableColumn id="7" xr3:uid="{00000000-0010-0000-0400-000007000000}" name="Mean_log2_FC"/>
    <tableColumn id="8" xr3:uid="{00000000-0010-0000-0400-000008000000}" name="SD_log2_FC"/>
    <tableColumn id="9" xr3:uid="{00000000-0010-0000-0400-000009000000}" name="SE_log2_FC"/>
    <tableColumn id="10" xr3:uid="{00000000-0010-0000-0400-00000A000000}" name="CI95_low"/>
    <tableColumn id="11" xr3:uid="{00000000-0010-0000-0400-00000B000000}" name="CI95_high"/>
    <tableColumn id="12" xr3:uid="{00000000-0010-0000-0400-00000C000000}" name="n"/>
    <tableColumn id="13" xr3:uid="{00000000-0010-0000-0400-00000D000000}" name="Tukey_letters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qPCR_Figure2A_data_Figure2ADataTable" displayName="qPCR_Figure2A_data_Figure2ADataTable" ref="A1:M145" totalsRowShown="0">
  <autoFilter ref="A1:M145" xr:uid="{00000000-0009-0000-0100-000006000000}"/>
  <tableColumns count="13">
    <tableColumn id="1" xr3:uid="{00000000-0010-0000-0500-000001000000}" name="Gene"/>
    <tableColumn id="2" xr3:uid="{00000000-0010-0000-0500-000002000000}" name="Module"/>
    <tableColumn id="3" xr3:uid="{00000000-0010-0000-0500-000003000000}" name="NaCl, mM"/>
    <tableColumn id="4" xr3:uid="{00000000-0010-0000-0500-000004000000}" name="Treatment"/>
    <tableColumn id="5" xr3:uid="{00000000-0010-0000-0500-000005000000}" name="Genotype"/>
    <tableColumn id="6" xr3:uid="{00000000-0010-0000-0500-000006000000}" name="Summary_row"/>
    <tableColumn id="7" xr3:uid="{00000000-0010-0000-0500-000007000000}" name="Mean_log2_FC"/>
    <tableColumn id="8" xr3:uid="{00000000-0010-0000-0500-000008000000}" name="SD_log2_FC"/>
    <tableColumn id="9" xr3:uid="{00000000-0010-0000-0500-000009000000}" name="SE_log2_FC"/>
    <tableColumn id="10" xr3:uid="{00000000-0010-0000-0500-00000A000000}" name="CI95_low"/>
    <tableColumn id="11" xr3:uid="{00000000-0010-0000-0500-00000B000000}" name="CI95_high"/>
    <tableColumn id="12" xr3:uid="{00000000-0010-0000-0500-00000C000000}" name="n"/>
    <tableColumn id="13" xr3:uid="{00000000-0010-0000-0500-00000D000000}" name="Tukey_letters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qPCR_Figure2B_data_Figure2BDataTable" displayName="qPCR_Figure2B_data_Figure2BDataTable" ref="A1:M73" totalsRowShown="0">
  <autoFilter ref="A1:M73" xr:uid="{00000000-0009-0000-0100-000007000000}"/>
  <tableColumns count="13">
    <tableColumn id="1" xr3:uid="{00000000-0010-0000-0600-000001000000}" name="Gene"/>
    <tableColumn id="2" xr3:uid="{00000000-0010-0000-0600-000002000000}" name="Module"/>
    <tableColumn id="3" xr3:uid="{00000000-0010-0000-0600-000003000000}" name="NaCl, mM"/>
    <tableColumn id="4" xr3:uid="{00000000-0010-0000-0600-000004000000}" name="Treatment"/>
    <tableColumn id="5" xr3:uid="{00000000-0010-0000-0600-000005000000}" name="Genotype"/>
    <tableColumn id="6" xr3:uid="{00000000-0010-0000-0600-000006000000}" name="Summary_row"/>
    <tableColumn id="7" xr3:uid="{00000000-0010-0000-0600-000007000000}" name="Mean_log2_FC"/>
    <tableColumn id="8" xr3:uid="{00000000-0010-0000-0600-000008000000}" name="SD_log2_FC"/>
    <tableColumn id="9" xr3:uid="{00000000-0010-0000-0600-000009000000}" name="SE_log2_FC"/>
    <tableColumn id="10" xr3:uid="{00000000-0010-0000-0600-00000A000000}" name="CI95_low"/>
    <tableColumn id="11" xr3:uid="{00000000-0010-0000-0600-00000B000000}" name="CI95_high"/>
    <tableColumn id="12" xr3:uid="{00000000-0010-0000-0600-00000C000000}" name="n"/>
    <tableColumn id="13" xr3:uid="{00000000-0010-0000-0600-00000D000000}" name="Tukey_letters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qPCR_Statistical_tests_StatisticalTestsTable" displayName="qPCR_Statistical_tests_StatisticalTestsTable" ref="A7:I20" totalsRowShown="0">
  <autoFilter ref="A7:I20" xr:uid="{00000000-0009-0000-0100-000008000000}"/>
  <tableColumns count="9">
    <tableColumn id="1" xr3:uid="{00000000-0010-0000-0700-000001000000}" name="Gene"/>
    <tableColumn id="2" xr3:uid="{00000000-0010-0000-0700-000002000000}" name="Module"/>
    <tableColumn id="3" xr3:uid="{00000000-0010-0000-0700-000003000000}" name="Significant_ANOVA_effects"/>
    <tableColumn id="4" xr3:uid="{00000000-0010-0000-0700-000004000000}" name="Min_ANOVA_p"/>
    <tableColumn id="5" xr3:uid="{00000000-0010-0000-0700-000005000000}" name="Tukey_all_significant_pairs"/>
    <tableColumn id="6" xr3:uid="{00000000-0010-0000-0700-000006000000}" name="Tukey_by_NaCl_significant_pairs"/>
    <tableColumn id="7" xr3:uid="{00000000-0010-0000-0700-000007000000}" name="Shapiro_p"/>
    <tableColumn id="8" xr3:uid="{00000000-0010-0000-0700-000008000000}" name="Levene_p"/>
    <tableColumn id="9" xr3:uid="{00000000-0010-0000-0700-000009000000}" name="Diagnostic_flag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qPCR_ANOVA_results_AnovaResultsTable" displayName="qPCR_ANOVA_results_AnovaResultsTable" ref="A1:K118" totalsRowShown="0">
  <autoFilter ref="A1:K118" xr:uid="{00000000-0009-0000-0100-000009000000}"/>
  <tableColumns count="11">
    <tableColumn id="1" xr3:uid="{00000000-0010-0000-0800-000001000000}" name="Gene"/>
    <tableColumn id="2" xr3:uid="{00000000-0010-0000-0800-000002000000}" name="Module"/>
    <tableColumn id="3" xr3:uid="{00000000-0010-0000-0800-000003000000}" name="Effect"/>
    <tableColumn id="4" xr3:uid="{00000000-0010-0000-0800-000004000000}" name="df"/>
    <tableColumn id="5" xr3:uid="{00000000-0010-0000-0800-000005000000}" name="SS"/>
    <tableColumn id="6" xr3:uid="{00000000-0010-0000-0800-000006000000}" name="MS"/>
    <tableColumn id="7" xr3:uid="{00000000-0010-0000-0800-000007000000}" name="F"/>
    <tableColumn id="8" xr3:uid="{00000000-0010-0000-0800-000008000000}" name="p_value"/>
    <tableColumn id="9" xr3:uid="{00000000-0010-0000-0800-000009000000}" name="Partial_eta_squared"/>
    <tableColumn id="10" xr3:uid="{00000000-0010-0000-0800-00000A000000}" name="Omega_squared"/>
    <tableColumn id="11" xr3:uid="{00000000-0010-0000-0800-00000B000000}" name="Significant_p_0.05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qPCR_ANOVA_diagnostics_AnovaDiagnosticsTable" displayName="qPCR_ANOVA_diagnostics_AnovaDiagnosticsTable" ref="A1:R14" totalsRowShown="0">
  <autoFilter ref="A1:R14" xr:uid="{00000000-0009-0000-0100-00000A000000}"/>
  <tableColumns count="18">
    <tableColumn id="1" xr3:uid="{00000000-0010-0000-0900-000001000000}" name="Gene"/>
    <tableColumn id="2" xr3:uid="{00000000-0010-0000-0900-000002000000}" name="Module"/>
    <tableColumn id="3" xr3:uid="{00000000-0010-0000-0900-000003000000}" name="N"/>
    <tableColumn id="4" xr3:uid="{00000000-0010-0000-0900-000004000000}" name="Model_parameters"/>
    <tableColumn id="5" xr3:uid="{00000000-0010-0000-0900-000005000000}" name="df_error"/>
    <tableColumn id="6" xr3:uid="{00000000-0010-0000-0900-000006000000}" name="RMSE"/>
    <tableColumn id="7" xr3:uid="{00000000-0010-0000-0900-000007000000}" name="R_squared"/>
    <tableColumn id="8" xr3:uid="{00000000-0010-0000-0900-000008000000}" name="Adjusted_R_squared"/>
    <tableColumn id="9" xr3:uid="{00000000-0010-0000-0900-000009000000}" name="Shapiro_W"/>
    <tableColumn id="10" xr3:uid="{00000000-0010-0000-0900-00000A000000}" name="Shapiro_p"/>
    <tableColumn id="11" xr3:uid="{00000000-0010-0000-0900-00000B000000}" name="Residual_normality_p_gt_0.05"/>
    <tableColumn id="12" xr3:uid="{00000000-0010-0000-0900-00000C000000}" name="Levene_F"/>
    <tableColumn id="13" xr3:uid="{00000000-0010-0000-0900-00000D000000}" name="Levene_p"/>
    <tableColumn id="14" xr3:uid="{00000000-0010-0000-0900-00000E000000}" name="Equal_variance_p_gt_0.05"/>
    <tableColumn id="15" xr3:uid="{00000000-0010-0000-0900-00000F000000}" name="Residual_skewness"/>
    <tableColumn id="16" xr3:uid="{00000000-0010-0000-0900-000010000000}" name="Residual_excess_kurtosis"/>
    <tableColumn id="17" xr3:uid="{00000000-0010-0000-0900-000011000000}" name="Max_abs_standardized_residual"/>
    <tableColumn id="18" xr3:uid="{00000000-0010-0000-0900-000012000000}" name="Max_Cooks_distance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qPCR_Tukey_all_TukeyAllTable" displayName="qPCR_Tukey_all_TukeyAllTable" ref="A1:P3589" totalsRowShown="0">
  <autoFilter ref="A1:P3589" xr:uid="{00000000-0009-0000-0100-00000B000000}"/>
  <tableColumns count="16">
    <tableColumn id="1" xr3:uid="{00000000-0010-0000-0A00-000001000000}" name="Gene"/>
    <tableColumn id="2" xr3:uid="{00000000-0010-0000-0A00-000002000000}" name="Module"/>
    <tableColumn id="3" xr3:uid="{00000000-0010-0000-0A00-000003000000}" name="Group_A"/>
    <tableColumn id="4" xr3:uid="{00000000-0010-0000-0A00-000004000000}" name="Group_B"/>
    <tableColumn id="5" xr3:uid="{00000000-0010-0000-0A00-000005000000}" name="Mean_A"/>
    <tableColumn id="6" xr3:uid="{00000000-0010-0000-0A00-000006000000}" name="Mean_B"/>
    <tableColumn id="7" xr3:uid="{00000000-0010-0000-0A00-000007000000}" name="Mean_diff_B_minus_A"/>
    <tableColumn id="8" xr3:uid="{00000000-0010-0000-0A00-000008000000}" name="SE_Tukey"/>
    <tableColumn id="9" xr3:uid="{00000000-0010-0000-0A00-000009000000}" name="q"/>
    <tableColumn id="10" xr3:uid="{00000000-0010-0000-0A00-00000A000000}" name="df_error"/>
    <tableColumn id="11" xr3:uid="{00000000-0010-0000-0A00-00000B000000}" name="k_groups"/>
    <tableColumn id="12" xr3:uid="{00000000-0010-0000-0A00-00000C000000}" name="p_adj"/>
    <tableColumn id="13" xr3:uid="{00000000-0010-0000-0A00-00000D000000}" name="CI95_low"/>
    <tableColumn id="14" xr3:uid="{00000000-0010-0000-0A00-00000E000000}" name="CI95_high"/>
    <tableColumn id="15" xr3:uid="{00000000-0010-0000-0A00-00000F000000}" name="Reject_H0"/>
    <tableColumn id="16" xr3:uid="{00000000-0010-0000-0A00-000010000000}" name="MSE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qPCR_Tukey_by_NaCl_TukeyBySaltTable" displayName="qPCR_Tukey_by_NaCl_TukeyBySaltTable" ref="A1:Q1717" totalsRowShown="0">
  <autoFilter ref="A1:Q1717" xr:uid="{00000000-0009-0000-0100-00000C000000}"/>
  <tableColumns count="17">
    <tableColumn id="1" xr3:uid="{00000000-0010-0000-0B00-000001000000}" name="Gene"/>
    <tableColumn id="2" xr3:uid="{00000000-0010-0000-0B00-000002000000}" name="Module"/>
    <tableColumn id="3" xr3:uid="{00000000-0010-0000-0B00-000003000000}" name="NaCl_mM"/>
    <tableColumn id="4" xr3:uid="{00000000-0010-0000-0B00-000004000000}" name="Group_A"/>
    <tableColumn id="5" xr3:uid="{00000000-0010-0000-0B00-000005000000}" name="Group_B"/>
    <tableColumn id="6" xr3:uid="{00000000-0010-0000-0B00-000006000000}" name="Mean_A"/>
    <tableColumn id="7" xr3:uid="{00000000-0010-0000-0B00-000007000000}" name="Mean_B"/>
    <tableColumn id="8" xr3:uid="{00000000-0010-0000-0B00-000008000000}" name="Mean_diff_B_minus_A"/>
    <tableColumn id="9" xr3:uid="{00000000-0010-0000-0B00-000009000000}" name="SE_Tukey"/>
    <tableColumn id="10" xr3:uid="{00000000-0010-0000-0B00-00000A000000}" name="q"/>
    <tableColumn id="11" xr3:uid="{00000000-0010-0000-0B00-00000B000000}" name="df_error"/>
    <tableColumn id="12" xr3:uid="{00000000-0010-0000-0B00-00000C000000}" name="k_groups"/>
    <tableColumn id="13" xr3:uid="{00000000-0010-0000-0B00-00000D000000}" name="p_adj"/>
    <tableColumn id="14" xr3:uid="{00000000-0010-0000-0B00-00000E000000}" name="CI95_low"/>
    <tableColumn id="15" xr3:uid="{00000000-0010-0000-0B00-00000F000000}" name="CI95_high"/>
    <tableColumn id="16" xr3:uid="{00000000-0010-0000-0B00-000010000000}" name="Reject_H0"/>
    <tableColumn id="17" xr3:uid="{00000000-0010-0000-0B00-000011000000}" name="MSE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qPCR_Tukey_letters_TukeyLettersTable" displayName="qPCR_Tukey_letters_TukeyLettersTable" ref="A1:G313" totalsRowShown="0">
  <autoFilter ref="A1:G313" xr:uid="{00000000-0009-0000-0100-00000D000000}"/>
  <tableColumns count="7">
    <tableColumn id="1" xr3:uid="{00000000-0010-0000-0C00-000001000000}" name="Gene"/>
    <tableColumn id="2" xr3:uid="{00000000-0010-0000-0C00-000002000000}" name="Module"/>
    <tableColumn id="3" xr3:uid="{00000000-0010-0000-0C00-000003000000}" name="NaCl_mM"/>
    <tableColumn id="4" xr3:uid="{00000000-0010-0000-0C00-000004000000}" name="Genotype"/>
    <tableColumn id="5" xr3:uid="{00000000-0010-0000-0C00-000005000000}" name="Treatment"/>
    <tableColumn id="6" xr3:uid="{00000000-0010-0000-0C00-000006000000}" name="Mean_log2_FC"/>
    <tableColumn id="7" xr3:uid="{00000000-0010-0000-0C00-000007000000}" name="Tukey_letters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qPCR_Data_dictionary_DataDictionaryTable" displayName="qPCR_Data_dictionary_DataDictionaryTable" ref="A10:C49" totalsRowShown="0">
  <autoFilter ref="A10:C49" xr:uid="{00000000-0009-0000-0100-00000E000000}"/>
  <tableColumns count="3">
    <tableColumn id="1" xr3:uid="{00000000-0010-0000-0D00-000001000000}" name="Section"/>
    <tableColumn id="2" xr3:uid="{00000000-0010-0000-0D00-000002000000}" name="Item"/>
    <tableColumn id="3" xr3:uid="{00000000-0010-0000-0D00-000003000000}" name="Definition / ru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tandard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workbookViewId="0"/>
  </sheetViews>
  <sheetFormatPr defaultRowHeight="14.5" x14ac:dyDescent="0.35"/>
  <cols>
    <col min="1" max="1" width="32.7265625" customWidth="1"/>
    <col min="2" max="2" width="110.7265625" customWidth="1"/>
  </cols>
  <sheetData>
    <row r="1" spans="1:2" x14ac:dyDescent="0.35">
      <c r="A1" s="1" t="s">
        <v>0</v>
      </c>
      <c r="B1" s="2">
        <v>2</v>
      </c>
    </row>
    <row r="2" spans="1:2" x14ac:dyDescent="0.35">
      <c r="A2" s="1" t="s">
        <v>1</v>
      </c>
      <c r="B2" s="2" t="s">
        <v>2</v>
      </c>
    </row>
    <row r="3" spans="1:2" ht="29" x14ac:dyDescent="0.35">
      <c r="A3" s="1" t="s">
        <v>3</v>
      </c>
      <c r="B3" s="2" t="s">
        <v>4</v>
      </c>
    </row>
    <row r="4" spans="1:2" x14ac:dyDescent="0.35">
      <c r="A4" s="1" t="s">
        <v>5</v>
      </c>
      <c r="B4" s="2" t="s">
        <v>6</v>
      </c>
    </row>
    <row r="5" spans="1:2" ht="29" x14ac:dyDescent="0.35">
      <c r="A5" s="1" t="s">
        <v>7</v>
      </c>
      <c r="B5" s="2" t="s">
        <v>8</v>
      </c>
    </row>
    <row r="6" spans="1:2" ht="29" x14ac:dyDescent="0.35">
      <c r="A6" s="1" t="s">
        <v>9</v>
      </c>
      <c r="B6" s="2" t="s">
        <v>10</v>
      </c>
    </row>
    <row r="7" spans="1:2" x14ac:dyDescent="0.35">
      <c r="A7" s="1" t="s">
        <v>11</v>
      </c>
      <c r="B7" s="2" t="s">
        <v>12</v>
      </c>
    </row>
    <row r="8" spans="1:2" ht="29" x14ac:dyDescent="0.35">
      <c r="A8" s="1" t="s">
        <v>13</v>
      </c>
      <c r="B8" s="2" t="s">
        <v>14</v>
      </c>
    </row>
    <row r="9" spans="1:2" x14ac:dyDescent="0.35">
      <c r="A9" s="1"/>
      <c r="B9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"/>
  <sheetViews>
    <sheetView workbookViewId="0"/>
  </sheetViews>
  <sheetFormatPr defaultRowHeight="14.5" x14ac:dyDescent="0.35"/>
  <cols>
    <col min="1" max="2" width="34.7265625" customWidth="1"/>
    <col min="3" max="4" width="12.7265625" customWidth="1"/>
  </cols>
  <sheetData>
    <row r="1" spans="1:4" x14ac:dyDescent="0.35">
      <c r="A1" t="s">
        <v>15</v>
      </c>
      <c r="B1" t="s">
        <v>16</v>
      </c>
      <c r="C1" t="s">
        <v>17</v>
      </c>
      <c r="D1" t="s">
        <v>18</v>
      </c>
    </row>
    <row r="2" spans="1:4" x14ac:dyDescent="0.35">
      <c r="A2" s="2" t="s">
        <v>266</v>
      </c>
      <c r="B2" s="2" t="s">
        <v>266</v>
      </c>
      <c r="C2" s="3">
        <v>313</v>
      </c>
      <c r="D2" s="3">
        <v>11</v>
      </c>
    </row>
    <row r="3" spans="1:4" x14ac:dyDescent="0.35">
      <c r="A3" s="2" t="s">
        <v>19</v>
      </c>
      <c r="B3" s="2" t="s">
        <v>19</v>
      </c>
      <c r="C3" s="3">
        <v>313</v>
      </c>
      <c r="D3" s="3">
        <v>16</v>
      </c>
    </row>
    <row r="4" spans="1:4" x14ac:dyDescent="0.35">
      <c r="A4" s="2" t="s">
        <v>20</v>
      </c>
      <c r="B4" s="2" t="s">
        <v>20</v>
      </c>
      <c r="C4" s="3">
        <v>313</v>
      </c>
      <c r="D4" s="3">
        <v>13</v>
      </c>
    </row>
    <row r="5" spans="1:4" x14ac:dyDescent="0.35">
      <c r="A5" s="2" t="s">
        <v>267</v>
      </c>
      <c r="B5" s="2" t="s">
        <v>267</v>
      </c>
      <c r="C5" s="3">
        <v>97</v>
      </c>
      <c r="D5" s="3">
        <v>13</v>
      </c>
    </row>
    <row r="6" spans="1:4" x14ac:dyDescent="0.35">
      <c r="A6" s="2" t="s">
        <v>268</v>
      </c>
      <c r="B6" s="2" t="s">
        <v>268</v>
      </c>
      <c r="C6" s="3">
        <v>145</v>
      </c>
      <c r="D6" s="3">
        <v>13</v>
      </c>
    </row>
    <row r="7" spans="1:4" x14ac:dyDescent="0.35">
      <c r="A7" s="2" t="s">
        <v>269</v>
      </c>
      <c r="B7" s="2" t="s">
        <v>269</v>
      </c>
      <c r="C7" s="3">
        <v>73</v>
      </c>
      <c r="D7" s="3">
        <v>13</v>
      </c>
    </row>
    <row r="8" spans="1:4" x14ac:dyDescent="0.35">
      <c r="A8" s="2" t="s">
        <v>21</v>
      </c>
      <c r="B8" s="2" t="s">
        <v>21</v>
      </c>
      <c r="C8" s="3">
        <v>20</v>
      </c>
      <c r="D8" s="3">
        <v>9</v>
      </c>
    </row>
    <row r="9" spans="1:4" x14ac:dyDescent="0.35">
      <c r="A9" s="2" t="s">
        <v>22</v>
      </c>
      <c r="B9" s="2" t="s">
        <v>22</v>
      </c>
      <c r="C9" s="3">
        <v>118</v>
      </c>
      <c r="D9" s="3">
        <v>11</v>
      </c>
    </row>
    <row r="10" spans="1:4" x14ac:dyDescent="0.35">
      <c r="A10" s="2" t="s">
        <v>23</v>
      </c>
      <c r="B10" s="2" t="s">
        <v>23</v>
      </c>
      <c r="C10" s="3">
        <v>14</v>
      </c>
      <c r="D10" s="3">
        <v>18</v>
      </c>
    </row>
    <row r="11" spans="1:4" x14ac:dyDescent="0.35">
      <c r="A11" s="2" t="s">
        <v>24</v>
      </c>
      <c r="B11" s="2" t="s">
        <v>24</v>
      </c>
      <c r="C11" s="3">
        <v>3589</v>
      </c>
      <c r="D11" s="3">
        <v>16</v>
      </c>
    </row>
    <row r="12" spans="1:4" x14ac:dyDescent="0.35">
      <c r="A12" s="2" t="s">
        <v>25</v>
      </c>
      <c r="B12" s="2" t="s">
        <v>25</v>
      </c>
      <c r="C12" s="3">
        <v>1717</v>
      </c>
      <c r="D12" s="3">
        <v>17</v>
      </c>
    </row>
    <row r="13" spans="1:4" x14ac:dyDescent="0.35">
      <c r="A13" s="2" t="s">
        <v>26</v>
      </c>
      <c r="B13" s="2" t="s">
        <v>26</v>
      </c>
      <c r="C13" s="3">
        <v>313</v>
      </c>
      <c r="D13" s="3">
        <v>7</v>
      </c>
    </row>
    <row r="14" spans="1:4" x14ac:dyDescent="0.35">
      <c r="A14" s="2" t="s">
        <v>27</v>
      </c>
      <c r="B14" s="2" t="s">
        <v>27</v>
      </c>
      <c r="C14" s="3">
        <v>49</v>
      </c>
      <c r="D14" s="3">
        <v>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13"/>
  <sheetViews>
    <sheetView workbookViewId="0"/>
  </sheetViews>
  <sheetFormatPr defaultRowHeight="14.5" x14ac:dyDescent="0.35"/>
  <cols>
    <col min="1" max="1" width="18.7265625" customWidth="1"/>
    <col min="2" max="2" width="16.7265625" customWidth="1"/>
    <col min="3" max="3" width="12.7265625" customWidth="1"/>
    <col min="4" max="4" width="18.7265625" customWidth="1"/>
    <col min="5" max="9" width="13.7265625" customWidth="1"/>
    <col min="10" max="11" width="14" customWidth="1"/>
    <col min="12" max="12" width="3.7265625" customWidth="1"/>
    <col min="13" max="13" width="15.7265625" customWidth="1"/>
    <col min="14" max="15" width="3.7265625" customWidth="1"/>
    <col min="16" max="16" width="15.7265625" customWidth="1"/>
  </cols>
  <sheetData>
    <row r="1" spans="1:11" ht="17.399999999999999" customHeight="1" x14ac:dyDescent="0.35">
      <c r="A1" t="s">
        <v>28</v>
      </c>
      <c r="B1" t="s">
        <v>29</v>
      </c>
      <c r="C1" t="s">
        <v>30</v>
      </c>
      <c r="D1" t="s">
        <v>31</v>
      </c>
      <c r="E1" t="s">
        <v>32</v>
      </c>
      <c r="F1" t="s">
        <v>33</v>
      </c>
      <c r="G1" t="s">
        <v>34</v>
      </c>
      <c r="H1" t="s">
        <v>35</v>
      </c>
      <c r="I1" t="s">
        <v>36</v>
      </c>
      <c r="J1" t="s">
        <v>270</v>
      </c>
      <c r="K1" t="s">
        <v>37</v>
      </c>
    </row>
    <row r="2" spans="1:11" x14ac:dyDescent="0.35">
      <c r="A2" s="2" t="s">
        <v>38</v>
      </c>
      <c r="B2" s="2" t="s">
        <v>39</v>
      </c>
      <c r="C2" s="4">
        <v>0</v>
      </c>
      <c r="D2" s="2" t="s">
        <v>40</v>
      </c>
      <c r="E2" s="4">
        <v>1</v>
      </c>
      <c r="F2" s="4">
        <v>0.99</v>
      </c>
      <c r="G2" s="4">
        <v>1</v>
      </c>
      <c r="H2" s="4">
        <v>1.01</v>
      </c>
      <c r="I2" s="4">
        <v>1</v>
      </c>
      <c r="J2">
        <v>1</v>
      </c>
      <c r="K2">
        <v>7.071067811865E-3</v>
      </c>
    </row>
    <row r="3" spans="1:11" x14ac:dyDescent="0.35">
      <c r="A3" s="2" t="s">
        <v>38</v>
      </c>
      <c r="B3" s="2" t="s">
        <v>39</v>
      </c>
      <c r="C3" s="4">
        <v>0</v>
      </c>
      <c r="D3" s="2" t="s">
        <v>41</v>
      </c>
      <c r="E3" s="4">
        <v>1.59</v>
      </c>
      <c r="F3" s="4">
        <v>1.57</v>
      </c>
      <c r="G3" s="4">
        <v>1.55</v>
      </c>
      <c r="H3" s="4">
        <v>1.63</v>
      </c>
      <c r="I3" s="4">
        <v>1.61</v>
      </c>
      <c r="J3">
        <v>1.59</v>
      </c>
      <c r="K3">
        <v>3.1622776601684E-2</v>
      </c>
    </row>
    <row r="4" spans="1:11" x14ac:dyDescent="0.35">
      <c r="A4" s="2" t="s">
        <v>38</v>
      </c>
      <c r="B4" s="2" t="s">
        <v>39</v>
      </c>
      <c r="C4" s="4">
        <v>0</v>
      </c>
      <c r="D4" s="2" t="s">
        <v>42</v>
      </c>
      <c r="E4" s="4">
        <v>1.45</v>
      </c>
      <c r="F4" s="4">
        <v>1.43</v>
      </c>
      <c r="G4" s="4">
        <v>1.47</v>
      </c>
      <c r="H4" s="4">
        <v>1.48</v>
      </c>
      <c r="I4" s="4">
        <v>1.42</v>
      </c>
      <c r="J4">
        <v>1.45</v>
      </c>
      <c r="K4">
        <v>2.5495097567964E-2</v>
      </c>
    </row>
    <row r="5" spans="1:11" x14ac:dyDescent="0.35">
      <c r="A5" s="2" t="s">
        <v>38</v>
      </c>
      <c r="B5" s="2" t="s">
        <v>39</v>
      </c>
      <c r="C5" s="4">
        <v>0</v>
      </c>
      <c r="D5" s="2" t="s">
        <v>43</v>
      </c>
      <c r="E5" s="4">
        <v>1.31</v>
      </c>
      <c r="F5" s="4">
        <v>1.29</v>
      </c>
      <c r="G5" s="4">
        <v>1.28</v>
      </c>
      <c r="H5" s="4">
        <v>1.34</v>
      </c>
      <c r="I5" s="4">
        <v>1.33</v>
      </c>
      <c r="J5">
        <v>1.31</v>
      </c>
      <c r="K5">
        <v>2.5495097567964E-2</v>
      </c>
    </row>
    <row r="6" spans="1:11" x14ac:dyDescent="0.35">
      <c r="A6" s="2" t="s">
        <v>38</v>
      </c>
      <c r="B6" s="2" t="s">
        <v>39</v>
      </c>
      <c r="C6" s="4">
        <v>150</v>
      </c>
      <c r="D6" s="2" t="s">
        <v>40</v>
      </c>
      <c r="E6" s="4">
        <v>0.3</v>
      </c>
      <c r="F6" s="4">
        <v>0.28999999999999998</v>
      </c>
      <c r="G6" s="4">
        <v>0.28999999999999998</v>
      </c>
      <c r="H6" s="4">
        <v>0.31</v>
      </c>
      <c r="I6" s="4">
        <v>0.31</v>
      </c>
      <c r="J6">
        <v>0.3</v>
      </c>
      <c r="K6">
        <v>0.01</v>
      </c>
    </row>
    <row r="7" spans="1:11" x14ac:dyDescent="0.35">
      <c r="A7" s="2" t="s">
        <v>38</v>
      </c>
      <c r="B7" s="2" t="s">
        <v>39</v>
      </c>
      <c r="C7" s="4">
        <v>150</v>
      </c>
      <c r="D7" s="2" t="s">
        <v>41</v>
      </c>
      <c r="E7" s="4">
        <v>0.44</v>
      </c>
      <c r="F7" s="4">
        <v>0.43</v>
      </c>
      <c r="G7" s="4">
        <v>0.41</v>
      </c>
      <c r="H7" s="4">
        <v>0.47</v>
      </c>
      <c r="I7" s="4">
        <v>0.45</v>
      </c>
      <c r="J7">
        <v>0.44</v>
      </c>
      <c r="K7">
        <v>2.2360679774998001E-2</v>
      </c>
    </row>
    <row r="8" spans="1:11" x14ac:dyDescent="0.35">
      <c r="A8" s="2" t="s">
        <v>38</v>
      </c>
      <c r="B8" s="2" t="s">
        <v>39</v>
      </c>
      <c r="C8" s="4">
        <v>150</v>
      </c>
      <c r="D8" s="2" t="s">
        <v>42</v>
      </c>
      <c r="E8" s="4">
        <v>0.41</v>
      </c>
      <c r="F8" s="4">
        <v>0.39</v>
      </c>
      <c r="G8" s="4">
        <v>0.41</v>
      </c>
      <c r="H8" s="4">
        <v>0.43</v>
      </c>
      <c r="I8" s="4">
        <v>0.41</v>
      </c>
      <c r="J8">
        <v>0.41</v>
      </c>
      <c r="K8">
        <v>1.4142135623730999E-2</v>
      </c>
    </row>
    <row r="9" spans="1:11" x14ac:dyDescent="0.35">
      <c r="A9" s="2" t="s">
        <v>38</v>
      </c>
      <c r="B9" s="2" t="s">
        <v>39</v>
      </c>
      <c r="C9" s="4">
        <v>150</v>
      </c>
      <c r="D9" s="2" t="s">
        <v>43</v>
      </c>
      <c r="E9" s="4">
        <v>0.36</v>
      </c>
      <c r="F9" s="4">
        <v>0.34</v>
      </c>
      <c r="G9" s="4">
        <v>0.36</v>
      </c>
      <c r="H9" s="4">
        <v>0.36</v>
      </c>
      <c r="I9" s="4">
        <v>0.38</v>
      </c>
      <c r="J9">
        <v>0.36</v>
      </c>
      <c r="K9">
        <v>1.4142135623730999E-2</v>
      </c>
    </row>
    <row r="10" spans="1:11" x14ac:dyDescent="0.35">
      <c r="A10" s="2" t="s">
        <v>38</v>
      </c>
      <c r="B10" s="2" t="s">
        <v>44</v>
      </c>
      <c r="C10" s="4">
        <v>0</v>
      </c>
      <c r="D10" s="2" t="s">
        <v>40</v>
      </c>
      <c r="E10" s="4">
        <v>1</v>
      </c>
      <c r="F10" s="4">
        <v>0.99</v>
      </c>
      <c r="G10" s="4">
        <v>1.01</v>
      </c>
      <c r="H10" s="4">
        <v>0.98</v>
      </c>
      <c r="I10" s="4">
        <v>1.02</v>
      </c>
      <c r="J10">
        <v>1</v>
      </c>
      <c r="K10">
        <v>1.5811388300842E-2</v>
      </c>
    </row>
    <row r="11" spans="1:11" x14ac:dyDescent="0.35">
      <c r="A11" s="2" t="s">
        <v>38</v>
      </c>
      <c r="B11" s="2" t="s">
        <v>44</v>
      </c>
      <c r="C11" s="4">
        <v>0</v>
      </c>
      <c r="D11" s="2" t="s">
        <v>41</v>
      </c>
      <c r="E11" s="4">
        <v>1.47</v>
      </c>
      <c r="F11" s="4">
        <v>1.47</v>
      </c>
      <c r="G11" s="4">
        <v>1.45</v>
      </c>
      <c r="H11" s="4">
        <v>1.47</v>
      </c>
      <c r="I11" s="4">
        <v>1.49</v>
      </c>
      <c r="J11">
        <v>1.47</v>
      </c>
      <c r="K11">
        <v>1.4142135623730999E-2</v>
      </c>
    </row>
    <row r="12" spans="1:11" x14ac:dyDescent="0.35">
      <c r="A12" s="2" t="s">
        <v>38</v>
      </c>
      <c r="B12" s="2" t="s">
        <v>44</v>
      </c>
      <c r="C12" s="4">
        <v>0</v>
      </c>
      <c r="D12" s="2" t="s">
        <v>42</v>
      </c>
      <c r="E12" s="4">
        <v>1.32</v>
      </c>
      <c r="F12" s="4">
        <v>1.3</v>
      </c>
      <c r="G12" s="4">
        <v>1.32</v>
      </c>
      <c r="H12" s="4">
        <v>1.34</v>
      </c>
      <c r="I12" s="4">
        <v>1.32</v>
      </c>
      <c r="J12">
        <v>1.32</v>
      </c>
      <c r="K12">
        <v>1.4142135623730999E-2</v>
      </c>
    </row>
    <row r="13" spans="1:11" x14ac:dyDescent="0.35">
      <c r="A13" s="2" t="s">
        <v>38</v>
      </c>
      <c r="B13" s="2" t="s">
        <v>44</v>
      </c>
      <c r="C13" s="4">
        <v>0</v>
      </c>
      <c r="D13" s="2" t="s">
        <v>43</v>
      </c>
      <c r="E13" s="4">
        <v>1.24</v>
      </c>
      <c r="F13" s="4">
        <v>1.25</v>
      </c>
      <c r="G13" s="4">
        <v>1.26</v>
      </c>
      <c r="H13" s="4">
        <v>1.23</v>
      </c>
      <c r="I13" s="4">
        <v>1.22</v>
      </c>
      <c r="J13">
        <v>1.24</v>
      </c>
      <c r="K13">
        <v>1.5811388300842E-2</v>
      </c>
    </row>
    <row r="14" spans="1:11" x14ac:dyDescent="0.35">
      <c r="A14" s="2" t="s">
        <v>38</v>
      </c>
      <c r="B14" s="2" t="s">
        <v>44</v>
      </c>
      <c r="C14" s="4">
        <v>150</v>
      </c>
      <c r="D14" s="2" t="s">
        <v>40</v>
      </c>
      <c r="E14" s="4">
        <v>1.1499999999999999</v>
      </c>
      <c r="F14" s="4">
        <v>1.1299999999999999</v>
      </c>
      <c r="G14" s="4">
        <v>1.1399999999999999</v>
      </c>
      <c r="H14" s="4">
        <v>1.1599999999999999</v>
      </c>
      <c r="I14" s="4">
        <v>1.17</v>
      </c>
      <c r="J14">
        <v>1.1499999999999999</v>
      </c>
      <c r="K14">
        <v>1.5811388300842E-2</v>
      </c>
    </row>
    <row r="15" spans="1:11" x14ac:dyDescent="0.35">
      <c r="A15" s="2" t="s">
        <v>38</v>
      </c>
      <c r="B15" s="2" t="s">
        <v>44</v>
      </c>
      <c r="C15" s="4">
        <v>150</v>
      </c>
      <c r="D15" s="2" t="s">
        <v>41</v>
      </c>
      <c r="E15" s="4">
        <v>1.59</v>
      </c>
      <c r="F15" s="4">
        <v>1.57</v>
      </c>
      <c r="G15" s="4">
        <v>1.61</v>
      </c>
      <c r="H15" s="4">
        <v>1.62</v>
      </c>
      <c r="I15" s="4">
        <v>1.56</v>
      </c>
      <c r="J15">
        <v>1.59</v>
      </c>
      <c r="K15">
        <v>2.5495097567964E-2</v>
      </c>
    </row>
    <row r="16" spans="1:11" x14ac:dyDescent="0.35">
      <c r="A16" s="2" t="s">
        <v>38</v>
      </c>
      <c r="B16" s="2" t="s">
        <v>44</v>
      </c>
      <c r="C16" s="4">
        <v>150</v>
      </c>
      <c r="D16" s="2" t="s">
        <v>42</v>
      </c>
      <c r="E16" s="4">
        <v>1.44</v>
      </c>
      <c r="F16" s="4">
        <v>1.42</v>
      </c>
      <c r="G16" s="4">
        <v>1.44</v>
      </c>
      <c r="H16" s="4">
        <v>1.46</v>
      </c>
      <c r="I16" s="4">
        <v>1.44</v>
      </c>
      <c r="J16">
        <v>1.44</v>
      </c>
      <c r="K16">
        <v>1.4142135623730999E-2</v>
      </c>
    </row>
    <row r="17" spans="1:11" x14ac:dyDescent="0.35">
      <c r="A17" s="2" t="s">
        <v>38</v>
      </c>
      <c r="B17" s="2" t="s">
        <v>44</v>
      </c>
      <c r="C17" s="4">
        <v>150</v>
      </c>
      <c r="D17" s="2" t="s">
        <v>43</v>
      </c>
      <c r="E17" s="4">
        <v>1.36</v>
      </c>
      <c r="F17" s="4">
        <v>1.34</v>
      </c>
      <c r="G17" s="4">
        <v>1.39</v>
      </c>
      <c r="H17" s="4">
        <v>1.38</v>
      </c>
      <c r="I17" s="4">
        <v>1.33</v>
      </c>
      <c r="J17">
        <v>1.36</v>
      </c>
      <c r="K17">
        <v>2.5495097567964E-2</v>
      </c>
    </row>
    <row r="18" spans="1:11" x14ac:dyDescent="0.35">
      <c r="A18" s="2" t="s">
        <v>38</v>
      </c>
      <c r="B18" s="2" t="s">
        <v>45</v>
      </c>
      <c r="C18" s="4">
        <v>0</v>
      </c>
      <c r="D18" s="2" t="s">
        <v>40</v>
      </c>
      <c r="E18" s="4">
        <v>1.02</v>
      </c>
      <c r="F18" s="4">
        <v>0.99</v>
      </c>
      <c r="G18" s="4">
        <v>1.01</v>
      </c>
      <c r="H18" s="4">
        <v>1</v>
      </c>
      <c r="I18" s="4">
        <v>0.98</v>
      </c>
      <c r="J18">
        <v>1</v>
      </c>
      <c r="K18">
        <v>1.5811388300842E-2</v>
      </c>
    </row>
    <row r="19" spans="1:11" x14ac:dyDescent="0.35">
      <c r="A19" s="2" t="s">
        <v>38</v>
      </c>
      <c r="B19" s="2" t="s">
        <v>45</v>
      </c>
      <c r="C19" s="4">
        <v>0</v>
      </c>
      <c r="D19" s="2" t="s">
        <v>41</v>
      </c>
      <c r="E19" s="4">
        <v>1.37</v>
      </c>
      <c r="F19" s="4">
        <v>1.34</v>
      </c>
      <c r="G19" s="4">
        <v>1.39</v>
      </c>
      <c r="H19" s="4">
        <v>1.4</v>
      </c>
      <c r="I19" s="4">
        <v>1.35</v>
      </c>
      <c r="J19">
        <v>1.37</v>
      </c>
      <c r="K19">
        <v>2.5495097567964E-2</v>
      </c>
    </row>
    <row r="20" spans="1:11" x14ac:dyDescent="0.35">
      <c r="A20" s="2" t="s">
        <v>38</v>
      </c>
      <c r="B20" s="2" t="s">
        <v>45</v>
      </c>
      <c r="C20" s="4">
        <v>0</v>
      </c>
      <c r="D20" s="2" t="s">
        <v>42</v>
      </c>
      <c r="E20" s="4">
        <v>1.22</v>
      </c>
      <c r="F20" s="4">
        <v>1.2</v>
      </c>
      <c r="G20" s="4">
        <v>1.24</v>
      </c>
      <c r="H20" s="4">
        <v>1.25</v>
      </c>
      <c r="I20" s="4">
        <v>1.19</v>
      </c>
      <c r="J20">
        <v>1.22</v>
      </c>
      <c r="K20">
        <v>2.5495097567964E-2</v>
      </c>
    </row>
    <row r="21" spans="1:11" x14ac:dyDescent="0.35">
      <c r="A21" s="2" t="s">
        <v>38</v>
      </c>
      <c r="B21" s="2" t="s">
        <v>45</v>
      </c>
      <c r="C21" s="4">
        <v>0</v>
      </c>
      <c r="D21" s="2" t="s">
        <v>43</v>
      </c>
      <c r="E21" s="4">
        <v>1.1499999999999999</v>
      </c>
      <c r="F21" s="4">
        <v>1.1299999999999999</v>
      </c>
      <c r="G21" s="4">
        <v>1.1499999999999999</v>
      </c>
      <c r="H21" s="4">
        <v>1.17</v>
      </c>
      <c r="I21" s="4">
        <v>1.1499999999999999</v>
      </c>
      <c r="J21">
        <v>1.1499999999999999</v>
      </c>
      <c r="K21">
        <v>1.4142135623730999E-2</v>
      </c>
    </row>
    <row r="22" spans="1:11" x14ac:dyDescent="0.35">
      <c r="A22" s="2" t="s">
        <v>38</v>
      </c>
      <c r="B22" s="2" t="s">
        <v>45</v>
      </c>
      <c r="C22" s="4">
        <v>150</v>
      </c>
      <c r="D22" s="2" t="s">
        <v>40</v>
      </c>
      <c r="E22" s="4">
        <v>1.22</v>
      </c>
      <c r="F22" s="4">
        <v>1.21</v>
      </c>
      <c r="G22" s="4">
        <v>1.19</v>
      </c>
      <c r="H22" s="4">
        <v>1.25</v>
      </c>
      <c r="I22" s="4">
        <v>1.23</v>
      </c>
      <c r="J22">
        <v>1.22</v>
      </c>
      <c r="K22">
        <v>2.2360679774998001E-2</v>
      </c>
    </row>
    <row r="23" spans="1:11" x14ac:dyDescent="0.35">
      <c r="A23" s="2" t="s">
        <v>38</v>
      </c>
      <c r="B23" s="2" t="s">
        <v>45</v>
      </c>
      <c r="C23" s="4">
        <v>150</v>
      </c>
      <c r="D23" s="2" t="s">
        <v>41</v>
      </c>
      <c r="E23" s="4">
        <v>1.57</v>
      </c>
      <c r="F23" s="4">
        <v>1.56</v>
      </c>
      <c r="G23" s="4">
        <v>1.58</v>
      </c>
      <c r="H23" s="4">
        <v>1.54</v>
      </c>
      <c r="I23" s="4">
        <v>1.6</v>
      </c>
      <c r="J23">
        <v>1.57</v>
      </c>
      <c r="K23">
        <v>2.2360679774998001E-2</v>
      </c>
    </row>
    <row r="24" spans="1:11" x14ac:dyDescent="0.35">
      <c r="A24" s="2" t="s">
        <v>38</v>
      </c>
      <c r="B24" s="2" t="s">
        <v>45</v>
      </c>
      <c r="C24" s="4">
        <v>150</v>
      </c>
      <c r="D24" s="2" t="s">
        <v>42</v>
      </c>
      <c r="E24" s="4">
        <v>1.43</v>
      </c>
      <c r="F24" s="4">
        <v>1.41</v>
      </c>
      <c r="G24" s="4">
        <v>1.45</v>
      </c>
      <c r="H24" s="4">
        <v>1.46</v>
      </c>
      <c r="I24" s="4">
        <v>1.4</v>
      </c>
      <c r="J24">
        <v>1.43</v>
      </c>
      <c r="K24">
        <v>2.5495097567964E-2</v>
      </c>
    </row>
    <row r="25" spans="1:11" x14ac:dyDescent="0.35">
      <c r="A25" s="2" t="s">
        <v>38</v>
      </c>
      <c r="B25" s="2" t="s">
        <v>45</v>
      </c>
      <c r="C25" s="4">
        <v>150</v>
      </c>
      <c r="D25" s="2" t="s">
        <v>43</v>
      </c>
      <c r="E25" s="4">
        <v>1.33</v>
      </c>
      <c r="F25" s="4">
        <v>1.3</v>
      </c>
      <c r="G25" s="4">
        <v>1.35</v>
      </c>
      <c r="H25" s="4">
        <v>1.31</v>
      </c>
      <c r="I25" s="4">
        <v>1.36</v>
      </c>
      <c r="J25">
        <v>1.33</v>
      </c>
      <c r="K25">
        <v>2.5495097567964E-2</v>
      </c>
    </row>
    <row r="26" spans="1:11" x14ac:dyDescent="0.35">
      <c r="A26" s="2" t="s">
        <v>46</v>
      </c>
      <c r="B26" s="2" t="s">
        <v>39</v>
      </c>
      <c r="C26" s="4">
        <v>0</v>
      </c>
      <c r="D26" s="2" t="s">
        <v>40</v>
      </c>
      <c r="E26" s="4">
        <v>0.99</v>
      </c>
      <c r="F26" s="4">
        <v>1</v>
      </c>
      <c r="G26" s="4">
        <v>1.01</v>
      </c>
      <c r="H26" s="4">
        <v>1.02</v>
      </c>
      <c r="I26" s="4">
        <v>0.98</v>
      </c>
      <c r="J26">
        <v>1</v>
      </c>
      <c r="K26">
        <v>1.5811388300842E-2</v>
      </c>
    </row>
    <row r="27" spans="1:11" x14ac:dyDescent="0.35">
      <c r="A27" s="2" t="s">
        <v>46</v>
      </c>
      <c r="B27" s="2" t="s">
        <v>39</v>
      </c>
      <c r="C27" s="4">
        <v>0</v>
      </c>
      <c r="D27" s="2" t="s">
        <v>41</v>
      </c>
      <c r="E27" s="4">
        <v>1.52</v>
      </c>
      <c r="F27" s="4">
        <v>1.5</v>
      </c>
      <c r="G27" s="4">
        <v>1.55</v>
      </c>
      <c r="H27" s="4">
        <v>1.49</v>
      </c>
      <c r="I27" s="4">
        <v>1.54</v>
      </c>
      <c r="J27">
        <v>1.52</v>
      </c>
      <c r="K27">
        <v>2.5495097567964E-2</v>
      </c>
    </row>
    <row r="28" spans="1:11" x14ac:dyDescent="0.35">
      <c r="A28" s="2" t="s">
        <v>46</v>
      </c>
      <c r="B28" s="2" t="s">
        <v>39</v>
      </c>
      <c r="C28" s="4">
        <v>0</v>
      </c>
      <c r="D28" s="2" t="s">
        <v>42</v>
      </c>
      <c r="E28" s="4">
        <v>1.38</v>
      </c>
      <c r="F28" s="4">
        <v>1.35</v>
      </c>
      <c r="G28" s="4">
        <v>1.42</v>
      </c>
      <c r="H28" s="4">
        <v>1.34</v>
      </c>
      <c r="I28" s="4">
        <v>1.41</v>
      </c>
      <c r="J28">
        <v>1.38</v>
      </c>
      <c r="K28">
        <v>3.5355339059327001E-2</v>
      </c>
    </row>
    <row r="29" spans="1:11" x14ac:dyDescent="0.35">
      <c r="A29" s="2" t="s">
        <v>46</v>
      </c>
      <c r="B29" s="2" t="s">
        <v>39</v>
      </c>
      <c r="C29" s="4">
        <v>0</v>
      </c>
      <c r="D29" s="2" t="s">
        <v>43</v>
      </c>
      <c r="E29" s="4">
        <v>1.26</v>
      </c>
      <c r="F29" s="4">
        <v>1.24</v>
      </c>
      <c r="G29" s="4">
        <v>1.28</v>
      </c>
      <c r="H29" s="4">
        <v>1.29</v>
      </c>
      <c r="I29" s="4">
        <v>1.23</v>
      </c>
      <c r="J29">
        <v>1.26</v>
      </c>
      <c r="K29">
        <v>2.5495097567964E-2</v>
      </c>
    </row>
    <row r="30" spans="1:11" x14ac:dyDescent="0.35">
      <c r="A30" s="2" t="s">
        <v>46</v>
      </c>
      <c r="B30" s="2" t="s">
        <v>39</v>
      </c>
      <c r="C30" s="4">
        <v>150</v>
      </c>
      <c r="D30" s="2" t="s">
        <v>40</v>
      </c>
      <c r="E30" s="4">
        <v>0.31</v>
      </c>
      <c r="F30" s="4">
        <v>0.3</v>
      </c>
      <c r="G30" s="4">
        <v>0.33</v>
      </c>
      <c r="H30" s="4">
        <v>0.28999999999999998</v>
      </c>
      <c r="I30" s="4">
        <v>0.32</v>
      </c>
      <c r="J30">
        <v>0.31</v>
      </c>
      <c r="K30">
        <v>1.5811388300842E-2</v>
      </c>
    </row>
    <row r="31" spans="1:11" x14ac:dyDescent="0.35">
      <c r="A31" s="2" t="s">
        <v>46</v>
      </c>
      <c r="B31" s="2" t="s">
        <v>39</v>
      </c>
      <c r="C31" s="4">
        <v>150</v>
      </c>
      <c r="D31" s="2" t="s">
        <v>41</v>
      </c>
      <c r="E31" s="4">
        <v>0.43</v>
      </c>
      <c r="F31" s="4">
        <v>0.41</v>
      </c>
      <c r="G31" s="4">
        <v>0.43</v>
      </c>
      <c r="H31" s="4">
        <v>0.43</v>
      </c>
      <c r="I31" s="4">
        <v>0.45</v>
      </c>
      <c r="J31">
        <v>0.43</v>
      </c>
      <c r="K31">
        <v>1.4142135623730999E-2</v>
      </c>
    </row>
    <row r="32" spans="1:11" x14ac:dyDescent="0.35">
      <c r="A32" s="2" t="s">
        <v>46</v>
      </c>
      <c r="B32" s="2" t="s">
        <v>39</v>
      </c>
      <c r="C32" s="4">
        <v>150</v>
      </c>
      <c r="D32" s="2" t="s">
        <v>42</v>
      </c>
      <c r="E32" s="4">
        <v>0.4</v>
      </c>
      <c r="F32" s="4">
        <v>0.38</v>
      </c>
      <c r="G32" s="4">
        <v>0.39</v>
      </c>
      <c r="H32" s="4">
        <v>0.41</v>
      </c>
      <c r="I32" s="4">
        <v>0.42</v>
      </c>
      <c r="J32">
        <v>0.4</v>
      </c>
      <c r="K32">
        <v>1.5811388300842E-2</v>
      </c>
    </row>
    <row r="33" spans="1:11" x14ac:dyDescent="0.35">
      <c r="A33" s="2" t="s">
        <v>46</v>
      </c>
      <c r="B33" s="2" t="s">
        <v>39</v>
      </c>
      <c r="C33" s="4">
        <v>150</v>
      </c>
      <c r="D33" s="2" t="s">
        <v>43</v>
      </c>
      <c r="E33" s="4">
        <v>0.38</v>
      </c>
      <c r="F33" s="4">
        <v>0.4</v>
      </c>
      <c r="G33" s="4">
        <v>0.38</v>
      </c>
      <c r="H33" s="4">
        <v>0.36</v>
      </c>
      <c r="I33" s="4">
        <v>0.38</v>
      </c>
      <c r="J33">
        <v>0.38</v>
      </c>
      <c r="K33">
        <v>1.4142135623730999E-2</v>
      </c>
    </row>
    <row r="34" spans="1:11" x14ac:dyDescent="0.35">
      <c r="A34" s="2" t="s">
        <v>46</v>
      </c>
      <c r="B34" s="2" t="s">
        <v>44</v>
      </c>
      <c r="C34" s="4">
        <v>0</v>
      </c>
      <c r="D34" s="2" t="s">
        <v>40</v>
      </c>
      <c r="E34" s="4">
        <v>0.99</v>
      </c>
      <c r="F34" s="4">
        <v>1.01</v>
      </c>
      <c r="G34" s="4">
        <v>1.02</v>
      </c>
      <c r="H34" s="4">
        <v>1</v>
      </c>
      <c r="I34" s="4">
        <v>0.98</v>
      </c>
      <c r="J34">
        <v>1</v>
      </c>
      <c r="K34">
        <v>1.5811388300842E-2</v>
      </c>
    </row>
    <row r="35" spans="1:11" x14ac:dyDescent="0.35">
      <c r="A35" s="2" t="s">
        <v>46</v>
      </c>
      <c r="B35" s="2" t="s">
        <v>44</v>
      </c>
      <c r="C35" s="4">
        <v>0</v>
      </c>
      <c r="D35" s="2" t="s">
        <v>41</v>
      </c>
      <c r="E35" s="4">
        <v>1.44</v>
      </c>
      <c r="F35" s="4">
        <v>1.42</v>
      </c>
      <c r="G35" s="4">
        <v>1.47</v>
      </c>
      <c r="H35" s="4">
        <v>1.41</v>
      </c>
      <c r="I35" s="4">
        <v>1.46</v>
      </c>
      <c r="J35">
        <v>1.44</v>
      </c>
      <c r="K35">
        <v>2.5495097567964E-2</v>
      </c>
    </row>
    <row r="36" spans="1:11" x14ac:dyDescent="0.35">
      <c r="A36" s="2" t="s">
        <v>46</v>
      </c>
      <c r="B36" s="2" t="s">
        <v>44</v>
      </c>
      <c r="C36" s="4">
        <v>0</v>
      </c>
      <c r="D36" s="2" t="s">
        <v>42</v>
      </c>
      <c r="E36" s="4">
        <v>1.32</v>
      </c>
      <c r="F36" s="4">
        <v>1.34</v>
      </c>
      <c r="G36" s="4">
        <v>1.29</v>
      </c>
      <c r="H36" s="4">
        <v>1.35</v>
      </c>
      <c r="I36" s="4">
        <v>1.3</v>
      </c>
      <c r="J36">
        <v>1.32</v>
      </c>
      <c r="K36">
        <v>2.5495097567964E-2</v>
      </c>
    </row>
    <row r="37" spans="1:11" x14ac:dyDescent="0.35">
      <c r="A37" s="2" t="s">
        <v>46</v>
      </c>
      <c r="B37" s="2" t="s">
        <v>44</v>
      </c>
      <c r="C37" s="4">
        <v>0</v>
      </c>
      <c r="D37" s="2" t="s">
        <v>43</v>
      </c>
      <c r="E37" s="4">
        <v>1.21</v>
      </c>
      <c r="F37" s="4">
        <v>1.19</v>
      </c>
      <c r="G37" s="4">
        <v>1.23</v>
      </c>
      <c r="H37" s="4">
        <v>1.24</v>
      </c>
      <c r="I37" s="4">
        <v>1.18</v>
      </c>
      <c r="J37">
        <v>1.21</v>
      </c>
      <c r="K37">
        <v>2.5495097567964E-2</v>
      </c>
    </row>
    <row r="38" spans="1:11" x14ac:dyDescent="0.35">
      <c r="A38" s="2" t="s">
        <v>46</v>
      </c>
      <c r="B38" s="2" t="s">
        <v>44</v>
      </c>
      <c r="C38" s="4">
        <v>150</v>
      </c>
      <c r="D38" s="2" t="s">
        <v>40</v>
      </c>
      <c r="E38" s="4">
        <v>0.89</v>
      </c>
      <c r="F38" s="4">
        <v>0.91</v>
      </c>
      <c r="G38" s="4">
        <v>0.87</v>
      </c>
      <c r="H38" s="4">
        <v>0.86</v>
      </c>
      <c r="I38" s="4">
        <v>0.92</v>
      </c>
      <c r="J38">
        <v>0.89</v>
      </c>
      <c r="K38">
        <v>2.5495097567964E-2</v>
      </c>
    </row>
    <row r="39" spans="1:11" x14ac:dyDescent="0.35">
      <c r="A39" s="2" t="s">
        <v>46</v>
      </c>
      <c r="B39" s="2" t="s">
        <v>44</v>
      </c>
      <c r="C39" s="4">
        <v>150</v>
      </c>
      <c r="D39" s="2" t="s">
        <v>41</v>
      </c>
      <c r="E39" s="4">
        <v>1.17</v>
      </c>
      <c r="F39" s="4">
        <v>1.19</v>
      </c>
      <c r="G39" s="4">
        <v>1.1499999999999999</v>
      </c>
      <c r="H39" s="4">
        <v>1.2</v>
      </c>
      <c r="I39" s="4">
        <v>1.1399999999999999</v>
      </c>
      <c r="J39">
        <v>1.17</v>
      </c>
      <c r="K39">
        <v>2.5495097567964E-2</v>
      </c>
    </row>
    <row r="40" spans="1:11" x14ac:dyDescent="0.35">
      <c r="A40" s="2" t="s">
        <v>46</v>
      </c>
      <c r="B40" s="2" t="s">
        <v>44</v>
      </c>
      <c r="C40" s="4">
        <v>150</v>
      </c>
      <c r="D40" s="2" t="s">
        <v>42</v>
      </c>
      <c r="E40" s="4">
        <v>1.1000000000000001</v>
      </c>
      <c r="F40" s="4">
        <v>1.08</v>
      </c>
      <c r="G40" s="4">
        <v>1.1299999999999999</v>
      </c>
      <c r="H40" s="4">
        <v>1.1200000000000001</v>
      </c>
      <c r="I40" s="4">
        <v>1.07</v>
      </c>
      <c r="J40">
        <v>1.1000000000000001</v>
      </c>
      <c r="K40">
        <v>2.5495097567964E-2</v>
      </c>
    </row>
    <row r="41" spans="1:11" x14ac:dyDescent="0.35">
      <c r="A41" s="2" t="s">
        <v>46</v>
      </c>
      <c r="B41" s="2" t="s">
        <v>44</v>
      </c>
      <c r="C41" s="4">
        <v>150</v>
      </c>
      <c r="D41" s="2" t="s">
        <v>43</v>
      </c>
      <c r="E41" s="4">
        <v>1.05</v>
      </c>
      <c r="F41" s="4">
        <v>1.02</v>
      </c>
      <c r="G41" s="4">
        <v>1.03</v>
      </c>
      <c r="H41" s="4">
        <v>1.08</v>
      </c>
      <c r="I41" s="4">
        <v>1.07</v>
      </c>
      <c r="J41">
        <v>1.05</v>
      </c>
      <c r="K41">
        <v>2.5495097567964E-2</v>
      </c>
    </row>
    <row r="42" spans="1:11" x14ac:dyDescent="0.35">
      <c r="A42" s="2" t="s">
        <v>46</v>
      </c>
      <c r="B42" s="2" t="s">
        <v>45</v>
      </c>
      <c r="C42" s="4">
        <v>0</v>
      </c>
      <c r="D42" s="2" t="s">
        <v>40</v>
      </c>
      <c r="E42" s="4">
        <v>1.01</v>
      </c>
      <c r="F42" s="4">
        <v>0.99</v>
      </c>
      <c r="G42" s="4">
        <v>1</v>
      </c>
      <c r="H42" s="4">
        <v>0.98</v>
      </c>
      <c r="I42" s="4">
        <v>1.02</v>
      </c>
      <c r="J42">
        <v>1</v>
      </c>
      <c r="K42">
        <v>1.5811388300842E-2</v>
      </c>
    </row>
    <row r="43" spans="1:11" x14ac:dyDescent="0.35">
      <c r="A43" s="2" t="s">
        <v>46</v>
      </c>
      <c r="B43" s="2" t="s">
        <v>45</v>
      </c>
      <c r="C43" s="4">
        <v>0</v>
      </c>
      <c r="D43" s="2" t="s">
        <v>41</v>
      </c>
      <c r="E43" s="4">
        <v>1.35</v>
      </c>
      <c r="F43" s="4">
        <v>1.33</v>
      </c>
      <c r="G43" s="4">
        <v>1.38</v>
      </c>
      <c r="H43" s="4">
        <v>1.32</v>
      </c>
      <c r="I43" s="4">
        <v>1.37</v>
      </c>
      <c r="J43">
        <v>1.35</v>
      </c>
      <c r="K43">
        <v>2.5495097567964E-2</v>
      </c>
    </row>
    <row r="44" spans="1:11" x14ac:dyDescent="0.35">
      <c r="A44" s="2" t="s">
        <v>46</v>
      </c>
      <c r="B44" s="2" t="s">
        <v>45</v>
      </c>
      <c r="C44" s="4">
        <v>0</v>
      </c>
      <c r="D44" s="2" t="s">
        <v>42</v>
      </c>
      <c r="E44" s="4">
        <v>1.24</v>
      </c>
      <c r="F44" s="4">
        <v>1.21</v>
      </c>
      <c r="G44" s="4">
        <v>1.22</v>
      </c>
      <c r="H44" s="4">
        <v>1.26</v>
      </c>
      <c r="I44" s="4">
        <v>1.27</v>
      </c>
      <c r="J44">
        <v>1.24</v>
      </c>
      <c r="K44">
        <v>2.5495097567964E-2</v>
      </c>
    </row>
    <row r="45" spans="1:11" x14ac:dyDescent="0.35">
      <c r="A45" s="2" t="s">
        <v>46</v>
      </c>
      <c r="B45" s="2" t="s">
        <v>45</v>
      </c>
      <c r="C45" s="4">
        <v>0</v>
      </c>
      <c r="D45" s="2" t="s">
        <v>43</v>
      </c>
      <c r="E45" s="4">
        <v>1.17</v>
      </c>
      <c r="F45" s="4">
        <v>1.19</v>
      </c>
      <c r="G45" s="4">
        <v>1.1399999999999999</v>
      </c>
      <c r="H45" s="4">
        <v>1.2</v>
      </c>
      <c r="I45" s="4">
        <v>1.1499999999999999</v>
      </c>
      <c r="J45">
        <v>1.17</v>
      </c>
      <c r="K45">
        <v>2.5495097567964E-2</v>
      </c>
    </row>
    <row r="46" spans="1:11" x14ac:dyDescent="0.35">
      <c r="A46" s="2" t="s">
        <v>46</v>
      </c>
      <c r="B46" s="2" t="s">
        <v>45</v>
      </c>
      <c r="C46" s="4">
        <v>150</v>
      </c>
      <c r="D46" s="2" t="s">
        <v>40</v>
      </c>
      <c r="E46" s="4">
        <v>1.27</v>
      </c>
      <c r="F46" s="4">
        <v>1.29</v>
      </c>
      <c r="G46" s="4">
        <v>1.3</v>
      </c>
      <c r="H46" s="4">
        <v>1.25</v>
      </c>
      <c r="I46" s="4">
        <v>1.24</v>
      </c>
      <c r="J46">
        <v>1.27</v>
      </c>
      <c r="K46">
        <v>2.5495097567964E-2</v>
      </c>
    </row>
    <row r="47" spans="1:11" x14ac:dyDescent="0.35">
      <c r="A47" s="2" t="s">
        <v>46</v>
      </c>
      <c r="B47" s="2" t="s">
        <v>45</v>
      </c>
      <c r="C47" s="4">
        <v>150</v>
      </c>
      <c r="D47" s="2" t="s">
        <v>41</v>
      </c>
      <c r="E47" s="4">
        <v>1.59</v>
      </c>
      <c r="F47" s="4">
        <v>1.61</v>
      </c>
      <c r="G47" s="4">
        <v>1.62</v>
      </c>
      <c r="H47" s="4">
        <v>1.56</v>
      </c>
      <c r="I47" s="4">
        <v>1.57</v>
      </c>
      <c r="J47">
        <v>1.59</v>
      </c>
      <c r="K47">
        <v>2.5495097567964E-2</v>
      </c>
    </row>
    <row r="48" spans="1:11" x14ac:dyDescent="0.35">
      <c r="A48" s="2" t="s">
        <v>46</v>
      </c>
      <c r="B48" s="2" t="s">
        <v>45</v>
      </c>
      <c r="C48" s="4">
        <v>150</v>
      </c>
      <c r="D48" s="2" t="s">
        <v>42</v>
      </c>
      <c r="E48" s="4">
        <v>1.49</v>
      </c>
      <c r="F48" s="4">
        <v>1.46</v>
      </c>
      <c r="G48" s="4">
        <v>1.51</v>
      </c>
      <c r="H48" s="4">
        <v>1.47</v>
      </c>
      <c r="I48" s="4">
        <v>1.52</v>
      </c>
      <c r="J48">
        <v>1.49</v>
      </c>
      <c r="K48">
        <v>2.5495097567964E-2</v>
      </c>
    </row>
    <row r="49" spans="1:11" x14ac:dyDescent="0.35">
      <c r="A49" s="2" t="s">
        <v>46</v>
      </c>
      <c r="B49" s="2" t="s">
        <v>45</v>
      </c>
      <c r="C49" s="4">
        <v>150</v>
      </c>
      <c r="D49" s="2" t="s">
        <v>43</v>
      </c>
      <c r="E49" s="4">
        <v>1.4</v>
      </c>
      <c r="F49" s="4">
        <v>1.37</v>
      </c>
      <c r="G49" s="4">
        <v>1.42</v>
      </c>
      <c r="H49" s="4">
        <v>1.43</v>
      </c>
      <c r="I49" s="4">
        <v>1.48</v>
      </c>
      <c r="J49">
        <v>1.42</v>
      </c>
      <c r="K49">
        <v>4.0620192023179999E-2</v>
      </c>
    </row>
    <row r="50" spans="1:11" x14ac:dyDescent="0.35">
      <c r="A50" s="2" t="s">
        <v>47</v>
      </c>
      <c r="B50" s="2" t="s">
        <v>39</v>
      </c>
      <c r="C50" s="4">
        <v>0</v>
      </c>
      <c r="D50" s="2" t="s">
        <v>40</v>
      </c>
      <c r="E50" s="4">
        <v>0.98</v>
      </c>
      <c r="F50" s="4">
        <v>0.99</v>
      </c>
      <c r="G50" s="4">
        <v>1.01</v>
      </c>
      <c r="H50" s="4">
        <v>1</v>
      </c>
      <c r="I50" s="4">
        <v>1.02</v>
      </c>
      <c r="J50">
        <v>1</v>
      </c>
      <c r="K50">
        <v>1.5811388300842E-2</v>
      </c>
    </row>
    <row r="51" spans="1:11" x14ac:dyDescent="0.35">
      <c r="A51" s="2" t="s">
        <v>47</v>
      </c>
      <c r="B51" s="2" t="s">
        <v>39</v>
      </c>
      <c r="C51" s="4">
        <v>0</v>
      </c>
      <c r="D51" s="2" t="s">
        <v>41</v>
      </c>
      <c r="E51" s="4">
        <v>1.75</v>
      </c>
      <c r="F51" s="4">
        <v>1.71</v>
      </c>
      <c r="G51" s="4">
        <v>1.72</v>
      </c>
      <c r="H51" s="4">
        <v>1.78</v>
      </c>
      <c r="I51" s="4">
        <v>1.79</v>
      </c>
      <c r="J51">
        <v>1.75</v>
      </c>
      <c r="K51">
        <v>3.5355339059327001E-2</v>
      </c>
    </row>
    <row r="52" spans="1:11" x14ac:dyDescent="0.35">
      <c r="A52" s="2" t="s">
        <v>47</v>
      </c>
      <c r="B52" s="2" t="s">
        <v>39</v>
      </c>
      <c r="C52" s="4">
        <v>0</v>
      </c>
      <c r="D52" s="2" t="s">
        <v>42</v>
      </c>
      <c r="E52" s="4">
        <v>1.63</v>
      </c>
      <c r="F52" s="4">
        <v>1.6</v>
      </c>
      <c r="G52" s="4">
        <v>1.61</v>
      </c>
      <c r="H52" s="4">
        <v>1.65</v>
      </c>
      <c r="I52" s="4">
        <v>1.66</v>
      </c>
      <c r="J52">
        <v>1.63</v>
      </c>
      <c r="K52">
        <v>2.5495097567964E-2</v>
      </c>
    </row>
    <row r="53" spans="1:11" x14ac:dyDescent="0.35">
      <c r="A53" s="2" t="s">
        <v>47</v>
      </c>
      <c r="B53" s="2" t="s">
        <v>39</v>
      </c>
      <c r="C53" s="4">
        <v>0</v>
      </c>
      <c r="D53" s="2" t="s">
        <v>43</v>
      </c>
      <c r="E53" s="4">
        <v>1.52</v>
      </c>
      <c r="F53" s="4">
        <v>1.54</v>
      </c>
      <c r="G53" s="4">
        <v>1.5</v>
      </c>
      <c r="H53" s="4">
        <v>1.49</v>
      </c>
      <c r="I53" s="4">
        <v>1.55</v>
      </c>
      <c r="J53">
        <v>1.52</v>
      </c>
      <c r="K53">
        <v>2.5495097567964E-2</v>
      </c>
    </row>
    <row r="54" spans="1:11" x14ac:dyDescent="0.35">
      <c r="A54" s="2" t="s">
        <v>47</v>
      </c>
      <c r="B54" s="2" t="s">
        <v>39</v>
      </c>
      <c r="C54" s="4">
        <v>150</v>
      </c>
      <c r="D54" s="2" t="s">
        <v>40</v>
      </c>
      <c r="E54" s="4">
        <v>0.37</v>
      </c>
      <c r="F54" s="4">
        <v>0.35</v>
      </c>
      <c r="G54" s="4">
        <v>0.38</v>
      </c>
      <c r="H54" s="4">
        <v>0.39</v>
      </c>
      <c r="I54" s="4">
        <v>0.36</v>
      </c>
      <c r="J54">
        <v>0.37</v>
      </c>
      <c r="K54">
        <v>1.5811388300842E-2</v>
      </c>
    </row>
    <row r="55" spans="1:11" x14ac:dyDescent="0.35">
      <c r="A55" s="2" t="s">
        <v>47</v>
      </c>
      <c r="B55" s="2" t="s">
        <v>39</v>
      </c>
      <c r="C55" s="4">
        <v>150</v>
      </c>
      <c r="D55" s="2" t="s">
        <v>41</v>
      </c>
      <c r="E55" s="4">
        <v>0.56999999999999995</v>
      </c>
      <c r="F55" s="4">
        <v>0.55000000000000004</v>
      </c>
      <c r="G55" s="4">
        <v>0.6</v>
      </c>
      <c r="H55" s="4">
        <v>0.59</v>
      </c>
      <c r="I55" s="4">
        <v>0.54</v>
      </c>
      <c r="J55">
        <v>0.56999999999999995</v>
      </c>
      <c r="K55">
        <v>2.5495097567964E-2</v>
      </c>
    </row>
    <row r="56" spans="1:11" x14ac:dyDescent="0.35">
      <c r="A56" s="2" t="s">
        <v>47</v>
      </c>
      <c r="B56" s="2" t="s">
        <v>39</v>
      </c>
      <c r="C56" s="4">
        <v>150</v>
      </c>
      <c r="D56" s="2" t="s">
        <v>42</v>
      </c>
      <c r="E56" s="4">
        <v>0.52</v>
      </c>
      <c r="F56" s="4">
        <v>0.54</v>
      </c>
      <c r="G56" s="4">
        <v>0.49</v>
      </c>
      <c r="H56" s="4">
        <v>0.55000000000000004</v>
      </c>
      <c r="I56" s="4">
        <v>0.5</v>
      </c>
      <c r="J56">
        <v>0.52</v>
      </c>
      <c r="K56">
        <v>2.5495097567964E-2</v>
      </c>
    </row>
    <row r="57" spans="1:11" x14ac:dyDescent="0.35">
      <c r="A57" s="2" t="s">
        <v>47</v>
      </c>
      <c r="B57" s="2" t="s">
        <v>39</v>
      </c>
      <c r="C57" s="4">
        <v>150</v>
      </c>
      <c r="D57" s="2" t="s">
        <v>43</v>
      </c>
      <c r="E57" s="4">
        <v>0.46</v>
      </c>
      <c r="F57" s="4">
        <v>0.48</v>
      </c>
      <c r="G57" s="4">
        <v>0.46</v>
      </c>
      <c r="H57" s="4">
        <v>0.44</v>
      </c>
      <c r="I57" s="4">
        <v>0.46</v>
      </c>
      <c r="J57">
        <v>0.46</v>
      </c>
      <c r="K57">
        <v>1.4142135623730999E-2</v>
      </c>
    </row>
    <row r="58" spans="1:11" x14ac:dyDescent="0.35">
      <c r="A58" s="2" t="s">
        <v>47</v>
      </c>
      <c r="B58" s="2" t="s">
        <v>44</v>
      </c>
      <c r="C58" s="4">
        <v>0</v>
      </c>
      <c r="D58" s="2" t="s">
        <v>40</v>
      </c>
      <c r="E58" s="4">
        <v>1.03</v>
      </c>
      <c r="F58" s="4">
        <v>0.99</v>
      </c>
      <c r="G58" s="4">
        <v>1</v>
      </c>
      <c r="H58" s="4">
        <v>0.97</v>
      </c>
      <c r="I58" s="4">
        <v>1.01</v>
      </c>
      <c r="J58">
        <v>1</v>
      </c>
      <c r="K58">
        <v>2.2360679774998001E-2</v>
      </c>
    </row>
    <row r="59" spans="1:11" x14ac:dyDescent="0.35">
      <c r="A59" s="2" t="s">
        <v>47</v>
      </c>
      <c r="B59" s="2" t="s">
        <v>44</v>
      </c>
      <c r="C59" s="4">
        <v>0</v>
      </c>
      <c r="D59" s="2" t="s">
        <v>41</v>
      </c>
      <c r="E59" s="4">
        <v>1.52</v>
      </c>
      <c r="F59" s="4">
        <v>1.55</v>
      </c>
      <c r="G59" s="4">
        <v>1.5</v>
      </c>
      <c r="H59" s="4">
        <v>1.54</v>
      </c>
      <c r="I59" s="4">
        <v>1.49</v>
      </c>
      <c r="J59">
        <v>1.52</v>
      </c>
      <c r="K59">
        <v>2.5495097567964E-2</v>
      </c>
    </row>
    <row r="60" spans="1:11" x14ac:dyDescent="0.35">
      <c r="A60" s="2" t="s">
        <v>47</v>
      </c>
      <c r="B60" s="2" t="s">
        <v>44</v>
      </c>
      <c r="C60" s="4">
        <v>0</v>
      </c>
      <c r="D60" s="2" t="s">
        <v>42</v>
      </c>
      <c r="E60" s="4">
        <v>1.39</v>
      </c>
      <c r="F60" s="4">
        <v>1.42</v>
      </c>
      <c r="G60" s="4">
        <v>1.36</v>
      </c>
      <c r="H60" s="4">
        <v>1.37</v>
      </c>
      <c r="I60" s="4">
        <v>1.41</v>
      </c>
      <c r="J60">
        <v>1.39</v>
      </c>
      <c r="K60">
        <v>2.5495097567964E-2</v>
      </c>
    </row>
    <row r="61" spans="1:11" x14ac:dyDescent="0.35">
      <c r="A61" s="2" t="s">
        <v>47</v>
      </c>
      <c r="B61" s="2" t="s">
        <v>44</v>
      </c>
      <c r="C61" s="4">
        <v>0</v>
      </c>
      <c r="D61" s="2" t="s">
        <v>43</v>
      </c>
      <c r="E61" s="4">
        <v>1.28</v>
      </c>
      <c r="F61" s="4">
        <v>1.3</v>
      </c>
      <c r="G61" s="4">
        <v>1.25</v>
      </c>
      <c r="H61" s="4">
        <v>1.26</v>
      </c>
      <c r="I61" s="4">
        <v>1.31</v>
      </c>
      <c r="J61">
        <v>1.28</v>
      </c>
      <c r="K61">
        <v>2.5495097567964E-2</v>
      </c>
    </row>
    <row r="62" spans="1:11" x14ac:dyDescent="0.35">
      <c r="A62" s="2" t="s">
        <v>47</v>
      </c>
      <c r="B62" s="2" t="s">
        <v>44</v>
      </c>
      <c r="C62" s="4">
        <v>150</v>
      </c>
      <c r="D62" s="2" t="s">
        <v>40</v>
      </c>
      <c r="E62" s="4">
        <v>1.2</v>
      </c>
      <c r="F62" s="4">
        <v>1.18</v>
      </c>
      <c r="G62" s="4">
        <v>1.24</v>
      </c>
      <c r="H62" s="4">
        <v>1.22</v>
      </c>
      <c r="I62" s="4">
        <v>1.1599999999999999</v>
      </c>
      <c r="J62">
        <v>1.2</v>
      </c>
      <c r="K62">
        <v>3.1622776601684E-2</v>
      </c>
    </row>
    <row r="63" spans="1:11" x14ac:dyDescent="0.35">
      <c r="A63" s="2" t="s">
        <v>47</v>
      </c>
      <c r="B63" s="2" t="s">
        <v>44</v>
      </c>
      <c r="C63" s="4">
        <v>150</v>
      </c>
      <c r="D63" s="2" t="s">
        <v>41</v>
      </c>
      <c r="E63" s="4">
        <v>1.64</v>
      </c>
      <c r="F63" s="4">
        <v>1.61</v>
      </c>
      <c r="G63" s="4">
        <v>1.66</v>
      </c>
      <c r="H63" s="4">
        <v>1.67</v>
      </c>
      <c r="I63" s="4">
        <v>1.62</v>
      </c>
      <c r="J63">
        <v>1.64</v>
      </c>
      <c r="K63">
        <v>2.5495097567964E-2</v>
      </c>
    </row>
    <row r="64" spans="1:11" x14ac:dyDescent="0.35">
      <c r="A64" s="2" t="s">
        <v>47</v>
      </c>
      <c r="B64" s="2" t="s">
        <v>44</v>
      </c>
      <c r="C64" s="4">
        <v>150</v>
      </c>
      <c r="D64" s="2" t="s">
        <v>42</v>
      </c>
      <c r="E64" s="4">
        <v>1.51</v>
      </c>
      <c r="F64" s="4">
        <v>1.49</v>
      </c>
      <c r="G64" s="4">
        <v>1.53</v>
      </c>
      <c r="H64" s="4">
        <v>1.54</v>
      </c>
      <c r="I64" s="4">
        <v>1.48</v>
      </c>
      <c r="J64">
        <v>1.51</v>
      </c>
      <c r="K64">
        <v>2.5495097567964E-2</v>
      </c>
    </row>
    <row r="65" spans="1:11" x14ac:dyDescent="0.35">
      <c r="A65" s="2" t="s">
        <v>47</v>
      </c>
      <c r="B65" s="2" t="s">
        <v>44</v>
      </c>
      <c r="C65" s="4">
        <v>150</v>
      </c>
      <c r="D65" s="2" t="s">
        <v>43</v>
      </c>
      <c r="E65" s="4">
        <v>1.43</v>
      </c>
      <c r="F65" s="4">
        <v>1.45</v>
      </c>
      <c r="G65" s="4">
        <v>1.4</v>
      </c>
      <c r="H65" s="4">
        <v>1.46</v>
      </c>
      <c r="I65" s="4">
        <v>1.41</v>
      </c>
      <c r="J65">
        <v>1.43</v>
      </c>
      <c r="K65">
        <v>2.5495097567964E-2</v>
      </c>
    </row>
    <row r="66" spans="1:11" x14ac:dyDescent="0.35">
      <c r="A66" s="2" t="s">
        <v>47</v>
      </c>
      <c r="B66" s="2" t="s">
        <v>45</v>
      </c>
      <c r="C66" s="4">
        <v>0</v>
      </c>
      <c r="D66" s="2" t="s">
        <v>40</v>
      </c>
      <c r="E66" s="4">
        <v>0.98</v>
      </c>
      <c r="F66" s="4">
        <v>0.99</v>
      </c>
      <c r="G66" s="4">
        <v>1.01</v>
      </c>
      <c r="H66" s="4">
        <v>1</v>
      </c>
      <c r="I66" s="4">
        <v>1.02</v>
      </c>
      <c r="J66">
        <v>1</v>
      </c>
      <c r="K66">
        <v>1.5811388300842E-2</v>
      </c>
    </row>
    <row r="67" spans="1:11" x14ac:dyDescent="0.35">
      <c r="A67" s="2" t="s">
        <v>47</v>
      </c>
      <c r="B67" s="2" t="s">
        <v>45</v>
      </c>
      <c r="C67" s="4">
        <v>0</v>
      </c>
      <c r="D67" s="2" t="s">
        <v>41</v>
      </c>
      <c r="E67" s="4">
        <v>1.41</v>
      </c>
      <c r="F67" s="4">
        <v>1.44</v>
      </c>
      <c r="G67" s="4">
        <v>1.43</v>
      </c>
      <c r="H67" s="4">
        <v>1.39</v>
      </c>
      <c r="I67" s="4">
        <v>1.38</v>
      </c>
      <c r="J67">
        <v>1.41</v>
      </c>
      <c r="K67">
        <v>2.5495097567964E-2</v>
      </c>
    </row>
    <row r="68" spans="1:11" x14ac:dyDescent="0.35">
      <c r="A68" s="2" t="s">
        <v>47</v>
      </c>
      <c r="B68" s="2" t="s">
        <v>45</v>
      </c>
      <c r="C68" s="4">
        <v>0</v>
      </c>
      <c r="D68" s="2" t="s">
        <v>42</v>
      </c>
      <c r="E68" s="4">
        <v>1.29</v>
      </c>
      <c r="F68" s="4">
        <v>1.27</v>
      </c>
      <c r="G68" s="4">
        <v>1.31</v>
      </c>
      <c r="H68" s="4">
        <v>1.32</v>
      </c>
      <c r="I68" s="4">
        <v>1.26</v>
      </c>
      <c r="J68">
        <v>1.29</v>
      </c>
      <c r="K68">
        <v>2.5495097567964E-2</v>
      </c>
    </row>
    <row r="69" spans="1:11" x14ac:dyDescent="0.35">
      <c r="A69" s="2" t="s">
        <v>47</v>
      </c>
      <c r="B69" s="2" t="s">
        <v>45</v>
      </c>
      <c r="C69" s="4">
        <v>0</v>
      </c>
      <c r="D69" s="2" t="s">
        <v>43</v>
      </c>
      <c r="E69" s="4">
        <v>1.22</v>
      </c>
      <c r="F69" s="4">
        <v>1.2</v>
      </c>
      <c r="G69" s="4">
        <v>1.24</v>
      </c>
      <c r="H69" s="4">
        <v>1.25</v>
      </c>
      <c r="I69" s="4">
        <v>1.19</v>
      </c>
      <c r="J69">
        <v>1.22</v>
      </c>
      <c r="K69">
        <v>2.5495097567964E-2</v>
      </c>
    </row>
    <row r="70" spans="1:11" x14ac:dyDescent="0.35">
      <c r="A70" s="2" t="s">
        <v>47</v>
      </c>
      <c r="B70" s="2" t="s">
        <v>45</v>
      </c>
      <c r="C70" s="4">
        <v>150</v>
      </c>
      <c r="D70" s="2" t="s">
        <v>40</v>
      </c>
      <c r="E70" s="4">
        <v>1.52</v>
      </c>
      <c r="F70" s="4">
        <v>1.54</v>
      </c>
      <c r="G70" s="4">
        <v>1.49</v>
      </c>
      <c r="H70" s="4">
        <v>1.55</v>
      </c>
      <c r="I70" s="4">
        <v>1.5</v>
      </c>
      <c r="J70">
        <v>1.52</v>
      </c>
      <c r="K70">
        <v>2.5495097567964E-2</v>
      </c>
    </row>
    <row r="71" spans="1:11" x14ac:dyDescent="0.35">
      <c r="A71" s="2" t="s">
        <v>47</v>
      </c>
      <c r="B71" s="2" t="s">
        <v>45</v>
      </c>
      <c r="C71" s="4">
        <v>150</v>
      </c>
      <c r="D71" s="2" t="s">
        <v>41</v>
      </c>
      <c r="E71" s="4">
        <v>1.96</v>
      </c>
      <c r="F71" s="4">
        <v>1.92</v>
      </c>
      <c r="G71" s="4">
        <v>2</v>
      </c>
      <c r="H71" s="4">
        <v>2.0099999999999998</v>
      </c>
      <c r="I71" s="4">
        <v>1.91</v>
      </c>
      <c r="J71">
        <v>1.96</v>
      </c>
      <c r="K71">
        <v>4.5276925690687003E-2</v>
      </c>
    </row>
    <row r="72" spans="1:11" x14ac:dyDescent="0.35">
      <c r="A72" s="2" t="s">
        <v>47</v>
      </c>
      <c r="B72" s="2" t="s">
        <v>45</v>
      </c>
      <c r="C72" s="4">
        <v>150</v>
      </c>
      <c r="D72" s="2" t="s">
        <v>42</v>
      </c>
      <c r="E72" s="4">
        <v>1.79</v>
      </c>
      <c r="F72" s="4">
        <v>1.75</v>
      </c>
      <c r="G72" s="4">
        <v>1.83</v>
      </c>
      <c r="H72" s="4">
        <v>1.84</v>
      </c>
      <c r="I72" s="4">
        <v>1.74</v>
      </c>
      <c r="J72">
        <v>1.79</v>
      </c>
      <c r="K72">
        <v>4.5276925690687003E-2</v>
      </c>
    </row>
    <row r="73" spans="1:11" x14ac:dyDescent="0.35">
      <c r="A73" s="2" t="s">
        <v>47</v>
      </c>
      <c r="B73" s="2" t="s">
        <v>45</v>
      </c>
      <c r="C73" s="4">
        <v>150</v>
      </c>
      <c r="D73" s="2" t="s">
        <v>43</v>
      </c>
      <c r="E73" s="4">
        <v>1.67</v>
      </c>
      <c r="F73" s="4">
        <v>1.64</v>
      </c>
      <c r="G73" s="4">
        <v>1.7</v>
      </c>
      <c r="H73" s="4">
        <v>1.71</v>
      </c>
      <c r="I73" s="4">
        <v>1.63</v>
      </c>
      <c r="J73">
        <v>1.67</v>
      </c>
      <c r="K73">
        <v>3.5355339059327001E-2</v>
      </c>
    </row>
    <row r="74" spans="1:11" x14ac:dyDescent="0.35">
      <c r="A74" s="2" t="s">
        <v>48</v>
      </c>
      <c r="B74" s="2" t="s">
        <v>39</v>
      </c>
      <c r="C74" s="4">
        <v>0</v>
      </c>
      <c r="D74" s="2" t="s">
        <v>40</v>
      </c>
      <c r="E74" s="4">
        <v>1.01</v>
      </c>
      <c r="F74" s="4">
        <v>0.99</v>
      </c>
      <c r="G74" s="4">
        <v>1</v>
      </c>
      <c r="H74" s="4">
        <v>0.98</v>
      </c>
      <c r="I74" s="4">
        <v>1.02</v>
      </c>
      <c r="J74">
        <v>1</v>
      </c>
      <c r="K74">
        <v>1.5811388300842E-2</v>
      </c>
    </row>
    <row r="75" spans="1:11" x14ac:dyDescent="0.35">
      <c r="A75" s="2" t="s">
        <v>48</v>
      </c>
      <c r="B75" s="2" t="s">
        <v>39</v>
      </c>
      <c r="C75" s="4">
        <v>0</v>
      </c>
      <c r="D75" s="2" t="s">
        <v>41</v>
      </c>
      <c r="E75" s="4">
        <v>1.71</v>
      </c>
      <c r="F75" s="4">
        <v>1.74</v>
      </c>
      <c r="G75" s="4">
        <v>1.68</v>
      </c>
      <c r="H75" s="4">
        <v>1.67</v>
      </c>
      <c r="I75" s="4">
        <v>1.75</v>
      </c>
      <c r="J75">
        <v>1.71</v>
      </c>
      <c r="K75">
        <v>3.5355339059327001E-2</v>
      </c>
    </row>
    <row r="76" spans="1:11" x14ac:dyDescent="0.35">
      <c r="A76" s="2" t="s">
        <v>48</v>
      </c>
      <c r="B76" s="2" t="s">
        <v>39</v>
      </c>
      <c r="C76" s="4">
        <v>0</v>
      </c>
      <c r="D76" s="2" t="s">
        <v>42</v>
      </c>
      <c r="E76" s="4">
        <v>1.59</v>
      </c>
      <c r="F76" s="4">
        <v>1.56</v>
      </c>
      <c r="G76" s="4">
        <v>1.55</v>
      </c>
      <c r="H76" s="4">
        <v>1.63</v>
      </c>
      <c r="I76" s="4">
        <v>1.62</v>
      </c>
      <c r="J76">
        <v>1.59</v>
      </c>
      <c r="K76">
        <v>3.5355339059327001E-2</v>
      </c>
    </row>
    <row r="77" spans="1:11" x14ac:dyDescent="0.35">
      <c r="A77" s="2" t="s">
        <v>48</v>
      </c>
      <c r="B77" s="2" t="s">
        <v>39</v>
      </c>
      <c r="C77" s="4">
        <v>0</v>
      </c>
      <c r="D77" s="2" t="s">
        <v>43</v>
      </c>
      <c r="E77" s="4">
        <v>1.42</v>
      </c>
      <c r="F77" s="4">
        <v>1.44</v>
      </c>
      <c r="G77" s="4">
        <v>1.4</v>
      </c>
      <c r="H77" s="4">
        <v>1.39</v>
      </c>
      <c r="I77" s="4">
        <v>1.45</v>
      </c>
      <c r="J77">
        <v>1.42</v>
      </c>
      <c r="K77">
        <v>2.5495097567964E-2</v>
      </c>
    </row>
    <row r="78" spans="1:11" x14ac:dyDescent="0.35">
      <c r="A78" s="2" t="s">
        <v>48</v>
      </c>
      <c r="B78" s="2" t="s">
        <v>39</v>
      </c>
      <c r="C78" s="4">
        <v>150</v>
      </c>
      <c r="D78" s="2" t="s">
        <v>40</v>
      </c>
      <c r="E78" s="4">
        <v>0.27</v>
      </c>
      <c r="F78" s="4">
        <v>0.25</v>
      </c>
      <c r="G78" s="4">
        <v>0.28000000000000003</v>
      </c>
      <c r="H78" s="4">
        <v>0.28999999999999998</v>
      </c>
      <c r="I78" s="4">
        <v>0.26</v>
      </c>
      <c r="J78">
        <v>0.27</v>
      </c>
      <c r="K78">
        <v>1.5811388300842E-2</v>
      </c>
    </row>
    <row r="79" spans="1:11" x14ac:dyDescent="0.35">
      <c r="A79" s="2" t="s">
        <v>48</v>
      </c>
      <c r="B79" s="2" t="s">
        <v>39</v>
      </c>
      <c r="C79" s="4">
        <v>150</v>
      </c>
      <c r="D79" s="2" t="s">
        <v>41</v>
      </c>
      <c r="E79" s="4">
        <v>0.54</v>
      </c>
      <c r="F79" s="4">
        <v>0.52</v>
      </c>
      <c r="G79" s="4">
        <v>0.56000000000000005</v>
      </c>
      <c r="H79" s="4">
        <v>0.56999999999999995</v>
      </c>
      <c r="I79" s="4">
        <v>0.51</v>
      </c>
      <c r="J79">
        <v>0.54</v>
      </c>
      <c r="K79">
        <v>2.5495097567964E-2</v>
      </c>
    </row>
    <row r="80" spans="1:11" x14ac:dyDescent="0.35">
      <c r="A80" s="2" t="s">
        <v>48</v>
      </c>
      <c r="B80" s="2" t="s">
        <v>39</v>
      </c>
      <c r="C80" s="4">
        <v>150</v>
      </c>
      <c r="D80" s="2" t="s">
        <v>42</v>
      </c>
      <c r="E80" s="4">
        <v>0.46</v>
      </c>
      <c r="F80" s="4">
        <v>0.44</v>
      </c>
      <c r="G80" s="4">
        <v>0.48</v>
      </c>
      <c r="H80" s="4">
        <v>0.49</v>
      </c>
      <c r="I80" s="4">
        <v>0.43</v>
      </c>
      <c r="J80">
        <v>0.46</v>
      </c>
      <c r="K80">
        <v>2.5495097567964E-2</v>
      </c>
    </row>
    <row r="81" spans="1:11" x14ac:dyDescent="0.35">
      <c r="A81" s="2" t="s">
        <v>48</v>
      </c>
      <c r="B81" s="2" t="s">
        <v>39</v>
      </c>
      <c r="C81" s="4">
        <v>150</v>
      </c>
      <c r="D81" s="2" t="s">
        <v>43</v>
      </c>
      <c r="E81" s="4">
        <v>0.39</v>
      </c>
      <c r="F81" s="4">
        <v>0.42</v>
      </c>
      <c r="G81" s="4">
        <v>0.36</v>
      </c>
      <c r="H81" s="4">
        <v>0.35</v>
      </c>
      <c r="I81" s="4">
        <v>0.43</v>
      </c>
      <c r="J81">
        <v>0.39</v>
      </c>
      <c r="K81">
        <v>3.5355339059327001E-2</v>
      </c>
    </row>
    <row r="82" spans="1:11" x14ac:dyDescent="0.35">
      <c r="A82" s="2" t="s">
        <v>48</v>
      </c>
      <c r="B82" s="2" t="s">
        <v>44</v>
      </c>
      <c r="C82" s="4">
        <v>0</v>
      </c>
      <c r="D82" s="2" t="s">
        <v>40</v>
      </c>
      <c r="E82" s="4">
        <v>0.99</v>
      </c>
      <c r="F82" s="4">
        <v>1.01</v>
      </c>
      <c r="G82" s="4">
        <v>1</v>
      </c>
      <c r="H82" s="4">
        <v>0.98</v>
      </c>
      <c r="I82" s="4">
        <v>1.02</v>
      </c>
      <c r="J82">
        <v>1</v>
      </c>
      <c r="K82">
        <v>1.5811388300842E-2</v>
      </c>
    </row>
    <row r="83" spans="1:11" x14ac:dyDescent="0.35">
      <c r="A83" s="2" t="s">
        <v>48</v>
      </c>
      <c r="B83" s="2" t="s">
        <v>44</v>
      </c>
      <c r="C83" s="4">
        <v>0</v>
      </c>
      <c r="D83" s="2" t="s">
        <v>41</v>
      </c>
      <c r="E83" s="4">
        <v>1.65</v>
      </c>
      <c r="F83" s="4">
        <v>1.6</v>
      </c>
      <c r="G83" s="4">
        <v>1.7</v>
      </c>
      <c r="H83" s="4">
        <v>1.69</v>
      </c>
      <c r="I83" s="4">
        <v>1.61</v>
      </c>
      <c r="J83">
        <v>1.65</v>
      </c>
      <c r="K83">
        <v>4.5276925690687003E-2</v>
      </c>
    </row>
    <row r="84" spans="1:11" x14ac:dyDescent="0.35">
      <c r="A84" s="2" t="s">
        <v>48</v>
      </c>
      <c r="B84" s="2" t="s">
        <v>44</v>
      </c>
      <c r="C84" s="4">
        <v>0</v>
      </c>
      <c r="D84" s="2" t="s">
        <v>42</v>
      </c>
      <c r="E84" s="4">
        <v>1.52</v>
      </c>
      <c r="F84" s="4">
        <v>1.5</v>
      </c>
      <c r="G84" s="4">
        <v>1.54</v>
      </c>
      <c r="H84" s="4">
        <v>1.55</v>
      </c>
      <c r="I84" s="4">
        <v>1.49</v>
      </c>
      <c r="J84">
        <v>1.52</v>
      </c>
      <c r="K84">
        <v>2.5495097567964E-2</v>
      </c>
    </row>
    <row r="85" spans="1:11" x14ac:dyDescent="0.35">
      <c r="A85" s="2" t="s">
        <v>48</v>
      </c>
      <c r="B85" s="2" t="s">
        <v>44</v>
      </c>
      <c r="C85" s="4">
        <v>0</v>
      </c>
      <c r="D85" s="2" t="s">
        <v>43</v>
      </c>
      <c r="E85" s="4">
        <v>1.29</v>
      </c>
      <c r="F85" s="4">
        <v>1.31</v>
      </c>
      <c r="G85" s="4">
        <v>1.27</v>
      </c>
      <c r="H85" s="4">
        <v>1.26</v>
      </c>
      <c r="I85" s="4">
        <v>1.32</v>
      </c>
      <c r="J85">
        <v>1.29</v>
      </c>
      <c r="K85">
        <v>2.5495097567964E-2</v>
      </c>
    </row>
    <row r="86" spans="1:11" x14ac:dyDescent="0.35">
      <c r="A86" s="2" t="s">
        <v>48</v>
      </c>
      <c r="B86" s="2" t="s">
        <v>44</v>
      </c>
      <c r="C86" s="4">
        <v>150</v>
      </c>
      <c r="D86" s="2" t="s">
        <v>40</v>
      </c>
      <c r="E86" s="4">
        <v>1.75</v>
      </c>
      <c r="F86" s="4">
        <v>1.71</v>
      </c>
      <c r="G86" s="4">
        <v>1.79</v>
      </c>
      <c r="H86" s="4">
        <v>1.73</v>
      </c>
      <c r="I86" s="4">
        <v>1.77</v>
      </c>
      <c r="J86">
        <v>1.75</v>
      </c>
      <c r="K86">
        <v>3.1622776601684E-2</v>
      </c>
    </row>
    <row r="87" spans="1:11" x14ac:dyDescent="0.35">
      <c r="A87" s="2" t="s">
        <v>48</v>
      </c>
      <c r="B87" s="2" t="s">
        <v>44</v>
      </c>
      <c r="C87" s="4">
        <v>150</v>
      </c>
      <c r="D87" s="2" t="s">
        <v>41</v>
      </c>
      <c r="E87" s="4">
        <v>2.73</v>
      </c>
      <c r="F87" s="4">
        <v>2.7</v>
      </c>
      <c r="G87" s="4">
        <v>2.76</v>
      </c>
      <c r="H87" s="4">
        <v>2.78</v>
      </c>
      <c r="I87" s="4">
        <v>2.68</v>
      </c>
      <c r="J87">
        <v>2.73</v>
      </c>
      <c r="K87">
        <v>4.1231056256175999E-2</v>
      </c>
    </row>
    <row r="88" spans="1:11" x14ac:dyDescent="0.35">
      <c r="A88" s="2" t="s">
        <v>48</v>
      </c>
      <c r="B88" s="2" t="s">
        <v>44</v>
      </c>
      <c r="C88" s="4">
        <v>150</v>
      </c>
      <c r="D88" s="2" t="s">
        <v>42</v>
      </c>
      <c r="E88" s="4">
        <v>2.52</v>
      </c>
      <c r="F88" s="4">
        <v>2.5499999999999998</v>
      </c>
      <c r="G88" s="4">
        <v>2.54</v>
      </c>
      <c r="H88" s="4">
        <v>2.5</v>
      </c>
      <c r="I88" s="4">
        <v>2.4900000000000002</v>
      </c>
      <c r="J88">
        <v>2.52</v>
      </c>
      <c r="K88">
        <v>2.5495097567964E-2</v>
      </c>
    </row>
    <row r="89" spans="1:11" x14ac:dyDescent="0.35">
      <c r="A89" s="2" t="s">
        <v>48</v>
      </c>
      <c r="B89" s="2" t="s">
        <v>44</v>
      </c>
      <c r="C89" s="4">
        <v>150</v>
      </c>
      <c r="D89" s="2" t="s">
        <v>43</v>
      </c>
      <c r="E89" s="4">
        <v>2.36</v>
      </c>
      <c r="F89" s="4">
        <v>2.33</v>
      </c>
      <c r="G89" s="4">
        <v>2.34</v>
      </c>
      <c r="H89" s="4">
        <v>2.38</v>
      </c>
      <c r="I89" s="4">
        <v>2.39</v>
      </c>
      <c r="J89">
        <v>2.36</v>
      </c>
      <c r="K89">
        <v>2.5495097567964E-2</v>
      </c>
    </row>
    <row r="90" spans="1:11" x14ac:dyDescent="0.35">
      <c r="A90" s="2" t="s">
        <v>48</v>
      </c>
      <c r="B90" s="2" t="s">
        <v>45</v>
      </c>
      <c r="C90" s="4">
        <v>0</v>
      </c>
      <c r="D90" s="2" t="s">
        <v>40</v>
      </c>
      <c r="E90" s="4">
        <v>1.02</v>
      </c>
      <c r="F90" s="4">
        <v>1</v>
      </c>
      <c r="G90" s="4">
        <v>1.01</v>
      </c>
      <c r="H90" s="4">
        <v>0.98</v>
      </c>
      <c r="I90" s="4">
        <v>0.99</v>
      </c>
      <c r="J90">
        <v>1</v>
      </c>
      <c r="K90">
        <v>1.5811388300842E-2</v>
      </c>
    </row>
    <row r="91" spans="1:11" x14ac:dyDescent="0.35">
      <c r="A91" s="2" t="s">
        <v>48</v>
      </c>
      <c r="B91" s="2" t="s">
        <v>45</v>
      </c>
      <c r="C91" s="4">
        <v>0</v>
      </c>
      <c r="D91" s="2" t="s">
        <v>41</v>
      </c>
      <c r="E91" s="4">
        <v>1.35</v>
      </c>
      <c r="F91" s="4">
        <v>1.37</v>
      </c>
      <c r="G91" s="4">
        <v>1.39</v>
      </c>
      <c r="H91" s="4">
        <v>1.33</v>
      </c>
      <c r="I91" s="4">
        <v>1.31</v>
      </c>
      <c r="J91">
        <v>1.35</v>
      </c>
      <c r="K91">
        <v>3.1622776601684E-2</v>
      </c>
    </row>
    <row r="92" spans="1:11" x14ac:dyDescent="0.35">
      <c r="A92" s="2" t="s">
        <v>48</v>
      </c>
      <c r="B92" s="2" t="s">
        <v>45</v>
      </c>
      <c r="C92" s="4">
        <v>0</v>
      </c>
      <c r="D92" s="2" t="s">
        <v>42</v>
      </c>
      <c r="E92" s="4">
        <v>1.28</v>
      </c>
      <c r="F92" s="4">
        <v>1.3</v>
      </c>
      <c r="G92" s="4">
        <v>1.32</v>
      </c>
      <c r="H92" s="4">
        <v>1.24</v>
      </c>
      <c r="I92" s="4">
        <v>1.26</v>
      </c>
      <c r="J92">
        <v>1.28</v>
      </c>
      <c r="K92">
        <v>3.1622776601684E-2</v>
      </c>
    </row>
    <row r="93" spans="1:11" x14ac:dyDescent="0.35">
      <c r="A93" s="2" t="s">
        <v>48</v>
      </c>
      <c r="B93" s="2" t="s">
        <v>45</v>
      </c>
      <c r="C93" s="4">
        <v>0</v>
      </c>
      <c r="D93" s="2" t="s">
        <v>43</v>
      </c>
      <c r="E93" s="4">
        <v>1.19</v>
      </c>
      <c r="F93" s="4">
        <v>1.1499999999999999</v>
      </c>
      <c r="G93" s="4">
        <v>1.23</v>
      </c>
      <c r="H93" s="4">
        <v>1.22</v>
      </c>
      <c r="I93" s="4">
        <v>1.1599999999999999</v>
      </c>
      <c r="J93">
        <v>1.19</v>
      </c>
      <c r="K93">
        <v>3.5355339059327001E-2</v>
      </c>
    </row>
    <row r="94" spans="1:11" x14ac:dyDescent="0.35">
      <c r="A94" s="2" t="s">
        <v>48</v>
      </c>
      <c r="B94" s="2" t="s">
        <v>45</v>
      </c>
      <c r="C94" s="4">
        <v>150</v>
      </c>
      <c r="D94" s="2" t="s">
        <v>40</v>
      </c>
      <c r="E94" s="4">
        <v>2.6</v>
      </c>
      <c r="F94" s="4">
        <v>2.65</v>
      </c>
      <c r="G94" s="4">
        <v>2.5499999999999998</v>
      </c>
      <c r="H94" s="4">
        <v>2.63</v>
      </c>
      <c r="I94" s="4">
        <v>2.57</v>
      </c>
      <c r="J94">
        <v>2.6</v>
      </c>
      <c r="K94">
        <v>4.1231056256176998E-2</v>
      </c>
    </row>
    <row r="95" spans="1:11" x14ac:dyDescent="0.35">
      <c r="A95" s="2" t="s">
        <v>48</v>
      </c>
      <c r="B95" s="2" t="s">
        <v>45</v>
      </c>
      <c r="C95" s="4">
        <v>150</v>
      </c>
      <c r="D95" s="2" t="s">
        <v>41</v>
      </c>
      <c r="E95" s="4">
        <v>3.28</v>
      </c>
      <c r="F95" s="4">
        <v>3.32</v>
      </c>
      <c r="G95" s="4">
        <v>3.34</v>
      </c>
      <c r="H95" s="4">
        <v>3.22</v>
      </c>
      <c r="I95" s="4">
        <v>3.24</v>
      </c>
      <c r="J95">
        <v>3.28</v>
      </c>
      <c r="K95">
        <v>5.0990195135928E-2</v>
      </c>
    </row>
    <row r="96" spans="1:11" x14ac:dyDescent="0.35">
      <c r="A96" s="2" t="s">
        <v>48</v>
      </c>
      <c r="B96" s="2" t="s">
        <v>45</v>
      </c>
      <c r="C96" s="4">
        <v>150</v>
      </c>
      <c r="D96" s="2" t="s">
        <v>42</v>
      </c>
      <c r="E96" s="4">
        <v>3.04</v>
      </c>
      <c r="F96" s="4">
        <v>3</v>
      </c>
      <c r="G96" s="4">
        <v>3.08</v>
      </c>
      <c r="H96" s="4">
        <v>3.1</v>
      </c>
      <c r="I96" s="4">
        <v>2.98</v>
      </c>
      <c r="J96">
        <v>3.04</v>
      </c>
      <c r="K96">
        <v>5.0990195135928E-2</v>
      </c>
    </row>
    <row r="97" spans="1:11" x14ac:dyDescent="0.35">
      <c r="A97" s="2" t="s">
        <v>48</v>
      </c>
      <c r="B97" s="2" t="s">
        <v>45</v>
      </c>
      <c r="C97" s="4">
        <v>150</v>
      </c>
      <c r="D97" s="2" t="s">
        <v>43</v>
      </c>
      <c r="E97" s="4">
        <v>2.81</v>
      </c>
      <c r="F97" s="4">
        <v>2.77</v>
      </c>
      <c r="G97" s="4">
        <v>2.85</v>
      </c>
      <c r="H97" s="4">
        <v>2.87</v>
      </c>
      <c r="I97" s="4">
        <v>2.75</v>
      </c>
      <c r="J97">
        <v>2.81</v>
      </c>
      <c r="K97">
        <v>5.0990195135928E-2</v>
      </c>
    </row>
    <row r="98" spans="1:11" x14ac:dyDescent="0.35">
      <c r="A98" s="2" t="s">
        <v>49</v>
      </c>
      <c r="B98" s="2" t="s">
        <v>39</v>
      </c>
      <c r="C98" s="4">
        <v>0</v>
      </c>
      <c r="D98" s="2" t="s">
        <v>40</v>
      </c>
      <c r="E98" s="4">
        <v>1.01</v>
      </c>
      <c r="F98" s="4">
        <v>0.99</v>
      </c>
      <c r="G98" s="4">
        <v>0.98</v>
      </c>
      <c r="H98" s="4">
        <v>1</v>
      </c>
      <c r="I98" s="4">
        <v>1.02</v>
      </c>
      <c r="J98">
        <v>1</v>
      </c>
      <c r="K98">
        <v>1.5811388300842E-2</v>
      </c>
    </row>
    <row r="99" spans="1:11" x14ac:dyDescent="0.35">
      <c r="A99" s="2" t="s">
        <v>49</v>
      </c>
      <c r="B99" s="2" t="s">
        <v>39</v>
      </c>
      <c r="C99" s="4">
        <v>0</v>
      </c>
      <c r="D99" s="2" t="s">
        <v>41</v>
      </c>
      <c r="E99" s="4">
        <v>2.1</v>
      </c>
      <c r="F99" s="4">
        <v>2.06</v>
      </c>
      <c r="G99" s="4">
        <v>2.0699999999999998</v>
      </c>
      <c r="H99" s="4">
        <v>2.14</v>
      </c>
      <c r="I99" s="4">
        <v>2.13</v>
      </c>
      <c r="J99">
        <v>2.1</v>
      </c>
      <c r="K99">
        <v>3.5355339059327001E-2</v>
      </c>
    </row>
    <row r="100" spans="1:11" x14ac:dyDescent="0.35">
      <c r="A100" s="2" t="s">
        <v>49</v>
      </c>
      <c r="B100" s="2" t="s">
        <v>39</v>
      </c>
      <c r="C100" s="4">
        <v>0</v>
      </c>
      <c r="D100" s="2" t="s">
        <v>42</v>
      </c>
      <c r="E100" s="4">
        <v>1.78</v>
      </c>
      <c r="F100" s="4">
        <v>1.75</v>
      </c>
      <c r="G100" s="4">
        <v>1.82</v>
      </c>
      <c r="H100" s="4">
        <v>1.74</v>
      </c>
      <c r="I100" s="4">
        <v>1.81</v>
      </c>
      <c r="J100">
        <v>1.78</v>
      </c>
      <c r="K100">
        <v>3.5355339059327001E-2</v>
      </c>
    </row>
    <row r="101" spans="1:11" x14ac:dyDescent="0.35">
      <c r="A101" s="2" t="s">
        <v>49</v>
      </c>
      <c r="B101" s="2" t="s">
        <v>39</v>
      </c>
      <c r="C101" s="4">
        <v>0</v>
      </c>
      <c r="D101" s="2" t="s">
        <v>43</v>
      </c>
      <c r="E101" s="4">
        <v>1.62</v>
      </c>
      <c r="F101" s="4">
        <v>1.65</v>
      </c>
      <c r="G101" s="4">
        <v>1.59</v>
      </c>
      <c r="H101" s="4">
        <v>1.58</v>
      </c>
      <c r="I101" s="4">
        <v>1.66</v>
      </c>
      <c r="J101">
        <v>1.62</v>
      </c>
      <c r="K101">
        <v>3.5355339059327001E-2</v>
      </c>
    </row>
    <row r="102" spans="1:11" x14ac:dyDescent="0.35">
      <c r="A102" s="2" t="s">
        <v>49</v>
      </c>
      <c r="B102" s="2" t="s">
        <v>39</v>
      </c>
      <c r="C102" s="4">
        <v>150</v>
      </c>
      <c r="D102" s="2" t="s">
        <v>40</v>
      </c>
      <c r="E102" s="4">
        <v>0.64</v>
      </c>
      <c r="F102" s="4">
        <v>0.65</v>
      </c>
      <c r="G102" s="4">
        <v>0.67</v>
      </c>
      <c r="H102" s="4">
        <v>0.61</v>
      </c>
      <c r="I102" s="4">
        <v>0.63</v>
      </c>
      <c r="J102">
        <v>0.64</v>
      </c>
      <c r="K102">
        <v>2.2360679774998001E-2</v>
      </c>
    </row>
    <row r="103" spans="1:11" x14ac:dyDescent="0.35">
      <c r="A103" s="2" t="s">
        <v>49</v>
      </c>
      <c r="B103" s="2" t="s">
        <v>39</v>
      </c>
      <c r="C103" s="4">
        <v>150</v>
      </c>
      <c r="D103" s="2" t="s">
        <v>41</v>
      </c>
      <c r="E103" s="4">
        <v>1.0900000000000001</v>
      </c>
      <c r="F103" s="4">
        <v>1.07</v>
      </c>
      <c r="G103" s="4">
        <v>1.1100000000000001</v>
      </c>
      <c r="H103" s="4">
        <v>1.1200000000000001</v>
      </c>
      <c r="I103" s="4">
        <v>1.06</v>
      </c>
      <c r="J103">
        <v>1.0900000000000001</v>
      </c>
      <c r="K103">
        <v>2.5495097567964E-2</v>
      </c>
    </row>
    <row r="104" spans="1:11" x14ac:dyDescent="0.35">
      <c r="A104" s="2" t="s">
        <v>49</v>
      </c>
      <c r="B104" s="2" t="s">
        <v>39</v>
      </c>
      <c r="C104" s="4">
        <v>150</v>
      </c>
      <c r="D104" s="2" t="s">
        <v>42</v>
      </c>
      <c r="E104" s="4">
        <v>0.99</v>
      </c>
      <c r="F104" s="4">
        <v>0.97</v>
      </c>
      <c r="G104" s="4">
        <v>1.01</v>
      </c>
      <c r="H104" s="4">
        <v>1.02</v>
      </c>
      <c r="I104" s="4">
        <v>0.96</v>
      </c>
      <c r="J104">
        <v>0.99</v>
      </c>
      <c r="K104">
        <v>2.5495097567964E-2</v>
      </c>
    </row>
    <row r="105" spans="1:11" x14ac:dyDescent="0.35">
      <c r="A105" s="2" t="s">
        <v>49</v>
      </c>
      <c r="B105" s="2" t="s">
        <v>39</v>
      </c>
      <c r="C105" s="4">
        <v>150</v>
      </c>
      <c r="D105" s="2" t="s">
        <v>43</v>
      </c>
      <c r="E105" s="4">
        <v>0.88</v>
      </c>
      <c r="F105" s="4">
        <v>0.9</v>
      </c>
      <c r="G105" s="4">
        <v>0.86</v>
      </c>
      <c r="H105" s="4">
        <v>0.85</v>
      </c>
      <c r="I105" s="4">
        <v>0.91</v>
      </c>
      <c r="J105">
        <v>0.88</v>
      </c>
      <c r="K105">
        <v>2.5495097567964E-2</v>
      </c>
    </row>
    <row r="106" spans="1:11" x14ac:dyDescent="0.35">
      <c r="A106" s="2" t="s">
        <v>49</v>
      </c>
      <c r="B106" s="2" t="s">
        <v>44</v>
      </c>
      <c r="C106" s="4">
        <v>0</v>
      </c>
      <c r="D106" s="2" t="s">
        <v>40</v>
      </c>
      <c r="E106" s="4">
        <v>0.97</v>
      </c>
      <c r="F106" s="4">
        <v>1</v>
      </c>
      <c r="G106" s="4">
        <v>1.03</v>
      </c>
      <c r="H106" s="4">
        <v>0.98</v>
      </c>
      <c r="I106" s="4">
        <v>1.02</v>
      </c>
      <c r="J106">
        <v>1</v>
      </c>
      <c r="K106">
        <v>2.5495097567964E-2</v>
      </c>
    </row>
    <row r="107" spans="1:11" x14ac:dyDescent="0.35">
      <c r="A107" s="2" t="s">
        <v>49</v>
      </c>
      <c r="B107" s="2" t="s">
        <v>44</v>
      </c>
      <c r="C107" s="4">
        <v>0</v>
      </c>
      <c r="D107" s="2" t="s">
        <v>41</v>
      </c>
      <c r="E107" s="4">
        <v>1.89</v>
      </c>
      <c r="F107" s="4">
        <v>1.85</v>
      </c>
      <c r="G107" s="4">
        <v>1.94</v>
      </c>
      <c r="H107" s="4">
        <v>1.93</v>
      </c>
      <c r="I107" s="4">
        <v>1.84</v>
      </c>
      <c r="J107">
        <v>1.89</v>
      </c>
      <c r="K107">
        <v>4.5276925690687003E-2</v>
      </c>
    </row>
    <row r="108" spans="1:11" x14ac:dyDescent="0.35">
      <c r="A108" s="2" t="s">
        <v>49</v>
      </c>
      <c r="B108" s="2" t="s">
        <v>44</v>
      </c>
      <c r="C108" s="4">
        <v>0</v>
      </c>
      <c r="D108" s="2" t="s">
        <v>42</v>
      </c>
      <c r="E108" s="4">
        <v>1.64</v>
      </c>
      <c r="F108" s="4">
        <v>1.67</v>
      </c>
      <c r="G108" s="4">
        <v>1.61</v>
      </c>
      <c r="H108" s="4">
        <v>1.6</v>
      </c>
      <c r="I108" s="4">
        <v>1.68</v>
      </c>
      <c r="J108">
        <v>1.64</v>
      </c>
      <c r="K108">
        <v>3.5355339059327001E-2</v>
      </c>
    </row>
    <row r="109" spans="1:11" x14ac:dyDescent="0.35">
      <c r="A109" s="2" t="s">
        <v>49</v>
      </c>
      <c r="B109" s="2" t="s">
        <v>44</v>
      </c>
      <c r="C109" s="4">
        <v>0</v>
      </c>
      <c r="D109" s="2" t="s">
        <v>43</v>
      </c>
      <c r="E109" s="4">
        <v>1.47</v>
      </c>
      <c r="F109" s="4">
        <v>1.44</v>
      </c>
      <c r="G109" s="4">
        <v>1.5</v>
      </c>
      <c r="H109" s="4">
        <v>1.52</v>
      </c>
      <c r="I109" s="4">
        <v>1.42</v>
      </c>
      <c r="J109">
        <v>1.47</v>
      </c>
      <c r="K109">
        <v>4.1231056256176998E-2</v>
      </c>
    </row>
    <row r="110" spans="1:11" x14ac:dyDescent="0.35">
      <c r="A110" s="2" t="s">
        <v>49</v>
      </c>
      <c r="B110" s="2" t="s">
        <v>44</v>
      </c>
      <c r="C110" s="4">
        <v>150</v>
      </c>
      <c r="D110" s="2" t="s">
        <v>40</v>
      </c>
      <c r="E110" s="4">
        <v>1.56</v>
      </c>
      <c r="F110" s="4">
        <v>1.52</v>
      </c>
      <c r="G110" s="4">
        <v>1.6</v>
      </c>
      <c r="H110" s="4">
        <v>1.55</v>
      </c>
      <c r="I110" s="4">
        <v>1.57</v>
      </c>
      <c r="J110">
        <v>1.56</v>
      </c>
      <c r="K110">
        <v>2.9154759474227E-2</v>
      </c>
    </row>
    <row r="111" spans="1:11" x14ac:dyDescent="0.35">
      <c r="A111" s="2" t="s">
        <v>49</v>
      </c>
      <c r="B111" s="2" t="s">
        <v>44</v>
      </c>
      <c r="C111" s="4">
        <v>150</v>
      </c>
      <c r="D111" s="2" t="s">
        <v>41</v>
      </c>
      <c r="E111" s="4">
        <v>2.5</v>
      </c>
      <c r="F111" s="4">
        <v>2.46</v>
      </c>
      <c r="G111" s="4">
        <v>2.54</v>
      </c>
      <c r="H111" s="4">
        <v>2.56</v>
      </c>
      <c r="I111" s="4">
        <v>2.44</v>
      </c>
      <c r="J111">
        <v>2.5</v>
      </c>
      <c r="K111">
        <v>5.0990195135928E-2</v>
      </c>
    </row>
    <row r="112" spans="1:11" x14ac:dyDescent="0.35">
      <c r="A112" s="2" t="s">
        <v>49</v>
      </c>
      <c r="B112" s="2" t="s">
        <v>44</v>
      </c>
      <c r="C112" s="4">
        <v>150</v>
      </c>
      <c r="D112" s="2" t="s">
        <v>42</v>
      </c>
      <c r="E112" s="4">
        <v>2.2999999999999998</v>
      </c>
      <c r="F112" s="4">
        <v>2.33</v>
      </c>
      <c r="G112" s="4">
        <v>2.27</v>
      </c>
      <c r="H112" s="4">
        <v>2.2599999999999998</v>
      </c>
      <c r="I112" s="4">
        <v>2.34</v>
      </c>
      <c r="J112">
        <v>2.2999999999999998</v>
      </c>
      <c r="K112">
        <v>3.5355339059327001E-2</v>
      </c>
    </row>
    <row r="113" spans="1:11" x14ac:dyDescent="0.35">
      <c r="A113" s="2" t="s">
        <v>49</v>
      </c>
      <c r="B113" s="2" t="s">
        <v>44</v>
      </c>
      <c r="C113" s="4">
        <v>150</v>
      </c>
      <c r="D113" s="2" t="s">
        <v>43</v>
      </c>
      <c r="E113" s="4">
        <v>2.0099999999999998</v>
      </c>
      <c r="F113" s="4">
        <v>2.04</v>
      </c>
      <c r="G113" s="4">
        <v>2.0499999999999998</v>
      </c>
      <c r="H113" s="4">
        <v>1.98</v>
      </c>
      <c r="I113" s="4">
        <v>1.97</v>
      </c>
      <c r="J113">
        <v>2.0099999999999998</v>
      </c>
      <c r="K113">
        <v>3.5355339059327001E-2</v>
      </c>
    </row>
    <row r="114" spans="1:11" x14ac:dyDescent="0.35">
      <c r="A114" s="2" t="s">
        <v>49</v>
      </c>
      <c r="B114" s="2" t="s">
        <v>45</v>
      </c>
      <c r="C114" s="4">
        <v>0</v>
      </c>
      <c r="D114" s="2" t="s">
        <v>40</v>
      </c>
      <c r="E114" s="4">
        <v>0.97</v>
      </c>
      <c r="F114" s="4">
        <v>0.98</v>
      </c>
      <c r="G114" s="4">
        <v>1.03</v>
      </c>
      <c r="H114" s="4">
        <v>1</v>
      </c>
      <c r="I114" s="4">
        <v>1.02</v>
      </c>
      <c r="J114">
        <v>1</v>
      </c>
      <c r="K114">
        <v>2.5495097567964E-2</v>
      </c>
    </row>
    <row r="115" spans="1:11" x14ac:dyDescent="0.35">
      <c r="A115" s="2" t="s">
        <v>49</v>
      </c>
      <c r="B115" s="2" t="s">
        <v>45</v>
      </c>
      <c r="C115" s="4">
        <v>0</v>
      </c>
      <c r="D115" s="2" t="s">
        <v>41</v>
      </c>
      <c r="E115" s="4">
        <v>1.56</v>
      </c>
      <c r="F115" s="4">
        <v>1.52</v>
      </c>
      <c r="G115" s="4">
        <v>1.6</v>
      </c>
      <c r="H115" s="4">
        <v>1.62</v>
      </c>
      <c r="I115" s="4">
        <v>1.5</v>
      </c>
      <c r="J115">
        <v>1.56</v>
      </c>
      <c r="K115">
        <v>5.0990195135928E-2</v>
      </c>
    </row>
    <row r="116" spans="1:11" x14ac:dyDescent="0.35">
      <c r="A116" s="2" t="s">
        <v>49</v>
      </c>
      <c r="B116" s="2" t="s">
        <v>45</v>
      </c>
      <c r="C116" s="4">
        <v>0</v>
      </c>
      <c r="D116" s="2" t="s">
        <v>42</v>
      </c>
      <c r="E116" s="4">
        <v>1.42</v>
      </c>
      <c r="F116" s="4">
        <v>1.44</v>
      </c>
      <c r="G116" s="4">
        <v>1.4</v>
      </c>
      <c r="H116" s="4">
        <v>1.38</v>
      </c>
      <c r="I116" s="4">
        <v>1.46</v>
      </c>
      <c r="J116">
        <v>1.42</v>
      </c>
      <c r="K116">
        <v>3.1622776601684E-2</v>
      </c>
    </row>
    <row r="117" spans="1:11" x14ac:dyDescent="0.35">
      <c r="A117" s="2" t="s">
        <v>49</v>
      </c>
      <c r="B117" s="2" t="s">
        <v>45</v>
      </c>
      <c r="C117" s="4">
        <v>0</v>
      </c>
      <c r="D117" s="2" t="s">
        <v>43</v>
      </c>
      <c r="E117" s="4">
        <v>1.3</v>
      </c>
      <c r="F117" s="4">
        <v>1.32</v>
      </c>
      <c r="G117" s="4">
        <v>1.28</v>
      </c>
      <c r="H117" s="4">
        <v>1.26</v>
      </c>
      <c r="I117" s="4">
        <v>1.34</v>
      </c>
      <c r="J117">
        <v>1.3</v>
      </c>
      <c r="K117">
        <v>3.1622776601684E-2</v>
      </c>
    </row>
    <row r="118" spans="1:11" x14ac:dyDescent="0.35">
      <c r="A118" s="2" t="s">
        <v>49</v>
      </c>
      <c r="B118" s="2" t="s">
        <v>45</v>
      </c>
      <c r="C118" s="4">
        <v>150</v>
      </c>
      <c r="D118" s="2" t="s">
        <v>40</v>
      </c>
      <c r="E118" s="4">
        <v>1.96</v>
      </c>
      <c r="F118" s="4">
        <v>1.92</v>
      </c>
      <c r="G118" s="4">
        <v>1.9</v>
      </c>
      <c r="H118" s="4">
        <v>2.02</v>
      </c>
      <c r="I118" s="4">
        <v>2</v>
      </c>
      <c r="J118">
        <v>1.96</v>
      </c>
      <c r="K118">
        <v>5.0990195135928E-2</v>
      </c>
    </row>
    <row r="119" spans="1:11" x14ac:dyDescent="0.35">
      <c r="A119" s="2" t="s">
        <v>49</v>
      </c>
      <c r="B119" s="2" t="s">
        <v>45</v>
      </c>
      <c r="C119" s="4">
        <v>150</v>
      </c>
      <c r="D119" s="2" t="s">
        <v>41</v>
      </c>
      <c r="E119" s="4">
        <v>2.59</v>
      </c>
      <c r="F119" s="4">
        <v>2.56</v>
      </c>
      <c r="G119" s="4">
        <v>2.54</v>
      </c>
      <c r="H119" s="4">
        <v>2.64</v>
      </c>
      <c r="I119" s="4">
        <v>2.62</v>
      </c>
      <c r="J119">
        <v>2.59</v>
      </c>
      <c r="K119">
        <v>4.1231056256176998E-2</v>
      </c>
    </row>
    <row r="120" spans="1:11" x14ac:dyDescent="0.35">
      <c r="A120" s="2" t="s">
        <v>49</v>
      </c>
      <c r="B120" s="2" t="s">
        <v>45</v>
      </c>
      <c r="C120" s="4">
        <v>150</v>
      </c>
      <c r="D120" s="2" t="s">
        <v>42</v>
      </c>
      <c r="E120" s="4">
        <v>2.33</v>
      </c>
      <c r="F120" s="4">
        <v>2.2999999999999998</v>
      </c>
      <c r="G120" s="4">
        <v>2.36</v>
      </c>
      <c r="H120" s="4">
        <v>2.38</v>
      </c>
      <c r="I120" s="4">
        <v>2.2799999999999998</v>
      </c>
      <c r="J120">
        <v>2.33</v>
      </c>
      <c r="K120">
        <v>4.1231056256176998E-2</v>
      </c>
    </row>
    <row r="121" spans="1:11" x14ac:dyDescent="0.35">
      <c r="A121" s="2" t="s">
        <v>49</v>
      </c>
      <c r="B121" s="2" t="s">
        <v>45</v>
      </c>
      <c r="C121" s="4">
        <v>150</v>
      </c>
      <c r="D121" s="2" t="s">
        <v>43</v>
      </c>
      <c r="E121" s="4">
        <v>2.1</v>
      </c>
      <c r="F121" s="4">
        <v>2.0499999999999998</v>
      </c>
      <c r="G121" s="4">
        <v>2.15</v>
      </c>
      <c r="H121" s="4">
        <v>2.14</v>
      </c>
      <c r="I121" s="4">
        <v>2.06</v>
      </c>
      <c r="J121">
        <v>2.100000000000001</v>
      </c>
      <c r="K121">
        <v>4.5276925690687003E-2</v>
      </c>
    </row>
    <row r="122" spans="1:11" x14ac:dyDescent="0.35">
      <c r="A122" s="2" t="s">
        <v>50</v>
      </c>
      <c r="B122" s="2" t="s">
        <v>39</v>
      </c>
      <c r="C122" s="4">
        <v>0</v>
      </c>
      <c r="D122" s="2" t="s">
        <v>40</v>
      </c>
      <c r="E122" s="4">
        <v>1.02</v>
      </c>
      <c r="F122" s="4">
        <v>1</v>
      </c>
      <c r="G122" s="4">
        <v>1.01</v>
      </c>
      <c r="H122" s="4">
        <v>0.98</v>
      </c>
      <c r="I122" s="4">
        <v>0.99</v>
      </c>
      <c r="J122">
        <v>1</v>
      </c>
      <c r="K122">
        <v>1.5811388300842E-2</v>
      </c>
    </row>
    <row r="123" spans="1:11" x14ac:dyDescent="0.35">
      <c r="A123" s="2" t="s">
        <v>50</v>
      </c>
      <c r="B123" s="2" t="s">
        <v>39</v>
      </c>
      <c r="C123" s="4">
        <v>0</v>
      </c>
      <c r="D123" s="2" t="s">
        <v>41</v>
      </c>
      <c r="E123" s="4">
        <v>1.89</v>
      </c>
      <c r="F123" s="4">
        <v>1.85</v>
      </c>
      <c r="G123" s="4">
        <v>1.84</v>
      </c>
      <c r="H123" s="4">
        <v>1.94</v>
      </c>
      <c r="I123" s="4">
        <v>1.93</v>
      </c>
      <c r="J123">
        <v>1.89</v>
      </c>
      <c r="K123">
        <v>4.5276925690687003E-2</v>
      </c>
    </row>
    <row r="124" spans="1:11" x14ac:dyDescent="0.35">
      <c r="A124" s="2" t="s">
        <v>50</v>
      </c>
      <c r="B124" s="2" t="s">
        <v>39</v>
      </c>
      <c r="C124" s="4">
        <v>0</v>
      </c>
      <c r="D124" s="2" t="s">
        <v>42</v>
      </c>
      <c r="E124" s="4">
        <v>1.74</v>
      </c>
      <c r="F124" s="4">
        <v>1.78</v>
      </c>
      <c r="G124" s="4">
        <v>1.69</v>
      </c>
      <c r="H124" s="4">
        <v>1.7</v>
      </c>
      <c r="I124" s="4">
        <v>1.79</v>
      </c>
      <c r="J124">
        <v>1.74</v>
      </c>
      <c r="K124">
        <v>4.5276925690687003E-2</v>
      </c>
    </row>
    <row r="125" spans="1:11" x14ac:dyDescent="0.35">
      <c r="A125" s="2" t="s">
        <v>50</v>
      </c>
      <c r="B125" s="2" t="s">
        <v>39</v>
      </c>
      <c r="C125" s="4">
        <v>0</v>
      </c>
      <c r="D125" s="2" t="s">
        <v>43</v>
      </c>
      <c r="E125" s="4">
        <v>1.61</v>
      </c>
      <c r="F125" s="4">
        <v>1.58</v>
      </c>
      <c r="G125" s="4">
        <v>1.56</v>
      </c>
      <c r="H125" s="4">
        <v>1.66</v>
      </c>
      <c r="I125" s="4">
        <v>1.64</v>
      </c>
      <c r="J125">
        <v>1.61</v>
      </c>
      <c r="K125">
        <v>4.1231056256176998E-2</v>
      </c>
    </row>
    <row r="126" spans="1:11" x14ac:dyDescent="0.35">
      <c r="A126" s="2" t="s">
        <v>50</v>
      </c>
      <c r="B126" s="2" t="s">
        <v>39</v>
      </c>
      <c r="C126" s="4">
        <v>150</v>
      </c>
      <c r="D126" s="2" t="s">
        <v>40</v>
      </c>
      <c r="E126" s="4">
        <v>0.56999999999999995</v>
      </c>
      <c r="F126" s="4">
        <v>0.59</v>
      </c>
      <c r="G126" s="4">
        <v>0.6</v>
      </c>
      <c r="H126" s="4">
        <v>0.54</v>
      </c>
      <c r="I126" s="4">
        <v>0.55000000000000004</v>
      </c>
      <c r="J126">
        <v>0.56999999999999995</v>
      </c>
      <c r="K126">
        <v>2.5495097567964E-2</v>
      </c>
    </row>
    <row r="127" spans="1:11" x14ac:dyDescent="0.35">
      <c r="A127" s="2" t="s">
        <v>50</v>
      </c>
      <c r="B127" s="2" t="s">
        <v>39</v>
      </c>
      <c r="C127" s="4">
        <v>150</v>
      </c>
      <c r="D127" s="2" t="s">
        <v>41</v>
      </c>
      <c r="E127" s="4">
        <v>0.98</v>
      </c>
      <c r="F127" s="4">
        <v>0.95</v>
      </c>
      <c r="G127" s="4">
        <v>0.96</v>
      </c>
      <c r="H127" s="4">
        <v>1.01</v>
      </c>
      <c r="I127" s="4">
        <v>1</v>
      </c>
      <c r="J127">
        <v>0.98</v>
      </c>
      <c r="K127">
        <v>2.5495097567964E-2</v>
      </c>
    </row>
    <row r="128" spans="1:11" x14ac:dyDescent="0.35">
      <c r="A128" s="2" t="s">
        <v>50</v>
      </c>
      <c r="B128" s="2" t="s">
        <v>39</v>
      </c>
      <c r="C128" s="4">
        <v>150</v>
      </c>
      <c r="D128" s="2" t="s">
        <v>42</v>
      </c>
      <c r="E128" s="4">
        <v>0.9</v>
      </c>
      <c r="F128" s="4">
        <v>0.94</v>
      </c>
      <c r="G128" s="4">
        <v>0.93</v>
      </c>
      <c r="H128" s="4">
        <v>0.86</v>
      </c>
      <c r="I128" s="4">
        <v>0.87</v>
      </c>
      <c r="J128">
        <v>0.9</v>
      </c>
      <c r="K128">
        <v>3.5355339059327001E-2</v>
      </c>
    </row>
    <row r="129" spans="1:11" x14ac:dyDescent="0.35">
      <c r="A129" s="2" t="s">
        <v>50</v>
      </c>
      <c r="B129" s="2" t="s">
        <v>39</v>
      </c>
      <c r="C129" s="4">
        <v>150</v>
      </c>
      <c r="D129" s="2" t="s">
        <v>43</v>
      </c>
      <c r="E129" s="4">
        <v>0.83</v>
      </c>
      <c r="F129" s="4">
        <v>0.8</v>
      </c>
      <c r="G129" s="4">
        <v>0.87</v>
      </c>
      <c r="H129" s="4">
        <v>0.86</v>
      </c>
      <c r="I129" s="4">
        <v>0.79</v>
      </c>
      <c r="J129">
        <v>0.83</v>
      </c>
      <c r="K129">
        <v>3.5355339059327001E-2</v>
      </c>
    </row>
    <row r="130" spans="1:11" x14ac:dyDescent="0.35">
      <c r="A130" s="2" t="s">
        <v>50</v>
      </c>
      <c r="B130" s="2" t="s">
        <v>44</v>
      </c>
      <c r="C130" s="4">
        <v>0</v>
      </c>
      <c r="D130" s="2" t="s">
        <v>40</v>
      </c>
      <c r="E130" s="4">
        <v>0.98</v>
      </c>
      <c r="F130" s="4">
        <v>0.99</v>
      </c>
      <c r="G130" s="4">
        <v>1.01</v>
      </c>
      <c r="H130" s="4">
        <v>1</v>
      </c>
      <c r="I130" s="4">
        <v>1.02</v>
      </c>
      <c r="J130">
        <v>1</v>
      </c>
      <c r="K130">
        <v>1.5811388300842E-2</v>
      </c>
    </row>
    <row r="131" spans="1:11" x14ac:dyDescent="0.35">
      <c r="A131" s="2" t="s">
        <v>50</v>
      </c>
      <c r="B131" s="2" t="s">
        <v>44</v>
      </c>
      <c r="C131" s="4">
        <v>0</v>
      </c>
      <c r="D131" s="2" t="s">
        <v>41</v>
      </c>
      <c r="E131" s="4">
        <v>1.79</v>
      </c>
      <c r="F131" s="4">
        <v>1.75</v>
      </c>
      <c r="G131" s="4">
        <v>1.83</v>
      </c>
      <c r="H131" s="4">
        <v>1.85</v>
      </c>
      <c r="I131" s="4">
        <v>1.73</v>
      </c>
      <c r="J131">
        <v>1.79</v>
      </c>
      <c r="K131">
        <v>5.0990195135928E-2</v>
      </c>
    </row>
    <row r="132" spans="1:11" x14ac:dyDescent="0.35">
      <c r="A132" s="2" t="s">
        <v>50</v>
      </c>
      <c r="B132" s="2" t="s">
        <v>44</v>
      </c>
      <c r="C132" s="4">
        <v>0</v>
      </c>
      <c r="D132" s="2" t="s">
        <v>42</v>
      </c>
      <c r="E132" s="4">
        <v>1.66</v>
      </c>
      <c r="F132" s="4">
        <v>1.69</v>
      </c>
      <c r="G132" s="4">
        <v>1.63</v>
      </c>
      <c r="H132" s="4">
        <v>1.61</v>
      </c>
      <c r="I132" s="4">
        <v>1.71</v>
      </c>
      <c r="J132">
        <v>1.66</v>
      </c>
      <c r="K132">
        <v>4.1231056256176998E-2</v>
      </c>
    </row>
    <row r="133" spans="1:11" x14ac:dyDescent="0.35">
      <c r="A133" s="2" t="s">
        <v>50</v>
      </c>
      <c r="B133" s="2" t="s">
        <v>44</v>
      </c>
      <c r="C133" s="4">
        <v>0</v>
      </c>
      <c r="D133" s="2" t="s">
        <v>43</v>
      </c>
      <c r="E133" s="4">
        <v>1.54</v>
      </c>
      <c r="F133" s="4">
        <v>1.5</v>
      </c>
      <c r="G133" s="4">
        <v>1.59</v>
      </c>
      <c r="H133" s="4">
        <v>1.58</v>
      </c>
      <c r="I133" s="4">
        <v>1.49</v>
      </c>
      <c r="J133">
        <v>1.54</v>
      </c>
      <c r="K133">
        <v>4.5276925690687003E-2</v>
      </c>
    </row>
    <row r="134" spans="1:11" x14ac:dyDescent="0.35">
      <c r="A134" s="2" t="s">
        <v>50</v>
      </c>
      <c r="B134" s="2" t="s">
        <v>44</v>
      </c>
      <c r="C134" s="4">
        <v>150</v>
      </c>
      <c r="D134" s="2" t="s">
        <v>40</v>
      </c>
      <c r="E134" s="4">
        <v>1.34</v>
      </c>
      <c r="F134" s="4">
        <v>1.31</v>
      </c>
      <c r="G134" s="4">
        <v>1.38</v>
      </c>
      <c r="H134" s="4">
        <v>1.37</v>
      </c>
      <c r="I134" s="4">
        <v>1.3</v>
      </c>
      <c r="J134">
        <v>1.34</v>
      </c>
      <c r="K134">
        <v>3.5355339059327001E-2</v>
      </c>
    </row>
    <row r="135" spans="1:11" x14ac:dyDescent="0.35">
      <c r="A135" s="2" t="s">
        <v>50</v>
      </c>
      <c r="B135" s="2" t="s">
        <v>44</v>
      </c>
      <c r="C135" s="4">
        <v>150</v>
      </c>
      <c r="D135" s="2" t="s">
        <v>41</v>
      </c>
      <c r="E135" s="4">
        <v>2.06</v>
      </c>
      <c r="F135" s="4">
        <v>2</v>
      </c>
      <c r="G135" s="4">
        <v>2.12</v>
      </c>
      <c r="H135" s="4">
        <v>2.1</v>
      </c>
      <c r="I135" s="4">
        <v>2.02</v>
      </c>
      <c r="J135">
        <v>2.06</v>
      </c>
      <c r="K135">
        <v>5.0990195135928E-2</v>
      </c>
    </row>
    <row r="136" spans="1:11" x14ac:dyDescent="0.35">
      <c r="A136" s="2" t="s">
        <v>50</v>
      </c>
      <c r="B136" s="2" t="s">
        <v>44</v>
      </c>
      <c r="C136" s="4">
        <v>150</v>
      </c>
      <c r="D136" s="2" t="s">
        <v>42</v>
      </c>
      <c r="E136" s="4">
        <v>1.92</v>
      </c>
      <c r="F136" s="4">
        <v>1.87</v>
      </c>
      <c r="G136" s="4">
        <v>1.97</v>
      </c>
      <c r="H136" s="4">
        <v>1.96</v>
      </c>
      <c r="I136" s="4">
        <v>1.88</v>
      </c>
      <c r="J136">
        <v>1.92</v>
      </c>
      <c r="K136">
        <v>4.5276925690687003E-2</v>
      </c>
    </row>
    <row r="137" spans="1:11" x14ac:dyDescent="0.35">
      <c r="A137" s="2" t="s">
        <v>50</v>
      </c>
      <c r="B137" s="2" t="s">
        <v>44</v>
      </c>
      <c r="C137" s="4">
        <v>150</v>
      </c>
      <c r="D137" s="2" t="s">
        <v>43</v>
      </c>
      <c r="E137" s="4">
        <v>1.73</v>
      </c>
      <c r="F137" s="4">
        <v>1.7</v>
      </c>
      <c r="G137" s="4">
        <v>1.78</v>
      </c>
      <c r="H137" s="4">
        <v>1.76</v>
      </c>
      <c r="I137" s="4">
        <v>1.58</v>
      </c>
      <c r="J137">
        <v>1.71</v>
      </c>
      <c r="K137">
        <v>7.8740078740118E-2</v>
      </c>
    </row>
    <row r="138" spans="1:11" x14ac:dyDescent="0.35">
      <c r="A138" s="2" t="s">
        <v>50</v>
      </c>
      <c r="B138" s="2" t="s">
        <v>45</v>
      </c>
      <c r="C138" s="4">
        <v>0</v>
      </c>
      <c r="D138" s="2" t="s">
        <v>40</v>
      </c>
      <c r="E138" s="4">
        <v>0.99</v>
      </c>
      <c r="F138" s="4">
        <v>1</v>
      </c>
      <c r="G138" s="4">
        <v>1.01</v>
      </c>
      <c r="H138" s="4">
        <v>1.02</v>
      </c>
      <c r="I138" s="4">
        <v>0.98</v>
      </c>
      <c r="J138">
        <v>1</v>
      </c>
      <c r="K138">
        <v>1.5811388300842E-2</v>
      </c>
    </row>
    <row r="139" spans="1:11" x14ac:dyDescent="0.35">
      <c r="A139" s="2" t="s">
        <v>50</v>
      </c>
      <c r="B139" s="2" t="s">
        <v>45</v>
      </c>
      <c r="C139" s="4">
        <v>0</v>
      </c>
      <c r="D139" s="2" t="s">
        <v>41</v>
      </c>
      <c r="E139" s="4">
        <v>1.48</v>
      </c>
      <c r="F139" s="4">
        <v>1.52</v>
      </c>
      <c r="G139" s="4">
        <v>1.44</v>
      </c>
      <c r="H139" s="4">
        <v>1.45</v>
      </c>
      <c r="I139" s="4">
        <v>1.51</v>
      </c>
      <c r="J139">
        <v>1.48</v>
      </c>
      <c r="K139">
        <v>3.5355339059327001E-2</v>
      </c>
    </row>
    <row r="140" spans="1:11" x14ac:dyDescent="0.35">
      <c r="A140" s="2" t="s">
        <v>50</v>
      </c>
      <c r="B140" s="2" t="s">
        <v>45</v>
      </c>
      <c r="C140" s="4">
        <v>0</v>
      </c>
      <c r="D140" s="2" t="s">
        <v>42</v>
      </c>
      <c r="E140" s="4">
        <v>1.39</v>
      </c>
      <c r="F140" s="4">
        <v>1.35</v>
      </c>
      <c r="G140" s="4">
        <v>1.42</v>
      </c>
      <c r="H140" s="4">
        <v>1.36</v>
      </c>
      <c r="I140" s="4">
        <v>1.43</v>
      </c>
      <c r="J140">
        <v>1.39</v>
      </c>
      <c r="K140">
        <v>3.5355339059327001E-2</v>
      </c>
    </row>
    <row r="141" spans="1:11" x14ac:dyDescent="0.35">
      <c r="A141" s="2" t="s">
        <v>50</v>
      </c>
      <c r="B141" s="2" t="s">
        <v>45</v>
      </c>
      <c r="C141" s="4">
        <v>0</v>
      </c>
      <c r="D141" s="2" t="s">
        <v>43</v>
      </c>
      <c r="E141" s="4">
        <v>1.27</v>
      </c>
      <c r="F141" s="4">
        <v>1.25</v>
      </c>
      <c r="G141" s="4">
        <v>1.29</v>
      </c>
      <c r="H141" s="4">
        <v>1.31</v>
      </c>
      <c r="I141" s="4">
        <v>1.23</v>
      </c>
      <c r="J141">
        <v>1.27</v>
      </c>
      <c r="K141">
        <v>3.1622776601684E-2</v>
      </c>
    </row>
    <row r="142" spans="1:11" x14ac:dyDescent="0.35">
      <c r="A142" s="2" t="s">
        <v>50</v>
      </c>
      <c r="B142" s="2" t="s">
        <v>45</v>
      </c>
      <c r="C142" s="4">
        <v>150</v>
      </c>
      <c r="D142" s="2" t="s">
        <v>40</v>
      </c>
      <c r="E142" s="4">
        <v>1.75</v>
      </c>
      <c r="F142" s="4">
        <v>1.7</v>
      </c>
      <c r="G142" s="4">
        <v>1.8</v>
      </c>
      <c r="H142" s="4">
        <v>1.72</v>
      </c>
      <c r="I142" s="4">
        <v>1.78</v>
      </c>
      <c r="J142">
        <v>1.75</v>
      </c>
      <c r="K142">
        <v>4.1231056256176998E-2</v>
      </c>
    </row>
    <row r="143" spans="1:11" x14ac:dyDescent="0.35">
      <c r="A143" s="2" t="s">
        <v>50</v>
      </c>
      <c r="B143" s="2" t="s">
        <v>45</v>
      </c>
      <c r="C143" s="4">
        <v>150</v>
      </c>
      <c r="D143" s="2" t="s">
        <v>41</v>
      </c>
      <c r="E143" s="4">
        <v>2.4900000000000002</v>
      </c>
      <c r="F143" s="4">
        <v>2.44</v>
      </c>
      <c r="G143" s="4">
        <v>2.54</v>
      </c>
      <c r="H143" s="4">
        <v>2.5299999999999998</v>
      </c>
      <c r="I143" s="4">
        <v>2.4500000000000002</v>
      </c>
      <c r="J143">
        <v>2.4900000000000002</v>
      </c>
      <c r="K143">
        <v>4.5276925690687003E-2</v>
      </c>
    </row>
    <row r="144" spans="1:11" x14ac:dyDescent="0.35">
      <c r="A144" s="2" t="s">
        <v>50</v>
      </c>
      <c r="B144" s="2" t="s">
        <v>45</v>
      </c>
      <c r="C144" s="4">
        <v>150</v>
      </c>
      <c r="D144" s="2" t="s">
        <v>42</v>
      </c>
      <c r="E144" s="4">
        <v>2.2799999999999998</v>
      </c>
      <c r="F144" s="4">
        <v>2.2400000000000002</v>
      </c>
      <c r="G144" s="4">
        <v>2.2200000000000002</v>
      </c>
      <c r="H144" s="4">
        <v>2.34</v>
      </c>
      <c r="I144" s="4">
        <v>2.3199999999999998</v>
      </c>
      <c r="J144">
        <v>2.2799999999999998</v>
      </c>
      <c r="K144">
        <v>5.0990195135928E-2</v>
      </c>
    </row>
    <row r="145" spans="1:11" x14ac:dyDescent="0.35">
      <c r="A145" s="2" t="s">
        <v>50</v>
      </c>
      <c r="B145" s="2" t="s">
        <v>45</v>
      </c>
      <c r="C145" s="4">
        <v>150</v>
      </c>
      <c r="D145" s="2" t="s">
        <v>43</v>
      </c>
      <c r="E145" s="4">
        <v>2.0499999999999998</v>
      </c>
      <c r="F145" s="4">
        <v>2</v>
      </c>
      <c r="G145" s="4">
        <v>2.1</v>
      </c>
      <c r="H145" s="4">
        <v>2.12</v>
      </c>
      <c r="I145" s="4">
        <v>1.98</v>
      </c>
      <c r="J145">
        <v>2.0499999999999998</v>
      </c>
      <c r="K145">
        <v>6.0827625302981997E-2</v>
      </c>
    </row>
    <row r="146" spans="1:11" x14ac:dyDescent="0.35">
      <c r="A146" s="2" t="s">
        <v>51</v>
      </c>
      <c r="B146" s="2" t="s">
        <v>39</v>
      </c>
      <c r="C146" s="4">
        <v>0</v>
      </c>
      <c r="D146" s="2" t="s">
        <v>40</v>
      </c>
      <c r="E146" s="4">
        <v>1</v>
      </c>
      <c r="F146" s="4">
        <v>0.99</v>
      </c>
      <c r="G146" s="4">
        <v>1.03</v>
      </c>
      <c r="H146" s="4">
        <v>0.97</v>
      </c>
      <c r="I146" s="4">
        <v>1.01</v>
      </c>
      <c r="J146">
        <v>1</v>
      </c>
      <c r="K146">
        <v>2.2360679774998001E-2</v>
      </c>
    </row>
    <row r="147" spans="1:11" x14ac:dyDescent="0.35">
      <c r="A147" s="2" t="s">
        <v>51</v>
      </c>
      <c r="B147" s="2" t="s">
        <v>39</v>
      </c>
      <c r="C147" s="4">
        <v>0</v>
      </c>
      <c r="D147" s="2" t="s">
        <v>41</v>
      </c>
      <c r="E147" s="4">
        <v>1.79</v>
      </c>
      <c r="F147" s="4">
        <v>1.84</v>
      </c>
      <c r="G147" s="4">
        <v>1.75</v>
      </c>
      <c r="H147" s="4">
        <v>1.74</v>
      </c>
      <c r="I147" s="4">
        <v>1.83</v>
      </c>
      <c r="J147">
        <v>1.79</v>
      </c>
      <c r="K147">
        <v>4.5276925690687003E-2</v>
      </c>
    </row>
    <row r="148" spans="1:11" x14ac:dyDescent="0.35">
      <c r="A148" s="2" t="s">
        <v>51</v>
      </c>
      <c r="B148" s="2" t="s">
        <v>39</v>
      </c>
      <c r="C148" s="4">
        <v>0</v>
      </c>
      <c r="D148" s="2" t="s">
        <v>42</v>
      </c>
      <c r="E148" s="4">
        <v>1.68</v>
      </c>
      <c r="F148" s="4">
        <v>1.72</v>
      </c>
      <c r="G148" s="4">
        <v>1.73</v>
      </c>
      <c r="H148" s="4">
        <v>1.63</v>
      </c>
      <c r="I148" s="4">
        <v>1.64</v>
      </c>
      <c r="J148">
        <v>1.68</v>
      </c>
      <c r="K148">
        <v>4.5276925690687003E-2</v>
      </c>
    </row>
    <row r="149" spans="1:11" x14ac:dyDescent="0.35">
      <c r="A149" s="2" t="s">
        <v>51</v>
      </c>
      <c r="B149" s="2" t="s">
        <v>39</v>
      </c>
      <c r="C149" s="4">
        <v>0</v>
      </c>
      <c r="D149" s="2" t="s">
        <v>43</v>
      </c>
      <c r="E149" s="4">
        <v>1.56</v>
      </c>
      <c r="F149" s="4">
        <v>1.52</v>
      </c>
      <c r="G149" s="4">
        <v>1.51</v>
      </c>
      <c r="H149" s="4">
        <v>1.61</v>
      </c>
      <c r="I149" s="4">
        <v>1.6</v>
      </c>
      <c r="J149">
        <v>1.56</v>
      </c>
      <c r="K149">
        <v>4.5276925690687003E-2</v>
      </c>
    </row>
    <row r="150" spans="1:11" x14ac:dyDescent="0.35">
      <c r="A150" s="2" t="s">
        <v>51</v>
      </c>
      <c r="B150" s="2" t="s">
        <v>39</v>
      </c>
      <c r="C150" s="4">
        <v>150</v>
      </c>
      <c r="D150" s="2" t="s">
        <v>40</v>
      </c>
      <c r="E150" s="4">
        <v>0.49</v>
      </c>
      <c r="F150" s="4">
        <v>0.47</v>
      </c>
      <c r="G150" s="4">
        <v>0.46</v>
      </c>
      <c r="H150" s="4">
        <v>0.51</v>
      </c>
      <c r="I150" s="4">
        <v>0.52</v>
      </c>
      <c r="J150">
        <v>0.49</v>
      </c>
      <c r="K150">
        <v>2.5495097567964E-2</v>
      </c>
    </row>
    <row r="151" spans="1:11" x14ac:dyDescent="0.35">
      <c r="A151" s="2" t="s">
        <v>51</v>
      </c>
      <c r="B151" s="2" t="s">
        <v>39</v>
      </c>
      <c r="C151" s="4">
        <v>150</v>
      </c>
      <c r="D151" s="2" t="s">
        <v>41</v>
      </c>
      <c r="E151" s="4">
        <v>0.83</v>
      </c>
      <c r="F151" s="4">
        <v>0.8</v>
      </c>
      <c r="G151" s="4">
        <v>0.86</v>
      </c>
      <c r="H151" s="4">
        <v>0.87</v>
      </c>
      <c r="I151" s="4">
        <v>0.79</v>
      </c>
      <c r="J151">
        <v>0.83</v>
      </c>
      <c r="K151">
        <v>3.5355339059327001E-2</v>
      </c>
    </row>
    <row r="152" spans="1:11" x14ac:dyDescent="0.35">
      <c r="A152" s="2" t="s">
        <v>51</v>
      </c>
      <c r="B152" s="2" t="s">
        <v>39</v>
      </c>
      <c r="C152" s="4">
        <v>150</v>
      </c>
      <c r="D152" s="2" t="s">
        <v>42</v>
      </c>
      <c r="E152" s="4">
        <v>0.77</v>
      </c>
      <c r="F152" s="4">
        <v>0.73</v>
      </c>
      <c r="G152" s="4">
        <v>0.74</v>
      </c>
      <c r="H152" s="4">
        <v>0.81</v>
      </c>
      <c r="I152" s="4">
        <v>0.8</v>
      </c>
      <c r="J152">
        <v>0.77</v>
      </c>
      <c r="K152">
        <v>3.5355339059327001E-2</v>
      </c>
    </row>
    <row r="153" spans="1:11" x14ac:dyDescent="0.35">
      <c r="A153" s="2" t="s">
        <v>51</v>
      </c>
      <c r="B153" s="2" t="s">
        <v>39</v>
      </c>
      <c r="C153" s="4">
        <v>150</v>
      </c>
      <c r="D153" s="2" t="s">
        <v>43</v>
      </c>
      <c r="E153" s="4">
        <v>0.73</v>
      </c>
      <c r="F153" s="4">
        <v>0.7</v>
      </c>
      <c r="G153" s="4">
        <v>0.76</v>
      </c>
      <c r="H153" s="4">
        <v>0.77</v>
      </c>
      <c r="I153" s="4">
        <v>0.69</v>
      </c>
      <c r="J153">
        <v>0.73</v>
      </c>
      <c r="K153">
        <v>3.5355339059327001E-2</v>
      </c>
    </row>
    <row r="154" spans="1:11" x14ac:dyDescent="0.35">
      <c r="A154" s="2" t="s">
        <v>51</v>
      </c>
      <c r="B154" s="2" t="s">
        <v>44</v>
      </c>
      <c r="C154" s="4">
        <v>0</v>
      </c>
      <c r="D154" s="2" t="s">
        <v>40</v>
      </c>
      <c r="E154" s="4">
        <v>0.98</v>
      </c>
      <c r="F154" s="4">
        <v>1.02</v>
      </c>
      <c r="G154" s="4">
        <v>1.01</v>
      </c>
      <c r="H154" s="4">
        <v>1</v>
      </c>
      <c r="I154" s="4">
        <v>0.99</v>
      </c>
      <c r="J154">
        <v>1</v>
      </c>
      <c r="K154">
        <v>1.5811388300842E-2</v>
      </c>
    </row>
    <row r="155" spans="1:11" x14ac:dyDescent="0.35">
      <c r="A155" s="2" t="s">
        <v>51</v>
      </c>
      <c r="B155" s="2" t="s">
        <v>44</v>
      </c>
      <c r="C155" s="4">
        <v>0</v>
      </c>
      <c r="D155" s="2" t="s">
        <v>41</v>
      </c>
      <c r="E155" s="4">
        <v>1.71</v>
      </c>
      <c r="F155" s="4">
        <v>1.69</v>
      </c>
      <c r="G155" s="4">
        <v>1.74</v>
      </c>
      <c r="H155" s="4">
        <v>1.73</v>
      </c>
      <c r="I155" s="4">
        <v>1.68</v>
      </c>
      <c r="J155">
        <v>1.71</v>
      </c>
      <c r="K155">
        <v>2.5495097567964E-2</v>
      </c>
    </row>
    <row r="156" spans="1:11" x14ac:dyDescent="0.35">
      <c r="A156" s="2" t="s">
        <v>51</v>
      </c>
      <c r="B156" s="2" t="s">
        <v>44</v>
      </c>
      <c r="C156" s="4">
        <v>0</v>
      </c>
      <c r="D156" s="2" t="s">
        <v>42</v>
      </c>
      <c r="E156" s="4">
        <v>1.59</v>
      </c>
      <c r="F156" s="4">
        <v>1.55</v>
      </c>
      <c r="G156" s="4">
        <v>1.56</v>
      </c>
      <c r="H156" s="4">
        <v>1.63</v>
      </c>
      <c r="I156" s="4">
        <v>1.62</v>
      </c>
      <c r="J156">
        <v>1.59</v>
      </c>
      <c r="K156">
        <v>3.5355339059327001E-2</v>
      </c>
    </row>
    <row r="157" spans="1:11" x14ac:dyDescent="0.35">
      <c r="A157" s="2" t="s">
        <v>51</v>
      </c>
      <c r="B157" s="2" t="s">
        <v>44</v>
      </c>
      <c r="C157" s="4">
        <v>0</v>
      </c>
      <c r="D157" s="2" t="s">
        <v>43</v>
      </c>
      <c r="E157" s="4">
        <v>1.47</v>
      </c>
      <c r="F157" s="4">
        <v>1.45</v>
      </c>
      <c r="G157" s="4">
        <v>1.43</v>
      </c>
      <c r="H157" s="4">
        <v>1.49</v>
      </c>
      <c r="I157" s="4">
        <v>1.51</v>
      </c>
      <c r="J157">
        <v>1.47</v>
      </c>
      <c r="K157">
        <v>3.1622776601684E-2</v>
      </c>
    </row>
    <row r="158" spans="1:11" x14ac:dyDescent="0.35">
      <c r="A158" s="2" t="s">
        <v>51</v>
      </c>
      <c r="B158" s="2" t="s">
        <v>44</v>
      </c>
      <c r="C158" s="4">
        <v>150</v>
      </c>
      <c r="D158" s="2" t="s">
        <v>40</v>
      </c>
      <c r="E158" s="4">
        <v>1.29</v>
      </c>
      <c r="F158" s="4">
        <v>1.25</v>
      </c>
      <c r="G158" s="4">
        <v>1.24</v>
      </c>
      <c r="H158" s="4">
        <v>1.33</v>
      </c>
      <c r="I158" s="4">
        <v>1.34</v>
      </c>
      <c r="J158">
        <v>1.29</v>
      </c>
      <c r="K158">
        <v>4.5276925690687003E-2</v>
      </c>
    </row>
    <row r="159" spans="1:11" x14ac:dyDescent="0.35">
      <c r="A159" s="2" t="s">
        <v>51</v>
      </c>
      <c r="B159" s="2" t="s">
        <v>44</v>
      </c>
      <c r="C159" s="4">
        <v>150</v>
      </c>
      <c r="D159" s="2" t="s">
        <v>41</v>
      </c>
      <c r="E159" s="4">
        <v>2.08</v>
      </c>
      <c r="F159" s="4">
        <v>2.02</v>
      </c>
      <c r="G159" s="4">
        <v>2.04</v>
      </c>
      <c r="H159" s="4">
        <v>2.14</v>
      </c>
      <c r="I159" s="4">
        <v>2.12</v>
      </c>
      <c r="J159">
        <v>2.08</v>
      </c>
      <c r="K159">
        <v>5.0990195135928E-2</v>
      </c>
    </row>
    <row r="160" spans="1:11" x14ac:dyDescent="0.35">
      <c r="A160" s="2" t="s">
        <v>51</v>
      </c>
      <c r="B160" s="2" t="s">
        <v>44</v>
      </c>
      <c r="C160" s="4">
        <v>150</v>
      </c>
      <c r="D160" s="2" t="s">
        <v>42</v>
      </c>
      <c r="E160" s="4">
        <v>1.96</v>
      </c>
      <c r="F160" s="4">
        <v>1.92</v>
      </c>
      <c r="G160" s="4">
        <v>2</v>
      </c>
      <c r="H160" s="4">
        <v>2.02</v>
      </c>
      <c r="I160" s="4">
        <v>1.9</v>
      </c>
      <c r="J160">
        <v>1.96</v>
      </c>
      <c r="K160">
        <v>5.0990195135928E-2</v>
      </c>
    </row>
    <row r="161" spans="1:11" x14ac:dyDescent="0.35">
      <c r="A161" s="2" t="s">
        <v>51</v>
      </c>
      <c r="B161" s="2" t="s">
        <v>44</v>
      </c>
      <c r="C161" s="4">
        <v>150</v>
      </c>
      <c r="D161" s="2" t="s">
        <v>43</v>
      </c>
      <c r="E161" s="4">
        <v>1.81</v>
      </c>
      <c r="F161" s="4">
        <v>1.86</v>
      </c>
      <c r="G161" s="4">
        <v>1.76</v>
      </c>
      <c r="H161" s="4">
        <v>1.77</v>
      </c>
      <c r="I161" s="4">
        <v>1.85</v>
      </c>
      <c r="J161">
        <v>1.81</v>
      </c>
      <c r="K161">
        <v>4.5276925690687003E-2</v>
      </c>
    </row>
    <row r="162" spans="1:11" x14ac:dyDescent="0.35">
      <c r="A162" s="2" t="s">
        <v>51</v>
      </c>
      <c r="B162" s="2" t="s">
        <v>45</v>
      </c>
      <c r="C162" s="4">
        <v>0</v>
      </c>
      <c r="D162" s="2" t="s">
        <v>40</v>
      </c>
      <c r="E162" s="4">
        <v>1.02</v>
      </c>
      <c r="F162" s="4">
        <v>1</v>
      </c>
      <c r="G162" s="4">
        <v>1.01</v>
      </c>
      <c r="H162" s="4">
        <v>0.98</v>
      </c>
      <c r="I162" s="4">
        <v>0.99</v>
      </c>
      <c r="J162">
        <v>1</v>
      </c>
      <c r="K162">
        <v>1.5811388300842E-2</v>
      </c>
    </row>
    <row r="163" spans="1:11" x14ac:dyDescent="0.35">
      <c r="A163" s="2" t="s">
        <v>51</v>
      </c>
      <c r="B163" s="2" t="s">
        <v>45</v>
      </c>
      <c r="C163" s="4">
        <v>0</v>
      </c>
      <c r="D163" s="2" t="s">
        <v>41</v>
      </c>
      <c r="E163" s="4">
        <v>1.57</v>
      </c>
      <c r="F163" s="4">
        <v>1.54</v>
      </c>
      <c r="G163" s="4">
        <v>1.6</v>
      </c>
      <c r="H163" s="4">
        <v>1.62</v>
      </c>
      <c r="I163" s="4">
        <v>1.52</v>
      </c>
      <c r="J163">
        <v>1.57</v>
      </c>
      <c r="K163">
        <v>4.1231056256176998E-2</v>
      </c>
    </row>
    <row r="164" spans="1:11" x14ac:dyDescent="0.35">
      <c r="A164" s="2" t="s">
        <v>51</v>
      </c>
      <c r="B164" s="2" t="s">
        <v>45</v>
      </c>
      <c r="C164" s="4">
        <v>0</v>
      </c>
      <c r="D164" s="2" t="s">
        <v>42</v>
      </c>
      <c r="E164" s="4">
        <v>1.44</v>
      </c>
      <c r="F164" s="4">
        <v>1.4</v>
      </c>
      <c r="G164" s="4">
        <v>1.49</v>
      </c>
      <c r="H164" s="4">
        <v>1.48</v>
      </c>
      <c r="I164" s="4">
        <v>1.39</v>
      </c>
      <c r="J164">
        <v>1.44</v>
      </c>
      <c r="K164">
        <v>4.5276925690687003E-2</v>
      </c>
    </row>
    <row r="165" spans="1:11" x14ac:dyDescent="0.35">
      <c r="A165" s="2" t="s">
        <v>51</v>
      </c>
      <c r="B165" s="2" t="s">
        <v>45</v>
      </c>
      <c r="C165" s="4">
        <v>0</v>
      </c>
      <c r="D165" s="2" t="s">
        <v>43</v>
      </c>
      <c r="E165" s="4">
        <v>1.26</v>
      </c>
      <c r="F165" s="4">
        <v>1.2</v>
      </c>
      <c r="G165" s="4">
        <v>1.32</v>
      </c>
      <c r="H165" s="4">
        <v>1.28</v>
      </c>
      <c r="I165" s="4">
        <v>1.24</v>
      </c>
      <c r="J165">
        <v>1.26</v>
      </c>
      <c r="K165">
        <v>4.4721359549996002E-2</v>
      </c>
    </row>
    <row r="166" spans="1:11" x14ac:dyDescent="0.35">
      <c r="A166" s="2" t="s">
        <v>51</v>
      </c>
      <c r="B166" s="2" t="s">
        <v>45</v>
      </c>
      <c r="C166" s="4">
        <v>150</v>
      </c>
      <c r="D166" s="2" t="s">
        <v>40</v>
      </c>
      <c r="E166" s="4">
        <v>1.38</v>
      </c>
      <c r="F166" s="4">
        <v>1.35</v>
      </c>
      <c r="G166" s="4">
        <v>1.41</v>
      </c>
      <c r="H166" s="4">
        <v>1.43</v>
      </c>
      <c r="I166" s="4">
        <v>1.33</v>
      </c>
      <c r="J166">
        <v>1.38</v>
      </c>
      <c r="K166">
        <v>4.1231056256176998E-2</v>
      </c>
    </row>
    <row r="167" spans="1:11" x14ac:dyDescent="0.35">
      <c r="A167" s="2" t="s">
        <v>51</v>
      </c>
      <c r="B167" s="2" t="s">
        <v>45</v>
      </c>
      <c r="C167" s="4">
        <v>150</v>
      </c>
      <c r="D167" s="2" t="s">
        <v>41</v>
      </c>
      <c r="E167" s="4">
        <v>2.0099999999999998</v>
      </c>
      <c r="F167" s="4">
        <v>1.98</v>
      </c>
      <c r="G167" s="4">
        <v>2.04</v>
      </c>
      <c r="H167" s="4">
        <v>2.0499999999999998</v>
      </c>
      <c r="I167" s="4">
        <v>1.97</v>
      </c>
      <c r="J167">
        <v>2.0099999999999998</v>
      </c>
      <c r="K167">
        <v>3.5355339059327001E-2</v>
      </c>
    </row>
    <row r="168" spans="1:11" x14ac:dyDescent="0.35">
      <c r="A168" s="2" t="s">
        <v>51</v>
      </c>
      <c r="B168" s="2" t="s">
        <v>45</v>
      </c>
      <c r="C168" s="4">
        <v>150</v>
      </c>
      <c r="D168" s="2" t="s">
        <v>42</v>
      </c>
      <c r="E168" s="4">
        <v>1.81</v>
      </c>
      <c r="F168" s="4">
        <v>1.85</v>
      </c>
      <c r="G168" s="4">
        <v>1.84</v>
      </c>
      <c r="H168" s="4">
        <v>1.78</v>
      </c>
      <c r="I168" s="4">
        <v>1.77</v>
      </c>
      <c r="J168">
        <v>1.81</v>
      </c>
      <c r="K168">
        <v>3.5355339059327001E-2</v>
      </c>
    </row>
    <row r="169" spans="1:11" x14ac:dyDescent="0.35">
      <c r="A169" s="2" t="s">
        <v>51</v>
      </c>
      <c r="B169" s="2" t="s">
        <v>45</v>
      </c>
      <c r="C169" s="4">
        <v>150</v>
      </c>
      <c r="D169" s="2" t="s">
        <v>43</v>
      </c>
      <c r="E169" s="4">
        <v>1.59</v>
      </c>
      <c r="F169" s="4">
        <v>1.64</v>
      </c>
      <c r="G169" s="4">
        <v>1.54</v>
      </c>
      <c r="H169" s="4">
        <v>1.55</v>
      </c>
      <c r="I169" s="4">
        <v>1.63</v>
      </c>
      <c r="J169">
        <v>1.59</v>
      </c>
      <c r="K169">
        <v>4.5276925690687003E-2</v>
      </c>
    </row>
    <row r="170" spans="1:11" x14ac:dyDescent="0.35">
      <c r="A170" s="2" t="s">
        <v>52</v>
      </c>
      <c r="B170" s="2" t="s">
        <v>39</v>
      </c>
      <c r="C170" s="4">
        <v>0</v>
      </c>
      <c r="D170" s="2" t="s">
        <v>40</v>
      </c>
      <c r="E170" s="4">
        <v>0.97</v>
      </c>
      <c r="F170" s="4">
        <v>0.98</v>
      </c>
      <c r="G170" s="4">
        <v>1.03</v>
      </c>
      <c r="H170" s="4">
        <v>1</v>
      </c>
      <c r="I170" s="4">
        <v>1.02</v>
      </c>
      <c r="J170">
        <v>1</v>
      </c>
      <c r="K170">
        <v>2.5495097567964E-2</v>
      </c>
    </row>
    <row r="171" spans="1:11" x14ac:dyDescent="0.35">
      <c r="A171" s="2" t="s">
        <v>52</v>
      </c>
      <c r="B171" s="2" t="s">
        <v>39</v>
      </c>
      <c r="C171" s="4">
        <v>0</v>
      </c>
      <c r="D171" s="2" t="s">
        <v>41</v>
      </c>
      <c r="E171" s="4">
        <v>1.61</v>
      </c>
      <c r="F171" s="4">
        <v>1.65</v>
      </c>
      <c r="G171" s="4">
        <v>1.57</v>
      </c>
      <c r="H171" s="4">
        <v>1.58</v>
      </c>
      <c r="I171" s="4">
        <v>1.64</v>
      </c>
      <c r="J171">
        <v>1.61</v>
      </c>
      <c r="K171">
        <v>3.5355339059327001E-2</v>
      </c>
    </row>
    <row r="172" spans="1:11" x14ac:dyDescent="0.35">
      <c r="A172" s="2" t="s">
        <v>52</v>
      </c>
      <c r="B172" s="2" t="s">
        <v>39</v>
      </c>
      <c r="C172" s="4">
        <v>0</v>
      </c>
      <c r="D172" s="2" t="s">
        <v>42</v>
      </c>
      <c r="E172" s="4">
        <v>1.49</v>
      </c>
      <c r="F172" s="4">
        <v>1.47</v>
      </c>
      <c r="G172" s="4">
        <v>1.51</v>
      </c>
      <c r="H172" s="4">
        <v>1.52</v>
      </c>
      <c r="I172" s="4">
        <v>1.46</v>
      </c>
      <c r="J172">
        <v>1.49</v>
      </c>
      <c r="K172">
        <v>2.5495097567964E-2</v>
      </c>
    </row>
    <row r="173" spans="1:11" x14ac:dyDescent="0.35">
      <c r="A173" s="2" t="s">
        <v>52</v>
      </c>
      <c r="B173" s="2" t="s">
        <v>39</v>
      </c>
      <c r="C173" s="4">
        <v>0</v>
      </c>
      <c r="D173" s="2" t="s">
        <v>43</v>
      </c>
      <c r="E173" s="4">
        <v>1.35</v>
      </c>
      <c r="F173" s="4">
        <v>1.3</v>
      </c>
      <c r="G173" s="4">
        <v>1.39</v>
      </c>
      <c r="H173" s="4">
        <v>1.4</v>
      </c>
      <c r="I173" s="4">
        <v>1.31</v>
      </c>
      <c r="J173">
        <v>1.35</v>
      </c>
      <c r="K173">
        <v>4.5276925690687003E-2</v>
      </c>
    </row>
    <row r="174" spans="1:11" x14ac:dyDescent="0.35">
      <c r="A174" s="2" t="s">
        <v>52</v>
      </c>
      <c r="B174" s="2" t="s">
        <v>39</v>
      </c>
      <c r="C174" s="4">
        <v>150</v>
      </c>
      <c r="D174" s="2" t="s">
        <v>40</v>
      </c>
      <c r="E174" s="4">
        <v>0.68</v>
      </c>
      <c r="F174" s="4">
        <v>0.66</v>
      </c>
      <c r="G174" s="4">
        <v>0.7</v>
      </c>
      <c r="H174" s="4">
        <v>0.71</v>
      </c>
      <c r="I174" s="4">
        <v>0.65</v>
      </c>
      <c r="J174">
        <v>0.68</v>
      </c>
      <c r="K174">
        <v>2.5495097567964E-2</v>
      </c>
    </row>
    <row r="175" spans="1:11" x14ac:dyDescent="0.35">
      <c r="A175" s="2" t="s">
        <v>52</v>
      </c>
      <c r="B175" s="2" t="s">
        <v>39</v>
      </c>
      <c r="C175" s="4">
        <v>150</v>
      </c>
      <c r="D175" s="2" t="s">
        <v>41</v>
      </c>
      <c r="E175" s="4">
        <v>1.03</v>
      </c>
      <c r="F175" s="4">
        <v>1</v>
      </c>
      <c r="G175" s="4">
        <v>0.99</v>
      </c>
      <c r="H175" s="4">
        <v>1.06</v>
      </c>
      <c r="I175" s="4">
        <v>1.07</v>
      </c>
      <c r="J175">
        <v>1.03</v>
      </c>
      <c r="K175">
        <v>3.5355339059327001E-2</v>
      </c>
    </row>
    <row r="176" spans="1:11" x14ac:dyDescent="0.35">
      <c r="A176" s="2" t="s">
        <v>52</v>
      </c>
      <c r="B176" s="2" t="s">
        <v>39</v>
      </c>
      <c r="C176" s="4">
        <v>150</v>
      </c>
      <c r="D176" s="2" t="s">
        <v>42</v>
      </c>
      <c r="E176" s="4">
        <v>0.95</v>
      </c>
      <c r="F176" s="4">
        <v>0.92</v>
      </c>
      <c r="G176" s="4">
        <v>0.98</v>
      </c>
      <c r="H176" s="4">
        <v>0.97</v>
      </c>
      <c r="I176" s="4">
        <v>0.93</v>
      </c>
      <c r="J176">
        <v>0.95</v>
      </c>
      <c r="K176">
        <v>2.5495097567964E-2</v>
      </c>
    </row>
    <row r="177" spans="1:11" x14ac:dyDescent="0.35">
      <c r="A177" s="2" t="s">
        <v>52</v>
      </c>
      <c r="B177" s="2" t="s">
        <v>39</v>
      </c>
      <c r="C177" s="4">
        <v>150</v>
      </c>
      <c r="D177" s="2" t="s">
        <v>43</v>
      </c>
      <c r="E177" s="4">
        <v>0.85</v>
      </c>
      <c r="F177" s="4">
        <v>0.88</v>
      </c>
      <c r="G177" s="4">
        <v>0.82</v>
      </c>
      <c r="H177" s="4">
        <v>0.81</v>
      </c>
      <c r="I177" s="4">
        <v>0.89</v>
      </c>
      <c r="J177">
        <v>0.85</v>
      </c>
      <c r="K177">
        <v>3.5355339059327001E-2</v>
      </c>
    </row>
    <row r="178" spans="1:11" x14ac:dyDescent="0.35">
      <c r="A178" s="2" t="s">
        <v>52</v>
      </c>
      <c r="B178" s="2" t="s">
        <v>44</v>
      </c>
      <c r="C178" s="4">
        <v>0</v>
      </c>
      <c r="D178" s="2" t="s">
        <v>40</v>
      </c>
      <c r="E178" s="4">
        <v>0.99</v>
      </c>
      <c r="F178" s="4">
        <v>1</v>
      </c>
      <c r="G178" s="4">
        <v>1.01</v>
      </c>
      <c r="H178" s="4">
        <v>1.02</v>
      </c>
      <c r="I178" s="4">
        <v>0.98</v>
      </c>
      <c r="J178">
        <v>1</v>
      </c>
      <c r="K178">
        <v>1.5811388300842E-2</v>
      </c>
    </row>
    <row r="179" spans="1:11" x14ac:dyDescent="0.35">
      <c r="A179" s="2" t="s">
        <v>52</v>
      </c>
      <c r="B179" s="2" t="s">
        <v>44</v>
      </c>
      <c r="C179" s="4">
        <v>0</v>
      </c>
      <c r="D179" s="2" t="s">
        <v>41</v>
      </c>
      <c r="E179" s="4">
        <v>1.5</v>
      </c>
      <c r="F179" s="4">
        <v>1.48</v>
      </c>
      <c r="G179" s="4">
        <v>1.56</v>
      </c>
      <c r="H179" s="4">
        <v>1.52</v>
      </c>
      <c r="I179" s="4">
        <v>1.44</v>
      </c>
      <c r="J179">
        <v>1.5</v>
      </c>
      <c r="K179">
        <v>4.4721359549996002E-2</v>
      </c>
    </row>
    <row r="180" spans="1:11" x14ac:dyDescent="0.35">
      <c r="A180" s="2" t="s">
        <v>52</v>
      </c>
      <c r="B180" s="2" t="s">
        <v>44</v>
      </c>
      <c r="C180" s="4">
        <v>0</v>
      </c>
      <c r="D180" s="2" t="s">
        <v>42</v>
      </c>
      <c r="E180" s="4">
        <v>1.38</v>
      </c>
      <c r="F180" s="4">
        <v>1.36</v>
      </c>
      <c r="G180" s="4">
        <v>1.41</v>
      </c>
      <c r="H180" s="4">
        <v>1.4</v>
      </c>
      <c r="I180" s="4">
        <v>1.35</v>
      </c>
      <c r="J180">
        <v>1.38</v>
      </c>
      <c r="K180">
        <v>2.5495097567964E-2</v>
      </c>
    </row>
    <row r="181" spans="1:11" x14ac:dyDescent="0.35">
      <c r="A181" s="2" t="s">
        <v>52</v>
      </c>
      <c r="B181" s="2" t="s">
        <v>44</v>
      </c>
      <c r="C181" s="4">
        <v>0</v>
      </c>
      <c r="D181" s="2" t="s">
        <v>43</v>
      </c>
      <c r="E181" s="4">
        <v>1.27</v>
      </c>
      <c r="F181" s="4">
        <v>1.25</v>
      </c>
      <c r="G181" s="4">
        <v>1.23</v>
      </c>
      <c r="H181" s="4">
        <v>1.31</v>
      </c>
      <c r="I181" s="4">
        <v>1.29</v>
      </c>
      <c r="J181">
        <v>1.27</v>
      </c>
      <c r="K181">
        <v>3.1622776601684E-2</v>
      </c>
    </row>
    <row r="182" spans="1:11" x14ac:dyDescent="0.35">
      <c r="A182" s="2" t="s">
        <v>52</v>
      </c>
      <c r="B182" s="2" t="s">
        <v>44</v>
      </c>
      <c r="C182" s="4">
        <v>150</v>
      </c>
      <c r="D182" s="2" t="s">
        <v>40</v>
      </c>
      <c r="E182" s="4">
        <v>1.74</v>
      </c>
      <c r="F182" s="4">
        <v>1.71</v>
      </c>
      <c r="G182" s="4">
        <v>1.77</v>
      </c>
      <c r="H182" s="4">
        <v>1.7</v>
      </c>
      <c r="I182" s="4">
        <v>1.78</v>
      </c>
      <c r="J182">
        <v>1.74</v>
      </c>
      <c r="K182">
        <v>3.5355339059327001E-2</v>
      </c>
    </row>
    <row r="183" spans="1:11" x14ac:dyDescent="0.35">
      <c r="A183" s="2" t="s">
        <v>52</v>
      </c>
      <c r="B183" s="2" t="s">
        <v>44</v>
      </c>
      <c r="C183" s="4">
        <v>150</v>
      </c>
      <c r="D183" s="2" t="s">
        <v>41</v>
      </c>
      <c r="E183" s="4">
        <v>2.42</v>
      </c>
      <c r="F183" s="4">
        <v>2.38</v>
      </c>
      <c r="G183" s="4">
        <v>2.36</v>
      </c>
      <c r="H183" s="4">
        <v>2.46</v>
      </c>
      <c r="I183" s="4">
        <v>2.48</v>
      </c>
      <c r="J183">
        <v>2.42</v>
      </c>
      <c r="K183">
        <v>5.0990195135928E-2</v>
      </c>
    </row>
    <row r="184" spans="1:11" x14ac:dyDescent="0.35">
      <c r="A184" s="2" t="s">
        <v>52</v>
      </c>
      <c r="B184" s="2" t="s">
        <v>44</v>
      </c>
      <c r="C184" s="4">
        <v>150</v>
      </c>
      <c r="D184" s="2" t="s">
        <v>42</v>
      </c>
      <c r="E184" s="4">
        <v>2.23</v>
      </c>
      <c r="F184" s="4">
        <v>2.2000000000000002</v>
      </c>
      <c r="G184" s="4">
        <v>2.2599999999999998</v>
      </c>
      <c r="H184" s="4">
        <v>2.2799999999999998</v>
      </c>
      <c r="I184" s="4">
        <v>2.1800000000000002</v>
      </c>
      <c r="J184">
        <v>2.23</v>
      </c>
      <c r="K184">
        <v>4.1231056256175999E-2</v>
      </c>
    </row>
    <row r="185" spans="1:11" x14ac:dyDescent="0.35">
      <c r="A185" s="2" t="s">
        <v>52</v>
      </c>
      <c r="B185" s="2" t="s">
        <v>44</v>
      </c>
      <c r="C185" s="4">
        <v>150</v>
      </c>
      <c r="D185" s="2" t="s">
        <v>43</v>
      </c>
      <c r="E185" s="4">
        <v>2.1</v>
      </c>
      <c r="F185" s="4">
        <v>2.14</v>
      </c>
      <c r="G185" s="4">
        <v>2.12</v>
      </c>
      <c r="H185" s="4">
        <v>2.06</v>
      </c>
      <c r="I185" s="4">
        <v>2.08</v>
      </c>
      <c r="J185">
        <v>2.1</v>
      </c>
      <c r="K185">
        <v>3.1622776601684E-2</v>
      </c>
    </row>
    <row r="186" spans="1:11" x14ac:dyDescent="0.35">
      <c r="A186" s="2" t="s">
        <v>52</v>
      </c>
      <c r="B186" s="2" t="s">
        <v>45</v>
      </c>
      <c r="C186" s="4">
        <v>0</v>
      </c>
      <c r="D186" s="2" t="s">
        <v>40</v>
      </c>
      <c r="E186" s="4">
        <v>1.03</v>
      </c>
      <c r="F186" s="4">
        <v>0.99</v>
      </c>
      <c r="G186" s="4">
        <v>0.97</v>
      </c>
      <c r="H186" s="4">
        <v>1</v>
      </c>
      <c r="I186" s="4">
        <v>1.01</v>
      </c>
      <c r="J186">
        <v>1</v>
      </c>
      <c r="K186">
        <v>2.2360679774998001E-2</v>
      </c>
    </row>
    <row r="187" spans="1:11" x14ac:dyDescent="0.35">
      <c r="A187" s="2" t="s">
        <v>52</v>
      </c>
      <c r="B187" s="2" t="s">
        <v>45</v>
      </c>
      <c r="C187" s="4">
        <v>0</v>
      </c>
      <c r="D187" s="2" t="s">
        <v>41</v>
      </c>
      <c r="E187" s="4">
        <v>1.41</v>
      </c>
      <c r="F187" s="4">
        <v>1.38</v>
      </c>
      <c r="G187" s="4">
        <v>1.45</v>
      </c>
      <c r="H187" s="4">
        <v>1.44</v>
      </c>
      <c r="I187" s="4">
        <v>1.37</v>
      </c>
      <c r="J187">
        <v>1.41</v>
      </c>
      <c r="K187">
        <v>3.5355339059327001E-2</v>
      </c>
    </row>
    <row r="188" spans="1:11" x14ac:dyDescent="0.35">
      <c r="A188" s="2" t="s">
        <v>52</v>
      </c>
      <c r="B188" s="2" t="s">
        <v>45</v>
      </c>
      <c r="C188" s="4">
        <v>0</v>
      </c>
      <c r="D188" s="2" t="s">
        <v>42</v>
      </c>
      <c r="E188" s="4">
        <v>1.29</v>
      </c>
      <c r="F188" s="4">
        <v>1.25</v>
      </c>
      <c r="G188" s="4">
        <v>1.26</v>
      </c>
      <c r="H188" s="4">
        <v>1.32</v>
      </c>
      <c r="I188" s="4">
        <v>1.33</v>
      </c>
      <c r="J188">
        <v>1.29</v>
      </c>
      <c r="K188">
        <v>3.5355339059327001E-2</v>
      </c>
    </row>
    <row r="189" spans="1:11" x14ac:dyDescent="0.35">
      <c r="A189" s="2" t="s">
        <v>52</v>
      </c>
      <c r="B189" s="2" t="s">
        <v>45</v>
      </c>
      <c r="C189" s="4">
        <v>0</v>
      </c>
      <c r="D189" s="2" t="s">
        <v>43</v>
      </c>
      <c r="E189" s="4">
        <v>1.22</v>
      </c>
      <c r="F189" s="4">
        <v>1.19</v>
      </c>
      <c r="G189" s="4">
        <v>1.26</v>
      </c>
      <c r="H189" s="4">
        <v>1.18</v>
      </c>
      <c r="I189" s="4">
        <v>1.25</v>
      </c>
      <c r="J189">
        <v>1.22</v>
      </c>
      <c r="K189">
        <v>3.5355339059327001E-2</v>
      </c>
    </row>
    <row r="190" spans="1:11" x14ac:dyDescent="0.35">
      <c r="A190" s="2" t="s">
        <v>52</v>
      </c>
      <c r="B190" s="2" t="s">
        <v>45</v>
      </c>
      <c r="C190" s="4">
        <v>150</v>
      </c>
      <c r="D190" s="2" t="s">
        <v>40</v>
      </c>
      <c r="E190" s="4">
        <v>1.91</v>
      </c>
      <c r="F190" s="4">
        <v>1.88</v>
      </c>
      <c r="G190" s="4">
        <v>1.87</v>
      </c>
      <c r="H190" s="4">
        <v>1.95</v>
      </c>
      <c r="I190" s="4">
        <v>1.94</v>
      </c>
      <c r="J190">
        <v>1.91</v>
      </c>
      <c r="K190">
        <v>3.5355339059327001E-2</v>
      </c>
    </row>
    <row r="191" spans="1:11" x14ac:dyDescent="0.35">
      <c r="A191" s="2" t="s">
        <v>52</v>
      </c>
      <c r="B191" s="2" t="s">
        <v>45</v>
      </c>
      <c r="C191" s="4">
        <v>150</v>
      </c>
      <c r="D191" s="2" t="s">
        <v>41</v>
      </c>
      <c r="E191" s="4">
        <v>2.5</v>
      </c>
      <c r="F191" s="4">
        <v>2.46</v>
      </c>
      <c r="G191" s="4">
        <v>2.5499999999999998</v>
      </c>
      <c r="H191" s="4">
        <v>2.54</v>
      </c>
      <c r="I191" s="4">
        <v>2.4500000000000002</v>
      </c>
      <c r="J191">
        <v>2.5</v>
      </c>
      <c r="K191">
        <v>4.5276925690687003E-2</v>
      </c>
    </row>
    <row r="192" spans="1:11" x14ac:dyDescent="0.35">
      <c r="A192" s="2" t="s">
        <v>52</v>
      </c>
      <c r="B192" s="2" t="s">
        <v>45</v>
      </c>
      <c r="C192" s="4">
        <v>150</v>
      </c>
      <c r="D192" s="2" t="s">
        <v>42</v>
      </c>
      <c r="E192" s="4">
        <v>2.27</v>
      </c>
      <c r="F192" s="4">
        <v>2.23</v>
      </c>
      <c r="G192" s="4">
        <v>2.31</v>
      </c>
      <c r="H192" s="4">
        <v>2.3199999999999998</v>
      </c>
      <c r="I192" s="4">
        <v>2.2200000000000002</v>
      </c>
      <c r="J192">
        <v>2.27</v>
      </c>
      <c r="K192">
        <v>4.5276925690687003E-2</v>
      </c>
    </row>
    <row r="193" spans="1:11" x14ac:dyDescent="0.35">
      <c r="A193" s="2" t="s">
        <v>52</v>
      </c>
      <c r="B193" s="2" t="s">
        <v>45</v>
      </c>
      <c r="C193" s="4">
        <v>150</v>
      </c>
      <c r="D193" s="2" t="s">
        <v>43</v>
      </c>
      <c r="E193" s="4">
        <v>2.06</v>
      </c>
      <c r="F193" s="4">
        <v>2.02</v>
      </c>
      <c r="G193" s="4">
        <v>2.0299999999999998</v>
      </c>
      <c r="H193" s="4">
        <v>2.09</v>
      </c>
      <c r="I193" s="4">
        <v>2.1</v>
      </c>
      <c r="J193">
        <v>2.06</v>
      </c>
      <c r="K193">
        <v>3.5355339059327001E-2</v>
      </c>
    </row>
    <row r="194" spans="1:11" x14ac:dyDescent="0.35">
      <c r="A194" s="2" t="s">
        <v>53</v>
      </c>
      <c r="B194" s="2" t="s">
        <v>39</v>
      </c>
      <c r="C194" s="4">
        <v>0</v>
      </c>
      <c r="D194" s="2" t="s">
        <v>40</v>
      </c>
      <c r="E194" s="4">
        <v>1</v>
      </c>
      <c r="F194" s="4">
        <v>1.02</v>
      </c>
      <c r="G194" s="4">
        <v>0.98</v>
      </c>
      <c r="H194" s="4">
        <v>0.99</v>
      </c>
      <c r="I194" s="4">
        <v>1.01</v>
      </c>
      <c r="J194">
        <v>1</v>
      </c>
      <c r="K194">
        <v>1.5811388300842E-2</v>
      </c>
    </row>
    <row r="195" spans="1:11" x14ac:dyDescent="0.35">
      <c r="A195" s="2" t="s">
        <v>53</v>
      </c>
      <c r="B195" s="2" t="s">
        <v>39</v>
      </c>
      <c r="C195" s="4">
        <v>0</v>
      </c>
      <c r="D195" s="2" t="s">
        <v>41</v>
      </c>
      <c r="E195" s="4">
        <v>1.87</v>
      </c>
      <c r="F195" s="4">
        <v>1.8</v>
      </c>
      <c r="G195" s="4">
        <v>1.82</v>
      </c>
      <c r="H195" s="4">
        <v>1.92</v>
      </c>
      <c r="I195" s="4">
        <v>1.94</v>
      </c>
      <c r="J195">
        <v>1.87</v>
      </c>
      <c r="K195">
        <v>6.0827625302981997E-2</v>
      </c>
    </row>
    <row r="196" spans="1:11" x14ac:dyDescent="0.35">
      <c r="A196" s="2" t="s">
        <v>53</v>
      </c>
      <c r="B196" s="2" t="s">
        <v>39</v>
      </c>
      <c r="C196" s="4">
        <v>0</v>
      </c>
      <c r="D196" s="2" t="s">
        <v>42</v>
      </c>
      <c r="E196" s="4">
        <v>1.74</v>
      </c>
      <c r="F196" s="4">
        <v>1.78</v>
      </c>
      <c r="G196" s="4">
        <v>1.69</v>
      </c>
      <c r="H196" s="4">
        <v>1.79</v>
      </c>
      <c r="I196" s="4">
        <v>1.7</v>
      </c>
      <c r="J196">
        <v>1.74</v>
      </c>
      <c r="K196">
        <v>4.5276925690687003E-2</v>
      </c>
    </row>
    <row r="197" spans="1:11" x14ac:dyDescent="0.35">
      <c r="A197" s="2" t="s">
        <v>53</v>
      </c>
      <c r="B197" s="2" t="s">
        <v>39</v>
      </c>
      <c r="C197" s="4">
        <v>0</v>
      </c>
      <c r="D197" s="2" t="s">
        <v>43</v>
      </c>
      <c r="E197" s="4">
        <v>1.6</v>
      </c>
      <c r="F197" s="4">
        <v>1.56</v>
      </c>
      <c r="G197" s="4">
        <v>1.64</v>
      </c>
      <c r="H197" s="4">
        <v>1.65</v>
      </c>
      <c r="I197" s="4">
        <v>1.55</v>
      </c>
      <c r="J197">
        <v>1.6</v>
      </c>
      <c r="K197">
        <v>4.5276925690687003E-2</v>
      </c>
    </row>
    <row r="198" spans="1:11" x14ac:dyDescent="0.35">
      <c r="A198" s="2" t="s">
        <v>53</v>
      </c>
      <c r="B198" s="2" t="s">
        <v>39</v>
      </c>
      <c r="C198" s="4">
        <v>150</v>
      </c>
      <c r="D198" s="2" t="s">
        <v>40</v>
      </c>
      <c r="E198" s="4">
        <v>0.37</v>
      </c>
      <c r="F198" s="4">
        <v>0.39</v>
      </c>
      <c r="G198" s="4">
        <v>0.34</v>
      </c>
      <c r="H198" s="4">
        <v>0.4</v>
      </c>
      <c r="I198" s="4">
        <v>0.35</v>
      </c>
      <c r="J198">
        <v>0.37</v>
      </c>
      <c r="K198">
        <v>2.5495097567964E-2</v>
      </c>
    </row>
    <row r="199" spans="1:11" x14ac:dyDescent="0.35">
      <c r="A199" s="2" t="s">
        <v>53</v>
      </c>
      <c r="B199" s="2" t="s">
        <v>39</v>
      </c>
      <c r="C199" s="4">
        <v>150</v>
      </c>
      <c r="D199" s="2" t="s">
        <v>41</v>
      </c>
      <c r="E199" s="4">
        <v>0.65</v>
      </c>
      <c r="F199" s="4">
        <v>0.6</v>
      </c>
      <c r="G199" s="4">
        <v>0.69</v>
      </c>
      <c r="H199" s="4">
        <v>0.7</v>
      </c>
      <c r="I199" s="4">
        <v>0.61</v>
      </c>
      <c r="J199">
        <v>0.65</v>
      </c>
      <c r="K199">
        <v>4.5276925690687003E-2</v>
      </c>
    </row>
    <row r="200" spans="1:11" x14ac:dyDescent="0.35">
      <c r="A200" s="2" t="s">
        <v>53</v>
      </c>
      <c r="B200" s="2" t="s">
        <v>39</v>
      </c>
      <c r="C200" s="4">
        <v>150</v>
      </c>
      <c r="D200" s="2" t="s">
        <v>42</v>
      </c>
      <c r="E200" s="4">
        <v>0.57999999999999996</v>
      </c>
      <c r="F200" s="4">
        <v>0.56000000000000005</v>
      </c>
      <c r="G200" s="4">
        <v>0.6</v>
      </c>
      <c r="H200" s="4">
        <v>0.61</v>
      </c>
      <c r="I200" s="4">
        <v>0.55000000000000004</v>
      </c>
      <c r="J200">
        <v>0.57999999999999996</v>
      </c>
      <c r="K200">
        <v>2.5495097567964E-2</v>
      </c>
    </row>
    <row r="201" spans="1:11" x14ac:dyDescent="0.35">
      <c r="A201" s="2" t="s">
        <v>53</v>
      </c>
      <c r="B201" s="2" t="s">
        <v>39</v>
      </c>
      <c r="C201" s="4">
        <v>150</v>
      </c>
      <c r="D201" s="2" t="s">
        <v>43</v>
      </c>
      <c r="E201" s="4">
        <v>0.5</v>
      </c>
      <c r="F201" s="4">
        <v>0.47</v>
      </c>
      <c r="G201" s="4">
        <v>0.48</v>
      </c>
      <c r="H201" s="4">
        <v>0.52</v>
      </c>
      <c r="I201" s="4">
        <v>0.53</v>
      </c>
      <c r="J201">
        <v>0.5</v>
      </c>
      <c r="K201">
        <v>2.5495097567964E-2</v>
      </c>
    </row>
    <row r="202" spans="1:11" x14ac:dyDescent="0.35">
      <c r="A202" s="2" t="s">
        <v>53</v>
      </c>
      <c r="B202" s="2" t="s">
        <v>44</v>
      </c>
      <c r="C202" s="4">
        <v>0</v>
      </c>
      <c r="D202" s="2" t="s">
        <v>40</v>
      </c>
      <c r="E202" s="4">
        <v>1</v>
      </c>
      <c r="F202" s="4">
        <v>0.99</v>
      </c>
      <c r="G202" s="4">
        <v>1.01</v>
      </c>
      <c r="H202" s="4">
        <v>0.98</v>
      </c>
      <c r="I202" s="4">
        <v>1.02</v>
      </c>
      <c r="J202">
        <v>1</v>
      </c>
      <c r="K202">
        <v>1.5811388300842E-2</v>
      </c>
    </row>
    <row r="203" spans="1:11" x14ac:dyDescent="0.35">
      <c r="A203" s="2" t="s">
        <v>53</v>
      </c>
      <c r="B203" s="2" t="s">
        <v>44</v>
      </c>
      <c r="C203" s="4">
        <v>0</v>
      </c>
      <c r="D203" s="2" t="s">
        <v>41</v>
      </c>
      <c r="E203" s="4">
        <v>1.74</v>
      </c>
      <c r="F203" s="4">
        <v>1.7</v>
      </c>
      <c r="G203" s="4">
        <v>1.8</v>
      </c>
      <c r="H203" s="4">
        <v>1.68</v>
      </c>
      <c r="I203" s="4">
        <v>1.78</v>
      </c>
      <c r="J203">
        <v>1.74</v>
      </c>
      <c r="K203">
        <v>5.0990195135928E-2</v>
      </c>
    </row>
    <row r="204" spans="1:11" x14ac:dyDescent="0.35">
      <c r="A204" s="2" t="s">
        <v>53</v>
      </c>
      <c r="B204" s="2" t="s">
        <v>44</v>
      </c>
      <c r="C204" s="4">
        <v>0</v>
      </c>
      <c r="D204" s="2" t="s">
        <v>42</v>
      </c>
      <c r="E204" s="4">
        <v>1.63</v>
      </c>
      <c r="F204" s="4">
        <v>1.66</v>
      </c>
      <c r="G204" s="4">
        <v>1.6</v>
      </c>
      <c r="H204" s="4">
        <v>1.59</v>
      </c>
      <c r="I204" s="4">
        <v>1.67</v>
      </c>
      <c r="J204">
        <v>1.63</v>
      </c>
      <c r="K204">
        <v>3.5355339059327001E-2</v>
      </c>
    </row>
    <row r="205" spans="1:11" x14ac:dyDescent="0.35">
      <c r="A205" s="2" t="s">
        <v>53</v>
      </c>
      <c r="B205" s="2" t="s">
        <v>44</v>
      </c>
      <c r="C205" s="4">
        <v>0</v>
      </c>
      <c r="D205" s="2" t="s">
        <v>43</v>
      </c>
      <c r="E205" s="4">
        <v>1.49</v>
      </c>
      <c r="F205" s="4">
        <v>1.44</v>
      </c>
      <c r="G205" s="4">
        <v>1.59</v>
      </c>
      <c r="H205" s="4">
        <v>1.46</v>
      </c>
      <c r="I205" s="4">
        <v>1.52</v>
      </c>
      <c r="J205">
        <v>1.5</v>
      </c>
      <c r="K205">
        <v>5.8736700622353998E-2</v>
      </c>
    </row>
    <row r="206" spans="1:11" x14ac:dyDescent="0.35">
      <c r="A206" s="2" t="s">
        <v>53</v>
      </c>
      <c r="B206" s="2" t="s">
        <v>44</v>
      </c>
      <c r="C206" s="4">
        <v>150</v>
      </c>
      <c r="D206" s="2" t="s">
        <v>40</v>
      </c>
      <c r="E206" s="4">
        <v>1.59</v>
      </c>
      <c r="F206" s="4">
        <v>1.63</v>
      </c>
      <c r="G206" s="4">
        <v>1.62</v>
      </c>
      <c r="H206" s="4">
        <v>1.56</v>
      </c>
      <c r="I206" s="4">
        <v>1.55</v>
      </c>
      <c r="J206">
        <v>1.59</v>
      </c>
      <c r="K206">
        <v>3.5355339059327001E-2</v>
      </c>
    </row>
    <row r="207" spans="1:11" x14ac:dyDescent="0.35">
      <c r="A207" s="2" t="s">
        <v>53</v>
      </c>
      <c r="B207" s="2" t="s">
        <v>44</v>
      </c>
      <c r="C207" s="4">
        <v>150</v>
      </c>
      <c r="D207" s="2" t="s">
        <v>41</v>
      </c>
      <c r="E207" s="4">
        <v>2.56</v>
      </c>
      <c r="F207" s="4">
        <v>2.5</v>
      </c>
      <c r="G207" s="4">
        <v>2.62</v>
      </c>
      <c r="H207" s="4">
        <v>2.61</v>
      </c>
      <c r="I207" s="4">
        <v>2.5099999999999998</v>
      </c>
      <c r="J207">
        <v>2.56</v>
      </c>
      <c r="K207">
        <v>5.5226805085935998E-2</v>
      </c>
    </row>
    <row r="208" spans="1:11" x14ac:dyDescent="0.35">
      <c r="A208" s="2" t="s">
        <v>53</v>
      </c>
      <c r="B208" s="2" t="s">
        <v>44</v>
      </c>
      <c r="C208" s="4">
        <v>150</v>
      </c>
      <c r="D208" s="2" t="s">
        <v>42</v>
      </c>
      <c r="E208" s="4">
        <v>2.35</v>
      </c>
      <c r="F208" s="4">
        <v>2.4</v>
      </c>
      <c r="G208" s="4">
        <v>2.39</v>
      </c>
      <c r="H208" s="4">
        <v>2.2999999999999998</v>
      </c>
      <c r="I208" s="4">
        <v>2.31</v>
      </c>
      <c r="J208">
        <v>2.350000000000001</v>
      </c>
      <c r="K208">
        <v>4.5276925690687003E-2</v>
      </c>
    </row>
    <row r="209" spans="1:11" x14ac:dyDescent="0.35">
      <c r="A209" s="2" t="s">
        <v>53</v>
      </c>
      <c r="B209" s="2" t="s">
        <v>44</v>
      </c>
      <c r="C209" s="4">
        <v>150</v>
      </c>
      <c r="D209" s="2" t="s">
        <v>43</v>
      </c>
      <c r="E209" s="4">
        <v>2.15</v>
      </c>
      <c r="F209" s="4">
        <v>2.11</v>
      </c>
      <c r="G209" s="4">
        <v>2.2000000000000002</v>
      </c>
      <c r="H209" s="4">
        <v>2.19</v>
      </c>
      <c r="I209" s="4">
        <v>2.1</v>
      </c>
      <c r="J209">
        <v>2.15</v>
      </c>
      <c r="K209">
        <v>4.5276925690687003E-2</v>
      </c>
    </row>
    <row r="210" spans="1:11" x14ac:dyDescent="0.35">
      <c r="A210" s="2" t="s">
        <v>53</v>
      </c>
      <c r="B210" s="2" t="s">
        <v>45</v>
      </c>
      <c r="C210" s="4">
        <v>0</v>
      </c>
      <c r="D210" s="2" t="s">
        <v>40</v>
      </c>
      <c r="E210" s="4">
        <v>0.99</v>
      </c>
      <c r="F210" s="4">
        <v>1.01</v>
      </c>
      <c r="G210" s="4">
        <v>1</v>
      </c>
      <c r="H210" s="4">
        <v>1.02</v>
      </c>
      <c r="I210" s="4">
        <v>0.98</v>
      </c>
      <c r="J210">
        <v>1</v>
      </c>
      <c r="K210">
        <v>1.5811388300842E-2</v>
      </c>
    </row>
    <row r="211" spans="1:11" x14ac:dyDescent="0.35">
      <c r="A211" s="2" t="s">
        <v>53</v>
      </c>
      <c r="B211" s="2" t="s">
        <v>45</v>
      </c>
      <c r="C211" s="4">
        <v>0</v>
      </c>
      <c r="D211" s="2" t="s">
        <v>41</v>
      </c>
      <c r="E211" s="4">
        <v>1.47</v>
      </c>
      <c r="F211" s="4">
        <v>1.43</v>
      </c>
      <c r="G211" s="4">
        <v>1.51</v>
      </c>
      <c r="H211" s="4">
        <v>1.52</v>
      </c>
      <c r="I211" s="4">
        <v>1.42</v>
      </c>
      <c r="J211">
        <v>1.47</v>
      </c>
      <c r="K211">
        <v>4.5276925690687003E-2</v>
      </c>
    </row>
    <row r="212" spans="1:11" x14ac:dyDescent="0.35">
      <c r="A212" s="2" t="s">
        <v>53</v>
      </c>
      <c r="B212" s="2" t="s">
        <v>45</v>
      </c>
      <c r="C212" s="4">
        <v>0</v>
      </c>
      <c r="D212" s="2" t="s">
        <v>42</v>
      </c>
      <c r="E212" s="4">
        <v>1.31</v>
      </c>
      <c r="F212" s="4">
        <v>1.28</v>
      </c>
      <c r="G212" s="4">
        <v>1.35</v>
      </c>
      <c r="H212" s="4">
        <v>1.34</v>
      </c>
      <c r="I212" s="4">
        <v>1.27</v>
      </c>
      <c r="J212">
        <v>1.31</v>
      </c>
      <c r="K212">
        <v>3.5355339059327001E-2</v>
      </c>
    </row>
    <row r="213" spans="1:11" x14ac:dyDescent="0.35">
      <c r="A213" s="2" t="s">
        <v>53</v>
      </c>
      <c r="B213" s="2" t="s">
        <v>45</v>
      </c>
      <c r="C213" s="4">
        <v>0</v>
      </c>
      <c r="D213" s="2" t="s">
        <v>43</v>
      </c>
      <c r="E213" s="4">
        <v>1.19</v>
      </c>
      <c r="F213" s="4">
        <v>1.1499999999999999</v>
      </c>
      <c r="G213" s="4">
        <v>1.1599999999999999</v>
      </c>
      <c r="H213" s="4">
        <v>1.22</v>
      </c>
      <c r="I213" s="4">
        <v>1.23</v>
      </c>
      <c r="J213">
        <v>1.19</v>
      </c>
      <c r="K213">
        <v>3.5355339059327001E-2</v>
      </c>
    </row>
    <row r="214" spans="1:11" x14ac:dyDescent="0.35">
      <c r="A214" s="2" t="s">
        <v>53</v>
      </c>
      <c r="B214" s="2" t="s">
        <v>45</v>
      </c>
      <c r="C214" s="4">
        <v>150</v>
      </c>
      <c r="D214" s="2" t="s">
        <v>40</v>
      </c>
      <c r="E214" s="4">
        <v>1.78</v>
      </c>
      <c r="F214" s="4">
        <v>1.75</v>
      </c>
      <c r="G214" s="4">
        <v>1.82</v>
      </c>
      <c r="H214" s="4">
        <v>1.74</v>
      </c>
      <c r="I214" s="4">
        <v>1.81</v>
      </c>
      <c r="J214">
        <v>1.78</v>
      </c>
      <c r="K214">
        <v>3.5355339059327001E-2</v>
      </c>
    </row>
    <row r="215" spans="1:11" x14ac:dyDescent="0.35">
      <c r="A215" s="2" t="s">
        <v>53</v>
      </c>
      <c r="B215" s="2" t="s">
        <v>45</v>
      </c>
      <c r="C215" s="4">
        <v>150</v>
      </c>
      <c r="D215" s="2" t="s">
        <v>41</v>
      </c>
      <c r="E215" s="4">
        <v>2.4700000000000002</v>
      </c>
      <c r="F215" s="4">
        <v>2.5299999999999998</v>
      </c>
      <c r="G215" s="4">
        <v>2.41</v>
      </c>
      <c r="H215" s="4">
        <v>2.42</v>
      </c>
      <c r="I215" s="4">
        <v>2.52</v>
      </c>
      <c r="J215">
        <v>2.4700000000000002</v>
      </c>
      <c r="K215">
        <v>5.5226805085935998E-2</v>
      </c>
    </row>
    <row r="216" spans="1:11" x14ac:dyDescent="0.35">
      <c r="A216" s="2" t="s">
        <v>53</v>
      </c>
      <c r="B216" s="2" t="s">
        <v>45</v>
      </c>
      <c r="C216" s="4">
        <v>150</v>
      </c>
      <c r="D216" s="2" t="s">
        <v>42</v>
      </c>
      <c r="E216" s="4">
        <v>2.21</v>
      </c>
      <c r="F216" s="4">
        <v>2.17</v>
      </c>
      <c r="G216" s="4">
        <v>2.25</v>
      </c>
      <c r="H216" s="4">
        <v>2.15</v>
      </c>
      <c r="I216" s="4">
        <v>2.27</v>
      </c>
      <c r="J216">
        <v>2.21</v>
      </c>
      <c r="K216">
        <v>5.0990195135928E-2</v>
      </c>
    </row>
    <row r="217" spans="1:11" x14ac:dyDescent="0.35">
      <c r="A217" s="2" t="s">
        <v>53</v>
      </c>
      <c r="B217" s="2" t="s">
        <v>45</v>
      </c>
      <c r="C217" s="4">
        <v>150</v>
      </c>
      <c r="D217" s="2" t="s">
        <v>43</v>
      </c>
      <c r="E217" s="4">
        <v>1.96</v>
      </c>
      <c r="F217" s="4">
        <v>2.02</v>
      </c>
      <c r="G217" s="4">
        <v>1.9</v>
      </c>
      <c r="H217" s="4">
        <v>1.91</v>
      </c>
      <c r="I217" s="4">
        <v>2.0099999999999998</v>
      </c>
      <c r="J217">
        <v>1.96</v>
      </c>
      <c r="K217">
        <v>5.5226805085935998E-2</v>
      </c>
    </row>
    <row r="218" spans="1:11" x14ac:dyDescent="0.35">
      <c r="A218" s="2" t="s">
        <v>54</v>
      </c>
      <c r="B218" s="2" t="s">
        <v>39</v>
      </c>
      <c r="C218" s="4">
        <v>0</v>
      </c>
      <c r="D218" s="2" t="s">
        <v>40</v>
      </c>
      <c r="E218" s="4">
        <v>1</v>
      </c>
      <c r="F218" s="4">
        <v>0.99</v>
      </c>
      <c r="G218" s="4">
        <v>1.01</v>
      </c>
      <c r="H218" s="4">
        <v>0.98</v>
      </c>
      <c r="I218" s="4">
        <v>1.02</v>
      </c>
      <c r="J218">
        <v>1</v>
      </c>
      <c r="K218">
        <v>1.5811388300842E-2</v>
      </c>
    </row>
    <row r="219" spans="1:11" x14ac:dyDescent="0.35">
      <c r="A219" s="2" t="s">
        <v>54</v>
      </c>
      <c r="B219" s="2" t="s">
        <v>39</v>
      </c>
      <c r="C219" s="4">
        <v>0</v>
      </c>
      <c r="D219" s="2" t="s">
        <v>41</v>
      </c>
      <c r="E219" s="4">
        <v>1.66</v>
      </c>
      <c r="F219" s="4">
        <v>1.72</v>
      </c>
      <c r="G219" s="4">
        <v>1.73</v>
      </c>
      <c r="H219" s="4">
        <v>1.59</v>
      </c>
      <c r="I219" s="4">
        <v>1.6</v>
      </c>
      <c r="J219">
        <v>1.66</v>
      </c>
      <c r="K219">
        <v>6.5192024052025996E-2</v>
      </c>
    </row>
    <row r="220" spans="1:11" x14ac:dyDescent="0.35">
      <c r="A220" s="2" t="s">
        <v>54</v>
      </c>
      <c r="B220" s="2" t="s">
        <v>39</v>
      </c>
      <c r="C220" s="4">
        <v>0</v>
      </c>
      <c r="D220" s="2" t="s">
        <v>42</v>
      </c>
      <c r="E220" s="4">
        <v>1.57</v>
      </c>
      <c r="F220" s="4">
        <v>1.52</v>
      </c>
      <c r="G220" s="4">
        <v>1.63</v>
      </c>
      <c r="H220" s="4">
        <v>1.62</v>
      </c>
      <c r="I220" s="4">
        <v>1.51</v>
      </c>
      <c r="J220">
        <v>1.57</v>
      </c>
      <c r="K220">
        <v>5.5226805085935998E-2</v>
      </c>
    </row>
    <row r="221" spans="1:11" x14ac:dyDescent="0.35">
      <c r="A221" s="2" t="s">
        <v>54</v>
      </c>
      <c r="B221" s="2" t="s">
        <v>39</v>
      </c>
      <c r="C221" s="4">
        <v>0</v>
      </c>
      <c r="D221" s="2" t="s">
        <v>43</v>
      </c>
      <c r="E221" s="4">
        <v>1.49</v>
      </c>
      <c r="F221" s="4">
        <v>1.45</v>
      </c>
      <c r="G221" s="4">
        <v>1.53</v>
      </c>
      <c r="H221" s="4">
        <v>1.46</v>
      </c>
      <c r="I221" s="4">
        <v>1.52</v>
      </c>
      <c r="J221">
        <v>1.49</v>
      </c>
      <c r="K221">
        <v>3.5355339059327001E-2</v>
      </c>
    </row>
    <row r="222" spans="1:11" x14ac:dyDescent="0.35">
      <c r="A222" s="2" t="s">
        <v>54</v>
      </c>
      <c r="B222" s="2" t="s">
        <v>39</v>
      </c>
      <c r="C222" s="4">
        <v>150</v>
      </c>
      <c r="D222" s="2" t="s">
        <v>40</v>
      </c>
      <c r="E222" s="4">
        <v>0.61</v>
      </c>
      <c r="F222" s="4">
        <v>0.64</v>
      </c>
      <c r="G222" s="4">
        <v>0.59</v>
      </c>
      <c r="H222" s="4">
        <v>0.57999999999999996</v>
      </c>
      <c r="I222" s="4">
        <v>0.63</v>
      </c>
      <c r="J222">
        <v>0.61</v>
      </c>
      <c r="K222">
        <v>2.5495097567964E-2</v>
      </c>
    </row>
    <row r="223" spans="1:11" x14ac:dyDescent="0.35">
      <c r="A223" s="2" t="s">
        <v>54</v>
      </c>
      <c r="B223" s="2" t="s">
        <v>39</v>
      </c>
      <c r="C223" s="4">
        <v>150</v>
      </c>
      <c r="D223" s="2" t="s">
        <v>41</v>
      </c>
      <c r="E223" s="4">
        <v>0.96</v>
      </c>
      <c r="F223" s="4">
        <v>0.91</v>
      </c>
      <c r="G223" s="4">
        <v>1.01</v>
      </c>
      <c r="H223" s="4">
        <v>1</v>
      </c>
      <c r="I223" s="4">
        <v>0.92</v>
      </c>
      <c r="J223">
        <v>0.96</v>
      </c>
      <c r="K223">
        <v>4.5276925690687003E-2</v>
      </c>
    </row>
    <row r="224" spans="1:11" x14ac:dyDescent="0.35">
      <c r="A224" s="2" t="s">
        <v>54</v>
      </c>
      <c r="B224" s="2" t="s">
        <v>39</v>
      </c>
      <c r="C224" s="4">
        <v>150</v>
      </c>
      <c r="D224" s="2" t="s">
        <v>42</v>
      </c>
      <c r="E224" s="4">
        <v>0.93</v>
      </c>
      <c r="F224" s="4">
        <v>0.87</v>
      </c>
      <c r="G224" s="4">
        <v>0.9</v>
      </c>
      <c r="H224" s="4">
        <v>0.86</v>
      </c>
      <c r="I224" s="4">
        <v>0.94</v>
      </c>
      <c r="J224">
        <v>0.9</v>
      </c>
      <c r="K224">
        <v>3.5355339059327001E-2</v>
      </c>
    </row>
    <row r="225" spans="1:11" x14ac:dyDescent="0.35">
      <c r="A225" s="2" t="s">
        <v>54</v>
      </c>
      <c r="B225" s="2" t="s">
        <v>39</v>
      </c>
      <c r="C225" s="4">
        <v>150</v>
      </c>
      <c r="D225" s="2" t="s">
        <v>43</v>
      </c>
      <c r="E225" s="4">
        <v>0.8</v>
      </c>
      <c r="F225" s="4">
        <v>0.89</v>
      </c>
      <c r="G225" s="4">
        <v>0.88</v>
      </c>
      <c r="H225" s="4">
        <v>0.84</v>
      </c>
      <c r="I225" s="4">
        <v>0.79</v>
      </c>
      <c r="J225">
        <v>0.84</v>
      </c>
      <c r="K225">
        <v>4.5276925690687003E-2</v>
      </c>
    </row>
    <row r="226" spans="1:11" x14ac:dyDescent="0.35">
      <c r="A226" s="2" t="s">
        <v>54</v>
      </c>
      <c r="B226" s="2" t="s">
        <v>44</v>
      </c>
      <c r="C226" s="4">
        <v>0</v>
      </c>
      <c r="D226" s="2" t="s">
        <v>40</v>
      </c>
      <c r="E226" s="4">
        <v>1.02</v>
      </c>
      <c r="F226" s="4">
        <v>1.01</v>
      </c>
      <c r="G226" s="4">
        <v>0.99</v>
      </c>
      <c r="H226" s="4">
        <v>0.98</v>
      </c>
      <c r="I226" s="4">
        <v>1</v>
      </c>
      <c r="J226">
        <v>1</v>
      </c>
      <c r="K226">
        <v>1.5811388300842E-2</v>
      </c>
    </row>
    <row r="227" spans="1:11" x14ac:dyDescent="0.35">
      <c r="A227" s="2" t="s">
        <v>54</v>
      </c>
      <c r="B227" s="2" t="s">
        <v>44</v>
      </c>
      <c r="C227" s="4">
        <v>0</v>
      </c>
      <c r="D227" s="2" t="s">
        <v>41</v>
      </c>
      <c r="E227" s="4">
        <v>1.54</v>
      </c>
      <c r="F227" s="4">
        <v>1.58</v>
      </c>
      <c r="G227" s="4">
        <v>1.49</v>
      </c>
      <c r="H227" s="4">
        <v>1.5</v>
      </c>
      <c r="I227" s="4">
        <v>1.59</v>
      </c>
      <c r="J227">
        <v>1.54</v>
      </c>
      <c r="K227">
        <v>4.5276925690687003E-2</v>
      </c>
    </row>
    <row r="228" spans="1:11" x14ac:dyDescent="0.35">
      <c r="A228" s="2" t="s">
        <v>54</v>
      </c>
      <c r="B228" s="2" t="s">
        <v>44</v>
      </c>
      <c r="C228" s="4">
        <v>0</v>
      </c>
      <c r="D228" s="2" t="s">
        <v>42</v>
      </c>
      <c r="E228" s="4">
        <v>1.47</v>
      </c>
      <c r="F228" s="4">
        <v>1.52</v>
      </c>
      <c r="G228" s="4">
        <v>1.42</v>
      </c>
      <c r="H228" s="4">
        <v>1.41</v>
      </c>
      <c r="I228" s="4">
        <v>1.53</v>
      </c>
      <c r="J228">
        <v>1.47</v>
      </c>
      <c r="K228">
        <v>5.5226805085935998E-2</v>
      </c>
    </row>
    <row r="229" spans="1:11" x14ac:dyDescent="0.35">
      <c r="A229" s="2" t="s">
        <v>54</v>
      </c>
      <c r="B229" s="2" t="s">
        <v>44</v>
      </c>
      <c r="C229" s="4">
        <v>0</v>
      </c>
      <c r="D229" s="2" t="s">
        <v>43</v>
      </c>
      <c r="E229" s="4">
        <v>1.36</v>
      </c>
      <c r="F229" s="4">
        <v>1.39</v>
      </c>
      <c r="G229" s="4">
        <v>1.4</v>
      </c>
      <c r="H229" s="4">
        <v>1.32</v>
      </c>
      <c r="I229" s="4">
        <v>1.33</v>
      </c>
      <c r="J229">
        <v>1.36</v>
      </c>
      <c r="K229">
        <v>3.5355339059327001E-2</v>
      </c>
    </row>
    <row r="230" spans="1:11" x14ac:dyDescent="0.35">
      <c r="A230" s="2" t="s">
        <v>54</v>
      </c>
      <c r="B230" s="2" t="s">
        <v>44</v>
      </c>
      <c r="C230" s="4">
        <v>150</v>
      </c>
      <c r="D230" s="2" t="s">
        <v>40</v>
      </c>
      <c r="E230" s="4">
        <v>1.62</v>
      </c>
      <c r="F230" s="4">
        <v>1.58</v>
      </c>
      <c r="G230" s="4">
        <v>1.66</v>
      </c>
      <c r="H230" s="4">
        <v>1.65</v>
      </c>
      <c r="I230" s="4">
        <v>1.59</v>
      </c>
      <c r="J230">
        <v>1.62</v>
      </c>
      <c r="K230">
        <v>3.5355339059327001E-2</v>
      </c>
    </row>
    <row r="231" spans="1:11" x14ac:dyDescent="0.35">
      <c r="A231" s="2" t="s">
        <v>54</v>
      </c>
      <c r="B231" s="2" t="s">
        <v>44</v>
      </c>
      <c r="C231" s="4">
        <v>150</v>
      </c>
      <c r="D231" s="2" t="s">
        <v>41</v>
      </c>
      <c r="E231" s="4">
        <v>2.2999999999999998</v>
      </c>
      <c r="F231" s="4">
        <v>2.44</v>
      </c>
      <c r="G231" s="4">
        <v>2.37</v>
      </c>
      <c r="H231" s="4">
        <v>2.4500000000000002</v>
      </c>
      <c r="I231" s="4">
        <v>2.29</v>
      </c>
      <c r="J231">
        <v>2.37</v>
      </c>
      <c r="K231">
        <v>7.5166481891865006E-2</v>
      </c>
    </row>
    <row r="232" spans="1:11" x14ac:dyDescent="0.35">
      <c r="A232" s="2" t="s">
        <v>54</v>
      </c>
      <c r="B232" s="2" t="s">
        <v>44</v>
      </c>
      <c r="C232" s="4">
        <v>150</v>
      </c>
      <c r="D232" s="2" t="s">
        <v>42</v>
      </c>
      <c r="E232" s="4">
        <v>2.1</v>
      </c>
      <c r="F232" s="4">
        <v>2.14</v>
      </c>
      <c r="G232" s="4">
        <v>2.19</v>
      </c>
      <c r="H232" s="4">
        <v>2.1800000000000002</v>
      </c>
      <c r="I232" s="4">
        <v>2.09</v>
      </c>
      <c r="J232">
        <v>2.14</v>
      </c>
      <c r="K232">
        <v>4.5276925690687003E-2</v>
      </c>
    </row>
    <row r="233" spans="1:11" x14ac:dyDescent="0.35">
      <c r="A233" s="2" t="s">
        <v>54</v>
      </c>
      <c r="B233" s="2" t="s">
        <v>44</v>
      </c>
      <c r="C233" s="4">
        <v>150</v>
      </c>
      <c r="D233" s="2" t="s">
        <v>43</v>
      </c>
      <c r="E233" s="4">
        <v>2.04</v>
      </c>
      <c r="F233" s="4">
        <v>2</v>
      </c>
      <c r="G233" s="4">
        <v>1.88</v>
      </c>
      <c r="H233" s="4">
        <v>1.99</v>
      </c>
      <c r="I233" s="4">
        <v>1.94</v>
      </c>
      <c r="J233">
        <v>1.97</v>
      </c>
      <c r="K233">
        <v>6.1644140029690001E-2</v>
      </c>
    </row>
    <row r="234" spans="1:11" x14ac:dyDescent="0.35">
      <c r="A234" s="2" t="s">
        <v>54</v>
      </c>
      <c r="B234" s="2" t="s">
        <v>45</v>
      </c>
      <c r="C234" s="4">
        <v>0</v>
      </c>
      <c r="D234" s="2" t="s">
        <v>40</v>
      </c>
      <c r="E234" s="4">
        <v>0.99</v>
      </c>
      <c r="F234" s="4">
        <v>1</v>
      </c>
      <c r="G234" s="4">
        <v>0.98</v>
      </c>
      <c r="H234" s="4">
        <v>1.01</v>
      </c>
      <c r="I234" s="4">
        <v>1.02</v>
      </c>
      <c r="J234">
        <v>1</v>
      </c>
      <c r="K234">
        <v>1.5811388300842E-2</v>
      </c>
    </row>
    <row r="235" spans="1:11" x14ac:dyDescent="0.35">
      <c r="A235" s="2" t="s">
        <v>54</v>
      </c>
      <c r="B235" s="2" t="s">
        <v>45</v>
      </c>
      <c r="C235" s="4">
        <v>0</v>
      </c>
      <c r="D235" s="2" t="s">
        <v>41</v>
      </c>
      <c r="E235" s="4">
        <v>1.44</v>
      </c>
      <c r="F235" s="4">
        <v>1.49</v>
      </c>
      <c r="G235" s="4">
        <v>1.4</v>
      </c>
      <c r="H235" s="4">
        <v>1.39</v>
      </c>
      <c r="I235" s="4">
        <v>1.48</v>
      </c>
      <c r="J235">
        <v>1.44</v>
      </c>
      <c r="K235">
        <v>4.5276925690687003E-2</v>
      </c>
    </row>
    <row r="236" spans="1:11" x14ac:dyDescent="0.35">
      <c r="A236" s="2" t="s">
        <v>54</v>
      </c>
      <c r="B236" s="2" t="s">
        <v>45</v>
      </c>
      <c r="C236" s="4">
        <v>0</v>
      </c>
      <c r="D236" s="2" t="s">
        <v>42</v>
      </c>
      <c r="E236" s="4">
        <v>1.36</v>
      </c>
      <c r="F236" s="4">
        <v>1.27</v>
      </c>
      <c r="G236" s="4">
        <v>1.26</v>
      </c>
      <c r="H236" s="4">
        <v>1.35</v>
      </c>
      <c r="I236" s="4">
        <v>1.31</v>
      </c>
      <c r="J236">
        <v>1.31</v>
      </c>
      <c r="K236">
        <v>4.5276925690687003E-2</v>
      </c>
    </row>
    <row r="237" spans="1:11" x14ac:dyDescent="0.35">
      <c r="A237" s="2" t="s">
        <v>54</v>
      </c>
      <c r="B237" s="2" t="s">
        <v>45</v>
      </c>
      <c r="C237" s="4">
        <v>0</v>
      </c>
      <c r="D237" s="2" t="s">
        <v>43</v>
      </c>
      <c r="E237" s="4">
        <v>1.23</v>
      </c>
      <c r="F237" s="4">
        <v>1.19</v>
      </c>
      <c r="G237" s="4">
        <v>1.24</v>
      </c>
      <c r="H237" s="4">
        <v>1.1499999999999999</v>
      </c>
      <c r="I237" s="4">
        <v>1.1399999999999999</v>
      </c>
      <c r="J237">
        <v>1.19</v>
      </c>
      <c r="K237">
        <v>4.5276925690687003E-2</v>
      </c>
    </row>
    <row r="238" spans="1:11" x14ac:dyDescent="0.35">
      <c r="A238" s="2" t="s">
        <v>54</v>
      </c>
      <c r="B238" s="2" t="s">
        <v>45</v>
      </c>
      <c r="C238" s="4">
        <v>150</v>
      </c>
      <c r="D238" s="2" t="s">
        <v>40</v>
      </c>
      <c r="E238" s="4">
        <v>1.86</v>
      </c>
      <c r="F238" s="4">
        <v>1.83</v>
      </c>
      <c r="G238" s="4">
        <v>1.91</v>
      </c>
      <c r="H238" s="4">
        <v>1.89</v>
      </c>
      <c r="I238" s="4">
        <v>1.81</v>
      </c>
      <c r="J238">
        <v>1.86</v>
      </c>
      <c r="K238">
        <v>4.1231056256176998E-2</v>
      </c>
    </row>
    <row r="239" spans="1:11" x14ac:dyDescent="0.35">
      <c r="A239" s="2" t="s">
        <v>54</v>
      </c>
      <c r="B239" s="2" t="s">
        <v>45</v>
      </c>
      <c r="C239" s="4">
        <v>150</v>
      </c>
      <c r="D239" s="2" t="s">
        <v>41</v>
      </c>
      <c r="E239" s="4">
        <v>2.41</v>
      </c>
      <c r="F239" s="4">
        <v>2.4</v>
      </c>
      <c r="G239" s="4">
        <v>2.5099999999999998</v>
      </c>
      <c r="H239" s="4">
        <v>2.46</v>
      </c>
      <c r="I239" s="4">
        <v>2.52</v>
      </c>
      <c r="J239">
        <v>2.46</v>
      </c>
      <c r="K239">
        <v>5.5226805085935998E-2</v>
      </c>
    </row>
    <row r="240" spans="1:11" x14ac:dyDescent="0.35">
      <c r="A240" s="2" t="s">
        <v>54</v>
      </c>
      <c r="B240" s="2" t="s">
        <v>45</v>
      </c>
      <c r="C240" s="4">
        <v>150</v>
      </c>
      <c r="D240" s="2" t="s">
        <v>42</v>
      </c>
      <c r="E240" s="4">
        <v>2.2799999999999998</v>
      </c>
      <c r="F240" s="4">
        <v>2.23</v>
      </c>
      <c r="G240" s="4">
        <v>2.27</v>
      </c>
      <c r="H240" s="4">
        <v>2.1800000000000002</v>
      </c>
      <c r="I240" s="4">
        <v>2.19</v>
      </c>
      <c r="J240">
        <v>2.23</v>
      </c>
      <c r="K240">
        <v>4.5276925690687003E-2</v>
      </c>
    </row>
    <row r="241" spans="1:11" x14ac:dyDescent="0.35">
      <c r="A241" s="2" t="s">
        <v>54</v>
      </c>
      <c r="B241" s="2" t="s">
        <v>45</v>
      </c>
      <c r="C241" s="4">
        <v>150</v>
      </c>
      <c r="D241" s="2" t="s">
        <v>43</v>
      </c>
      <c r="E241" s="4">
        <v>2.0499999999999998</v>
      </c>
      <c r="F241" s="4">
        <v>1.99</v>
      </c>
      <c r="G241" s="4">
        <v>2.11</v>
      </c>
      <c r="H241" s="4">
        <v>2</v>
      </c>
      <c r="I241" s="4">
        <v>2.0499999999999998</v>
      </c>
      <c r="J241">
        <v>2.04</v>
      </c>
      <c r="K241">
        <v>4.7958315233126998E-2</v>
      </c>
    </row>
    <row r="242" spans="1:11" x14ac:dyDescent="0.35">
      <c r="A242" s="2" t="s">
        <v>55</v>
      </c>
      <c r="B242" s="2" t="s">
        <v>39</v>
      </c>
      <c r="C242" s="4">
        <v>0</v>
      </c>
      <c r="D242" s="2" t="s">
        <v>40</v>
      </c>
      <c r="E242" s="4">
        <v>1.02</v>
      </c>
      <c r="F242" s="4">
        <v>1.01</v>
      </c>
      <c r="G242" s="4">
        <v>0.99</v>
      </c>
      <c r="H242" s="4">
        <v>0.98</v>
      </c>
      <c r="I242" s="4">
        <v>1</v>
      </c>
      <c r="J242">
        <v>1</v>
      </c>
      <c r="K242">
        <v>1.5811388300842E-2</v>
      </c>
    </row>
    <row r="243" spans="1:11" x14ac:dyDescent="0.35">
      <c r="A243" s="2" t="s">
        <v>55</v>
      </c>
      <c r="B243" s="2" t="s">
        <v>39</v>
      </c>
      <c r="C243" s="4">
        <v>0</v>
      </c>
      <c r="D243" s="2" t="s">
        <v>41</v>
      </c>
      <c r="E243" s="4">
        <v>2.27</v>
      </c>
      <c r="F243" s="4">
        <v>2.37</v>
      </c>
      <c r="G243" s="4">
        <v>2.31</v>
      </c>
      <c r="H243" s="4">
        <v>2.25</v>
      </c>
      <c r="I243" s="4">
        <v>2.35</v>
      </c>
      <c r="J243">
        <v>2.31</v>
      </c>
      <c r="K243">
        <v>5.0990195135928E-2</v>
      </c>
    </row>
    <row r="244" spans="1:11" x14ac:dyDescent="0.35">
      <c r="A244" s="2" t="s">
        <v>55</v>
      </c>
      <c r="B244" s="2" t="s">
        <v>39</v>
      </c>
      <c r="C244" s="4">
        <v>0</v>
      </c>
      <c r="D244" s="2" t="s">
        <v>42</v>
      </c>
      <c r="E244" s="4">
        <v>2.0499999999999998</v>
      </c>
      <c r="F244" s="4">
        <v>2.17</v>
      </c>
      <c r="G244" s="4">
        <v>2.15</v>
      </c>
      <c r="H244" s="4">
        <v>2.1</v>
      </c>
      <c r="I244" s="4">
        <v>2.0299999999999998</v>
      </c>
      <c r="J244">
        <v>2.1</v>
      </c>
      <c r="K244">
        <v>6.0827625302981997E-2</v>
      </c>
    </row>
    <row r="245" spans="1:11" x14ac:dyDescent="0.35">
      <c r="A245" s="2" t="s">
        <v>55</v>
      </c>
      <c r="B245" s="2" t="s">
        <v>39</v>
      </c>
      <c r="C245" s="4">
        <v>0</v>
      </c>
      <c r="D245" s="2" t="s">
        <v>43</v>
      </c>
      <c r="E245" s="4">
        <v>1.57</v>
      </c>
      <c r="F245" s="4">
        <v>1.48</v>
      </c>
      <c r="G245" s="4">
        <v>1.56</v>
      </c>
      <c r="H245" s="4">
        <v>1.47</v>
      </c>
      <c r="I245" s="4">
        <v>1.52</v>
      </c>
      <c r="J245">
        <v>1.52</v>
      </c>
      <c r="K245">
        <v>4.5276925690687003E-2</v>
      </c>
    </row>
    <row r="246" spans="1:11" x14ac:dyDescent="0.35">
      <c r="A246" s="2" t="s">
        <v>55</v>
      </c>
      <c r="B246" s="2" t="s">
        <v>39</v>
      </c>
      <c r="C246" s="4">
        <v>150</v>
      </c>
      <c r="D246" s="2" t="s">
        <v>40</v>
      </c>
      <c r="E246" s="4">
        <v>0.64</v>
      </c>
      <c r="F246" s="4">
        <v>0.62</v>
      </c>
      <c r="G246" s="4">
        <v>0.67</v>
      </c>
      <c r="H246" s="4">
        <v>0.66</v>
      </c>
      <c r="I246" s="4">
        <v>0.61</v>
      </c>
      <c r="J246">
        <v>0.64</v>
      </c>
      <c r="K246">
        <v>2.5495097567964E-2</v>
      </c>
    </row>
    <row r="247" spans="1:11" x14ac:dyDescent="0.35">
      <c r="A247" s="2" t="s">
        <v>55</v>
      </c>
      <c r="B247" s="2" t="s">
        <v>39</v>
      </c>
      <c r="C247" s="4">
        <v>150</v>
      </c>
      <c r="D247" s="2" t="s">
        <v>41</v>
      </c>
      <c r="E247" s="4">
        <v>1.45</v>
      </c>
      <c r="F247" s="4">
        <v>1.47</v>
      </c>
      <c r="G247" s="4">
        <v>1.35</v>
      </c>
      <c r="H247" s="4">
        <v>1.41</v>
      </c>
      <c r="I247" s="4">
        <v>1.37</v>
      </c>
      <c r="J247">
        <v>1.41</v>
      </c>
      <c r="K247">
        <v>5.0990195135928E-2</v>
      </c>
    </row>
    <row r="248" spans="1:11" x14ac:dyDescent="0.35">
      <c r="A248" s="2" t="s">
        <v>55</v>
      </c>
      <c r="B248" s="2" t="s">
        <v>39</v>
      </c>
      <c r="C248" s="4">
        <v>150</v>
      </c>
      <c r="D248" s="2" t="s">
        <v>42</v>
      </c>
      <c r="E248" s="4">
        <v>1.29</v>
      </c>
      <c r="F248" s="4">
        <v>1.27</v>
      </c>
      <c r="G248" s="4">
        <v>1.32</v>
      </c>
      <c r="H248" s="4">
        <v>1.37</v>
      </c>
      <c r="I248" s="4">
        <v>1.35</v>
      </c>
      <c r="J248">
        <v>1.32</v>
      </c>
      <c r="K248">
        <v>4.1231056256176998E-2</v>
      </c>
    </row>
    <row r="249" spans="1:11" x14ac:dyDescent="0.35">
      <c r="A249" s="2" t="s">
        <v>55</v>
      </c>
      <c r="B249" s="2" t="s">
        <v>39</v>
      </c>
      <c r="C249" s="4">
        <v>150</v>
      </c>
      <c r="D249" s="2" t="s">
        <v>43</v>
      </c>
      <c r="E249" s="4">
        <v>0.84</v>
      </c>
      <c r="F249" s="4">
        <v>0.9</v>
      </c>
      <c r="G249" s="4">
        <v>0.82</v>
      </c>
      <c r="H249" s="4">
        <v>0.86</v>
      </c>
      <c r="I249" s="4">
        <v>0.88</v>
      </c>
      <c r="J249">
        <v>0.86</v>
      </c>
      <c r="K249">
        <v>3.1622776601684E-2</v>
      </c>
    </row>
    <row r="250" spans="1:11" x14ac:dyDescent="0.35">
      <c r="A250" s="2" t="s">
        <v>55</v>
      </c>
      <c r="B250" s="2" t="s">
        <v>44</v>
      </c>
      <c r="C250" s="4">
        <v>0</v>
      </c>
      <c r="D250" s="2" t="s">
        <v>40</v>
      </c>
      <c r="E250" s="4">
        <v>0.98</v>
      </c>
      <c r="F250" s="4">
        <v>0.99</v>
      </c>
      <c r="G250" s="4">
        <v>1.01</v>
      </c>
      <c r="H250" s="4">
        <v>1</v>
      </c>
      <c r="I250" s="4">
        <v>1.02</v>
      </c>
      <c r="J250">
        <v>1</v>
      </c>
      <c r="K250">
        <v>1.5811388300842E-2</v>
      </c>
    </row>
    <row r="251" spans="1:11" x14ac:dyDescent="0.35">
      <c r="A251" s="2" t="s">
        <v>55</v>
      </c>
      <c r="B251" s="2" t="s">
        <v>44</v>
      </c>
      <c r="C251" s="4">
        <v>0</v>
      </c>
      <c r="D251" s="2" t="s">
        <v>41</v>
      </c>
      <c r="E251" s="4">
        <v>1.81</v>
      </c>
      <c r="F251" s="4">
        <v>1.92</v>
      </c>
      <c r="G251" s="4">
        <v>1.91</v>
      </c>
      <c r="H251" s="4">
        <v>1.8</v>
      </c>
      <c r="I251" s="4">
        <v>1.86</v>
      </c>
      <c r="J251">
        <v>1.86</v>
      </c>
      <c r="K251">
        <v>5.5226805085935998E-2</v>
      </c>
    </row>
    <row r="252" spans="1:11" x14ac:dyDescent="0.35">
      <c r="A252" s="2" t="s">
        <v>55</v>
      </c>
      <c r="B252" s="2" t="s">
        <v>44</v>
      </c>
      <c r="C252" s="4">
        <v>0</v>
      </c>
      <c r="D252" s="2" t="s">
        <v>42</v>
      </c>
      <c r="E252" s="4">
        <v>1.64</v>
      </c>
      <c r="F252" s="4">
        <v>1.73</v>
      </c>
      <c r="G252" s="4">
        <v>1.65</v>
      </c>
      <c r="H252" s="4">
        <v>1.69</v>
      </c>
      <c r="I252" s="4">
        <v>1.74</v>
      </c>
      <c r="J252">
        <v>1.69</v>
      </c>
      <c r="K252">
        <v>4.5276925690687003E-2</v>
      </c>
    </row>
    <row r="253" spans="1:11" x14ac:dyDescent="0.35">
      <c r="A253" s="2" t="s">
        <v>55</v>
      </c>
      <c r="B253" s="2" t="s">
        <v>44</v>
      </c>
      <c r="C253" s="4">
        <v>0</v>
      </c>
      <c r="D253" s="2" t="s">
        <v>43</v>
      </c>
      <c r="E253" s="4">
        <v>1.32</v>
      </c>
      <c r="F253" s="4">
        <v>1.36</v>
      </c>
      <c r="G253" s="4">
        <v>1.35</v>
      </c>
      <c r="H253" s="4">
        <v>1.29</v>
      </c>
      <c r="I253" s="4">
        <v>1.28</v>
      </c>
      <c r="J253">
        <v>1.32</v>
      </c>
      <c r="K253">
        <v>3.5355339059327001E-2</v>
      </c>
    </row>
    <row r="254" spans="1:11" x14ac:dyDescent="0.35">
      <c r="A254" s="2" t="s">
        <v>55</v>
      </c>
      <c r="B254" s="2" t="s">
        <v>44</v>
      </c>
      <c r="C254" s="4">
        <v>150</v>
      </c>
      <c r="D254" s="2" t="s">
        <v>40</v>
      </c>
      <c r="E254" s="4">
        <v>1.84</v>
      </c>
      <c r="F254" s="4">
        <v>1.87</v>
      </c>
      <c r="G254" s="4">
        <v>1.88</v>
      </c>
      <c r="H254" s="4">
        <v>1.8</v>
      </c>
      <c r="I254" s="4">
        <v>1.81</v>
      </c>
      <c r="J254">
        <v>1.84</v>
      </c>
      <c r="K254">
        <v>3.5355339059327001E-2</v>
      </c>
    </row>
    <row r="255" spans="1:11" x14ac:dyDescent="0.35">
      <c r="A255" s="2" t="s">
        <v>55</v>
      </c>
      <c r="B255" s="2" t="s">
        <v>44</v>
      </c>
      <c r="C255" s="4">
        <v>150</v>
      </c>
      <c r="D255" s="2" t="s">
        <v>41</v>
      </c>
      <c r="E255" s="4">
        <v>3.15</v>
      </c>
      <c r="F255" s="4">
        <v>3.09</v>
      </c>
      <c r="G255" s="4">
        <v>3.22</v>
      </c>
      <c r="H255" s="4">
        <v>3.08</v>
      </c>
      <c r="I255" s="4">
        <v>3.21</v>
      </c>
      <c r="J255">
        <v>3.15</v>
      </c>
      <c r="K255">
        <v>6.5192024052026995E-2</v>
      </c>
    </row>
    <row r="256" spans="1:11" x14ac:dyDescent="0.35">
      <c r="A256" s="2" t="s">
        <v>55</v>
      </c>
      <c r="B256" s="2" t="s">
        <v>44</v>
      </c>
      <c r="C256" s="4">
        <v>150</v>
      </c>
      <c r="D256" s="2" t="s">
        <v>42</v>
      </c>
      <c r="E256" s="4">
        <v>2.76</v>
      </c>
      <c r="F256" s="4">
        <v>2.9</v>
      </c>
      <c r="G256" s="4">
        <v>2.77</v>
      </c>
      <c r="H256" s="4">
        <v>2.83</v>
      </c>
      <c r="I256" s="4">
        <v>2.89</v>
      </c>
      <c r="J256">
        <v>2.83</v>
      </c>
      <c r="K256">
        <v>6.5192024052026995E-2</v>
      </c>
    </row>
    <row r="257" spans="1:11" x14ac:dyDescent="0.35">
      <c r="A257" s="2" t="s">
        <v>55</v>
      </c>
      <c r="B257" s="2" t="s">
        <v>44</v>
      </c>
      <c r="C257" s="4">
        <v>150</v>
      </c>
      <c r="D257" s="2" t="s">
        <v>43</v>
      </c>
      <c r="E257" s="4">
        <v>2.27</v>
      </c>
      <c r="F257" s="4">
        <v>2.21</v>
      </c>
      <c r="G257" s="4">
        <v>2.15</v>
      </c>
      <c r="H257" s="4">
        <v>2.2599999999999998</v>
      </c>
      <c r="I257" s="4">
        <v>2.16</v>
      </c>
      <c r="J257">
        <v>2.21</v>
      </c>
      <c r="K257">
        <v>5.5226805085935998E-2</v>
      </c>
    </row>
    <row r="258" spans="1:11" x14ac:dyDescent="0.35">
      <c r="A258" s="2" t="s">
        <v>55</v>
      </c>
      <c r="B258" s="2" t="s">
        <v>45</v>
      </c>
      <c r="C258" s="4">
        <v>0</v>
      </c>
      <c r="D258" s="2" t="s">
        <v>40</v>
      </c>
      <c r="E258" s="4">
        <v>0.98</v>
      </c>
      <c r="F258" s="4">
        <v>0.99</v>
      </c>
      <c r="G258" s="4">
        <v>1.01</v>
      </c>
      <c r="H258" s="4">
        <v>1.02</v>
      </c>
      <c r="I258" s="4">
        <v>1</v>
      </c>
      <c r="J258">
        <v>1</v>
      </c>
      <c r="K258">
        <v>1.5811388300842E-2</v>
      </c>
    </row>
    <row r="259" spans="1:11" x14ac:dyDescent="0.35">
      <c r="A259" s="2" t="s">
        <v>55</v>
      </c>
      <c r="B259" s="2" t="s">
        <v>45</v>
      </c>
      <c r="C259" s="4">
        <v>0</v>
      </c>
      <c r="D259" s="2" t="s">
        <v>41</v>
      </c>
      <c r="E259" s="4">
        <v>1.7</v>
      </c>
      <c r="F259" s="4">
        <v>1.6</v>
      </c>
      <c r="G259" s="4">
        <v>1.62</v>
      </c>
      <c r="H259" s="4">
        <v>1.72</v>
      </c>
      <c r="I259" s="4">
        <v>1.66</v>
      </c>
      <c r="J259">
        <v>1.66</v>
      </c>
      <c r="K259">
        <v>5.0990195135928E-2</v>
      </c>
    </row>
    <row r="260" spans="1:11" x14ac:dyDescent="0.35">
      <c r="A260" s="2" t="s">
        <v>55</v>
      </c>
      <c r="B260" s="2" t="s">
        <v>45</v>
      </c>
      <c r="C260" s="4">
        <v>0</v>
      </c>
      <c r="D260" s="2" t="s">
        <v>42</v>
      </c>
      <c r="E260" s="4">
        <v>1.39</v>
      </c>
      <c r="F260" s="4">
        <v>1.5</v>
      </c>
      <c r="G260" s="4">
        <v>1.45</v>
      </c>
      <c r="H260" s="4">
        <v>1.51</v>
      </c>
      <c r="I260" s="4">
        <v>1.4</v>
      </c>
      <c r="J260">
        <v>1.45</v>
      </c>
      <c r="K260">
        <v>5.5226805085935998E-2</v>
      </c>
    </row>
    <row r="261" spans="1:11" x14ac:dyDescent="0.35">
      <c r="A261" s="2" t="s">
        <v>55</v>
      </c>
      <c r="B261" s="2" t="s">
        <v>45</v>
      </c>
      <c r="C261" s="4">
        <v>0</v>
      </c>
      <c r="D261" s="2" t="s">
        <v>43</v>
      </c>
      <c r="E261" s="4">
        <v>1.19</v>
      </c>
      <c r="F261" s="4">
        <v>1.23</v>
      </c>
      <c r="G261" s="4">
        <v>1.1399999999999999</v>
      </c>
      <c r="H261" s="4">
        <v>1.1499999999999999</v>
      </c>
      <c r="I261" s="4">
        <v>1.24</v>
      </c>
      <c r="J261">
        <v>1.19</v>
      </c>
      <c r="K261">
        <v>4.5276925690687003E-2</v>
      </c>
    </row>
    <row r="262" spans="1:11" x14ac:dyDescent="0.35">
      <c r="A262" s="2" t="s">
        <v>55</v>
      </c>
      <c r="B262" s="2" t="s">
        <v>45</v>
      </c>
      <c r="C262" s="4">
        <v>150</v>
      </c>
      <c r="D262" s="2" t="s">
        <v>40</v>
      </c>
      <c r="E262" s="4">
        <v>2.02</v>
      </c>
      <c r="F262" s="4">
        <v>2.04</v>
      </c>
      <c r="G262" s="4">
        <v>2</v>
      </c>
      <c r="H262" s="4">
        <v>1.99</v>
      </c>
      <c r="I262" s="4">
        <v>2.0499999999999998</v>
      </c>
      <c r="J262">
        <v>2.02</v>
      </c>
      <c r="K262">
        <v>2.5495097567964E-2</v>
      </c>
    </row>
    <row r="263" spans="1:11" x14ac:dyDescent="0.35">
      <c r="A263" s="2" t="s">
        <v>55</v>
      </c>
      <c r="B263" s="2" t="s">
        <v>45</v>
      </c>
      <c r="C263" s="4">
        <v>150</v>
      </c>
      <c r="D263" s="2" t="s">
        <v>41</v>
      </c>
      <c r="E263" s="4">
        <v>3.12</v>
      </c>
      <c r="F263" s="4">
        <v>3.25</v>
      </c>
      <c r="G263" s="4">
        <v>3.26</v>
      </c>
      <c r="H263" s="4">
        <v>3.13</v>
      </c>
      <c r="I263" s="4">
        <v>3.19</v>
      </c>
      <c r="J263">
        <v>3.19</v>
      </c>
      <c r="K263">
        <v>6.5192024052025996E-2</v>
      </c>
    </row>
    <row r="264" spans="1:11" x14ac:dyDescent="0.35">
      <c r="A264" s="2" t="s">
        <v>55</v>
      </c>
      <c r="B264" s="2" t="s">
        <v>45</v>
      </c>
      <c r="C264" s="4">
        <v>150</v>
      </c>
      <c r="D264" s="2" t="s">
        <v>42</v>
      </c>
      <c r="E264" s="4">
        <v>2.91</v>
      </c>
      <c r="F264" s="4">
        <v>2.87</v>
      </c>
      <c r="G264" s="4">
        <v>2.97</v>
      </c>
      <c r="H264" s="4">
        <v>2.95</v>
      </c>
      <c r="I264" s="4">
        <v>2.85</v>
      </c>
      <c r="J264">
        <v>2.91</v>
      </c>
      <c r="K264">
        <v>5.0990195135928E-2</v>
      </c>
    </row>
    <row r="265" spans="1:11" x14ac:dyDescent="0.35">
      <c r="A265" s="2" t="s">
        <v>55</v>
      </c>
      <c r="B265" s="2" t="s">
        <v>45</v>
      </c>
      <c r="C265" s="4">
        <v>150</v>
      </c>
      <c r="D265" s="2" t="s">
        <v>43</v>
      </c>
      <c r="E265" s="4">
        <v>2.2000000000000002</v>
      </c>
      <c r="F265" s="4">
        <v>2.31</v>
      </c>
      <c r="G265" s="4">
        <v>2.21</v>
      </c>
      <c r="H265" s="4">
        <v>2.2599999999999998</v>
      </c>
      <c r="I265" s="4">
        <v>2.3199999999999998</v>
      </c>
      <c r="J265">
        <v>2.2599999999999998</v>
      </c>
      <c r="K265">
        <v>5.5226805085935998E-2</v>
      </c>
    </row>
    <row r="266" spans="1:11" x14ac:dyDescent="0.35">
      <c r="A266" s="2" t="s">
        <v>56</v>
      </c>
      <c r="B266" s="2" t="s">
        <v>39</v>
      </c>
      <c r="C266" s="4">
        <v>0</v>
      </c>
      <c r="D266" s="2" t="s">
        <v>40</v>
      </c>
      <c r="E266" s="4">
        <v>1.01</v>
      </c>
      <c r="F266" s="4">
        <v>0.98</v>
      </c>
      <c r="G266" s="4">
        <v>1</v>
      </c>
      <c r="H266" s="4">
        <v>0.99</v>
      </c>
      <c r="I266" s="4">
        <v>1.02</v>
      </c>
      <c r="J266">
        <v>1</v>
      </c>
      <c r="K266">
        <v>1.5811388300842E-2</v>
      </c>
    </row>
    <row r="267" spans="1:11" x14ac:dyDescent="0.35">
      <c r="A267" s="2" t="s">
        <v>56</v>
      </c>
      <c r="B267" s="2" t="s">
        <v>39</v>
      </c>
      <c r="C267" s="4">
        <v>0</v>
      </c>
      <c r="D267" s="2" t="s">
        <v>41</v>
      </c>
      <c r="E267" s="4">
        <v>2.41</v>
      </c>
      <c r="F267" s="4">
        <v>2.48</v>
      </c>
      <c r="G267" s="4">
        <v>2.56</v>
      </c>
      <c r="H267" s="4">
        <v>2.5499999999999998</v>
      </c>
      <c r="I267" s="4">
        <v>2.4</v>
      </c>
      <c r="J267">
        <v>2.48</v>
      </c>
      <c r="K267">
        <v>7.5166481891864007E-2</v>
      </c>
    </row>
    <row r="268" spans="1:11" x14ac:dyDescent="0.35">
      <c r="A268" s="2" t="s">
        <v>56</v>
      </c>
      <c r="B268" s="2" t="s">
        <v>39</v>
      </c>
      <c r="C268" s="4">
        <v>0</v>
      </c>
      <c r="D268" s="2" t="s">
        <v>42</v>
      </c>
      <c r="E268" s="4">
        <v>2.19</v>
      </c>
      <c r="F268" s="4">
        <v>2.1800000000000002</v>
      </c>
      <c r="G268" s="4">
        <v>2.29</v>
      </c>
      <c r="H268" s="4">
        <v>2.2400000000000002</v>
      </c>
      <c r="I268" s="4">
        <v>2.2999999999999998</v>
      </c>
      <c r="J268">
        <v>2.2400000000000002</v>
      </c>
      <c r="K268">
        <v>5.5226805085935998E-2</v>
      </c>
    </row>
    <row r="269" spans="1:11" x14ac:dyDescent="0.35">
      <c r="A269" s="2" t="s">
        <v>56</v>
      </c>
      <c r="B269" s="2" t="s">
        <v>39</v>
      </c>
      <c r="C269" s="4">
        <v>0</v>
      </c>
      <c r="D269" s="2" t="s">
        <v>43</v>
      </c>
      <c r="E269" s="4">
        <v>1.36</v>
      </c>
      <c r="F269" s="4">
        <v>1.42</v>
      </c>
      <c r="G269" s="4">
        <v>1.31</v>
      </c>
      <c r="H269" s="4">
        <v>1.3</v>
      </c>
      <c r="I269" s="4">
        <v>1.41</v>
      </c>
      <c r="J269">
        <v>1.36</v>
      </c>
      <c r="K269">
        <v>5.5226805085935998E-2</v>
      </c>
    </row>
    <row r="270" spans="1:11" x14ac:dyDescent="0.35">
      <c r="A270" s="2" t="s">
        <v>56</v>
      </c>
      <c r="B270" s="2" t="s">
        <v>39</v>
      </c>
      <c r="C270" s="4">
        <v>150</v>
      </c>
      <c r="D270" s="2" t="s">
        <v>40</v>
      </c>
      <c r="E270" s="4">
        <v>0.59</v>
      </c>
      <c r="F270" s="4">
        <v>0.61</v>
      </c>
      <c r="G270" s="4">
        <v>0.56000000000000005</v>
      </c>
      <c r="H270" s="4">
        <v>0.56999999999999995</v>
      </c>
      <c r="I270" s="4">
        <v>0.62</v>
      </c>
      <c r="J270">
        <v>0.59</v>
      </c>
      <c r="K270">
        <v>2.5495097567964E-2</v>
      </c>
    </row>
    <row r="271" spans="1:11" x14ac:dyDescent="0.35">
      <c r="A271" s="2" t="s">
        <v>56</v>
      </c>
      <c r="B271" s="2" t="s">
        <v>39</v>
      </c>
      <c r="C271" s="4">
        <v>150</v>
      </c>
      <c r="D271" s="2" t="s">
        <v>41</v>
      </c>
      <c r="E271" s="4">
        <v>1.45</v>
      </c>
      <c r="F271" s="4">
        <v>1.38</v>
      </c>
      <c r="G271" s="4">
        <v>1.31</v>
      </c>
      <c r="H271" s="4">
        <v>1.32</v>
      </c>
      <c r="I271" s="4">
        <v>1.44</v>
      </c>
      <c r="J271">
        <v>1.38</v>
      </c>
      <c r="K271">
        <v>6.5192024052025996E-2</v>
      </c>
    </row>
    <row r="272" spans="1:11" x14ac:dyDescent="0.35">
      <c r="A272" s="2" t="s">
        <v>56</v>
      </c>
      <c r="B272" s="2" t="s">
        <v>39</v>
      </c>
      <c r="C272" s="4">
        <v>150</v>
      </c>
      <c r="D272" s="2" t="s">
        <v>42</v>
      </c>
      <c r="E272" s="4">
        <v>1.22</v>
      </c>
      <c r="F272" s="4">
        <v>1.26</v>
      </c>
      <c r="G272" s="4">
        <v>1.32</v>
      </c>
      <c r="H272" s="4">
        <v>1.3</v>
      </c>
      <c r="I272" s="4">
        <v>1.2</v>
      </c>
      <c r="J272">
        <v>1.26</v>
      </c>
      <c r="K272">
        <v>5.0990195135928E-2</v>
      </c>
    </row>
    <row r="273" spans="1:11" x14ac:dyDescent="0.35">
      <c r="A273" s="2" t="s">
        <v>56</v>
      </c>
      <c r="B273" s="2" t="s">
        <v>39</v>
      </c>
      <c r="C273" s="4">
        <v>150</v>
      </c>
      <c r="D273" s="2" t="s">
        <v>43</v>
      </c>
      <c r="E273" s="4">
        <v>0.73</v>
      </c>
      <c r="F273" s="4">
        <v>0.7</v>
      </c>
      <c r="G273" s="4">
        <v>0.77</v>
      </c>
      <c r="H273" s="4">
        <v>0.69</v>
      </c>
      <c r="I273" s="4">
        <v>0.76</v>
      </c>
      <c r="J273">
        <v>0.73</v>
      </c>
      <c r="K273">
        <v>3.5355339059327001E-2</v>
      </c>
    </row>
    <row r="274" spans="1:11" x14ac:dyDescent="0.35">
      <c r="A274" s="2" t="s">
        <v>56</v>
      </c>
      <c r="B274" s="2" t="s">
        <v>44</v>
      </c>
      <c r="C274" s="4">
        <v>0</v>
      </c>
      <c r="D274" s="2" t="s">
        <v>40</v>
      </c>
      <c r="E274" s="4">
        <v>0.98</v>
      </c>
      <c r="F274" s="4">
        <v>0.99</v>
      </c>
      <c r="G274" s="4">
        <v>1</v>
      </c>
      <c r="H274" s="4">
        <v>1.01</v>
      </c>
      <c r="I274" s="4">
        <v>1.02</v>
      </c>
      <c r="J274">
        <v>1</v>
      </c>
      <c r="K274">
        <v>1.5811388300842E-2</v>
      </c>
    </row>
    <row r="275" spans="1:11" x14ac:dyDescent="0.35">
      <c r="A275" s="2" t="s">
        <v>56</v>
      </c>
      <c r="B275" s="2" t="s">
        <v>44</v>
      </c>
      <c r="C275" s="4">
        <v>0</v>
      </c>
      <c r="D275" s="2" t="s">
        <v>41</v>
      </c>
      <c r="E275" s="4">
        <v>1.97</v>
      </c>
      <c r="F275" s="4">
        <v>1.92</v>
      </c>
      <c r="G275" s="4">
        <v>2.04</v>
      </c>
      <c r="H275" s="4">
        <v>2.02</v>
      </c>
      <c r="I275" s="4">
        <v>1.9</v>
      </c>
      <c r="J275">
        <v>1.97</v>
      </c>
      <c r="K275">
        <v>6.0827625302981997E-2</v>
      </c>
    </row>
    <row r="276" spans="1:11" x14ac:dyDescent="0.35">
      <c r="A276" s="2" t="s">
        <v>56</v>
      </c>
      <c r="B276" s="2" t="s">
        <v>44</v>
      </c>
      <c r="C276" s="4">
        <v>0</v>
      </c>
      <c r="D276" s="2" t="s">
        <v>42</v>
      </c>
      <c r="E276" s="4">
        <v>1.78</v>
      </c>
      <c r="F276" s="4">
        <v>1.73</v>
      </c>
      <c r="G276" s="4">
        <v>1.84</v>
      </c>
      <c r="H276" s="4">
        <v>1.72</v>
      </c>
      <c r="I276" s="4">
        <v>1.83</v>
      </c>
      <c r="J276">
        <v>1.78</v>
      </c>
      <c r="K276">
        <v>5.5226805085935998E-2</v>
      </c>
    </row>
    <row r="277" spans="1:11" x14ac:dyDescent="0.35">
      <c r="A277" s="2" t="s">
        <v>56</v>
      </c>
      <c r="B277" s="2" t="s">
        <v>44</v>
      </c>
      <c r="C277" s="4">
        <v>0</v>
      </c>
      <c r="D277" s="2" t="s">
        <v>43</v>
      </c>
      <c r="E277" s="4">
        <v>1.31</v>
      </c>
      <c r="F277" s="4">
        <v>1.34</v>
      </c>
      <c r="G277" s="4">
        <v>1.35</v>
      </c>
      <c r="H277" s="4">
        <v>1.27</v>
      </c>
      <c r="I277" s="4">
        <v>1.28</v>
      </c>
      <c r="J277">
        <v>1.31</v>
      </c>
      <c r="K277">
        <v>3.5355339059327001E-2</v>
      </c>
    </row>
    <row r="278" spans="1:11" x14ac:dyDescent="0.35">
      <c r="A278" s="2" t="s">
        <v>56</v>
      </c>
      <c r="B278" s="2" t="s">
        <v>44</v>
      </c>
      <c r="C278" s="4">
        <v>150</v>
      </c>
      <c r="D278" s="2" t="s">
        <v>40</v>
      </c>
      <c r="E278" s="4">
        <v>1.19</v>
      </c>
      <c r="F278" s="4">
        <v>1.22</v>
      </c>
      <c r="G278" s="4">
        <v>1.1599999999999999</v>
      </c>
      <c r="H278" s="4">
        <v>1.17</v>
      </c>
      <c r="I278" s="4">
        <v>1.21</v>
      </c>
      <c r="J278">
        <v>1.19</v>
      </c>
      <c r="K278">
        <v>2.5495097567964E-2</v>
      </c>
    </row>
    <row r="279" spans="1:11" x14ac:dyDescent="0.35">
      <c r="A279" s="2" t="s">
        <v>56</v>
      </c>
      <c r="B279" s="2" t="s">
        <v>44</v>
      </c>
      <c r="C279" s="4">
        <v>150</v>
      </c>
      <c r="D279" s="2" t="s">
        <v>41</v>
      </c>
      <c r="E279" s="4">
        <v>2.0699999999999998</v>
      </c>
      <c r="F279" s="4">
        <v>2.14</v>
      </c>
      <c r="G279" s="4">
        <v>2.02</v>
      </c>
      <c r="H279" s="4">
        <v>2</v>
      </c>
      <c r="I279" s="4">
        <v>2.12</v>
      </c>
      <c r="J279">
        <v>2.0699999999999998</v>
      </c>
      <c r="K279">
        <v>6.0827625302981997E-2</v>
      </c>
    </row>
    <row r="280" spans="1:11" x14ac:dyDescent="0.35">
      <c r="A280" s="2" t="s">
        <v>56</v>
      </c>
      <c r="B280" s="2" t="s">
        <v>44</v>
      </c>
      <c r="C280" s="4">
        <v>150</v>
      </c>
      <c r="D280" s="2" t="s">
        <v>42</v>
      </c>
      <c r="E280" s="4">
        <v>1.82</v>
      </c>
      <c r="F280" s="4">
        <v>1.78</v>
      </c>
      <c r="G280" s="4">
        <v>1.76</v>
      </c>
      <c r="H280" s="4">
        <v>1.86</v>
      </c>
      <c r="I280" s="4">
        <v>1.88</v>
      </c>
      <c r="J280">
        <v>1.82</v>
      </c>
      <c r="K280">
        <v>5.0990195135928E-2</v>
      </c>
    </row>
    <row r="281" spans="1:11" x14ac:dyDescent="0.35">
      <c r="A281" s="2" t="s">
        <v>56</v>
      </c>
      <c r="B281" s="2" t="s">
        <v>44</v>
      </c>
      <c r="C281" s="4">
        <v>150</v>
      </c>
      <c r="D281" s="2" t="s">
        <v>43</v>
      </c>
      <c r="E281" s="4">
        <v>1.4</v>
      </c>
      <c r="F281" s="4">
        <v>1.44</v>
      </c>
      <c r="G281" s="4">
        <v>1.35</v>
      </c>
      <c r="H281" s="4">
        <v>1.36</v>
      </c>
      <c r="I281" s="4">
        <v>1.45</v>
      </c>
      <c r="J281">
        <v>1.4</v>
      </c>
      <c r="K281">
        <v>4.5276925690687003E-2</v>
      </c>
    </row>
    <row r="282" spans="1:11" x14ac:dyDescent="0.35">
      <c r="A282" s="2" t="s">
        <v>56</v>
      </c>
      <c r="B282" s="2" t="s">
        <v>45</v>
      </c>
      <c r="C282" s="4">
        <v>0</v>
      </c>
      <c r="D282" s="2" t="s">
        <v>40</v>
      </c>
      <c r="E282" s="4">
        <v>0.99</v>
      </c>
      <c r="F282" s="4">
        <v>0.98</v>
      </c>
      <c r="G282" s="4">
        <v>1.02</v>
      </c>
      <c r="H282" s="4">
        <v>1</v>
      </c>
      <c r="I282" s="4">
        <v>1.01</v>
      </c>
      <c r="J282">
        <v>1</v>
      </c>
      <c r="K282">
        <v>1.5811388300842E-2</v>
      </c>
    </row>
    <row r="283" spans="1:11" x14ac:dyDescent="0.35">
      <c r="A283" s="2" t="s">
        <v>56</v>
      </c>
      <c r="B283" s="2" t="s">
        <v>45</v>
      </c>
      <c r="C283" s="4">
        <v>0</v>
      </c>
      <c r="D283" s="2" t="s">
        <v>41</v>
      </c>
      <c r="E283" s="4">
        <v>1.68</v>
      </c>
      <c r="F283" s="4">
        <v>1.61</v>
      </c>
      <c r="G283" s="4">
        <v>1.76</v>
      </c>
      <c r="H283" s="4">
        <v>1.6</v>
      </c>
      <c r="I283" s="4">
        <v>1.75</v>
      </c>
      <c r="J283">
        <v>1.68</v>
      </c>
      <c r="K283">
        <v>7.5166481891864007E-2</v>
      </c>
    </row>
    <row r="284" spans="1:11" x14ac:dyDescent="0.35">
      <c r="A284" s="2" t="s">
        <v>56</v>
      </c>
      <c r="B284" s="2" t="s">
        <v>45</v>
      </c>
      <c r="C284" s="4">
        <v>0</v>
      </c>
      <c r="D284" s="2" t="s">
        <v>42</v>
      </c>
      <c r="E284" s="4">
        <v>1.51</v>
      </c>
      <c r="F284" s="4">
        <v>1.46</v>
      </c>
      <c r="G284" s="4">
        <v>1.55</v>
      </c>
      <c r="H284" s="4">
        <v>1.56</v>
      </c>
      <c r="I284" s="4">
        <v>1.47</v>
      </c>
      <c r="J284">
        <v>1.51</v>
      </c>
      <c r="K284">
        <v>4.5276925690687003E-2</v>
      </c>
    </row>
    <row r="285" spans="1:11" x14ac:dyDescent="0.35">
      <c r="A285" s="2" t="s">
        <v>56</v>
      </c>
      <c r="B285" s="2" t="s">
        <v>45</v>
      </c>
      <c r="C285" s="4">
        <v>0</v>
      </c>
      <c r="D285" s="2" t="s">
        <v>43</v>
      </c>
      <c r="E285" s="4">
        <v>1.21</v>
      </c>
      <c r="F285" s="4">
        <v>1.17</v>
      </c>
      <c r="G285" s="4">
        <v>1.25</v>
      </c>
      <c r="H285" s="4">
        <v>1.18</v>
      </c>
      <c r="I285" s="4">
        <v>1.24</v>
      </c>
      <c r="J285">
        <v>1.21</v>
      </c>
      <c r="K285">
        <v>3.5355339059327001E-2</v>
      </c>
    </row>
    <row r="286" spans="1:11" x14ac:dyDescent="0.35">
      <c r="A286" s="2" t="s">
        <v>56</v>
      </c>
      <c r="B286" s="2" t="s">
        <v>45</v>
      </c>
      <c r="C286" s="4">
        <v>150</v>
      </c>
      <c r="D286" s="2" t="s">
        <v>40</v>
      </c>
      <c r="E286" s="4">
        <v>1.44</v>
      </c>
      <c r="F286" s="4">
        <v>1.48</v>
      </c>
      <c r="G286" s="4">
        <v>1.41</v>
      </c>
      <c r="H286" s="4">
        <v>1.4</v>
      </c>
      <c r="I286" s="4">
        <v>1.47</v>
      </c>
      <c r="J286">
        <v>1.44</v>
      </c>
      <c r="K286">
        <v>3.5355339059327001E-2</v>
      </c>
    </row>
    <row r="287" spans="1:11" x14ac:dyDescent="0.35">
      <c r="A287" s="2" t="s">
        <v>56</v>
      </c>
      <c r="B287" s="2" t="s">
        <v>45</v>
      </c>
      <c r="C287" s="4">
        <v>150</v>
      </c>
      <c r="D287" s="2" t="s">
        <v>41</v>
      </c>
      <c r="E287" s="4">
        <v>2.17</v>
      </c>
      <c r="F287" s="4">
        <v>2.1</v>
      </c>
      <c r="G287" s="4">
        <v>2.2200000000000002</v>
      </c>
      <c r="H287" s="4">
        <v>2.12</v>
      </c>
      <c r="I287" s="4">
        <v>2.2400000000000002</v>
      </c>
      <c r="J287">
        <v>2.17</v>
      </c>
      <c r="K287">
        <v>6.0827625302981997E-2</v>
      </c>
    </row>
    <row r="288" spans="1:11" x14ac:dyDescent="0.35">
      <c r="A288" s="2" t="s">
        <v>56</v>
      </c>
      <c r="B288" s="2" t="s">
        <v>45</v>
      </c>
      <c r="C288" s="4">
        <v>150</v>
      </c>
      <c r="D288" s="2" t="s">
        <v>42</v>
      </c>
      <c r="E288" s="4">
        <v>1.94</v>
      </c>
      <c r="F288" s="4">
        <v>2</v>
      </c>
      <c r="G288" s="4">
        <v>1.9</v>
      </c>
      <c r="H288" s="4">
        <v>1.88</v>
      </c>
      <c r="I288" s="4">
        <v>1.98</v>
      </c>
      <c r="J288">
        <v>1.94</v>
      </c>
      <c r="K288">
        <v>5.0990195135928E-2</v>
      </c>
    </row>
    <row r="289" spans="1:11" x14ac:dyDescent="0.35">
      <c r="A289" s="2" t="s">
        <v>56</v>
      </c>
      <c r="B289" s="2" t="s">
        <v>45</v>
      </c>
      <c r="C289" s="4">
        <v>150</v>
      </c>
      <c r="D289" s="2" t="s">
        <v>43</v>
      </c>
      <c r="E289" s="4">
        <v>1.58</v>
      </c>
      <c r="F289" s="4">
        <v>1.62</v>
      </c>
      <c r="G289" s="4">
        <v>1.53</v>
      </c>
      <c r="H289" s="4">
        <v>1.63</v>
      </c>
      <c r="I289" s="4">
        <v>1.54</v>
      </c>
      <c r="J289">
        <v>1.58</v>
      </c>
      <c r="K289">
        <v>4.5276925690687003E-2</v>
      </c>
    </row>
    <row r="290" spans="1:11" x14ac:dyDescent="0.35">
      <c r="A290" s="2" t="s">
        <v>57</v>
      </c>
      <c r="B290" s="2" t="s">
        <v>39</v>
      </c>
      <c r="C290" s="4">
        <v>0</v>
      </c>
      <c r="D290" s="2" t="s">
        <v>40</v>
      </c>
      <c r="E290" s="4">
        <v>1.02</v>
      </c>
      <c r="F290" s="4">
        <v>0.98</v>
      </c>
      <c r="G290" s="4">
        <v>1.01</v>
      </c>
      <c r="H290" s="4">
        <v>1</v>
      </c>
      <c r="I290" s="4">
        <v>0.99</v>
      </c>
      <c r="J290">
        <v>1</v>
      </c>
      <c r="K290">
        <v>1.5811388300842E-2</v>
      </c>
    </row>
    <row r="291" spans="1:11" x14ac:dyDescent="0.35">
      <c r="A291" s="2" t="s">
        <v>57</v>
      </c>
      <c r="B291" s="2" t="s">
        <v>39</v>
      </c>
      <c r="C291" s="4">
        <v>0</v>
      </c>
      <c r="D291" s="2" t="s">
        <v>41</v>
      </c>
      <c r="E291" s="4">
        <v>2.7</v>
      </c>
      <c r="F291" s="4">
        <v>2.83</v>
      </c>
      <c r="G291" s="4">
        <v>2.69</v>
      </c>
      <c r="H291" s="4">
        <v>2.76</v>
      </c>
      <c r="I291" s="4">
        <v>2.82</v>
      </c>
      <c r="J291">
        <v>2.76</v>
      </c>
      <c r="K291">
        <v>6.5192024052025996E-2</v>
      </c>
    </row>
    <row r="292" spans="1:11" x14ac:dyDescent="0.35">
      <c r="A292" s="2" t="s">
        <v>57</v>
      </c>
      <c r="B292" s="2" t="s">
        <v>39</v>
      </c>
      <c r="C292" s="4">
        <v>0</v>
      </c>
      <c r="D292" s="2" t="s">
        <v>42</v>
      </c>
      <c r="E292" s="4">
        <v>2.59</v>
      </c>
      <c r="F292" s="4">
        <v>2.54</v>
      </c>
      <c r="G292" s="4">
        <v>2.5499999999999998</v>
      </c>
      <c r="H292" s="4">
        <v>2.64</v>
      </c>
      <c r="I292" s="4">
        <v>2.63</v>
      </c>
      <c r="J292">
        <v>2.59</v>
      </c>
      <c r="K292">
        <v>4.5276925690687003E-2</v>
      </c>
    </row>
    <row r="293" spans="1:11" x14ac:dyDescent="0.35">
      <c r="A293" s="2" t="s">
        <v>57</v>
      </c>
      <c r="B293" s="2" t="s">
        <v>39</v>
      </c>
      <c r="C293" s="4">
        <v>0</v>
      </c>
      <c r="D293" s="2" t="s">
        <v>43</v>
      </c>
      <c r="E293" s="4">
        <v>1.35</v>
      </c>
      <c r="F293" s="4">
        <v>1.4</v>
      </c>
      <c r="G293" s="4">
        <v>1.31</v>
      </c>
      <c r="H293" s="4">
        <v>1.3</v>
      </c>
      <c r="I293" s="4">
        <v>1.39</v>
      </c>
      <c r="J293">
        <v>1.35</v>
      </c>
      <c r="K293">
        <v>4.5276925690687003E-2</v>
      </c>
    </row>
    <row r="294" spans="1:11" x14ac:dyDescent="0.35">
      <c r="A294" s="2" t="s">
        <v>57</v>
      </c>
      <c r="B294" s="2" t="s">
        <v>39</v>
      </c>
      <c r="C294" s="4">
        <v>150</v>
      </c>
      <c r="D294" s="2" t="s">
        <v>40</v>
      </c>
      <c r="E294" s="4">
        <v>0.46</v>
      </c>
      <c r="F294" s="4">
        <v>0.44</v>
      </c>
      <c r="G294" s="4">
        <v>0.47</v>
      </c>
      <c r="H294" s="4">
        <v>0.48</v>
      </c>
      <c r="I294" s="4">
        <v>0.45</v>
      </c>
      <c r="J294">
        <v>0.46</v>
      </c>
      <c r="K294">
        <v>1.5811388300842E-2</v>
      </c>
    </row>
    <row r="295" spans="1:11" x14ac:dyDescent="0.35">
      <c r="A295" s="2" t="s">
        <v>57</v>
      </c>
      <c r="B295" s="2" t="s">
        <v>39</v>
      </c>
      <c r="C295" s="4">
        <v>150</v>
      </c>
      <c r="D295" s="2" t="s">
        <v>41</v>
      </c>
      <c r="E295" s="4">
        <v>1.21</v>
      </c>
      <c r="F295" s="4">
        <v>1.18</v>
      </c>
      <c r="G295" s="4">
        <v>1.24</v>
      </c>
      <c r="H295" s="4">
        <v>1.26</v>
      </c>
      <c r="I295" s="4">
        <v>1.1599999999999999</v>
      </c>
      <c r="J295">
        <v>1.21</v>
      </c>
      <c r="K295">
        <v>4.1231056256176998E-2</v>
      </c>
    </row>
    <row r="296" spans="1:11" x14ac:dyDescent="0.35">
      <c r="A296" s="2" t="s">
        <v>57</v>
      </c>
      <c r="B296" s="2" t="s">
        <v>39</v>
      </c>
      <c r="C296" s="4">
        <v>150</v>
      </c>
      <c r="D296" s="2" t="s">
        <v>42</v>
      </c>
      <c r="E296" s="4">
        <v>1.1100000000000001</v>
      </c>
      <c r="F296" s="4">
        <v>1.06</v>
      </c>
      <c r="G296" s="4">
        <v>1.1499999999999999</v>
      </c>
      <c r="H296" s="4">
        <v>1.1599999999999999</v>
      </c>
      <c r="I296" s="4">
        <v>1.07</v>
      </c>
      <c r="J296">
        <v>1.1100000000000001</v>
      </c>
      <c r="K296">
        <v>4.5276925690687003E-2</v>
      </c>
    </row>
    <row r="297" spans="1:11" x14ac:dyDescent="0.35">
      <c r="A297" s="2" t="s">
        <v>57</v>
      </c>
      <c r="B297" s="2" t="s">
        <v>39</v>
      </c>
      <c r="C297" s="4">
        <v>150</v>
      </c>
      <c r="D297" s="2" t="s">
        <v>43</v>
      </c>
      <c r="E297" s="4">
        <v>0.56999999999999995</v>
      </c>
      <c r="F297" s="4">
        <v>0.55000000000000004</v>
      </c>
      <c r="G297" s="4">
        <v>0.59</v>
      </c>
      <c r="H297" s="4">
        <v>0.53</v>
      </c>
      <c r="I297" s="4">
        <v>0.61</v>
      </c>
      <c r="J297">
        <v>0.56999999999999995</v>
      </c>
      <c r="K297">
        <v>3.1622776601684E-2</v>
      </c>
    </row>
    <row r="298" spans="1:11" x14ac:dyDescent="0.35">
      <c r="A298" s="2" t="s">
        <v>57</v>
      </c>
      <c r="B298" s="2" t="s">
        <v>44</v>
      </c>
      <c r="C298" s="4">
        <v>0</v>
      </c>
      <c r="D298" s="2" t="s">
        <v>40</v>
      </c>
      <c r="E298" s="4">
        <v>1.02</v>
      </c>
      <c r="F298" s="4">
        <v>0.99</v>
      </c>
      <c r="G298" s="4">
        <v>1.01</v>
      </c>
      <c r="H298" s="4">
        <v>0.98</v>
      </c>
      <c r="I298" s="4">
        <v>1</v>
      </c>
      <c r="J298">
        <v>1</v>
      </c>
      <c r="K298">
        <v>1.5811388300842E-2</v>
      </c>
    </row>
    <row r="299" spans="1:11" x14ac:dyDescent="0.35">
      <c r="A299" s="2" t="s">
        <v>57</v>
      </c>
      <c r="B299" s="2" t="s">
        <v>44</v>
      </c>
      <c r="C299" s="4">
        <v>0</v>
      </c>
      <c r="D299" s="2" t="s">
        <v>41</v>
      </c>
      <c r="E299" s="4">
        <v>2.4900000000000002</v>
      </c>
      <c r="F299" s="4">
        <v>2.42</v>
      </c>
      <c r="G299" s="4">
        <v>2.54</v>
      </c>
      <c r="H299" s="4">
        <v>2.44</v>
      </c>
      <c r="I299" s="4">
        <v>2.56</v>
      </c>
      <c r="J299">
        <v>2.4900000000000002</v>
      </c>
      <c r="K299">
        <v>6.0827625302981997E-2</v>
      </c>
    </row>
    <row r="300" spans="1:11" x14ac:dyDescent="0.35">
      <c r="A300" s="2" t="s">
        <v>57</v>
      </c>
      <c r="B300" s="2" t="s">
        <v>44</v>
      </c>
      <c r="C300" s="4">
        <v>0</v>
      </c>
      <c r="D300" s="2" t="s">
        <v>42</v>
      </c>
      <c r="E300" s="4">
        <v>2.14</v>
      </c>
      <c r="F300" s="4">
        <v>2.1</v>
      </c>
      <c r="G300" s="4">
        <v>2.1800000000000002</v>
      </c>
      <c r="H300" s="4">
        <v>2.2000000000000002</v>
      </c>
      <c r="I300" s="4">
        <v>2.08</v>
      </c>
      <c r="J300">
        <v>2.14</v>
      </c>
      <c r="K300">
        <v>5.0990195135928E-2</v>
      </c>
    </row>
    <row r="301" spans="1:11" x14ac:dyDescent="0.35">
      <c r="A301" s="2" t="s">
        <v>57</v>
      </c>
      <c r="B301" s="2" t="s">
        <v>44</v>
      </c>
      <c r="C301" s="4">
        <v>0</v>
      </c>
      <c r="D301" s="2" t="s">
        <v>43</v>
      </c>
      <c r="E301" s="4">
        <v>1.22</v>
      </c>
      <c r="F301" s="4">
        <v>1.26</v>
      </c>
      <c r="G301" s="4">
        <v>1.17</v>
      </c>
      <c r="H301" s="4">
        <v>1.18</v>
      </c>
      <c r="I301" s="4">
        <v>1.27</v>
      </c>
      <c r="J301">
        <v>1.22</v>
      </c>
      <c r="K301">
        <v>4.5276925690687003E-2</v>
      </c>
    </row>
    <row r="302" spans="1:11" x14ac:dyDescent="0.35">
      <c r="A302" s="2" t="s">
        <v>57</v>
      </c>
      <c r="B302" s="2" t="s">
        <v>44</v>
      </c>
      <c r="C302" s="4">
        <v>150</v>
      </c>
      <c r="D302" s="2" t="s">
        <v>40</v>
      </c>
      <c r="E302" s="4">
        <v>1.21</v>
      </c>
      <c r="F302" s="4">
        <v>1.24</v>
      </c>
      <c r="G302" s="4">
        <v>1.19</v>
      </c>
      <c r="H302" s="4">
        <v>1.18</v>
      </c>
      <c r="I302" s="4">
        <v>1.23</v>
      </c>
      <c r="J302">
        <v>1.21</v>
      </c>
      <c r="K302">
        <v>2.5495097567964E-2</v>
      </c>
    </row>
    <row r="303" spans="1:11" x14ac:dyDescent="0.35">
      <c r="A303" s="2" t="s">
        <v>57</v>
      </c>
      <c r="B303" s="2" t="s">
        <v>44</v>
      </c>
      <c r="C303" s="4">
        <v>150</v>
      </c>
      <c r="D303" s="2" t="s">
        <v>41</v>
      </c>
      <c r="E303" s="4">
        <v>2.86</v>
      </c>
      <c r="F303" s="4">
        <v>2.79</v>
      </c>
      <c r="G303" s="4">
        <v>2.91</v>
      </c>
      <c r="H303" s="4">
        <v>2.93</v>
      </c>
      <c r="I303" s="4">
        <v>2.81</v>
      </c>
      <c r="J303">
        <v>2.86</v>
      </c>
      <c r="K303">
        <v>6.0827625302981997E-2</v>
      </c>
    </row>
    <row r="304" spans="1:11" x14ac:dyDescent="0.35">
      <c r="A304" s="2" t="s">
        <v>57</v>
      </c>
      <c r="B304" s="2" t="s">
        <v>44</v>
      </c>
      <c r="C304" s="4">
        <v>150</v>
      </c>
      <c r="D304" s="2" t="s">
        <v>42</v>
      </c>
      <c r="E304" s="4">
        <v>2.44</v>
      </c>
      <c r="F304" s="4">
        <v>2.38</v>
      </c>
      <c r="G304" s="4">
        <v>2.5</v>
      </c>
      <c r="H304" s="4">
        <v>2.4</v>
      </c>
      <c r="I304" s="4">
        <v>2.48</v>
      </c>
      <c r="J304">
        <v>2.44</v>
      </c>
      <c r="K304">
        <v>5.0990195135928E-2</v>
      </c>
    </row>
    <row r="305" spans="1:11" x14ac:dyDescent="0.35">
      <c r="A305" s="2" t="s">
        <v>57</v>
      </c>
      <c r="B305" s="2" t="s">
        <v>44</v>
      </c>
      <c r="C305" s="4">
        <v>150</v>
      </c>
      <c r="D305" s="2" t="s">
        <v>43</v>
      </c>
      <c r="E305" s="4">
        <v>1.49</v>
      </c>
      <c r="F305" s="4">
        <v>1.45</v>
      </c>
      <c r="G305" s="4">
        <v>1.54</v>
      </c>
      <c r="H305" s="4">
        <v>1.44</v>
      </c>
      <c r="I305" s="4">
        <v>1.53</v>
      </c>
      <c r="J305">
        <v>1.49</v>
      </c>
      <c r="K305">
        <v>4.5276925690687003E-2</v>
      </c>
    </row>
    <row r="306" spans="1:11" x14ac:dyDescent="0.35">
      <c r="A306" s="2" t="s">
        <v>57</v>
      </c>
      <c r="B306" s="2" t="s">
        <v>45</v>
      </c>
      <c r="C306" s="4">
        <v>0</v>
      </c>
      <c r="D306" s="2" t="s">
        <v>40</v>
      </c>
      <c r="E306" s="4">
        <v>0.99</v>
      </c>
      <c r="F306" s="4">
        <v>1.01</v>
      </c>
      <c r="G306" s="4">
        <v>1</v>
      </c>
      <c r="H306" s="4">
        <v>1.02</v>
      </c>
      <c r="I306" s="4">
        <v>0.98</v>
      </c>
      <c r="J306">
        <v>1</v>
      </c>
      <c r="K306">
        <v>1.5811388300842E-2</v>
      </c>
    </row>
    <row r="307" spans="1:11" x14ac:dyDescent="0.35">
      <c r="A307" s="2" t="s">
        <v>57</v>
      </c>
      <c r="B307" s="2" t="s">
        <v>45</v>
      </c>
      <c r="C307" s="4">
        <v>0</v>
      </c>
      <c r="D307" s="2" t="s">
        <v>41</v>
      </c>
      <c r="E307" s="4">
        <v>2.17</v>
      </c>
      <c r="F307" s="4">
        <v>2.09</v>
      </c>
      <c r="G307" s="4">
        <v>2.2400000000000002</v>
      </c>
      <c r="H307" s="4">
        <v>2.1</v>
      </c>
      <c r="I307" s="4">
        <v>2.25</v>
      </c>
      <c r="J307">
        <v>2.17</v>
      </c>
      <c r="K307">
        <v>7.5166481891865006E-2</v>
      </c>
    </row>
    <row r="308" spans="1:11" x14ac:dyDescent="0.35">
      <c r="A308" s="2" t="s">
        <v>57</v>
      </c>
      <c r="B308" s="2" t="s">
        <v>45</v>
      </c>
      <c r="C308" s="4">
        <v>0</v>
      </c>
      <c r="D308" s="2" t="s">
        <v>42</v>
      </c>
      <c r="E308" s="4">
        <v>1.85</v>
      </c>
      <c r="F308" s="4">
        <v>1.9</v>
      </c>
      <c r="G308" s="4">
        <v>1.77</v>
      </c>
      <c r="H308" s="4">
        <v>1.93</v>
      </c>
      <c r="I308" s="4">
        <v>1.8</v>
      </c>
      <c r="J308">
        <v>1.85</v>
      </c>
      <c r="K308">
        <v>6.6708320320631995E-2</v>
      </c>
    </row>
    <row r="309" spans="1:11" x14ac:dyDescent="0.35">
      <c r="A309" s="2" t="s">
        <v>57</v>
      </c>
      <c r="B309" s="2" t="s">
        <v>45</v>
      </c>
      <c r="C309" s="4">
        <v>0</v>
      </c>
      <c r="D309" s="2" t="s">
        <v>43</v>
      </c>
      <c r="E309" s="4">
        <v>1.1399999999999999</v>
      </c>
      <c r="F309" s="4">
        <v>1.1000000000000001</v>
      </c>
      <c r="G309" s="4">
        <v>1.2</v>
      </c>
      <c r="H309" s="4">
        <v>1.08</v>
      </c>
      <c r="I309" s="4">
        <v>1.18</v>
      </c>
      <c r="J309">
        <v>1.1399999999999999</v>
      </c>
      <c r="K309">
        <v>5.0990195135928E-2</v>
      </c>
    </row>
    <row r="310" spans="1:11" x14ac:dyDescent="0.35">
      <c r="A310" s="2" t="s">
        <v>57</v>
      </c>
      <c r="B310" s="2" t="s">
        <v>45</v>
      </c>
      <c r="C310" s="4">
        <v>150</v>
      </c>
      <c r="D310" s="2" t="s">
        <v>40</v>
      </c>
      <c r="E310" s="4">
        <v>1.37</v>
      </c>
      <c r="F310" s="4">
        <v>1.35</v>
      </c>
      <c r="G310" s="4">
        <v>1.4</v>
      </c>
      <c r="H310" s="4">
        <v>1.39</v>
      </c>
      <c r="I310" s="4">
        <v>1.34</v>
      </c>
      <c r="J310">
        <v>1.37</v>
      </c>
      <c r="K310">
        <v>2.5495097567964E-2</v>
      </c>
    </row>
    <row r="311" spans="1:11" x14ac:dyDescent="0.35">
      <c r="A311" s="2" t="s">
        <v>57</v>
      </c>
      <c r="B311" s="2" t="s">
        <v>45</v>
      </c>
      <c r="C311" s="4">
        <v>150</v>
      </c>
      <c r="D311" s="2" t="s">
        <v>41</v>
      </c>
      <c r="E311" s="4">
        <v>2.62</v>
      </c>
      <c r="F311" s="4">
        <v>2.7</v>
      </c>
      <c r="G311" s="4">
        <v>2.56</v>
      </c>
      <c r="H311" s="4">
        <v>2.68</v>
      </c>
      <c r="I311" s="4">
        <v>2.54</v>
      </c>
      <c r="J311">
        <v>2.62</v>
      </c>
      <c r="K311">
        <v>7.0710678118655002E-2</v>
      </c>
    </row>
    <row r="312" spans="1:11" x14ac:dyDescent="0.35">
      <c r="A312" s="2" t="s">
        <v>57</v>
      </c>
      <c r="B312" s="2" t="s">
        <v>45</v>
      </c>
      <c r="C312" s="4">
        <v>150</v>
      </c>
      <c r="D312" s="2" t="s">
        <v>42</v>
      </c>
      <c r="E312" s="4">
        <v>2.37</v>
      </c>
      <c r="F312" s="4">
        <v>2.44</v>
      </c>
      <c r="G312" s="4">
        <v>2.3199999999999998</v>
      </c>
      <c r="H312" s="4">
        <v>2.42</v>
      </c>
      <c r="I312" s="4">
        <v>2.2999999999999998</v>
      </c>
      <c r="J312">
        <v>2.37</v>
      </c>
      <c r="K312">
        <v>6.0827625302981997E-2</v>
      </c>
    </row>
    <row r="313" spans="1:11" x14ac:dyDescent="0.35">
      <c r="A313" s="2" t="s">
        <v>57</v>
      </c>
      <c r="B313" s="2" t="s">
        <v>45</v>
      </c>
      <c r="C313" s="4">
        <v>150</v>
      </c>
      <c r="D313" s="2" t="s">
        <v>43</v>
      </c>
      <c r="E313" s="4">
        <v>1.46</v>
      </c>
      <c r="F313" s="4">
        <v>1.4</v>
      </c>
      <c r="G313" s="4">
        <v>1.5</v>
      </c>
      <c r="H313" s="4">
        <v>1.42</v>
      </c>
      <c r="I313" s="4">
        <v>1.52</v>
      </c>
      <c r="J313">
        <v>1.46</v>
      </c>
      <c r="K313">
        <v>5.0990195135928E-2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13"/>
  <sheetViews>
    <sheetView workbookViewId="0"/>
  </sheetViews>
  <sheetFormatPr defaultRowHeight="14.5" x14ac:dyDescent="0.35"/>
  <cols>
    <col min="1" max="1" width="18.7265625" customWidth="1"/>
    <col min="2" max="2" width="16.7265625" customWidth="1"/>
    <col min="3" max="3" width="12.7265625" customWidth="1"/>
    <col min="4" max="4" width="18.7265625" customWidth="1"/>
    <col min="5" max="9" width="13.7265625" customWidth="1"/>
    <col min="10" max="10" width="16.7265625" customWidth="1"/>
    <col min="11" max="14" width="15.7265625" customWidth="1"/>
    <col min="15" max="15" width="8.7265625" customWidth="1"/>
    <col min="16" max="16" width="12.7265625" customWidth="1"/>
  </cols>
  <sheetData>
    <row r="1" spans="1:16" ht="17.399999999999999" customHeight="1" x14ac:dyDescent="0.35">
      <c r="A1" t="s">
        <v>28</v>
      </c>
      <c r="B1" t="s">
        <v>29</v>
      </c>
      <c r="C1" t="s">
        <v>30</v>
      </c>
      <c r="D1" t="s">
        <v>31</v>
      </c>
      <c r="E1" t="s">
        <v>58</v>
      </c>
      <c r="F1" t="s">
        <v>59</v>
      </c>
      <c r="G1" t="s">
        <v>60</v>
      </c>
      <c r="H1" t="s">
        <v>61</v>
      </c>
      <c r="I1" t="s">
        <v>62</v>
      </c>
      <c r="J1" t="s">
        <v>63</v>
      </c>
      <c r="K1" t="s">
        <v>64</v>
      </c>
      <c r="L1" t="s">
        <v>65</v>
      </c>
      <c r="M1" t="s">
        <v>66</v>
      </c>
      <c r="N1" t="s">
        <v>67</v>
      </c>
      <c r="O1" t="s">
        <v>68</v>
      </c>
      <c r="P1" t="s">
        <v>69</v>
      </c>
    </row>
    <row r="2" spans="1:16" x14ac:dyDescent="0.35">
      <c r="A2" s="2" t="s">
        <v>38</v>
      </c>
      <c r="B2" s="2" t="s">
        <v>39</v>
      </c>
      <c r="C2" s="4">
        <v>0</v>
      </c>
      <c r="D2" s="2" t="s">
        <v>40</v>
      </c>
      <c r="E2" s="2">
        <f>LN(qPCR_Raw_data!E2)/LN(2)</f>
        <v>0</v>
      </c>
      <c r="F2" s="2">
        <f>LN(qPCR_Raw_data!F2)/LN(2)</f>
        <v>-1.4499569695115091E-2</v>
      </c>
      <c r="G2" s="2">
        <f>LN(qPCR_Raw_data!G2)/LN(2)</f>
        <v>0</v>
      </c>
      <c r="H2" s="2">
        <f>LN(qPCR_Raw_data!H2)/LN(2)</f>
        <v>1.4355292977070055E-2</v>
      </c>
      <c r="I2" s="2">
        <f>LN(qPCR_Raw_data!I2)/LN(2)</f>
        <v>0</v>
      </c>
      <c r="J2" s="2">
        <f t="shared" ref="J2:J65" si="0">AVERAGE(E2:I2)</f>
        <v>-2.8855343609007073E-5</v>
      </c>
      <c r="K2" s="2">
        <f t="shared" ref="K2:K65" si="1">STDEV(E2:I2)</f>
        <v>1.020181104812698E-2</v>
      </c>
      <c r="L2" s="2">
        <f t="shared" ref="L2:L65" si="2">K2/SQRT(O2)</f>
        <v>4.5623885994440609E-3</v>
      </c>
      <c r="M2" s="2">
        <f>J2-qPCR_Data_dictionary!$B$5*L2</f>
        <v>-1.2696076838545713E-2</v>
      </c>
      <c r="N2" s="2">
        <f>J2+qPCR_Data_dictionary!$B$5*L2</f>
        <v>1.2638366151327698E-2</v>
      </c>
      <c r="O2" s="4">
        <v>5</v>
      </c>
      <c r="P2" s="4">
        <v>2</v>
      </c>
    </row>
    <row r="3" spans="1:16" x14ac:dyDescent="0.35">
      <c r="A3" s="2" t="s">
        <v>38</v>
      </c>
      <c r="B3" s="2" t="s">
        <v>39</v>
      </c>
      <c r="C3" s="4">
        <v>0</v>
      </c>
      <c r="D3" s="2" t="s">
        <v>41</v>
      </c>
      <c r="E3" s="2">
        <f>LN(qPCR_Raw_data!E3)/LN(2)</f>
        <v>0.66902676550963081</v>
      </c>
      <c r="F3" s="2">
        <f>LN(qPCR_Raw_data!F3)/LN(2)</f>
        <v>0.65076455911690234</v>
      </c>
      <c r="G3" s="2">
        <f>LN(qPCR_Raw_data!G3)/LN(2)</f>
        <v>0.63226821549951295</v>
      </c>
      <c r="H3" s="2">
        <f>LN(qPCR_Raw_data!H3)/LN(2)</f>
        <v>0.70487196445635281</v>
      </c>
      <c r="I3" s="2">
        <f>LN(qPCR_Raw_data!I3)/LN(2)</f>
        <v>0.68706068833989242</v>
      </c>
      <c r="J3" s="2">
        <f t="shared" si="0"/>
        <v>0.66879843858445831</v>
      </c>
      <c r="K3" s="2">
        <f t="shared" si="1"/>
        <v>2.869903820440271E-2</v>
      </c>
      <c r="L3" s="2">
        <f t="shared" si="2"/>
        <v>1.2834600062781592E-2</v>
      </c>
      <c r="M3" s="2">
        <f>J3-qPCR_Data_dictionary!$B$5*L3</f>
        <v>0.63316387606297697</v>
      </c>
      <c r="N3" s="2">
        <f>J3+qPCR_Data_dictionary!$B$5*L3</f>
        <v>0.70443300110593965</v>
      </c>
      <c r="O3" s="4">
        <v>5</v>
      </c>
      <c r="P3" s="4">
        <v>3</v>
      </c>
    </row>
    <row r="4" spans="1:16" x14ac:dyDescent="0.35">
      <c r="A4" s="2" t="s">
        <v>38</v>
      </c>
      <c r="B4" s="2" t="s">
        <v>39</v>
      </c>
      <c r="C4" s="4">
        <v>0</v>
      </c>
      <c r="D4" s="2" t="s">
        <v>42</v>
      </c>
      <c r="E4" s="2">
        <f>LN(qPCR_Raw_data!E4)/LN(2)</f>
        <v>0.5360529002402098</v>
      </c>
      <c r="F4" s="2">
        <f>LN(qPCR_Raw_data!F4)/LN(2)</f>
        <v>0.51601514700366469</v>
      </c>
      <c r="G4" s="2">
        <f>LN(qPCR_Raw_data!G4)/LN(2)</f>
        <v>0.55581615506163962</v>
      </c>
      <c r="H4" s="2">
        <f>LN(qPCR_Raw_data!H4)/LN(2)</f>
        <v>0.56559717585422509</v>
      </c>
      <c r="I4" s="2">
        <f>LN(qPCR_Raw_data!I4)/LN(2)</f>
        <v>0.50589092972995731</v>
      </c>
      <c r="J4" s="2">
        <f t="shared" si="0"/>
        <v>0.53587446157793928</v>
      </c>
      <c r="K4" s="2">
        <f t="shared" si="1"/>
        <v>2.5369998426994028E-2</v>
      </c>
      <c r="L4" s="2">
        <f t="shared" si="2"/>
        <v>1.1345808214364275E-2</v>
      </c>
      <c r="M4" s="2">
        <f>J4-qPCR_Data_dictionary!$B$5*L4</f>
        <v>0.50437344789665461</v>
      </c>
      <c r="N4" s="2">
        <f>J4+qPCR_Data_dictionary!$B$5*L4</f>
        <v>0.56737547525922394</v>
      </c>
      <c r="O4" s="4">
        <v>5</v>
      </c>
      <c r="P4" s="4">
        <v>4</v>
      </c>
    </row>
    <row r="5" spans="1:16" x14ac:dyDescent="0.35">
      <c r="A5" s="2" t="s">
        <v>38</v>
      </c>
      <c r="B5" s="2" t="s">
        <v>39</v>
      </c>
      <c r="C5" s="4">
        <v>0</v>
      </c>
      <c r="D5" s="2" t="s">
        <v>43</v>
      </c>
      <c r="E5" s="2">
        <f>LN(qPCR_Raw_data!E5)/LN(2)</f>
        <v>0.38956681176272562</v>
      </c>
      <c r="F5" s="2">
        <f>LN(qPCR_Raw_data!F5)/LN(2)</f>
        <v>0.36737106564852945</v>
      </c>
      <c r="G5" s="2">
        <f>LN(qPCR_Raw_data!G5)/LN(2)</f>
        <v>0.35614381022527536</v>
      </c>
      <c r="H5" s="2">
        <f>LN(qPCR_Raw_data!H5)/LN(2)</f>
        <v>0.42223300068304781</v>
      </c>
      <c r="I5" s="2">
        <f>LN(qPCR_Raw_data!I5)/LN(2)</f>
        <v>0.41142624572646502</v>
      </c>
      <c r="J5" s="2">
        <f t="shared" si="0"/>
        <v>0.38934818680920869</v>
      </c>
      <c r="K5" s="2">
        <f t="shared" si="1"/>
        <v>2.808212930308179E-2</v>
      </c>
      <c r="L5" s="2">
        <f t="shared" si="2"/>
        <v>1.2558710014925934E-2</v>
      </c>
      <c r="M5" s="2">
        <f>J5-qPCR_Data_dictionary!$B$5*L5</f>
        <v>0.35447961786066901</v>
      </c>
      <c r="N5" s="2">
        <f>J5+qPCR_Data_dictionary!$B$5*L5</f>
        <v>0.42421675575774836</v>
      </c>
      <c r="O5" s="4">
        <v>5</v>
      </c>
      <c r="P5" s="4">
        <v>5</v>
      </c>
    </row>
    <row r="6" spans="1:16" x14ac:dyDescent="0.35">
      <c r="A6" s="2" t="s">
        <v>38</v>
      </c>
      <c r="B6" s="2" t="s">
        <v>39</v>
      </c>
      <c r="C6" s="4">
        <v>150</v>
      </c>
      <c r="D6" s="2" t="s">
        <v>40</v>
      </c>
      <c r="E6" s="2">
        <f>LN(qPCR_Raw_data!E6)/LN(2)</f>
        <v>-1.7369655941662063</v>
      </c>
      <c r="F6" s="2">
        <f>LN(qPCR_Raw_data!F6)/LN(2)</f>
        <v>-1.7858751946471527</v>
      </c>
      <c r="G6" s="2">
        <f>LN(qPCR_Raw_data!G6)/LN(2)</f>
        <v>-1.7858751946471527</v>
      </c>
      <c r="H6" s="2">
        <f>LN(qPCR_Raw_data!H6)/LN(2)</f>
        <v>-1.6896598793878495</v>
      </c>
      <c r="I6" s="2">
        <f>LN(qPCR_Raw_data!I6)/LN(2)</f>
        <v>-1.6896598793878495</v>
      </c>
      <c r="J6" s="2">
        <f t="shared" si="0"/>
        <v>-1.737607148447242</v>
      </c>
      <c r="K6" s="2">
        <f t="shared" si="1"/>
        <v>4.8108994430138816E-2</v>
      </c>
      <c r="L6" s="2">
        <f t="shared" si="2"/>
        <v>2.1514996374989829E-2</v>
      </c>
      <c r="M6" s="2">
        <f>J6-qPCR_Data_dictionary!$B$5*L6</f>
        <v>-1.7973423548209309</v>
      </c>
      <c r="N6" s="2">
        <f>J6+qPCR_Data_dictionary!$B$5*L6</f>
        <v>-1.6778719420735531</v>
      </c>
      <c r="O6" s="4">
        <v>5</v>
      </c>
      <c r="P6" s="4">
        <v>6</v>
      </c>
    </row>
    <row r="7" spans="1:16" x14ac:dyDescent="0.35">
      <c r="A7" s="2" t="s">
        <v>38</v>
      </c>
      <c r="B7" s="2" t="s">
        <v>39</v>
      </c>
      <c r="C7" s="4">
        <v>150</v>
      </c>
      <c r="D7" s="2" t="s">
        <v>41</v>
      </c>
      <c r="E7" s="2">
        <f>LN(qPCR_Raw_data!E7)/LN(2)</f>
        <v>-1.1844245711374275</v>
      </c>
      <c r="F7" s="2">
        <f>LN(qPCR_Raw_data!F7)/LN(2)</f>
        <v>-1.2175914350726269</v>
      </c>
      <c r="G7" s="2">
        <f>LN(qPCR_Raw_data!G7)/LN(2)</f>
        <v>-1.2863041851566412</v>
      </c>
      <c r="H7" s="2">
        <f>LN(qPCR_Raw_data!H7)/LN(2)</f>
        <v>-1.0892673380970874</v>
      </c>
      <c r="I7" s="2">
        <f>LN(qPCR_Raw_data!I7)/LN(2)</f>
        <v>-1.15200309344505</v>
      </c>
      <c r="J7" s="2">
        <f t="shared" si="0"/>
        <v>-1.1859181245817667</v>
      </c>
      <c r="K7" s="2">
        <f t="shared" si="1"/>
        <v>7.3441123224994728E-2</v>
      </c>
      <c r="L7" s="2">
        <f t="shared" si="2"/>
        <v>3.2843868775005357E-2</v>
      </c>
      <c r="M7" s="2">
        <f>J7-qPCR_Data_dictionary!$B$5*L7</f>
        <v>-1.2771073232778891</v>
      </c>
      <c r="N7" s="2">
        <f>J7+qPCR_Data_dictionary!$B$5*L7</f>
        <v>-1.0947289258856443</v>
      </c>
      <c r="O7" s="4">
        <v>5</v>
      </c>
      <c r="P7" s="4">
        <v>7</v>
      </c>
    </row>
    <row r="8" spans="1:16" x14ac:dyDescent="0.35">
      <c r="A8" s="2" t="s">
        <v>38</v>
      </c>
      <c r="B8" s="2" t="s">
        <v>39</v>
      </c>
      <c r="C8" s="4">
        <v>150</v>
      </c>
      <c r="D8" s="2" t="s">
        <v>42</v>
      </c>
      <c r="E8" s="2">
        <f>LN(qPCR_Raw_data!E8)/LN(2)</f>
        <v>-1.2863041851566412</v>
      </c>
      <c r="F8" s="2">
        <f>LN(qPCR_Raw_data!F8)/LN(2)</f>
        <v>-1.3584539709124763</v>
      </c>
      <c r="G8" s="2">
        <f>LN(qPCR_Raw_data!G8)/LN(2)</f>
        <v>-1.2863041851566412</v>
      </c>
      <c r="H8" s="2">
        <f>LN(qPCR_Raw_data!H8)/LN(2)</f>
        <v>-1.2175914350726269</v>
      </c>
      <c r="I8" s="2">
        <f>LN(qPCR_Raw_data!I8)/LN(2)</f>
        <v>-1.2863041851566412</v>
      </c>
      <c r="J8" s="2">
        <f t="shared" si="0"/>
        <v>-1.2869915922910053</v>
      </c>
      <c r="K8" s="2">
        <f t="shared" si="1"/>
        <v>4.9811321418627416E-2</v>
      </c>
      <c r="L8" s="2">
        <f t="shared" si="2"/>
        <v>2.2276300148228432E-2</v>
      </c>
      <c r="M8" s="2">
        <f>J8-qPCR_Data_dictionary!$B$5*L8</f>
        <v>-1.3488405167994713</v>
      </c>
      <c r="N8" s="2">
        <f>J8+qPCR_Data_dictionary!$B$5*L8</f>
        <v>-1.2251426677825394</v>
      </c>
      <c r="O8" s="4">
        <v>5</v>
      </c>
      <c r="P8" s="4">
        <v>8</v>
      </c>
    </row>
    <row r="9" spans="1:16" x14ac:dyDescent="0.35">
      <c r="A9" s="2" t="s">
        <v>38</v>
      </c>
      <c r="B9" s="2" t="s">
        <v>39</v>
      </c>
      <c r="C9" s="4">
        <v>150</v>
      </c>
      <c r="D9" s="2" t="s">
        <v>43</v>
      </c>
      <c r="E9" s="2">
        <f>LN(qPCR_Raw_data!E9)/LN(2)</f>
        <v>-1.4739311883324124</v>
      </c>
      <c r="F9" s="2">
        <f>LN(qPCR_Raw_data!F9)/LN(2)</f>
        <v>-1.556393348524385</v>
      </c>
      <c r="G9" s="2">
        <f>LN(qPCR_Raw_data!G9)/LN(2)</f>
        <v>-1.4739311883324124</v>
      </c>
      <c r="H9" s="2">
        <f>LN(qPCR_Raw_data!H9)/LN(2)</f>
        <v>-1.4739311883324124</v>
      </c>
      <c r="I9" s="2">
        <f>LN(qPCR_Raw_data!I9)/LN(2)</f>
        <v>-1.3959286763311392</v>
      </c>
      <c r="J9" s="2">
        <f t="shared" si="0"/>
        <v>-1.4748231179705522</v>
      </c>
      <c r="K9" s="2">
        <f t="shared" si="1"/>
        <v>5.6745973534776839E-2</v>
      </c>
      <c r="L9" s="2">
        <f t="shared" si="2"/>
        <v>2.5377570854633005E-2</v>
      </c>
      <c r="M9" s="2">
        <f>J9-qPCR_Data_dictionary!$B$5*L9</f>
        <v>-1.5452825503517083</v>
      </c>
      <c r="N9" s="2">
        <f>J9+qPCR_Data_dictionary!$B$5*L9</f>
        <v>-1.4043636855893962</v>
      </c>
      <c r="O9" s="4">
        <v>5</v>
      </c>
      <c r="P9" s="4">
        <v>9</v>
      </c>
    </row>
    <row r="10" spans="1:16" x14ac:dyDescent="0.35">
      <c r="A10" s="2" t="s">
        <v>38</v>
      </c>
      <c r="B10" s="2" t="s">
        <v>44</v>
      </c>
      <c r="C10" s="4">
        <v>0</v>
      </c>
      <c r="D10" s="2" t="s">
        <v>40</v>
      </c>
      <c r="E10" s="2">
        <f>LN(qPCR_Raw_data!E10)/LN(2)</f>
        <v>0</v>
      </c>
      <c r="F10" s="2">
        <f>LN(qPCR_Raw_data!F10)/LN(2)</f>
        <v>-1.4499569695115091E-2</v>
      </c>
      <c r="G10" s="2">
        <f>LN(qPCR_Raw_data!G10)/LN(2)</f>
        <v>1.4355292977070055E-2</v>
      </c>
      <c r="H10" s="2">
        <f>LN(qPCR_Raw_data!H10)/LN(2)</f>
        <v>-2.9146345659516508E-2</v>
      </c>
      <c r="I10" s="2">
        <f>LN(qPCR_Raw_data!I10)/LN(2)</f>
        <v>2.8569152196770919E-2</v>
      </c>
      <c r="J10" s="2">
        <f t="shared" si="0"/>
        <v>-1.4429403615812478E-4</v>
      </c>
      <c r="K10" s="2">
        <f t="shared" si="1"/>
        <v>2.2813996671467607E-2</v>
      </c>
      <c r="L10" s="2">
        <f t="shared" si="2"/>
        <v>1.0202729479171101E-2</v>
      </c>
      <c r="M10" s="2">
        <f>J10-qPCR_Data_dictionary!$B$5*L10</f>
        <v>-2.8471612358260019E-2</v>
      </c>
      <c r="N10" s="2">
        <f>J10+qPCR_Data_dictionary!$B$5*L10</f>
        <v>2.818302428594377E-2</v>
      </c>
      <c r="O10" s="4">
        <v>5</v>
      </c>
      <c r="P10" s="4">
        <v>10</v>
      </c>
    </row>
    <row r="11" spans="1:16" x14ac:dyDescent="0.35">
      <c r="A11" s="2" t="s">
        <v>38</v>
      </c>
      <c r="B11" s="2" t="s">
        <v>44</v>
      </c>
      <c r="C11" s="4">
        <v>0</v>
      </c>
      <c r="D11" s="2" t="s">
        <v>41</v>
      </c>
      <c r="E11" s="2">
        <f>LN(qPCR_Raw_data!E11)/LN(2)</f>
        <v>0.55581615506163962</v>
      </c>
      <c r="F11" s="2">
        <f>LN(qPCR_Raw_data!F11)/LN(2)</f>
        <v>0.55581615506163962</v>
      </c>
      <c r="G11" s="2">
        <f>LN(qPCR_Raw_data!G11)/LN(2)</f>
        <v>0.5360529002402098</v>
      </c>
      <c r="H11" s="2">
        <f>LN(qPCR_Raw_data!H11)/LN(2)</f>
        <v>0.55581615506163962</v>
      </c>
      <c r="I11" s="2">
        <f>LN(qPCR_Raw_data!I11)/LN(2)</f>
        <v>0.57531233068743692</v>
      </c>
      <c r="J11" s="2">
        <f t="shared" si="0"/>
        <v>0.55576273922251307</v>
      </c>
      <c r="K11" s="2">
        <f t="shared" si="1"/>
        <v>1.3880497459649583E-2</v>
      </c>
      <c r="L11" s="2">
        <f t="shared" si="2"/>
        <v>6.2075471762579222E-3</v>
      </c>
      <c r="M11" s="2">
        <f>J11-qPCR_Data_dictionary!$B$5*L11</f>
        <v>0.53852782524970733</v>
      </c>
      <c r="N11" s="2">
        <f>J11+qPCR_Data_dictionary!$B$5*L11</f>
        <v>0.57299765319531881</v>
      </c>
      <c r="O11" s="4">
        <v>5</v>
      </c>
      <c r="P11" s="4">
        <v>11</v>
      </c>
    </row>
    <row r="12" spans="1:16" x14ac:dyDescent="0.35">
      <c r="A12" s="2" t="s">
        <v>38</v>
      </c>
      <c r="B12" s="2" t="s">
        <v>44</v>
      </c>
      <c r="C12" s="4">
        <v>0</v>
      </c>
      <c r="D12" s="2" t="s">
        <v>42</v>
      </c>
      <c r="E12" s="2">
        <f>LN(qPCR_Raw_data!E12)/LN(2)</f>
        <v>0.40053792958372886</v>
      </c>
      <c r="F12" s="2">
        <f>LN(qPCR_Raw_data!F12)/LN(2)</f>
        <v>0.37851162325372983</v>
      </c>
      <c r="G12" s="2">
        <f>LN(qPCR_Raw_data!G12)/LN(2)</f>
        <v>0.40053792958372886</v>
      </c>
      <c r="H12" s="2">
        <f>LN(qPCR_Raw_data!H12)/LN(2)</f>
        <v>0.42223300068304781</v>
      </c>
      <c r="I12" s="2">
        <f>LN(qPCR_Raw_data!I12)/LN(2)</f>
        <v>0.40053792958372886</v>
      </c>
      <c r="J12" s="2">
        <f t="shared" si="0"/>
        <v>0.40047168253759285</v>
      </c>
      <c r="K12" s="2">
        <f t="shared" si="1"/>
        <v>1.545810739702512E-2</v>
      </c>
      <c r="L12" s="2">
        <f t="shared" si="2"/>
        <v>6.9130757886480994E-3</v>
      </c>
      <c r="M12" s="2">
        <f>J12-qPCR_Data_dictionary!$B$5*L12</f>
        <v>0.38127790710233944</v>
      </c>
      <c r="N12" s="2">
        <f>J12+qPCR_Data_dictionary!$B$5*L12</f>
        <v>0.41966545797284627</v>
      </c>
      <c r="O12" s="4">
        <v>5</v>
      </c>
      <c r="P12" s="4">
        <v>12</v>
      </c>
    </row>
    <row r="13" spans="1:16" x14ac:dyDescent="0.35">
      <c r="A13" s="2" t="s">
        <v>38</v>
      </c>
      <c r="B13" s="2" t="s">
        <v>44</v>
      </c>
      <c r="C13" s="4">
        <v>0</v>
      </c>
      <c r="D13" s="2" t="s">
        <v>43</v>
      </c>
      <c r="E13" s="2">
        <f>LN(qPCR_Raw_data!E13)/LN(2)</f>
        <v>0.31034012061215049</v>
      </c>
      <c r="F13" s="2">
        <f>LN(qPCR_Raw_data!F13)/LN(2)</f>
        <v>0.32192809488736235</v>
      </c>
      <c r="G13" s="2">
        <f>LN(qPCR_Raw_data!G13)/LN(2)</f>
        <v>0.3334237337251918</v>
      </c>
      <c r="H13" s="2">
        <f>LN(qPCR_Raw_data!H13)/LN(2)</f>
        <v>0.29865831556451516</v>
      </c>
      <c r="I13" s="2">
        <f>LN(qPCR_Raw_data!I13)/LN(2)</f>
        <v>0.28688114778816154</v>
      </c>
      <c r="J13" s="2">
        <f t="shared" si="0"/>
        <v>0.31024628251547626</v>
      </c>
      <c r="K13" s="2">
        <f t="shared" si="1"/>
        <v>1.8397542562399588E-2</v>
      </c>
      <c r="L13" s="2">
        <f t="shared" si="2"/>
        <v>8.2276311576942283E-3</v>
      </c>
      <c r="M13" s="2">
        <f>J13-qPCR_Data_dictionary!$B$5*L13</f>
        <v>0.28740271626032321</v>
      </c>
      <c r="N13" s="2">
        <f>J13+qPCR_Data_dictionary!$B$5*L13</f>
        <v>0.3330898487706293</v>
      </c>
      <c r="O13" s="4">
        <v>5</v>
      </c>
      <c r="P13" s="4">
        <v>13</v>
      </c>
    </row>
    <row r="14" spans="1:16" x14ac:dyDescent="0.35">
      <c r="A14" s="2" t="s">
        <v>38</v>
      </c>
      <c r="B14" s="2" t="s">
        <v>44</v>
      </c>
      <c r="C14" s="4">
        <v>150</v>
      </c>
      <c r="D14" s="2" t="s">
        <v>40</v>
      </c>
      <c r="E14" s="2">
        <f>LN(qPCR_Raw_data!E14)/LN(2)</f>
        <v>0.20163386116965043</v>
      </c>
      <c r="F14" s="2">
        <f>LN(qPCR_Raw_data!F14)/LN(2)</f>
        <v>0.17632277264046289</v>
      </c>
      <c r="G14" s="2">
        <f>LN(qPCR_Raw_data!G14)/LN(2)</f>
        <v>0.18903382439001684</v>
      </c>
      <c r="H14" s="2">
        <f>LN(qPCR_Raw_data!H14)/LN(2)</f>
        <v>0.21412480535284734</v>
      </c>
      <c r="I14" s="2">
        <f>LN(qPCR_Raw_data!I14)/LN(2)</f>
        <v>0.22650852980867975</v>
      </c>
      <c r="J14" s="2">
        <f t="shared" si="0"/>
        <v>0.20152475867233144</v>
      </c>
      <c r="K14" s="2">
        <f t="shared" si="1"/>
        <v>1.9837624852128411E-2</v>
      </c>
      <c r="L14" s="2">
        <f t="shared" si="2"/>
        <v>8.871655536299667E-3</v>
      </c>
      <c r="M14" s="2">
        <f>J14-qPCR_Data_dictionary!$B$5*L14</f>
        <v>0.17689309408357126</v>
      </c>
      <c r="N14" s="2">
        <f>J14+qPCR_Data_dictionary!$B$5*L14</f>
        <v>0.22615642326109162</v>
      </c>
      <c r="O14" s="4">
        <v>5</v>
      </c>
      <c r="P14" s="4">
        <v>14</v>
      </c>
    </row>
    <row r="15" spans="1:16" x14ac:dyDescent="0.35">
      <c r="A15" s="2" t="s">
        <v>38</v>
      </c>
      <c r="B15" s="2" t="s">
        <v>44</v>
      </c>
      <c r="C15" s="4">
        <v>150</v>
      </c>
      <c r="D15" s="2" t="s">
        <v>41</v>
      </c>
      <c r="E15" s="2">
        <f>LN(qPCR_Raw_data!E15)/LN(2)</f>
        <v>0.66902676550963081</v>
      </c>
      <c r="F15" s="2">
        <f>LN(qPCR_Raw_data!F15)/LN(2)</f>
        <v>0.65076455911690234</v>
      </c>
      <c r="G15" s="2">
        <f>LN(qPCR_Raw_data!G15)/LN(2)</f>
        <v>0.68706068833989242</v>
      </c>
      <c r="H15" s="2">
        <f>LN(qPCR_Raw_data!H15)/LN(2)</f>
        <v>0.69599381310990016</v>
      </c>
      <c r="I15" s="2">
        <f>LN(qPCR_Raw_data!I15)/LN(2)</f>
        <v>0.64154602908752378</v>
      </c>
      <c r="J15" s="2">
        <f t="shared" si="0"/>
        <v>0.66887837103276993</v>
      </c>
      <c r="K15" s="2">
        <f t="shared" si="1"/>
        <v>2.3135648796560378E-2</v>
      </c>
      <c r="L15" s="2">
        <f t="shared" si="2"/>
        <v>1.0346576682534041E-2</v>
      </c>
      <c r="M15" s="2">
        <f>J15-qPCR_Data_dictionary!$B$5*L15</f>
        <v>0.64015166884699459</v>
      </c>
      <c r="N15" s="2">
        <f>J15+qPCR_Data_dictionary!$B$5*L15</f>
        <v>0.69760507321854526</v>
      </c>
      <c r="O15" s="4">
        <v>5</v>
      </c>
      <c r="P15" s="4">
        <v>15</v>
      </c>
    </row>
    <row r="16" spans="1:16" x14ac:dyDescent="0.35">
      <c r="A16" s="2" t="s">
        <v>38</v>
      </c>
      <c r="B16" s="2" t="s">
        <v>44</v>
      </c>
      <c r="C16" s="4">
        <v>150</v>
      </c>
      <c r="D16" s="2" t="s">
        <v>42</v>
      </c>
      <c r="E16" s="2">
        <f>LN(qPCR_Raw_data!E16)/LN(2)</f>
        <v>0.52606881166758768</v>
      </c>
      <c r="F16" s="2">
        <f>LN(qPCR_Raw_data!F16)/LN(2)</f>
        <v>0.50589092972995731</v>
      </c>
      <c r="G16" s="2">
        <f>LN(qPCR_Raw_data!G16)/LN(2)</f>
        <v>0.52606881166758768</v>
      </c>
      <c r="H16" s="2">
        <f>LN(qPCR_Raw_data!H16)/LN(2)</f>
        <v>0.54596836910529256</v>
      </c>
      <c r="I16" s="2">
        <f>LN(qPCR_Raw_data!I16)/LN(2)</f>
        <v>0.52606881166758768</v>
      </c>
      <c r="J16" s="2">
        <f t="shared" si="0"/>
        <v>0.52601314676760258</v>
      </c>
      <c r="K16" s="2">
        <f t="shared" si="1"/>
        <v>1.4169719587910112E-2</v>
      </c>
      <c r="L16" s="2">
        <f t="shared" si="2"/>
        <v>6.3368912441354635E-3</v>
      </c>
      <c r="M16" s="2">
        <f>J16-qPCR_Data_dictionary!$B$5*L16</f>
        <v>0.50841911609065193</v>
      </c>
      <c r="N16" s="2">
        <f>J16+qPCR_Data_dictionary!$B$5*L16</f>
        <v>0.54360717744455322</v>
      </c>
      <c r="O16" s="4">
        <v>5</v>
      </c>
      <c r="P16" s="4">
        <v>16</v>
      </c>
    </row>
    <row r="17" spans="1:16" x14ac:dyDescent="0.35">
      <c r="A17" s="2" t="s">
        <v>38</v>
      </c>
      <c r="B17" s="2" t="s">
        <v>44</v>
      </c>
      <c r="C17" s="4">
        <v>150</v>
      </c>
      <c r="D17" s="2" t="s">
        <v>43</v>
      </c>
      <c r="E17" s="2">
        <f>LN(qPCR_Raw_data!E17)/LN(2)</f>
        <v>0.44360665147561484</v>
      </c>
      <c r="F17" s="2">
        <f>LN(qPCR_Raw_data!F17)/LN(2)</f>
        <v>0.42223300068304781</v>
      </c>
      <c r="G17" s="2">
        <f>LN(qPCR_Raw_data!G17)/LN(2)</f>
        <v>0.47508488294878265</v>
      </c>
      <c r="H17" s="2">
        <f>LN(qPCR_Raw_data!H17)/LN(2)</f>
        <v>0.46466826700344421</v>
      </c>
      <c r="I17" s="2">
        <f>LN(qPCR_Raw_data!I17)/LN(2)</f>
        <v>0.41142624572646502</v>
      </c>
      <c r="J17" s="2">
        <f t="shared" si="0"/>
        <v>0.44340380956747094</v>
      </c>
      <c r="K17" s="2">
        <f t="shared" si="1"/>
        <v>2.7049382818765264E-2</v>
      </c>
      <c r="L17" s="2">
        <f t="shared" si="2"/>
        <v>1.20968517464348E-2</v>
      </c>
      <c r="M17" s="2">
        <f>J17-qPCR_Data_dictionary!$B$5*L17</f>
        <v>0.40981756474777858</v>
      </c>
      <c r="N17" s="2">
        <f>J17+qPCR_Data_dictionary!$B$5*L17</f>
        <v>0.4769900543871633</v>
      </c>
      <c r="O17" s="4">
        <v>5</v>
      </c>
      <c r="P17" s="4">
        <v>17</v>
      </c>
    </row>
    <row r="18" spans="1:16" x14ac:dyDescent="0.35">
      <c r="A18" s="2" t="s">
        <v>38</v>
      </c>
      <c r="B18" s="2" t="s">
        <v>45</v>
      </c>
      <c r="C18" s="4">
        <v>0</v>
      </c>
      <c r="D18" s="2" t="s">
        <v>40</v>
      </c>
      <c r="E18" s="2">
        <f>LN(qPCR_Raw_data!E18)/LN(2)</f>
        <v>2.8569152196770919E-2</v>
      </c>
      <c r="F18" s="2">
        <f>LN(qPCR_Raw_data!F18)/LN(2)</f>
        <v>-1.4499569695115091E-2</v>
      </c>
      <c r="G18" s="2">
        <f>LN(qPCR_Raw_data!G18)/LN(2)</f>
        <v>1.4355292977070055E-2</v>
      </c>
      <c r="H18" s="2">
        <f>LN(qPCR_Raw_data!H18)/LN(2)</f>
        <v>0</v>
      </c>
      <c r="I18" s="2">
        <f>LN(qPCR_Raw_data!I18)/LN(2)</f>
        <v>-2.9146345659516508E-2</v>
      </c>
      <c r="J18" s="2">
        <f t="shared" si="0"/>
        <v>-1.4429403615812478E-4</v>
      </c>
      <c r="K18" s="2">
        <f t="shared" si="1"/>
        <v>2.2813996671467607E-2</v>
      </c>
      <c r="L18" s="2">
        <f t="shared" si="2"/>
        <v>1.0202729479171101E-2</v>
      </c>
      <c r="M18" s="2">
        <f>J18-qPCR_Data_dictionary!$B$5*L18</f>
        <v>-2.8471612358260019E-2</v>
      </c>
      <c r="N18" s="2">
        <f>J18+qPCR_Data_dictionary!$B$5*L18</f>
        <v>2.818302428594377E-2</v>
      </c>
      <c r="O18" s="4">
        <v>5</v>
      </c>
      <c r="P18" s="4">
        <v>18</v>
      </c>
    </row>
    <row r="19" spans="1:16" x14ac:dyDescent="0.35">
      <c r="A19" s="2" t="s">
        <v>38</v>
      </c>
      <c r="B19" s="2" t="s">
        <v>45</v>
      </c>
      <c r="C19" s="4">
        <v>0</v>
      </c>
      <c r="D19" s="2" t="s">
        <v>41</v>
      </c>
      <c r="E19" s="2">
        <f>LN(qPCR_Raw_data!E19)/LN(2)</f>
        <v>0.45417589318580209</v>
      </c>
      <c r="F19" s="2">
        <f>LN(qPCR_Raw_data!F19)/LN(2)</f>
        <v>0.42223300068304781</v>
      </c>
      <c r="G19" s="2">
        <f>LN(qPCR_Raw_data!G19)/LN(2)</f>
        <v>0.47508488294878265</v>
      </c>
      <c r="H19" s="2">
        <f>LN(qPCR_Raw_data!H19)/LN(2)</f>
        <v>0.48542682717024171</v>
      </c>
      <c r="I19" s="2">
        <f>LN(qPCR_Raw_data!I19)/LN(2)</f>
        <v>0.43295940727610632</v>
      </c>
      <c r="J19" s="2">
        <f t="shared" si="0"/>
        <v>0.45397600225279611</v>
      </c>
      <c r="K19" s="2">
        <f t="shared" si="1"/>
        <v>2.6851883554424884E-2</v>
      </c>
      <c r="L19" s="2">
        <f t="shared" si="2"/>
        <v>1.2008527390320543E-2</v>
      </c>
      <c r="M19" s="2">
        <f>J19-qPCR_Data_dictionary!$B$5*L19</f>
        <v>0.42063498515930692</v>
      </c>
      <c r="N19" s="2">
        <f>J19+qPCR_Data_dictionary!$B$5*L19</f>
        <v>0.4873170193462853</v>
      </c>
      <c r="O19" s="4">
        <v>5</v>
      </c>
      <c r="P19" s="4">
        <v>19</v>
      </c>
    </row>
    <row r="20" spans="1:16" x14ac:dyDescent="0.35">
      <c r="A20" s="2" t="s">
        <v>38</v>
      </c>
      <c r="B20" s="2" t="s">
        <v>45</v>
      </c>
      <c r="C20" s="4">
        <v>0</v>
      </c>
      <c r="D20" s="2" t="s">
        <v>42</v>
      </c>
      <c r="E20" s="2">
        <f>LN(qPCR_Raw_data!E20)/LN(2)</f>
        <v>0.28688114778816154</v>
      </c>
      <c r="F20" s="2">
        <f>LN(qPCR_Raw_data!F20)/LN(2)</f>
        <v>0.26303440583379378</v>
      </c>
      <c r="G20" s="2">
        <f>LN(qPCR_Raw_data!G20)/LN(2)</f>
        <v>0.31034012061215049</v>
      </c>
      <c r="H20" s="2">
        <f>LN(qPCR_Raw_data!H20)/LN(2)</f>
        <v>0.32192809488736235</v>
      </c>
      <c r="I20" s="2">
        <f>LN(qPCR_Raw_data!I20)/LN(2)</f>
        <v>0.2509615735332188</v>
      </c>
      <c r="J20" s="2">
        <f t="shared" si="0"/>
        <v>0.28662906853093739</v>
      </c>
      <c r="K20" s="2">
        <f t="shared" si="1"/>
        <v>3.0154506726465316E-2</v>
      </c>
      <c r="L20" s="2">
        <f t="shared" si="2"/>
        <v>1.348550537367022E-2</v>
      </c>
      <c r="M20" s="2">
        <f>J20-qPCR_Data_dictionary!$B$5*L20</f>
        <v>0.24918730314509208</v>
      </c>
      <c r="N20" s="2">
        <f>J20+qPCR_Data_dictionary!$B$5*L20</f>
        <v>0.32407083391678271</v>
      </c>
      <c r="O20" s="4">
        <v>5</v>
      </c>
      <c r="P20" s="4">
        <v>20</v>
      </c>
    </row>
    <row r="21" spans="1:16" x14ac:dyDescent="0.35">
      <c r="A21" s="2" t="s">
        <v>38</v>
      </c>
      <c r="B21" s="2" t="s">
        <v>45</v>
      </c>
      <c r="C21" s="4">
        <v>0</v>
      </c>
      <c r="D21" s="2" t="s">
        <v>43</v>
      </c>
      <c r="E21" s="2">
        <f>LN(qPCR_Raw_data!E21)/LN(2)</f>
        <v>0.20163386116965043</v>
      </c>
      <c r="F21" s="2">
        <f>LN(qPCR_Raw_data!F21)/LN(2)</f>
        <v>0.17632277264046289</v>
      </c>
      <c r="G21" s="2">
        <f>LN(qPCR_Raw_data!G21)/LN(2)</f>
        <v>0.20163386116965043</v>
      </c>
      <c r="H21" s="2">
        <f>LN(qPCR_Raw_data!H21)/LN(2)</f>
        <v>0.22650852980867975</v>
      </c>
      <c r="I21" s="2">
        <f>LN(qPCR_Raw_data!I21)/LN(2)</f>
        <v>0.20163386116965043</v>
      </c>
      <c r="J21" s="2">
        <f t="shared" si="0"/>
        <v>0.20154657719161878</v>
      </c>
      <c r="K21" s="2">
        <f t="shared" si="1"/>
        <v>1.774374713786361E-2</v>
      </c>
      <c r="L21" s="2">
        <f t="shared" si="2"/>
        <v>7.9352449551660723E-3</v>
      </c>
      <c r="M21" s="2">
        <f>J21-qPCR_Data_dictionary!$B$5*L21</f>
        <v>0.17951480517730242</v>
      </c>
      <c r="N21" s="2">
        <f>J21+qPCR_Data_dictionary!$B$5*L21</f>
        <v>0.22357834920593514</v>
      </c>
      <c r="O21" s="4">
        <v>5</v>
      </c>
      <c r="P21" s="4">
        <v>21</v>
      </c>
    </row>
    <row r="22" spans="1:16" x14ac:dyDescent="0.35">
      <c r="A22" s="2" t="s">
        <v>38</v>
      </c>
      <c r="B22" s="2" t="s">
        <v>45</v>
      </c>
      <c r="C22" s="4">
        <v>150</v>
      </c>
      <c r="D22" s="2" t="s">
        <v>40</v>
      </c>
      <c r="E22" s="2">
        <f>LN(qPCR_Raw_data!E22)/LN(2)</f>
        <v>0.28688114778816154</v>
      </c>
      <c r="F22" s="2">
        <f>LN(qPCR_Raw_data!F22)/LN(2)</f>
        <v>0.27500704749986982</v>
      </c>
      <c r="G22" s="2">
        <f>LN(qPCR_Raw_data!G22)/LN(2)</f>
        <v>0.2509615735332188</v>
      </c>
      <c r="H22" s="2">
        <f>LN(qPCR_Raw_data!H22)/LN(2)</f>
        <v>0.32192809488736235</v>
      </c>
      <c r="I22" s="2">
        <f>LN(qPCR_Raw_data!I22)/LN(2)</f>
        <v>0.29865831556451516</v>
      </c>
      <c r="J22" s="2">
        <f t="shared" si="0"/>
        <v>0.28668723585462558</v>
      </c>
      <c r="K22" s="2">
        <f t="shared" si="1"/>
        <v>2.6448120183339491E-2</v>
      </c>
      <c r="L22" s="2">
        <f t="shared" si="2"/>
        <v>1.182795892140626E-2</v>
      </c>
      <c r="M22" s="2">
        <f>J22-qPCR_Data_dictionary!$B$5*L22</f>
        <v>0.25384755720280655</v>
      </c>
      <c r="N22" s="2">
        <f>J22+qPCR_Data_dictionary!$B$5*L22</f>
        <v>0.3195269145064446</v>
      </c>
      <c r="O22" s="4">
        <v>5</v>
      </c>
      <c r="P22" s="4">
        <v>22</v>
      </c>
    </row>
    <row r="23" spans="1:16" x14ac:dyDescent="0.35">
      <c r="A23" s="2" t="s">
        <v>38</v>
      </c>
      <c r="B23" s="2" t="s">
        <v>45</v>
      </c>
      <c r="C23" s="4">
        <v>150</v>
      </c>
      <c r="D23" s="2" t="s">
        <v>41</v>
      </c>
      <c r="E23" s="2">
        <f>LN(qPCR_Raw_data!E23)/LN(2)</f>
        <v>0.65076455911690234</v>
      </c>
      <c r="F23" s="2">
        <f>LN(qPCR_Raw_data!F23)/LN(2)</f>
        <v>0.64154602908752378</v>
      </c>
      <c r="G23" s="2">
        <f>LN(qPCR_Raw_data!G23)/LN(2)</f>
        <v>0.65992455840237829</v>
      </c>
      <c r="H23" s="2">
        <f>LN(qPCR_Raw_data!H23)/LN(2)</f>
        <v>0.62293035092017679</v>
      </c>
      <c r="I23" s="2">
        <f>LN(qPCR_Raw_data!I23)/LN(2)</f>
        <v>0.67807190511263782</v>
      </c>
      <c r="J23" s="2">
        <f t="shared" si="0"/>
        <v>0.65064748052792376</v>
      </c>
      <c r="K23" s="2">
        <f t="shared" si="1"/>
        <v>2.0550259348132097E-2</v>
      </c>
      <c r="L23" s="2">
        <f t="shared" si="2"/>
        <v>9.1903553715347759E-3</v>
      </c>
      <c r="M23" s="2">
        <f>J23-qPCR_Data_dictionary!$B$5*L23</f>
        <v>0.62513096334159768</v>
      </c>
      <c r="N23" s="2">
        <f>J23+qPCR_Data_dictionary!$B$5*L23</f>
        <v>0.67616399771424984</v>
      </c>
      <c r="O23" s="4">
        <v>5</v>
      </c>
      <c r="P23" s="4">
        <v>23</v>
      </c>
    </row>
    <row r="24" spans="1:16" x14ac:dyDescent="0.35">
      <c r="A24" s="2" t="s">
        <v>38</v>
      </c>
      <c r="B24" s="2" t="s">
        <v>45</v>
      </c>
      <c r="C24" s="4">
        <v>150</v>
      </c>
      <c r="D24" s="2" t="s">
        <v>42</v>
      </c>
      <c r="E24" s="2">
        <f>LN(qPCR_Raw_data!E24)/LN(2)</f>
        <v>0.51601514700366469</v>
      </c>
      <c r="F24" s="2">
        <f>LN(qPCR_Raw_data!F24)/LN(2)</f>
        <v>0.49569516262406882</v>
      </c>
      <c r="G24" s="2">
        <f>LN(qPCR_Raw_data!G24)/LN(2)</f>
        <v>0.5360529002402098</v>
      </c>
      <c r="H24" s="2">
        <f>LN(qPCR_Raw_data!H24)/LN(2)</f>
        <v>0.54596836910529256</v>
      </c>
      <c r="I24" s="2">
        <f>LN(qPCR_Raw_data!I24)/LN(2)</f>
        <v>0.48542682717024171</v>
      </c>
      <c r="J24" s="2">
        <f t="shared" si="0"/>
        <v>0.51583168122869538</v>
      </c>
      <c r="K24" s="2">
        <f t="shared" si="1"/>
        <v>2.5724919076665697E-2</v>
      </c>
      <c r="L24" s="2">
        <f t="shared" si="2"/>
        <v>1.1504533554221125E-2</v>
      </c>
      <c r="M24" s="2">
        <f>J24-qPCR_Data_dictionary!$B$5*L24</f>
        <v>0.48388997535449429</v>
      </c>
      <c r="N24" s="2">
        <f>J24+qPCR_Data_dictionary!$B$5*L24</f>
        <v>0.54777338710289647</v>
      </c>
      <c r="O24" s="4">
        <v>5</v>
      </c>
      <c r="P24" s="4">
        <v>24</v>
      </c>
    </row>
    <row r="25" spans="1:16" x14ac:dyDescent="0.35">
      <c r="A25" s="2" t="s">
        <v>38</v>
      </c>
      <c r="B25" s="2" t="s">
        <v>45</v>
      </c>
      <c r="C25" s="4">
        <v>150</v>
      </c>
      <c r="D25" s="2" t="s">
        <v>43</v>
      </c>
      <c r="E25" s="2">
        <f>LN(qPCR_Raw_data!E25)/LN(2)</f>
        <v>0.41142624572646502</v>
      </c>
      <c r="F25" s="2">
        <f>LN(qPCR_Raw_data!F25)/LN(2)</f>
        <v>0.37851162325372983</v>
      </c>
      <c r="G25" s="2">
        <f>LN(qPCR_Raw_data!G25)/LN(2)</f>
        <v>0.43295940727610632</v>
      </c>
      <c r="H25" s="2">
        <f>LN(qPCR_Raw_data!H25)/LN(2)</f>
        <v>0.38956681176272562</v>
      </c>
      <c r="I25" s="2">
        <f>LN(qPCR_Raw_data!I25)/LN(2)</f>
        <v>0.44360665147561484</v>
      </c>
      <c r="J25" s="2">
        <f t="shared" si="0"/>
        <v>0.41121414789892829</v>
      </c>
      <c r="K25" s="2">
        <f t="shared" si="1"/>
        <v>2.7659708326365284E-2</v>
      </c>
      <c r="L25" s="2">
        <f t="shared" si="2"/>
        <v>1.2369797611113943E-2</v>
      </c>
      <c r="M25" s="2">
        <f>J25-qPCR_Data_dictionary!$B$5*L25</f>
        <v>0.37687008386926357</v>
      </c>
      <c r="N25" s="2">
        <f>J25+qPCR_Data_dictionary!$B$5*L25</f>
        <v>0.44555821192859302</v>
      </c>
      <c r="O25" s="4">
        <v>5</v>
      </c>
      <c r="P25" s="4">
        <v>25</v>
      </c>
    </row>
    <row r="26" spans="1:16" x14ac:dyDescent="0.35">
      <c r="A26" s="2" t="s">
        <v>46</v>
      </c>
      <c r="B26" s="2" t="s">
        <v>39</v>
      </c>
      <c r="C26" s="4">
        <v>0</v>
      </c>
      <c r="D26" s="2" t="s">
        <v>40</v>
      </c>
      <c r="E26" s="2">
        <f>LN(qPCR_Raw_data!E26)/LN(2)</f>
        <v>-1.4499569695115091E-2</v>
      </c>
      <c r="F26" s="2">
        <f>LN(qPCR_Raw_data!F26)/LN(2)</f>
        <v>0</v>
      </c>
      <c r="G26" s="2">
        <f>LN(qPCR_Raw_data!G26)/LN(2)</f>
        <v>1.4355292977070055E-2</v>
      </c>
      <c r="H26" s="2">
        <f>LN(qPCR_Raw_data!H26)/LN(2)</f>
        <v>2.8569152196770919E-2</v>
      </c>
      <c r="I26" s="2">
        <f>LN(qPCR_Raw_data!I26)/LN(2)</f>
        <v>-2.9146345659516508E-2</v>
      </c>
      <c r="J26" s="2">
        <f t="shared" si="0"/>
        <v>-1.4429403615812478E-4</v>
      </c>
      <c r="K26" s="2">
        <f t="shared" si="1"/>
        <v>2.2813996671467607E-2</v>
      </c>
      <c r="L26" s="2">
        <f t="shared" si="2"/>
        <v>1.0202729479171101E-2</v>
      </c>
      <c r="M26" s="2">
        <f>J26-qPCR_Data_dictionary!$B$5*L26</f>
        <v>-2.8471612358260019E-2</v>
      </c>
      <c r="N26" s="2">
        <f>J26+qPCR_Data_dictionary!$B$5*L26</f>
        <v>2.818302428594377E-2</v>
      </c>
      <c r="O26" s="4">
        <v>5</v>
      </c>
      <c r="P26" s="4">
        <v>26</v>
      </c>
    </row>
    <row r="27" spans="1:16" x14ac:dyDescent="0.35">
      <c r="A27" s="2" t="s">
        <v>46</v>
      </c>
      <c r="B27" s="2" t="s">
        <v>39</v>
      </c>
      <c r="C27" s="4">
        <v>0</v>
      </c>
      <c r="D27" s="2" t="s">
        <v>41</v>
      </c>
      <c r="E27" s="2">
        <f>LN(qPCR_Raw_data!E27)/LN(2)</f>
        <v>0.60407132366886085</v>
      </c>
      <c r="F27" s="2">
        <f>LN(qPCR_Raw_data!F27)/LN(2)</f>
        <v>0.58496250072115619</v>
      </c>
      <c r="G27" s="2">
        <f>LN(qPCR_Raw_data!G27)/LN(2)</f>
        <v>0.63226821549951295</v>
      </c>
      <c r="H27" s="2">
        <f>LN(qPCR_Raw_data!H27)/LN(2)</f>
        <v>0.57531233068743692</v>
      </c>
      <c r="I27" s="2">
        <f>LN(qPCR_Raw_data!I27)/LN(2)</f>
        <v>0.62293035092017679</v>
      </c>
      <c r="J27" s="2">
        <f t="shared" si="0"/>
        <v>0.60390894429942876</v>
      </c>
      <c r="K27" s="2">
        <f t="shared" si="1"/>
        <v>2.4201356233843601E-2</v>
      </c>
      <c r="L27" s="2">
        <f t="shared" si="2"/>
        <v>1.0823175537312517E-2</v>
      </c>
      <c r="M27" s="2">
        <f>J27-qPCR_Data_dictionary!$B$5*L27</f>
        <v>0.57385899155616082</v>
      </c>
      <c r="N27" s="2">
        <f>J27+qPCR_Data_dictionary!$B$5*L27</f>
        <v>0.6339588970426967</v>
      </c>
      <c r="O27" s="4">
        <v>5</v>
      </c>
      <c r="P27" s="4">
        <v>27</v>
      </c>
    </row>
    <row r="28" spans="1:16" x14ac:dyDescent="0.35">
      <c r="A28" s="2" t="s">
        <v>46</v>
      </c>
      <c r="B28" s="2" t="s">
        <v>39</v>
      </c>
      <c r="C28" s="4">
        <v>0</v>
      </c>
      <c r="D28" s="2" t="s">
        <v>42</v>
      </c>
      <c r="E28" s="2">
        <f>LN(qPCR_Raw_data!E28)/LN(2)</f>
        <v>0.46466826700344421</v>
      </c>
      <c r="F28" s="2">
        <f>LN(qPCR_Raw_data!F28)/LN(2)</f>
        <v>0.43295940727610632</v>
      </c>
      <c r="G28" s="2">
        <f>LN(qPCR_Raw_data!G28)/LN(2)</f>
        <v>0.50589092972995731</v>
      </c>
      <c r="H28" s="2">
        <f>LN(qPCR_Raw_data!H28)/LN(2)</f>
        <v>0.42223300068304781</v>
      </c>
      <c r="I28" s="2">
        <f>LN(qPCR_Raw_data!I28)/LN(2)</f>
        <v>0.49569516262406882</v>
      </c>
      <c r="J28" s="2">
        <f t="shared" si="0"/>
        <v>0.46428935346332489</v>
      </c>
      <c r="K28" s="2">
        <f t="shared" si="1"/>
        <v>3.697114384778187E-2</v>
      </c>
      <c r="L28" s="2">
        <f t="shared" si="2"/>
        <v>1.6533998169912679E-2</v>
      </c>
      <c r="M28" s="2">
        <f>J28-qPCR_Data_dictionary!$B$5*L28</f>
        <v>0.41838361517512146</v>
      </c>
      <c r="N28" s="2">
        <f>J28+qPCR_Data_dictionary!$B$5*L28</f>
        <v>0.51019509175152833</v>
      </c>
      <c r="O28" s="4">
        <v>5</v>
      </c>
      <c r="P28" s="4">
        <v>28</v>
      </c>
    </row>
    <row r="29" spans="1:16" x14ac:dyDescent="0.35">
      <c r="A29" s="2" t="s">
        <v>46</v>
      </c>
      <c r="B29" s="2" t="s">
        <v>39</v>
      </c>
      <c r="C29" s="4">
        <v>0</v>
      </c>
      <c r="D29" s="2" t="s">
        <v>43</v>
      </c>
      <c r="E29" s="2">
        <f>LN(qPCR_Raw_data!E29)/LN(2)</f>
        <v>0.3334237337251918</v>
      </c>
      <c r="F29" s="2">
        <f>LN(qPCR_Raw_data!F29)/LN(2)</f>
        <v>0.31034012061215049</v>
      </c>
      <c r="G29" s="2">
        <f>LN(qPCR_Raw_data!G29)/LN(2)</f>
        <v>0.35614381022527536</v>
      </c>
      <c r="H29" s="2">
        <f>LN(qPCR_Raw_data!H29)/LN(2)</f>
        <v>0.36737106564852945</v>
      </c>
      <c r="I29" s="2">
        <f>LN(qPCR_Raw_data!I29)/LN(2)</f>
        <v>0.29865831556451516</v>
      </c>
      <c r="J29" s="2">
        <f t="shared" si="0"/>
        <v>0.33318740915513245</v>
      </c>
      <c r="K29" s="2">
        <f t="shared" si="1"/>
        <v>2.9196881120293131E-2</v>
      </c>
      <c r="L29" s="2">
        <f t="shared" si="2"/>
        <v>1.3057242183191131E-2</v>
      </c>
      <c r="M29" s="2">
        <f>J29-qPCR_Data_dictionary!$B$5*L29</f>
        <v>0.29693469300822922</v>
      </c>
      <c r="N29" s="2">
        <f>J29+qPCR_Data_dictionary!$B$5*L29</f>
        <v>0.36944012530203568</v>
      </c>
      <c r="O29" s="4">
        <v>5</v>
      </c>
      <c r="P29" s="4">
        <v>29</v>
      </c>
    </row>
    <row r="30" spans="1:16" x14ac:dyDescent="0.35">
      <c r="A30" s="2" t="s">
        <v>46</v>
      </c>
      <c r="B30" s="2" t="s">
        <v>39</v>
      </c>
      <c r="C30" s="4">
        <v>150</v>
      </c>
      <c r="D30" s="2" t="s">
        <v>40</v>
      </c>
      <c r="E30" s="2">
        <f>LN(qPCR_Raw_data!E30)/LN(2)</f>
        <v>-1.6896598793878495</v>
      </c>
      <c r="F30" s="2">
        <f>LN(qPCR_Raw_data!F30)/LN(2)</f>
        <v>-1.7369655941662063</v>
      </c>
      <c r="G30" s="2">
        <f>LN(qPCR_Raw_data!G30)/LN(2)</f>
        <v>-1.5994620704162712</v>
      </c>
      <c r="H30" s="2">
        <f>LN(qPCR_Raw_data!H30)/LN(2)</f>
        <v>-1.7858751946471527</v>
      </c>
      <c r="I30" s="2">
        <f>LN(qPCR_Raw_data!I30)/LN(2)</f>
        <v>-1.6438561897747248</v>
      </c>
      <c r="J30" s="2">
        <f t="shared" si="0"/>
        <v>-1.6911637856784409</v>
      </c>
      <c r="K30" s="2">
        <f t="shared" si="1"/>
        <v>7.3684346363275741E-2</v>
      </c>
      <c r="L30" s="2">
        <f t="shared" si="2"/>
        <v>3.2952641469184793E-2</v>
      </c>
      <c r="M30" s="2">
        <f>J30-qPCR_Data_dictionary!$B$5*L30</f>
        <v>-1.7826549857888971</v>
      </c>
      <c r="N30" s="2">
        <f>J30+qPCR_Data_dictionary!$B$5*L30</f>
        <v>-1.5996725855679848</v>
      </c>
      <c r="O30" s="4">
        <v>5</v>
      </c>
      <c r="P30" s="4">
        <v>30</v>
      </c>
    </row>
    <row r="31" spans="1:16" x14ac:dyDescent="0.35">
      <c r="A31" s="2" t="s">
        <v>46</v>
      </c>
      <c r="B31" s="2" t="s">
        <v>39</v>
      </c>
      <c r="C31" s="4">
        <v>150</v>
      </c>
      <c r="D31" s="2" t="s">
        <v>41</v>
      </c>
      <c r="E31" s="2">
        <f>LN(qPCR_Raw_data!E31)/LN(2)</f>
        <v>-1.2175914350726269</v>
      </c>
      <c r="F31" s="2">
        <f>LN(qPCR_Raw_data!F31)/LN(2)</f>
        <v>-1.2863041851566412</v>
      </c>
      <c r="G31" s="2">
        <f>LN(qPCR_Raw_data!G31)/LN(2)</f>
        <v>-1.2175914350726269</v>
      </c>
      <c r="H31" s="2">
        <f>LN(qPCR_Raw_data!H31)/LN(2)</f>
        <v>-1.2175914350726269</v>
      </c>
      <c r="I31" s="2">
        <f>LN(qPCR_Raw_data!I31)/LN(2)</f>
        <v>-1.15200309344505</v>
      </c>
      <c r="J31" s="2">
        <f t="shared" si="0"/>
        <v>-1.2182163167639142</v>
      </c>
      <c r="K31" s="2">
        <f t="shared" si="1"/>
        <v>4.7490315317766145E-2</v>
      </c>
      <c r="L31" s="2">
        <f t="shared" si="2"/>
        <v>2.1238314664684923E-2</v>
      </c>
      <c r="M31" s="2">
        <f>J31-qPCR_Data_dictionary!$B$5*L31</f>
        <v>-1.2771833315573293</v>
      </c>
      <c r="N31" s="2">
        <f>J31+qPCR_Data_dictionary!$B$5*L31</f>
        <v>-1.159249301970499</v>
      </c>
      <c r="O31" s="4">
        <v>5</v>
      </c>
      <c r="P31" s="4">
        <v>31</v>
      </c>
    </row>
    <row r="32" spans="1:16" x14ac:dyDescent="0.35">
      <c r="A32" s="2" t="s">
        <v>46</v>
      </c>
      <c r="B32" s="2" t="s">
        <v>39</v>
      </c>
      <c r="C32" s="4">
        <v>150</v>
      </c>
      <c r="D32" s="2" t="s">
        <v>42</v>
      </c>
      <c r="E32" s="2">
        <f>LN(qPCR_Raw_data!E32)/LN(2)</f>
        <v>-1.3219280948873622</v>
      </c>
      <c r="F32" s="2">
        <f>LN(qPCR_Raw_data!F32)/LN(2)</f>
        <v>-1.3959286763311392</v>
      </c>
      <c r="G32" s="2">
        <f>LN(qPCR_Raw_data!G32)/LN(2)</f>
        <v>-1.3584539709124763</v>
      </c>
      <c r="H32" s="2">
        <f>LN(qPCR_Raw_data!H32)/LN(2)</f>
        <v>-1.2863041851566412</v>
      </c>
      <c r="I32" s="2">
        <f>LN(qPCR_Raw_data!I32)/LN(2)</f>
        <v>-1.2515387669959643</v>
      </c>
      <c r="J32" s="2">
        <f t="shared" si="0"/>
        <v>-1.3228307388567166</v>
      </c>
      <c r="K32" s="2">
        <f t="shared" si="1"/>
        <v>5.7074232952023296E-2</v>
      </c>
      <c r="L32" s="2">
        <f t="shared" si="2"/>
        <v>2.5524372928876514E-2</v>
      </c>
      <c r="M32" s="2">
        <f>J32-qPCR_Data_dictionary!$B$5*L32</f>
        <v>-1.393697759138339</v>
      </c>
      <c r="N32" s="2">
        <f>J32+qPCR_Data_dictionary!$B$5*L32</f>
        <v>-1.2519637185750943</v>
      </c>
      <c r="O32" s="4">
        <v>5</v>
      </c>
      <c r="P32" s="4">
        <v>32</v>
      </c>
    </row>
    <row r="33" spans="1:16" x14ac:dyDescent="0.35">
      <c r="A33" s="2" t="s">
        <v>46</v>
      </c>
      <c r="B33" s="2" t="s">
        <v>39</v>
      </c>
      <c r="C33" s="4">
        <v>150</v>
      </c>
      <c r="D33" s="2" t="s">
        <v>43</v>
      </c>
      <c r="E33" s="2">
        <f>LN(qPCR_Raw_data!E33)/LN(2)</f>
        <v>-1.3959286763311392</v>
      </c>
      <c r="F33" s="2">
        <f>LN(qPCR_Raw_data!F33)/LN(2)</f>
        <v>-1.3219280948873622</v>
      </c>
      <c r="G33" s="2">
        <f>LN(qPCR_Raw_data!G33)/LN(2)</f>
        <v>-1.3959286763311392</v>
      </c>
      <c r="H33" s="2">
        <f>LN(qPCR_Raw_data!H33)/LN(2)</f>
        <v>-1.4739311883324124</v>
      </c>
      <c r="I33" s="2">
        <f>LN(qPCR_Raw_data!I33)/LN(2)</f>
        <v>-1.3959286763311392</v>
      </c>
      <c r="J33" s="2">
        <f t="shared" si="0"/>
        <v>-1.3967290624426383</v>
      </c>
      <c r="K33" s="2">
        <f t="shared" si="1"/>
        <v>5.3752383302716096E-2</v>
      </c>
      <c r="L33" s="2">
        <f t="shared" si="2"/>
        <v>2.4038796603499567E-2</v>
      </c>
      <c r="M33" s="2">
        <f>J33-qPCR_Data_dictionary!$B$5*L33</f>
        <v>-1.4634714616072702</v>
      </c>
      <c r="N33" s="2">
        <f>J33+qPCR_Data_dictionary!$B$5*L33</f>
        <v>-1.3299866632780064</v>
      </c>
      <c r="O33" s="4">
        <v>5</v>
      </c>
      <c r="P33" s="4">
        <v>33</v>
      </c>
    </row>
    <row r="34" spans="1:16" x14ac:dyDescent="0.35">
      <c r="A34" s="2" t="s">
        <v>46</v>
      </c>
      <c r="B34" s="2" t="s">
        <v>44</v>
      </c>
      <c r="C34" s="4">
        <v>0</v>
      </c>
      <c r="D34" s="2" t="s">
        <v>40</v>
      </c>
      <c r="E34" s="2">
        <f>LN(qPCR_Raw_data!E34)/LN(2)</f>
        <v>-1.4499569695115091E-2</v>
      </c>
      <c r="F34" s="2">
        <f>LN(qPCR_Raw_data!F34)/LN(2)</f>
        <v>1.4355292977070055E-2</v>
      </c>
      <c r="G34" s="2">
        <f>LN(qPCR_Raw_data!G34)/LN(2)</f>
        <v>2.8569152196770919E-2</v>
      </c>
      <c r="H34" s="2">
        <f>LN(qPCR_Raw_data!H34)/LN(2)</f>
        <v>0</v>
      </c>
      <c r="I34" s="2">
        <f>LN(qPCR_Raw_data!I34)/LN(2)</f>
        <v>-2.9146345659516508E-2</v>
      </c>
      <c r="J34" s="2">
        <f t="shared" si="0"/>
        <v>-1.4429403615812478E-4</v>
      </c>
      <c r="K34" s="2">
        <f t="shared" si="1"/>
        <v>2.2813996671467607E-2</v>
      </c>
      <c r="L34" s="2">
        <f t="shared" si="2"/>
        <v>1.0202729479171101E-2</v>
      </c>
      <c r="M34" s="2">
        <f>J34-qPCR_Data_dictionary!$B$5*L34</f>
        <v>-2.8471612358260019E-2</v>
      </c>
      <c r="N34" s="2">
        <f>J34+qPCR_Data_dictionary!$B$5*L34</f>
        <v>2.818302428594377E-2</v>
      </c>
      <c r="O34" s="4">
        <v>5</v>
      </c>
      <c r="P34" s="4">
        <v>34</v>
      </c>
    </row>
    <row r="35" spans="1:16" x14ac:dyDescent="0.35">
      <c r="A35" s="2" t="s">
        <v>46</v>
      </c>
      <c r="B35" s="2" t="s">
        <v>44</v>
      </c>
      <c r="C35" s="4">
        <v>0</v>
      </c>
      <c r="D35" s="2" t="s">
        <v>41</v>
      </c>
      <c r="E35" s="2">
        <f>LN(qPCR_Raw_data!E35)/LN(2)</f>
        <v>0.52606881166758768</v>
      </c>
      <c r="F35" s="2">
        <f>LN(qPCR_Raw_data!F35)/LN(2)</f>
        <v>0.50589092972995731</v>
      </c>
      <c r="G35" s="2">
        <f>LN(qPCR_Raw_data!G35)/LN(2)</f>
        <v>0.55581615506163962</v>
      </c>
      <c r="H35" s="2">
        <f>LN(qPCR_Raw_data!H35)/LN(2)</f>
        <v>0.49569516262406882</v>
      </c>
      <c r="I35" s="2">
        <f>LN(qPCR_Raw_data!I35)/LN(2)</f>
        <v>0.54596836910529256</v>
      </c>
      <c r="J35" s="2">
        <f t="shared" si="0"/>
        <v>0.52588788563770916</v>
      </c>
      <c r="K35" s="2">
        <f t="shared" si="1"/>
        <v>2.5546225894378837E-2</v>
      </c>
      <c r="L35" s="2">
        <f t="shared" si="2"/>
        <v>1.1424619533679289E-2</v>
      </c>
      <c r="M35" s="2">
        <f>J35-qPCR_Data_dictionary!$B$5*L35</f>
        <v>0.49416805665467811</v>
      </c>
      <c r="N35" s="2">
        <f>J35+qPCR_Data_dictionary!$B$5*L35</f>
        <v>0.55760771462074021</v>
      </c>
      <c r="O35" s="4">
        <v>5</v>
      </c>
      <c r="P35" s="4">
        <v>35</v>
      </c>
    </row>
    <row r="36" spans="1:16" x14ac:dyDescent="0.35">
      <c r="A36" s="2" t="s">
        <v>46</v>
      </c>
      <c r="B36" s="2" t="s">
        <v>44</v>
      </c>
      <c r="C36" s="4">
        <v>0</v>
      </c>
      <c r="D36" s="2" t="s">
        <v>42</v>
      </c>
      <c r="E36" s="2">
        <f>LN(qPCR_Raw_data!E36)/LN(2)</f>
        <v>0.40053792958372886</v>
      </c>
      <c r="F36" s="2">
        <f>LN(qPCR_Raw_data!F36)/LN(2)</f>
        <v>0.42223300068304781</v>
      </c>
      <c r="G36" s="2">
        <f>LN(qPCR_Raw_data!G36)/LN(2)</f>
        <v>0.36737106564852945</v>
      </c>
      <c r="H36" s="2">
        <f>LN(qPCR_Raw_data!H36)/LN(2)</f>
        <v>0.43295940727610632</v>
      </c>
      <c r="I36" s="2">
        <f>LN(qPCR_Raw_data!I36)/LN(2)</f>
        <v>0.37851162325372983</v>
      </c>
      <c r="J36" s="2">
        <f t="shared" si="0"/>
        <v>0.40032260528902847</v>
      </c>
      <c r="K36" s="2">
        <f t="shared" si="1"/>
        <v>2.786931797174708E-2</v>
      </c>
      <c r="L36" s="2">
        <f t="shared" si="2"/>
        <v>1.2463537894276606E-2</v>
      </c>
      <c r="M36" s="2">
        <f>J36-qPCR_Data_dictionary!$B$5*L36</f>
        <v>0.36571827650901689</v>
      </c>
      <c r="N36" s="2">
        <f>J36+qPCR_Data_dictionary!$B$5*L36</f>
        <v>0.43492693406904004</v>
      </c>
      <c r="O36" s="4">
        <v>5</v>
      </c>
      <c r="P36" s="4">
        <v>36</v>
      </c>
    </row>
    <row r="37" spans="1:16" x14ac:dyDescent="0.35">
      <c r="A37" s="2" t="s">
        <v>46</v>
      </c>
      <c r="B37" s="2" t="s">
        <v>44</v>
      </c>
      <c r="C37" s="4">
        <v>0</v>
      </c>
      <c r="D37" s="2" t="s">
        <v>43</v>
      </c>
      <c r="E37" s="2">
        <f>LN(qPCR_Raw_data!E37)/LN(2)</f>
        <v>0.27500704749986982</v>
      </c>
      <c r="F37" s="2">
        <f>LN(qPCR_Raw_data!F37)/LN(2)</f>
        <v>0.2509615735332188</v>
      </c>
      <c r="G37" s="2">
        <f>LN(qPCR_Raw_data!G37)/LN(2)</f>
        <v>0.29865831556451516</v>
      </c>
      <c r="H37" s="2">
        <f>LN(qPCR_Raw_data!H37)/LN(2)</f>
        <v>0.31034012061215049</v>
      </c>
      <c r="I37" s="2">
        <f>LN(qPCR_Raw_data!I37)/LN(2)</f>
        <v>0.23878685958711648</v>
      </c>
      <c r="J37" s="2">
        <f t="shared" si="0"/>
        <v>0.2747507833593742</v>
      </c>
      <c r="K37" s="2">
        <f t="shared" si="1"/>
        <v>3.0403811483064994E-2</v>
      </c>
      <c r="L37" s="2">
        <f t="shared" si="2"/>
        <v>1.3596997850244404E-2</v>
      </c>
      <c r="M37" s="2">
        <f>J37-qPCR_Data_dictionary!$B$5*L37</f>
        <v>0.23699946523267812</v>
      </c>
      <c r="N37" s="2">
        <f>J37+qPCR_Data_dictionary!$B$5*L37</f>
        <v>0.31250210148607027</v>
      </c>
      <c r="O37" s="4">
        <v>5</v>
      </c>
      <c r="P37" s="4">
        <v>37</v>
      </c>
    </row>
    <row r="38" spans="1:16" x14ac:dyDescent="0.35">
      <c r="A38" s="2" t="s">
        <v>46</v>
      </c>
      <c r="B38" s="2" t="s">
        <v>44</v>
      </c>
      <c r="C38" s="4">
        <v>150</v>
      </c>
      <c r="D38" s="2" t="s">
        <v>40</v>
      </c>
      <c r="E38" s="2">
        <f>LN(qPCR_Raw_data!E38)/LN(2)</f>
        <v>-0.16812275880832692</v>
      </c>
      <c r="F38" s="2">
        <f>LN(qPCR_Raw_data!F38)/LN(2)</f>
        <v>-0.13606154957602837</v>
      </c>
      <c r="G38" s="2">
        <f>LN(qPCR_Raw_data!G38)/LN(2)</f>
        <v>-0.20091269392599642</v>
      </c>
      <c r="H38" s="2">
        <f>LN(qPCR_Raw_data!H38)/LN(2)</f>
        <v>-0.21759143507262679</v>
      </c>
      <c r="I38" s="2">
        <f>LN(qPCR_Raw_data!I38)/LN(2)</f>
        <v>-0.12029423371771177</v>
      </c>
      <c r="J38" s="2">
        <f t="shared" si="0"/>
        <v>-0.16859653422013804</v>
      </c>
      <c r="K38" s="2">
        <f t="shared" si="1"/>
        <v>4.1342158901174174E-2</v>
      </c>
      <c r="L38" s="2">
        <f t="shared" si="2"/>
        <v>1.8488775527924693E-2</v>
      </c>
      <c r="M38" s="2">
        <f>J38-qPCR_Data_dictionary!$B$5*L38</f>
        <v>-0.21992960453574539</v>
      </c>
      <c r="N38" s="2">
        <f>J38+qPCR_Data_dictionary!$B$5*L38</f>
        <v>-0.11726346390453067</v>
      </c>
      <c r="O38" s="4">
        <v>5</v>
      </c>
      <c r="P38" s="4">
        <v>38</v>
      </c>
    </row>
    <row r="39" spans="1:16" x14ac:dyDescent="0.35">
      <c r="A39" s="2" t="s">
        <v>46</v>
      </c>
      <c r="B39" s="2" t="s">
        <v>44</v>
      </c>
      <c r="C39" s="4">
        <v>150</v>
      </c>
      <c r="D39" s="2" t="s">
        <v>41</v>
      </c>
      <c r="E39" s="2">
        <f>LN(qPCR_Raw_data!E39)/LN(2)</f>
        <v>0.22650852980867975</v>
      </c>
      <c r="F39" s="2">
        <f>LN(qPCR_Raw_data!F39)/LN(2)</f>
        <v>0.2509615735332188</v>
      </c>
      <c r="G39" s="2">
        <f>LN(qPCR_Raw_data!G39)/LN(2)</f>
        <v>0.20163386116965043</v>
      </c>
      <c r="H39" s="2">
        <f>LN(qPCR_Raw_data!H39)/LN(2)</f>
        <v>0.26303440583379378</v>
      </c>
      <c r="I39" s="2">
        <f>LN(qPCR_Raw_data!I39)/LN(2)</f>
        <v>0.18903382439001684</v>
      </c>
      <c r="J39" s="2">
        <f t="shared" si="0"/>
        <v>0.22623443894707193</v>
      </c>
      <c r="K39" s="2">
        <f t="shared" si="1"/>
        <v>3.1443671954429785E-2</v>
      </c>
      <c r="L39" s="2">
        <f t="shared" si="2"/>
        <v>1.4062037590461733E-2</v>
      </c>
      <c r="M39" s="2">
        <f>J39-qPCR_Data_dictionary!$B$5*L39</f>
        <v>0.18719196350992701</v>
      </c>
      <c r="N39" s="2">
        <f>J39+qPCR_Data_dictionary!$B$5*L39</f>
        <v>0.26527691438421686</v>
      </c>
      <c r="O39" s="4">
        <v>5</v>
      </c>
      <c r="P39" s="4">
        <v>39</v>
      </c>
    </row>
    <row r="40" spans="1:16" x14ac:dyDescent="0.35">
      <c r="A40" s="2" t="s">
        <v>46</v>
      </c>
      <c r="B40" s="2" t="s">
        <v>44</v>
      </c>
      <c r="C40" s="4">
        <v>150</v>
      </c>
      <c r="D40" s="2" t="s">
        <v>42</v>
      </c>
      <c r="E40" s="2">
        <f>LN(qPCR_Raw_data!E40)/LN(2)</f>
        <v>0.13750352374993502</v>
      </c>
      <c r="F40" s="2">
        <f>LN(qPCR_Raw_data!F40)/LN(2)</f>
        <v>0.11103131238874395</v>
      </c>
      <c r="G40" s="2">
        <f>LN(qPCR_Raw_data!G40)/LN(2)</f>
        <v>0.17632277264046289</v>
      </c>
      <c r="H40" s="2">
        <f>LN(qPCR_Raw_data!H40)/LN(2)</f>
        <v>0.16349873228287956</v>
      </c>
      <c r="I40" s="2">
        <f>LN(qPCR_Raw_data!I40)/LN(2)</f>
        <v>9.7610796626422344E-2</v>
      </c>
      <c r="J40" s="2">
        <f t="shared" si="0"/>
        <v>0.13719342753768876</v>
      </c>
      <c r="K40" s="2">
        <f t="shared" si="1"/>
        <v>3.3445522138600206E-2</v>
      </c>
      <c r="L40" s="2">
        <f t="shared" si="2"/>
        <v>1.495729220897684E-2</v>
      </c>
      <c r="M40" s="2">
        <f>J40-qPCR_Data_dictionary!$B$5*L40</f>
        <v>9.5665326797061828E-2</v>
      </c>
      <c r="N40" s="2">
        <f>J40+qPCR_Data_dictionary!$B$5*L40</f>
        <v>0.17872152827831569</v>
      </c>
      <c r="O40" s="4">
        <v>5</v>
      </c>
      <c r="P40" s="4">
        <v>40</v>
      </c>
    </row>
    <row r="41" spans="1:16" x14ac:dyDescent="0.35">
      <c r="A41" s="2" t="s">
        <v>46</v>
      </c>
      <c r="B41" s="2" t="s">
        <v>44</v>
      </c>
      <c r="C41" s="4">
        <v>150</v>
      </c>
      <c r="D41" s="2" t="s">
        <v>43</v>
      </c>
      <c r="E41" s="2">
        <f>LN(qPCR_Raw_data!E41)/LN(2)</f>
        <v>7.0389327891398012E-2</v>
      </c>
      <c r="F41" s="2">
        <f>LN(qPCR_Raw_data!F41)/LN(2)</f>
        <v>2.8569152196770919E-2</v>
      </c>
      <c r="G41" s="2">
        <f>LN(qPCR_Raw_data!G41)/LN(2)</f>
        <v>4.2644337408493722E-2</v>
      </c>
      <c r="H41" s="2">
        <f>LN(qPCR_Raw_data!H41)/LN(2)</f>
        <v>0.11103131238874395</v>
      </c>
      <c r="I41" s="2">
        <f>LN(qPCR_Raw_data!I41)/LN(2)</f>
        <v>9.7610796626422344E-2</v>
      </c>
      <c r="J41" s="2">
        <f t="shared" si="0"/>
        <v>7.0048985302365779E-2</v>
      </c>
      <c r="K41" s="2">
        <f t="shared" si="1"/>
        <v>3.503894865221701E-2</v>
      </c>
      <c r="L41" s="2">
        <f t="shared" si="2"/>
        <v>1.5669894209296372E-2</v>
      </c>
      <c r="M41" s="2">
        <f>J41-qPCR_Data_dictionary!$B$5*L41</f>
        <v>2.6542384225997528E-2</v>
      </c>
      <c r="N41" s="2">
        <f>J41+qPCR_Data_dictionary!$B$5*L41</f>
        <v>0.11355558637873403</v>
      </c>
      <c r="O41" s="4">
        <v>5</v>
      </c>
      <c r="P41" s="4">
        <v>41</v>
      </c>
    </row>
    <row r="42" spans="1:16" x14ac:dyDescent="0.35">
      <c r="A42" s="2" t="s">
        <v>46</v>
      </c>
      <c r="B42" s="2" t="s">
        <v>45</v>
      </c>
      <c r="C42" s="4">
        <v>0</v>
      </c>
      <c r="D42" s="2" t="s">
        <v>40</v>
      </c>
      <c r="E42" s="2">
        <f>LN(qPCR_Raw_data!E42)/LN(2)</f>
        <v>1.4355292977070055E-2</v>
      </c>
      <c r="F42" s="2">
        <f>LN(qPCR_Raw_data!F42)/LN(2)</f>
        <v>-1.4499569695115091E-2</v>
      </c>
      <c r="G42" s="2">
        <f>LN(qPCR_Raw_data!G42)/LN(2)</f>
        <v>0</v>
      </c>
      <c r="H42" s="2">
        <f>LN(qPCR_Raw_data!H42)/LN(2)</f>
        <v>-2.9146345659516508E-2</v>
      </c>
      <c r="I42" s="2">
        <f>LN(qPCR_Raw_data!I42)/LN(2)</f>
        <v>2.8569152196770919E-2</v>
      </c>
      <c r="J42" s="2">
        <f t="shared" si="0"/>
        <v>-1.4429403615812478E-4</v>
      </c>
      <c r="K42" s="2">
        <f t="shared" si="1"/>
        <v>2.2813996671467607E-2</v>
      </c>
      <c r="L42" s="2">
        <f t="shared" si="2"/>
        <v>1.0202729479171101E-2</v>
      </c>
      <c r="M42" s="2">
        <f>J42-qPCR_Data_dictionary!$B$5*L42</f>
        <v>-2.8471612358260019E-2</v>
      </c>
      <c r="N42" s="2">
        <f>J42+qPCR_Data_dictionary!$B$5*L42</f>
        <v>2.818302428594377E-2</v>
      </c>
      <c r="O42" s="4">
        <v>5</v>
      </c>
      <c r="P42" s="4">
        <v>42</v>
      </c>
    </row>
    <row r="43" spans="1:16" x14ac:dyDescent="0.35">
      <c r="A43" s="2" t="s">
        <v>46</v>
      </c>
      <c r="B43" s="2" t="s">
        <v>45</v>
      </c>
      <c r="C43" s="4">
        <v>0</v>
      </c>
      <c r="D43" s="2" t="s">
        <v>41</v>
      </c>
      <c r="E43" s="2">
        <f>LN(qPCR_Raw_data!E43)/LN(2)</f>
        <v>0.43295940727610632</v>
      </c>
      <c r="F43" s="2">
        <f>LN(qPCR_Raw_data!F43)/LN(2)</f>
        <v>0.41142624572646502</v>
      </c>
      <c r="G43" s="2">
        <f>LN(qPCR_Raw_data!G43)/LN(2)</f>
        <v>0.46466826700344421</v>
      </c>
      <c r="H43" s="2">
        <f>LN(qPCR_Raw_data!H43)/LN(2)</f>
        <v>0.40053792958372886</v>
      </c>
      <c r="I43" s="2">
        <f>LN(qPCR_Raw_data!I43)/LN(2)</f>
        <v>0.45417589318580209</v>
      </c>
      <c r="J43" s="2">
        <f t="shared" si="0"/>
        <v>0.43275354855510928</v>
      </c>
      <c r="K43" s="2">
        <f t="shared" si="1"/>
        <v>2.724980932309223E-2</v>
      </c>
      <c r="L43" s="2">
        <f t="shared" si="2"/>
        <v>1.2186485204068351E-2</v>
      </c>
      <c r="M43" s="2">
        <f>J43-qPCR_Data_dictionary!$B$5*L43</f>
        <v>0.39891844136070831</v>
      </c>
      <c r="N43" s="2">
        <f>J43+qPCR_Data_dictionary!$B$5*L43</f>
        <v>0.46658865574951025</v>
      </c>
      <c r="O43" s="4">
        <v>5</v>
      </c>
      <c r="P43" s="4">
        <v>43</v>
      </c>
    </row>
    <row r="44" spans="1:16" x14ac:dyDescent="0.35">
      <c r="A44" s="2" t="s">
        <v>46</v>
      </c>
      <c r="B44" s="2" t="s">
        <v>45</v>
      </c>
      <c r="C44" s="4">
        <v>0</v>
      </c>
      <c r="D44" s="2" t="s">
        <v>42</v>
      </c>
      <c r="E44" s="2">
        <f>LN(qPCR_Raw_data!E44)/LN(2)</f>
        <v>0.31034012061215049</v>
      </c>
      <c r="F44" s="2">
        <f>LN(qPCR_Raw_data!F44)/LN(2)</f>
        <v>0.27500704749986982</v>
      </c>
      <c r="G44" s="2">
        <f>LN(qPCR_Raw_data!G44)/LN(2)</f>
        <v>0.28688114778816154</v>
      </c>
      <c r="H44" s="2">
        <f>LN(qPCR_Raw_data!H44)/LN(2)</f>
        <v>0.3334237337251918</v>
      </c>
      <c r="I44" s="2">
        <f>LN(qPCR_Raw_data!I44)/LN(2)</f>
        <v>0.34482849699744117</v>
      </c>
      <c r="J44" s="2">
        <f t="shared" si="0"/>
        <v>0.310096109324563</v>
      </c>
      <c r="K44" s="2">
        <f t="shared" si="1"/>
        <v>2.9667966959408095E-2</v>
      </c>
      <c r="L44" s="2">
        <f t="shared" si="2"/>
        <v>1.3267918175090848E-2</v>
      </c>
      <c r="M44" s="2">
        <f>J44-qPCR_Data_dictionary!$B$5*L44</f>
        <v>0.27325846285116712</v>
      </c>
      <c r="N44" s="2">
        <f>J44+qPCR_Data_dictionary!$B$5*L44</f>
        <v>0.34693375579795888</v>
      </c>
      <c r="O44" s="4">
        <v>5</v>
      </c>
      <c r="P44" s="4">
        <v>44</v>
      </c>
    </row>
    <row r="45" spans="1:16" x14ac:dyDescent="0.35">
      <c r="A45" s="2" t="s">
        <v>46</v>
      </c>
      <c r="B45" s="2" t="s">
        <v>45</v>
      </c>
      <c r="C45" s="4">
        <v>0</v>
      </c>
      <c r="D45" s="2" t="s">
        <v>43</v>
      </c>
      <c r="E45" s="2">
        <f>LN(qPCR_Raw_data!E45)/LN(2)</f>
        <v>0.22650852980867975</v>
      </c>
      <c r="F45" s="2">
        <f>LN(qPCR_Raw_data!F45)/LN(2)</f>
        <v>0.2509615735332188</v>
      </c>
      <c r="G45" s="2">
        <f>LN(qPCR_Raw_data!G45)/LN(2)</f>
        <v>0.18903382439001684</v>
      </c>
      <c r="H45" s="2">
        <f>LN(qPCR_Raw_data!H45)/LN(2)</f>
        <v>0.26303440583379378</v>
      </c>
      <c r="I45" s="2">
        <f>LN(qPCR_Raw_data!I45)/LN(2)</f>
        <v>0.20163386116965043</v>
      </c>
      <c r="J45" s="2">
        <f t="shared" si="0"/>
        <v>0.22623443894707193</v>
      </c>
      <c r="K45" s="2">
        <f t="shared" si="1"/>
        <v>3.1443671954429785E-2</v>
      </c>
      <c r="L45" s="2">
        <f t="shared" si="2"/>
        <v>1.4062037590461733E-2</v>
      </c>
      <c r="M45" s="2">
        <f>J45-qPCR_Data_dictionary!$B$5*L45</f>
        <v>0.18719196350992701</v>
      </c>
      <c r="N45" s="2">
        <f>J45+qPCR_Data_dictionary!$B$5*L45</f>
        <v>0.26527691438421686</v>
      </c>
      <c r="O45" s="4">
        <v>5</v>
      </c>
      <c r="P45" s="4">
        <v>45</v>
      </c>
    </row>
    <row r="46" spans="1:16" x14ac:dyDescent="0.35">
      <c r="A46" s="2" t="s">
        <v>46</v>
      </c>
      <c r="B46" s="2" t="s">
        <v>45</v>
      </c>
      <c r="C46" s="4">
        <v>150</v>
      </c>
      <c r="D46" s="2" t="s">
        <v>40</v>
      </c>
      <c r="E46" s="2">
        <f>LN(qPCR_Raw_data!E46)/LN(2)</f>
        <v>0.34482849699744117</v>
      </c>
      <c r="F46" s="2">
        <f>LN(qPCR_Raw_data!F46)/LN(2)</f>
        <v>0.36737106564852945</v>
      </c>
      <c r="G46" s="2">
        <f>LN(qPCR_Raw_data!G46)/LN(2)</f>
        <v>0.37851162325372983</v>
      </c>
      <c r="H46" s="2">
        <f>LN(qPCR_Raw_data!H46)/LN(2)</f>
        <v>0.32192809488736235</v>
      </c>
      <c r="I46" s="2">
        <f>LN(qPCR_Raw_data!I46)/LN(2)</f>
        <v>0.31034012061215049</v>
      </c>
      <c r="J46" s="2">
        <f t="shared" si="0"/>
        <v>0.34459588027984267</v>
      </c>
      <c r="K46" s="2">
        <f t="shared" si="1"/>
        <v>2.8966905105638908E-2</v>
      </c>
      <c r="L46" s="2">
        <f t="shared" si="2"/>
        <v>1.2954393782798864E-2</v>
      </c>
      <c r="M46" s="2">
        <f>J46-qPCR_Data_dictionary!$B$5*L46</f>
        <v>0.30862871707078599</v>
      </c>
      <c r="N46" s="2">
        <f>J46+qPCR_Data_dictionary!$B$5*L46</f>
        <v>0.38056304348889936</v>
      </c>
      <c r="O46" s="4">
        <v>5</v>
      </c>
      <c r="P46" s="4">
        <v>46</v>
      </c>
    </row>
    <row r="47" spans="1:16" x14ac:dyDescent="0.35">
      <c r="A47" s="2" t="s">
        <v>46</v>
      </c>
      <c r="B47" s="2" t="s">
        <v>45</v>
      </c>
      <c r="C47" s="4">
        <v>150</v>
      </c>
      <c r="D47" s="2" t="s">
        <v>41</v>
      </c>
      <c r="E47" s="2">
        <f>LN(qPCR_Raw_data!E47)/LN(2)</f>
        <v>0.66902676550963081</v>
      </c>
      <c r="F47" s="2">
        <f>LN(qPCR_Raw_data!F47)/LN(2)</f>
        <v>0.68706068833989242</v>
      </c>
      <c r="G47" s="2">
        <f>LN(qPCR_Raw_data!G47)/LN(2)</f>
        <v>0.69599381310990016</v>
      </c>
      <c r="H47" s="2">
        <f>LN(qPCR_Raw_data!H47)/LN(2)</f>
        <v>0.64154602908752378</v>
      </c>
      <c r="I47" s="2">
        <f>LN(qPCR_Raw_data!I47)/LN(2)</f>
        <v>0.65076455911690234</v>
      </c>
      <c r="J47" s="2">
        <f t="shared" si="0"/>
        <v>0.66887837103276993</v>
      </c>
      <c r="K47" s="2">
        <f t="shared" si="1"/>
        <v>2.3135648796560375E-2</v>
      </c>
      <c r="L47" s="2">
        <f t="shared" si="2"/>
        <v>1.0346576682534039E-2</v>
      </c>
      <c r="M47" s="2">
        <f>J47-qPCR_Data_dictionary!$B$5*L47</f>
        <v>0.64015166884699459</v>
      </c>
      <c r="N47" s="2">
        <f>J47+qPCR_Data_dictionary!$B$5*L47</f>
        <v>0.69760507321854526</v>
      </c>
      <c r="O47" s="4">
        <v>5</v>
      </c>
      <c r="P47" s="4">
        <v>47</v>
      </c>
    </row>
    <row r="48" spans="1:16" x14ac:dyDescent="0.35">
      <c r="A48" s="2" t="s">
        <v>46</v>
      </c>
      <c r="B48" s="2" t="s">
        <v>45</v>
      </c>
      <c r="C48" s="4">
        <v>150</v>
      </c>
      <c r="D48" s="2" t="s">
        <v>42</v>
      </c>
      <c r="E48" s="2">
        <f>LN(qPCR_Raw_data!E48)/LN(2)</f>
        <v>0.57531233068743692</v>
      </c>
      <c r="F48" s="2">
        <f>LN(qPCR_Raw_data!F48)/LN(2)</f>
        <v>0.54596836910529256</v>
      </c>
      <c r="G48" s="2">
        <f>LN(qPCR_Raw_data!G48)/LN(2)</f>
        <v>0.5945485495503543</v>
      </c>
      <c r="H48" s="2">
        <f>LN(qPCR_Raw_data!H48)/LN(2)</f>
        <v>0.55581615506163962</v>
      </c>
      <c r="I48" s="2">
        <f>LN(qPCR_Raw_data!I48)/LN(2)</f>
        <v>0.60407132366886085</v>
      </c>
      <c r="J48" s="2">
        <f t="shared" si="0"/>
        <v>0.57514334561471681</v>
      </c>
      <c r="K48" s="2">
        <f t="shared" si="1"/>
        <v>2.4688752292491085E-2</v>
      </c>
      <c r="L48" s="2">
        <f t="shared" si="2"/>
        <v>1.1041145681132767E-2</v>
      </c>
      <c r="M48" s="2">
        <f>J48-qPCR_Data_dictionary!$B$5*L48</f>
        <v>0.54448821073255993</v>
      </c>
      <c r="N48" s="2">
        <f>J48+qPCR_Data_dictionary!$B$5*L48</f>
        <v>0.60579848049687368</v>
      </c>
      <c r="O48" s="4">
        <v>5</v>
      </c>
      <c r="P48" s="4">
        <v>48</v>
      </c>
    </row>
    <row r="49" spans="1:16" x14ac:dyDescent="0.35">
      <c r="A49" s="2" t="s">
        <v>46</v>
      </c>
      <c r="B49" s="2" t="s">
        <v>45</v>
      </c>
      <c r="C49" s="4">
        <v>150</v>
      </c>
      <c r="D49" s="2" t="s">
        <v>43</v>
      </c>
      <c r="E49" s="2">
        <f>LN(qPCR_Raw_data!E49)/LN(2)</f>
        <v>0.48542682717024171</v>
      </c>
      <c r="F49" s="2">
        <f>LN(qPCR_Raw_data!F49)/LN(2)</f>
        <v>0.45417589318580209</v>
      </c>
      <c r="G49" s="2">
        <f>LN(qPCR_Raw_data!G49)/LN(2)</f>
        <v>0.50589092972995731</v>
      </c>
      <c r="H49" s="2">
        <f>LN(qPCR_Raw_data!H49)/LN(2)</f>
        <v>0.51601514700366469</v>
      </c>
      <c r="I49" s="2">
        <f>LN(qPCR_Raw_data!I49)/LN(2)</f>
        <v>0.56559717585422509</v>
      </c>
      <c r="J49" s="2">
        <f t="shared" si="0"/>
        <v>0.5054211945887781</v>
      </c>
      <c r="K49" s="2">
        <f t="shared" si="1"/>
        <v>4.1107958002315231E-2</v>
      </c>
      <c r="L49" s="2">
        <f t="shared" si="2"/>
        <v>1.8384037701876663E-2</v>
      </c>
      <c r="M49" s="2">
        <f>J49-qPCR_Data_dictionary!$B$5*L49</f>
        <v>0.45437892309763084</v>
      </c>
      <c r="N49" s="2">
        <f>J49+qPCR_Data_dictionary!$B$5*L49</f>
        <v>0.55646346607992536</v>
      </c>
      <c r="O49" s="4">
        <v>5</v>
      </c>
      <c r="P49" s="4">
        <v>49</v>
      </c>
    </row>
    <row r="50" spans="1:16" x14ac:dyDescent="0.35">
      <c r="A50" s="2" t="s">
        <v>47</v>
      </c>
      <c r="B50" s="2" t="s">
        <v>39</v>
      </c>
      <c r="C50" s="4">
        <v>0</v>
      </c>
      <c r="D50" s="2" t="s">
        <v>40</v>
      </c>
      <c r="E50" s="2">
        <f>LN(qPCR_Raw_data!E50)/LN(2)</f>
        <v>-2.9146345659516508E-2</v>
      </c>
      <c r="F50" s="2">
        <f>LN(qPCR_Raw_data!F50)/LN(2)</f>
        <v>-1.4499569695115091E-2</v>
      </c>
      <c r="G50" s="2">
        <f>LN(qPCR_Raw_data!G50)/LN(2)</f>
        <v>1.4355292977070055E-2</v>
      </c>
      <c r="H50" s="2">
        <f>LN(qPCR_Raw_data!H50)/LN(2)</f>
        <v>0</v>
      </c>
      <c r="I50" s="2">
        <f>LN(qPCR_Raw_data!I50)/LN(2)</f>
        <v>2.8569152196770919E-2</v>
      </c>
      <c r="J50" s="2">
        <f t="shared" si="0"/>
        <v>-1.4429403615812407E-4</v>
      </c>
      <c r="K50" s="2">
        <f t="shared" si="1"/>
        <v>2.2813996671467607E-2</v>
      </c>
      <c r="L50" s="2">
        <f t="shared" si="2"/>
        <v>1.0202729479171101E-2</v>
      </c>
      <c r="M50" s="2">
        <f>J50-qPCR_Data_dictionary!$B$5*L50</f>
        <v>-2.8471612358260019E-2</v>
      </c>
      <c r="N50" s="2">
        <f>J50+qPCR_Data_dictionary!$B$5*L50</f>
        <v>2.818302428594377E-2</v>
      </c>
      <c r="O50" s="4">
        <v>5</v>
      </c>
      <c r="P50" s="4">
        <v>50</v>
      </c>
    </row>
    <row r="51" spans="1:16" x14ac:dyDescent="0.35">
      <c r="A51" s="2" t="s">
        <v>47</v>
      </c>
      <c r="B51" s="2" t="s">
        <v>39</v>
      </c>
      <c r="C51" s="4">
        <v>0</v>
      </c>
      <c r="D51" s="2" t="s">
        <v>41</v>
      </c>
      <c r="E51" s="2">
        <f>LN(qPCR_Raw_data!E51)/LN(2)</f>
        <v>0.80735492205760406</v>
      </c>
      <c r="F51" s="2">
        <f>LN(qPCR_Raw_data!F51)/LN(2)</f>
        <v>0.77399632511117322</v>
      </c>
      <c r="G51" s="2">
        <f>LN(qPCR_Raw_data!G51)/LN(2)</f>
        <v>0.78240856492737332</v>
      </c>
      <c r="H51" s="2">
        <f>LN(qPCR_Raw_data!H51)/LN(2)</f>
        <v>0.83187724119167306</v>
      </c>
      <c r="I51" s="2">
        <f>LN(qPCR_Raw_data!I51)/LN(2)</f>
        <v>0.83995958748953181</v>
      </c>
      <c r="J51" s="2">
        <f t="shared" si="0"/>
        <v>0.80711932815547116</v>
      </c>
      <c r="K51" s="2">
        <f t="shared" si="1"/>
        <v>2.9151533173706744E-2</v>
      </c>
      <c r="L51" s="2">
        <f t="shared" si="2"/>
        <v>1.3036961964949693E-2</v>
      </c>
      <c r="M51" s="2">
        <f>J51-qPCR_Data_dictionary!$B$5*L51</f>
        <v>0.77092291892123666</v>
      </c>
      <c r="N51" s="2">
        <f>J51+qPCR_Data_dictionary!$B$5*L51</f>
        <v>0.84331573738970567</v>
      </c>
      <c r="O51" s="4">
        <v>5</v>
      </c>
      <c r="P51" s="4">
        <v>51</v>
      </c>
    </row>
    <row r="52" spans="1:16" x14ac:dyDescent="0.35">
      <c r="A52" s="2" t="s">
        <v>47</v>
      </c>
      <c r="B52" s="2" t="s">
        <v>39</v>
      </c>
      <c r="C52" s="4">
        <v>0</v>
      </c>
      <c r="D52" s="2" t="s">
        <v>42</v>
      </c>
      <c r="E52" s="2">
        <f>LN(qPCR_Raw_data!E52)/LN(2)</f>
        <v>0.70487196445635281</v>
      </c>
      <c r="F52" s="2">
        <f>LN(qPCR_Raw_data!F52)/LN(2)</f>
        <v>0.67807190511263782</v>
      </c>
      <c r="G52" s="2">
        <f>LN(qPCR_Raw_data!G52)/LN(2)</f>
        <v>0.68706068833989242</v>
      </c>
      <c r="H52" s="2">
        <f>LN(qPCR_Raw_data!H52)/LN(2)</f>
        <v>0.72246602447109098</v>
      </c>
      <c r="I52" s="2">
        <f>LN(qPCR_Raw_data!I52)/LN(2)</f>
        <v>0.73118324157220005</v>
      </c>
      <c r="J52" s="2">
        <f t="shared" si="0"/>
        <v>0.70473076479043484</v>
      </c>
      <c r="K52" s="2">
        <f t="shared" si="1"/>
        <v>2.2567782912064467E-2</v>
      </c>
      <c r="L52" s="2">
        <f t="shared" si="2"/>
        <v>1.0092619338566861E-2</v>
      </c>
      <c r="M52" s="2">
        <f>J52-qPCR_Data_dictionary!$B$5*L52</f>
        <v>0.67670916122924618</v>
      </c>
      <c r="N52" s="2">
        <f>J52+qPCR_Data_dictionary!$B$5*L52</f>
        <v>0.7327523683516235</v>
      </c>
      <c r="O52" s="4">
        <v>5</v>
      </c>
      <c r="P52" s="4">
        <v>52</v>
      </c>
    </row>
    <row r="53" spans="1:16" x14ac:dyDescent="0.35">
      <c r="A53" s="2" t="s">
        <v>47</v>
      </c>
      <c r="B53" s="2" t="s">
        <v>39</v>
      </c>
      <c r="C53" s="4">
        <v>0</v>
      </c>
      <c r="D53" s="2" t="s">
        <v>43</v>
      </c>
      <c r="E53" s="2">
        <f>LN(qPCR_Raw_data!E53)/LN(2)</f>
        <v>0.60407132366886085</v>
      </c>
      <c r="F53" s="2">
        <f>LN(qPCR_Raw_data!F53)/LN(2)</f>
        <v>0.62293035092017679</v>
      </c>
      <c r="G53" s="2">
        <f>LN(qPCR_Raw_data!G53)/LN(2)</f>
        <v>0.58496250072115619</v>
      </c>
      <c r="H53" s="2">
        <f>LN(qPCR_Raw_data!H53)/LN(2)</f>
        <v>0.57531233068743692</v>
      </c>
      <c r="I53" s="2">
        <f>LN(qPCR_Raw_data!I53)/LN(2)</f>
        <v>0.63226821549951295</v>
      </c>
      <c r="J53" s="2">
        <f t="shared" si="0"/>
        <v>0.60390894429942876</v>
      </c>
      <c r="K53" s="2">
        <f t="shared" si="1"/>
        <v>2.4201356233843601E-2</v>
      </c>
      <c r="L53" s="2">
        <f t="shared" si="2"/>
        <v>1.0823175537312517E-2</v>
      </c>
      <c r="M53" s="2">
        <f>J53-qPCR_Data_dictionary!$B$5*L53</f>
        <v>0.57385899155616082</v>
      </c>
      <c r="N53" s="2">
        <f>J53+qPCR_Data_dictionary!$B$5*L53</f>
        <v>0.6339588970426967</v>
      </c>
      <c r="O53" s="4">
        <v>5</v>
      </c>
      <c r="P53" s="4">
        <v>53</v>
      </c>
    </row>
    <row r="54" spans="1:16" x14ac:dyDescent="0.35">
      <c r="A54" s="2" t="s">
        <v>47</v>
      </c>
      <c r="B54" s="2" t="s">
        <v>39</v>
      </c>
      <c r="C54" s="4">
        <v>150</v>
      </c>
      <c r="D54" s="2" t="s">
        <v>40</v>
      </c>
      <c r="E54" s="2">
        <f>LN(qPCR_Raw_data!E54)/LN(2)</f>
        <v>-1.4344028241457749</v>
      </c>
      <c r="F54" s="2">
        <f>LN(qPCR_Raw_data!F54)/LN(2)</f>
        <v>-1.5145731728297585</v>
      </c>
      <c r="G54" s="2">
        <f>LN(qPCR_Raw_data!G54)/LN(2)</f>
        <v>-1.3959286763311392</v>
      </c>
      <c r="H54" s="2">
        <f>LN(qPCR_Raw_data!H54)/LN(2)</f>
        <v>-1.3584539709124763</v>
      </c>
      <c r="I54" s="2">
        <f>LN(qPCR_Raw_data!I54)/LN(2)</f>
        <v>-1.4739311883324124</v>
      </c>
      <c r="J54" s="2">
        <f t="shared" si="0"/>
        <v>-1.4354579665103122</v>
      </c>
      <c r="K54" s="2">
        <f t="shared" si="1"/>
        <v>6.171040859095675E-2</v>
      </c>
      <c r="L54" s="2">
        <f t="shared" si="2"/>
        <v>2.7597733705733259E-2</v>
      </c>
      <c r="M54" s="2">
        <f>J54-qPCR_Data_dictionary!$B$5*L54</f>
        <v>-1.5120815591721477</v>
      </c>
      <c r="N54" s="2">
        <f>J54+qPCR_Data_dictionary!$B$5*L54</f>
        <v>-1.3588343738484767</v>
      </c>
      <c r="O54" s="4">
        <v>5</v>
      </c>
      <c r="P54" s="4">
        <v>54</v>
      </c>
    </row>
    <row r="55" spans="1:16" x14ac:dyDescent="0.35">
      <c r="A55" s="2" t="s">
        <v>47</v>
      </c>
      <c r="B55" s="2" t="s">
        <v>39</v>
      </c>
      <c r="C55" s="4">
        <v>150</v>
      </c>
      <c r="D55" s="2" t="s">
        <v>41</v>
      </c>
      <c r="E55" s="2">
        <f>LN(qPCR_Raw_data!E55)/LN(2)</f>
        <v>-0.81096617560998319</v>
      </c>
      <c r="F55" s="2">
        <f>LN(qPCR_Raw_data!F55)/LN(2)</f>
        <v>-0.86249647625006509</v>
      </c>
      <c r="G55" s="2">
        <f>LN(qPCR_Raw_data!G55)/LN(2)</f>
        <v>-0.73696559416620622</v>
      </c>
      <c r="H55" s="2">
        <f>LN(qPCR_Raw_data!H55)/LN(2)</f>
        <v>-0.76121314041288357</v>
      </c>
      <c r="I55" s="2">
        <f>LN(qPCR_Raw_data!I55)/LN(2)</f>
        <v>-0.88896868761125614</v>
      </c>
      <c r="J55" s="2">
        <f t="shared" si="0"/>
        <v>-0.81212201481007895</v>
      </c>
      <c r="K55" s="2">
        <f t="shared" si="1"/>
        <v>6.45843140913962E-2</v>
      </c>
      <c r="L55" s="2">
        <f t="shared" si="2"/>
        <v>2.8882983317711892E-2</v>
      </c>
      <c r="M55" s="2">
        <f>J55-qPCR_Data_dictionary!$B$5*L55</f>
        <v>-0.89231403246604979</v>
      </c>
      <c r="N55" s="2">
        <f>J55+qPCR_Data_dictionary!$B$5*L55</f>
        <v>-0.73192999715410811</v>
      </c>
      <c r="O55" s="4">
        <v>5</v>
      </c>
      <c r="P55" s="4">
        <v>55</v>
      </c>
    </row>
    <row r="56" spans="1:16" x14ac:dyDescent="0.35">
      <c r="A56" s="2" t="s">
        <v>47</v>
      </c>
      <c r="B56" s="2" t="s">
        <v>39</v>
      </c>
      <c r="C56" s="4">
        <v>150</v>
      </c>
      <c r="D56" s="2" t="s">
        <v>42</v>
      </c>
      <c r="E56" s="2">
        <f>LN(qPCR_Raw_data!E56)/LN(2)</f>
        <v>-0.9434164716336324</v>
      </c>
      <c r="F56" s="2">
        <f>LN(qPCR_Raw_data!F56)/LN(2)</f>
        <v>-0.88896868761125614</v>
      </c>
      <c r="G56" s="2">
        <f>LN(qPCR_Raw_data!G56)/LN(2)</f>
        <v>-1.0291463456595165</v>
      </c>
      <c r="H56" s="2">
        <f>LN(qPCR_Raw_data!H56)/LN(2)</f>
        <v>-0.86249647625006509</v>
      </c>
      <c r="I56" s="2">
        <f>LN(qPCR_Raw_data!I56)/LN(2)</f>
        <v>-1</v>
      </c>
      <c r="J56" s="2">
        <f t="shared" si="0"/>
        <v>-0.944805596230894</v>
      </c>
      <c r="K56" s="2">
        <f t="shared" si="1"/>
        <v>7.0806541867562953E-2</v>
      </c>
      <c r="L56" s="2">
        <f t="shared" si="2"/>
        <v>3.1665648173511134E-2</v>
      </c>
      <c r="M56" s="2">
        <f>J56-qPCR_Data_dictionary!$B$5*L56</f>
        <v>-1.0327235301051547</v>
      </c>
      <c r="N56" s="2">
        <f>J56+qPCR_Data_dictionary!$B$5*L56</f>
        <v>-0.85688766235663338</v>
      </c>
      <c r="O56" s="4">
        <v>5</v>
      </c>
      <c r="P56" s="4">
        <v>56</v>
      </c>
    </row>
    <row r="57" spans="1:16" x14ac:dyDescent="0.35">
      <c r="A57" s="2" t="s">
        <v>47</v>
      </c>
      <c r="B57" s="2" t="s">
        <v>39</v>
      </c>
      <c r="C57" s="4">
        <v>150</v>
      </c>
      <c r="D57" s="2" t="s">
        <v>43</v>
      </c>
      <c r="E57" s="2">
        <f>LN(qPCR_Raw_data!E57)/LN(2)</f>
        <v>-1.1202942337177118</v>
      </c>
      <c r="F57" s="2">
        <f>LN(qPCR_Raw_data!F57)/LN(2)</f>
        <v>-1.0588936890535685</v>
      </c>
      <c r="G57" s="2">
        <f>LN(qPCR_Raw_data!G57)/LN(2)</f>
        <v>-1.1202942337177118</v>
      </c>
      <c r="H57" s="2">
        <f>LN(qPCR_Raw_data!H57)/LN(2)</f>
        <v>-1.1844245711374275</v>
      </c>
      <c r="I57" s="2">
        <f>LN(qPCR_Raw_data!I57)/LN(2)</f>
        <v>-1.1202942337177118</v>
      </c>
      <c r="J57" s="2">
        <f t="shared" si="0"/>
        <v>-1.1208401922688265</v>
      </c>
      <c r="K57" s="2">
        <f t="shared" si="1"/>
        <v>4.4388164832876255E-2</v>
      </c>
      <c r="L57" s="2">
        <f t="shared" si="2"/>
        <v>1.9850990792555378E-2</v>
      </c>
      <c r="M57" s="2">
        <f>J57-qPCR_Data_dictionary!$B$5*L57</f>
        <v>-1.1759553784881434</v>
      </c>
      <c r="N57" s="2">
        <f>J57+qPCR_Data_dictionary!$B$5*L57</f>
        <v>-1.0657250060495096</v>
      </c>
      <c r="O57" s="4">
        <v>5</v>
      </c>
      <c r="P57" s="4">
        <v>57</v>
      </c>
    </row>
    <row r="58" spans="1:16" x14ac:dyDescent="0.35">
      <c r="A58" s="2" t="s">
        <v>47</v>
      </c>
      <c r="B58" s="2" t="s">
        <v>44</v>
      </c>
      <c r="C58" s="4">
        <v>0</v>
      </c>
      <c r="D58" s="2" t="s">
        <v>40</v>
      </c>
      <c r="E58" s="2">
        <f>LN(qPCR_Raw_data!E58)/LN(2)</f>
        <v>4.2644337408493722E-2</v>
      </c>
      <c r="F58" s="2">
        <f>LN(qPCR_Raw_data!F58)/LN(2)</f>
        <v>-1.4499569695115091E-2</v>
      </c>
      <c r="G58" s="2">
        <f>LN(qPCR_Raw_data!G58)/LN(2)</f>
        <v>0</v>
      </c>
      <c r="H58" s="2">
        <f>LN(qPCR_Raw_data!H58)/LN(2)</f>
        <v>-4.3943347587597055E-2</v>
      </c>
      <c r="I58" s="2">
        <f>LN(qPCR_Raw_data!I58)/LN(2)</f>
        <v>1.4355292977070055E-2</v>
      </c>
      <c r="J58" s="2">
        <f t="shared" si="0"/>
        <v>-2.886573794296736E-4</v>
      </c>
      <c r="K58" s="2">
        <f t="shared" si="1"/>
        <v>3.2270159019601029E-2</v>
      </c>
      <c r="L58" s="2">
        <f t="shared" si="2"/>
        <v>1.4431653842511173E-2</v>
      </c>
      <c r="M58" s="2">
        <f>J58-qPCR_Data_dictionary!$B$5*L58</f>
        <v>-4.0357352050378832E-2</v>
      </c>
      <c r="N58" s="2">
        <f>J58+qPCR_Data_dictionary!$B$5*L58</f>
        <v>3.9780037291519486E-2</v>
      </c>
      <c r="O58" s="4">
        <v>5</v>
      </c>
      <c r="P58" s="4">
        <v>58</v>
      </c>
    </row>
    <row r="59" spans="1:16" x14ac:dyDescent="0.35">
      <c r="A59" s="2" t="s">
        <v>47</v>
      </c>
      <c r="B59" s="2" t="s">
        <v>44</v>
      </c>
      <c r="C59" s="4">
        <v>0</v>
      </c>
      <c r="D59" s="2" t="s">
        <v>41</v>
      </c>
      <c r="E59" s="2">
        <f>LN(qPCR_Raw_data!E59)/LN(2)</f>
        <v>0.60407132366886085</v>
      </c>
      <c r="F59" s="2">
        <f>LN(qPCR_Raw_data!F59)/LN(2)</f>
        <v>0.63226821549951295</v>
      </c>
      <c r="G59" s="2">
        <f>LN(qPCR_Raw_data!G59)/LN(2)</f>
        <v>0.58496250072115619</v>
      </c>
      <c r="H59" s="2">
        <f>LN(qPCR_Raw_data!H59)/LN(2)</f>
        <v>0.62293035092017679</v>
      </c>
      <c r="I59" s="2">
        <f>LN(qPCR_Raw_data!I59)/LN(2)</f>
        <v>0.57531233068743692</v>
      </c>
      <c r="J59" s="2">
        <f t="shared" si="0"/>
        <v>0.60390894429942876</v>
      </c>
      <c r="K59" s="2">
        <f t="shared" si="1"/>
        <v>2.4201356233843601E-2</v>
      </c>
      <c r="L59" s="2">
        <f t="shared" si="2"/>
        <v>1.0823175537312517E-2</v>
      </c>
      <c r="M59" s="2">
        <f>J59-qPCR_Data_dictionary!$B$5*L59</f>
        <v>0.57385899155616082</v>
      </c>
      <c r="N59" s="2">
        <f>J59+qPCR_Data_dictionary!$B$5*L59</f>
        <v>0.6339588970426967</v>
      </c>
      <c r="O59" s="4">
        <v>5</v>
      </c>
      <c r="P59" s="4">
        <v>59</v>
      </c>
    </row>
    <row r="60" spans="1:16" x14ac:dyDescent="0.35">
      <c r="A60" s="2" t="s">
        <v>47</v>
      </c>
      <c r="B60" s="2" t="s">
        <v>44</v>
      </c>
      <c r="C60" s="4">
        <v>0</v>
      </c>
      <c r="D60" s="2" t="s">
        <v>42</v>
      </c>
      <c r="E60" s="2">
        <f>LN(qPCR_Raw_data!E60)/LN(2)</f>
        <v>0.47508488294878265</v>
      </c>
      <c r="F60" s="2">
        <f>LN(qPCR_Raw_data!F60)/LN(2)</f>
        <v>0.50589092972995731</v>
      </c>
      <c r="G60" s="2">
        <f>LN(qPCR_Raw_data!G60)/LN(2)</f>
        <v>0.44360665147561484</v>
      </c>
      <c r="H60" s="2">
        <f>LN(qPCR_Raw_data!H60)/LN(2)</f>
        <v>0.45417589318580209</v>
      </c>
      <c r="I60" s="2">
        <f>LN(qPCR_Raw_data!I60)/LN(2)</f>
        <v>0.49569516262406882</v>
      </c>
      <c r="J60" s="2">
        <f t="shared" si="0"/>
        <v>0.47489070399284516</v>
      </c>
      <c r="K60" s="2">
        <f t="shared" si="1"/>
        <v>2.6465413886946624E-2</v>
      </c>
      <c r="L60" s="2">
        <f t="shared" si="2"/>
        <v>1.1835692900775916E-2</v>
      </c>
      <c r="M60" s="2">
        <f>J60-qPCR_Data_dictionary!$B$5*L60</f>
        <v>0.44202955237186153</v>
      </c>
      <c r="N60" s="2">
        <f>J60+qPCR_Data_dictionary!$B$5*L60</f>
        <v>0.50775185561382874</v>
      </c>
      <c r="O60" s="4">
        <v>5</v>
      </c>
      <c r="P60" s="4">
        <v>60</v>
      </c>
    </row>
    <row r="61" spans="1:16" x14ac:dyDescent="0.35">
      <c r="A61" s="2" t="s">
        <v>47</v>
      </c>
      <c r="B61" s="2" t="s">
        <v>44</v>
      </c>
      <c r="C61" s="4">
        <v>0</v>
      </c>
      <c r="D61" s="2" t="s">
        <v>43</v>
      </c>
      <c r="E61" s="2">
        <f>LN(qPCR_Raw_data!E61)/LN(2)</f>
        <v>0.35614381022527536</v>
      </c>
      <c r="F61" s="2">
        <f>LN(qPCR_Raw_data!F61)/LN(2)</f>
        <v>0.37851162325372983</v>
      </c>
      <c r="G61" s="2">
        <f>LN(qPCR_Raw_data!G61)/LN(2)</f>
        <v>0.32192809488736235</v>
      </c>
      <c r="H61" s="2">
        <f>LN(qPCR_Raw_data!H61)/LN(2)</f>
        <v>0.3334237337251918</v>
      </c>
      <c r="I61" s="2">
        <f>LN(qPCR_Raw_data!I61)/LN(2)</f>
        <v>0.38956681176272562</v>
      </c>
      <c r="J61" s="2">
        <f t="shared" si="0"/>
        <v>0.35591481477085696</v>
      </c>
      <c r="K61" s="2">
        <f t="shared" si="1"/>
        <v>2.8740524304161203E-2</v>
      </c>
      <c r="L61" s="2">
        <f t="shared" si="2"/>
        <v>1.2853153210617857E-2</v>
      </c>
      <c r="M61" s="2">
        <f>J61-qPCR_Data_dictionary!$B$5*L61</f>
        <v>0.32022874045287963</v>
      </c>
      <c r="N61" s="2">
        <f>J61+qPCR_Data_dictionary!$B$5*L61</f>
        <v>0.39160088908883428</v>
      </c>
      <c r="O61" s="4">
        <v>5</v>
      </c>
      <c r="P61" s="4">
        <v>61</v>
      </c>
    </row>
    <row r="62" spans="1:16" x14ac:dyDescent="0.35">
      <c r="A62" s="2" t="s">
        <v>47</v>
      </c>
      <c r="B62" s="2" t="s">
        <v>44</v>
      </c>
      <c r="C62" s="4">
        <v>150</v>
      </c>
      <c r="D62" s="2" t="s">
        <v>40</v>
      </c>
      <c r="E62" s="2">
        <f>LN(qPCR_Raw_data!E62)/LN(2)</f>
        <v>0.26303440583379378</v>
      </c>
      <c r="F62" s="2">
        <f>LN(qPCR_Raw_data!F62)/LN(2)</f>
        <v>0.23878685958711648</v>
      </c>
      <c r="G62" s="2">
        <f>LN(qPCR_Raw_data!G62)/LN(2)</f>
        <v>0.31034012061215049</v>
      </c>
      <c r="H62" s="2">
        <f>LN(qPCR_Raw_data!H62)/LN(2)</f>
        <v>0.28688114778816154</v>
      </c>
      <c r="I62" s="2">
        <f>LN(qPCR_Raw_data!I62)/LN(2)</f>
        <v>0.21412480535284734</v>
      </c>
      <c r="J62" s="2">
        <f t="shared" si="0"/>
        <v>0.26263346783481389</v>
      </c>
      <c r="K62" s="2">
        <f t="shared" si="1"/>
        <v>3.8032178856610789E-2</v>
      </c>
      <c r="L62" s="2">
        <f t="shared" si="2"/>
        <v>1.7008507451162388E-2</v>
      </c>
      <c r="M62" s="2">
        <f>J62-qPCR_Data_dictionary!$B$5*L62</f>
        <v>0.21541028057531378</v>
      </c>
      <c r="N62" s="2">
        <f>J62+qPCR_Data_dictionary!$B$5*L62</f>
        <v>0.30985665509431398</v>
      </c>
      <c r="O62" s="4">
        <v>5</v>
      </c>
      <c r="P62" s="4">
        <v>62</v>
      </c>
    </row>
    <row r="63" spans="1:16" x14ac:dyDescent="0.35">
      <c r="A63" s="2" t="s">
        <v>47</v>
      </c>
      <c r="B63" s="2" t="s">
        <v>44</v>
      </c>
      <c r="C63" s="4">
        <v>150</v>
      </c>
      <c r="D63" s="2" t="s">
        <v>41</v>
      </c>
      <c r="E63" s="2">
        <f>LN(qPCR_Raw_data!E63)/LN(2)</f>
        <v>0.71369581484335898</v>
      </c>
      <c r="F63" s="2">
        <f>LN(qPCR_Raw_data!F63)/LN(2)</f>
        <v>0.68706068833989242</v>
      </c>
      <c r="G63" s="2">
        <f>LN(qPCR_Raw_data!G63)/LN(2)</f>
        <v>0.73118324157220005</v>
      </c>
      <c r="H63" s="2">
        <f>LN(qPCR_Raw_data!H63)/LN(2)</f>
        <v>0.73984810269932755</v>
      </c>
      <c r="I63" s="2">
        <f>LN(qPCR_Raw_data!I63)/LN(2)</f>
        <v>0.69599381310990016</v>
      </c>
      <c r="J63" s="2">
        <f t="shared" si="0"/>
        <v>0.7135563321129359</v>
      </c>
      <c r="K63" s="2">
        <f t="shared" si="1"/>
        <v>2.2430146041458581E-2</v>
      </c>
      <c r="L63" s="2">
        <f t="shared" si="2"/>
        <v>1.003106625878984E-2</v>
      </c>
      <c r="M63" s="2">
        <f>J63-qPCR_Data_dictionary!$B$5*L63</f>
        <v>0.68570562729880402</v>
      </c>
      <c r="N63" s="2">
        <f>J63+qPCR_Data_dictionary!$B$5*L63</f>
        <v>0.74140703692706778</v>
      </c>
      <c r="O63" s="4">
        <v>5</v>
      </c>
      <c r="P63" s="4">
        <v>63</v>
      </c>
    </row>
    <row r="64" spans="1:16" x14ac:dyDescent="0.35">
      <c r="A64" s="2" t="s">
        <v>47</v>
      </c>
      <c r="B64" s="2" t="s">
        <v>44</v>
      </c>
      <c r="C64" s="4">
        <v>150</v>
      </c>
      <c r="D64" s="2" t="s">
        <v>42</v>
      </c>
      <c r="E64" s="2">
        <f>LN(qPCR_Raw_data!E64)/LN(2)</f>
        <v>0.5945485495503543</v>
      </c>
      <c r="F64" s="2">
        <f>LN(qPCR_Raw_data!F64)/LN(2)</f>
        <v>0.57531233068743692</v>
      </c>
      <c r="G64" s="2">
        <f>LN(qPCR_Raw_data!G64)/LN(2)</f>
        <v>0.61353165291792711</v>
      </c>
      <c r="H64" s="2">
        <f>LN(qPCR_Raw_data!H64)/LN(2)</f>
        <v>0.62293035092017679</v>
      </c>
      <c r="I64" s="2">
        <f>LN(qPCR_Raw_data!I64)/LN(2)</f>
        <v>0.56559717585422509</v>
      </c>
      <c r="J64" s="2">
        <f t="shared" si="0"/>
        <v>0.59438401198602409</v>
      </c>
      <c r="K64" s="2">
        <f t="shared" si="1"/>
        <v>2.4361668941416011E-2</v>
      </c>
      <c r="L64" s="2">
        <f t="shared" si="2"/>
        <v>1.0894869559670308E-2</v>
      </c>
      <c r="M64" s="2">
        <f>J64-qPCR_Data_dictionary!$B$5*L64</f>
        <v>0.56413500472530898</v>
      </c>
      <c r="N64" s="2">
        <f>J64+qPCR_Data_dictionary!$B$5*L64</f>
        <v>0.6246330192467392</v>
      </c>
      <c r="O64" s="4">
        <v>5</v>
      </c>
      <c r="P64" s="4">
        <v>64</v>
      </c>
    </row>
    <row r="65" spans="1:16" x14ac:dyDescent="0.35">
      <c r="A65" s="2" t="s">
        <v>47</v>
      </c>
      <c r="B65" s="2" t="s">
        <v>44</v>
      </c>
      <c r="C65" s="4">
        <v>150</v>
      </c>
      <c r="D65" s="2" t="s">
        <v>43</v>
      </c>
      <c r="E65" s="2">
        <f>LN(qPCR_Raw_data!E65)/LN(2)</f>
        <v>0.51601514700366469</v>
      </c>
      <c r="F65" s="2">
        <f>LN(qPCR_Raw_data!F65)/LN(2)</f>
        <v>0.5360529002402098</v>
      </c>
      <c r="G65" s="2">
        <f>LN(qPCR_Raw_data!G65)/LN(2)</f>
        <v>0.48542682717024171</v>
      </c>
      <c r="H65" s="2">
        <f>LN(qPCR_Raw_data!H65)/LN(2)</f>
        <v>0.54596836910529256</v>
      </c>
      <c r="I65" s="2">
        <f>LN(qPCR_Raw_data!I65)/LN(2)</f>
        <v>0.49569516262406882</v>
      </c>
      <c r="J65" s="2">
        <f t="shared" si="0"/>
        <v>0.51583168122869549</v>
      </c>
      <c r="K65" s="2">
        <f t="shared" si="1"/>
        <v>2.5724919076665693E-2</v>
      </c>
      <c r="L65" s="2">
        <f t="shared" si="2"/>
        <v>1.1504533554221123E-2</v>
      </c>
      <c r="M65" s="2">
        <f>J65-qPCR_Data_dictionary!$B$5*L65</f>
        <v>0.48388997535449441</v>
      </c>
      <c r="N65" s="2">
        <f>J65+qPCR_Data_dictionary!$B$5*L65</f>
        <v>0.54777338710289658</v>
      </c>
      <c r="O65" s="4">
        <v>5</v>
      </c>
      <c r="P65" s="4">
        <v>65</v>
      </c>
    </row>
    <row r="66" spans="1:16" x14ac:dyDescent="0.35">
      <c r="A66" s="2" t="s">
        <v>47</v>
      </c>
      <c r="B66" s="2" t="s">
        <v>45</v>
      </c>
      <c r="C66" s="4">
        <v>0</v>
      </c>
      <c r="D66" s="2" t="s">
        <v>40</v>
      </c>
      <c r="E66" s="2">
        <f>LN(qPCR_Raw_data!E66)/LN(2)</f>
        <v>-2.9146345659516508E-2</v>
      </c>
      <c r="F66" s="2">
        <f>LN(qPCR_Raw_data!F66)/LN(2)</f>
        <v>-1.4499569695115091E-2</v>
      </c>
      <c r="G66" s="2">
        <f>LN(qPCR_Raw_data!G66)/LN(2)</f>
        <v>1.4355292977070055E-2</v>
      </c>
      <c r="H66" s="2">
        <f>LN(qPCR_Raw_data!H66)/LN(2)</f>
        <v>0</v>
      </c>
      <c r="I66" s="2">
        <f>LN(qPCR_Raw_data!I66)/LN(2)</f>
        <v>2.8569152196770919E-2</v>
      </c>
      <c r="J66" s="2">
        <f t="shared" ref="J66:J129" si="3">AVERAGE(E66:I66)</f>
        <v>-1.4429403615812407E-4</v>
      </c>
      <c r="K66" s="2">
        <f t="shared" ref="K66:K129" si="4">STDEV(E66:I66)</f>
        <v>2.2813996671467607E-2</v>
      </c>
      <c r="L66" s="2">
        <f t="shared" ref="L66:L129" si="5">K66/SQRT(O66)</f>
        <v>1.0202729479171101E-2</v>
      </c>
      <c r="M66" s="2">
        <f>J66-qPCR_Data_dictionary!$B$5*L66</f>
        <v>-2.8471612358260019E-2</v>
      </c>
      <c r="N66" s="2">
        <f>J66+qPCR_Data_dictionary!$B$5*L66</f>
        <v>2.818302428594377E-2</v>
      </c>
      <c r="O66" s="4">
        <v>5</v>
      </c>
      <c r="P66" s="4">
        <v>66</v>
      </c>
    </row>
    <row r="67" spans="1:16" x14ac:dyDescent="0.35">
      <c r="A67" s="2" t="s">
        <v>47</v>
      </c>
      <c r="B67" s="2" t="s">
        <v>45</v>
      </c>
      <c r="C67" s="4">
        <v>0</v>
      </c>
      <c r="D67" s="2" t="s">
        <v>41</v>
      </c>
      <c r="E67" s="2">
        <f>LN(qPCR_Raw_data!E67)/LN(2)</f>
        <v>0.49569516262406882</v>
      </c>
      <c r="F67" s="2">
        <f>LN(qPCR_Raw_data!F67)/LN(2)</f>
        <v>0.52606881166758768</v>
      </c>
      <c r="G67" s="2">
        <f>LN(qPCR_Raw_data!G67)/LN(2)</f>
        <v>0.51601514700366469</v>
      </c>
      <c r="H67" s="2">
        <f>LN(qPCR_Raw_data!H67)/LN(2)</f>
        <v>0.47508488294878265</v>
      </c>
      <c r="I67" s="2">
        <f>LN(qPCR_Raw_data!I67)/LN(2)</f>
        <v>0.46466826700344421</v>
      </c>
      <c r="J67" s="2">
        <f t="shared" si="3"/>
        <v>0.49550645424950962</v>
      </c>
      <c r="K67" s="2">
        <f t="shared" si="4"/>
        <v>2.608991254919887E-2</v>
      </c>
      <c r="L67" s="2">
        <f t="shared" si="5"/>
        <v>1.16677635974067E-2</v>
      </c>
      <c r="M67" s="2">
        <f>J67-qPCR_Data_dictionary!$B$5*L67</f>
        <v>0.4631115491208847</v>
      </c>
      <c r="N67" s="2">
        <f>J67+qPCR_Data_dictionary!$B$5*L67</f>
        <v>0.52790135937813454</v>
      </c>
      <c r="O67" s="4">
        <v>5</v>
      </c>
      <c r="P67" s="4">
        <v>67</v>
      </c>
    </row>
    <row r="68" spans="1:16" x14ac:dyDescent="0.35">
      <c r="A68" s="2" t="s">
        <v>47</v>
      </c>
      <c r="B68" s="2" t="s">
        <v>45</v>
      </c>
      <c r="C68" s="4">
        <v>0</v>
      </c>
      <c r="D68" s="2" t="s">
        <v>42</v>
      </c>
      <c r="E68" s="2">
        <f>LN(qPCR_Raw_data!E68)/LN(2)</f>
        <v>0.36737106564852945</v>
      </c>
      <c r="F68" s="2">
        <f>LN(qPCR_Raw_data!F68)/LN(2)</f>
        <v>0.34482849699744117</v>
      </c>
      <c r="G68" s="2">
        <f>LN(qPCR_Raw_data!G68)/LN(2)</f>
        <v>0.38956681176272562</v>
      </c>
      <c r="H68" s="2">
        <f>LN(qPCR_Raw_data!H68)/LN(2)</f>
        <v>0.40053792958372886</v>
      </c>
      <c r="I68" s="2">
        <f>LN(qPCR_Raw_data!I68)/LN(2)</f>
        <v>0.3334237337251918</v>
      </c>
      <c r="J68" s="2">
        <f t="shared" si="3"/>
        <v>0.36714560754352338</v>
      </c>
      <c r="K68" s="2">
        <f t="shared" si="4"/>
        <v>2.8517655049892374E-2</v>
      </c>
      <c r="L68" s="2">
        <f t="shared" si="5"/>
        <v>1.27534830500899E-2</v>
      </c>
      <c r="M68" s="2">
        <f>J68-qPCR_Data_dictionary!$B$5*L68</f>
        <v>0.33173626195487815</v>
      </c>
      <c r="N68" s="2">
        <f>J68+qPCR_Data_dictionary!$B$5*L68</f>
        <v>0.4025549531321686</v>
      </c>
      <c r="O68" s="4">
        <v>5</v>
      </c>
      <c r="P68" s="4">
        <v>68</v>
      </c>
    </row>
    <row r="69" spans="1:16" x14ac:dyDescent="0.35">
      <c r="A69" s="2" t="s">
        <v>47</v>
      </c>
      <c r="B69" s="2" t="s">
        <v>45</v>
      </c>
      <c r="C69" s="4">
        <v>0</v>
      </c>
      <c r="D69" s="2" t="s">
        <v>43</v>
      </c>
      <c r="E69" s="2">
        <f>LN(qPCR_Raw_data!E69)/LN(2)</f>
        <v>0.28688114778816154</v>
      </c>
      <c r="F69" s="2">
        <f>LN(qPCR_Raw_data!F69)/LN(2)</f>
        <v>0.26303440583379378</v>
      </c>
      <c r="G69" s="2">
        <f>LN(qPCR_Raw_data!G69)/LN(2)</f>
        <v>0.31034012061215049</v>
      </c>
      <c r="H69" s="2">
        <f>LN(qPCR_Raw_data!H69)/LN(2)</f>
        <v>0.32192809488736235</v>
      </c>
      <c r="I69" s="2">
        <f>LN(qPCR_Raw_data!I69)/LN(2)</f>
        <v>0.2509615735332188</v>
      </c>
      <c r="J69" s="2">
        <f t="shared" si="3"/>
        <v>0.28662906853093739</v>
      </c>
      <c r="K69" s="2">
        <f t="shared" si="4"/>
        <v>3.0154506726465316E-2</v>
      </c>
      <c r="L69" s="2">
        <f t="shared" si="5"/>
        <v>1.348550537367022E-2</v>
      </c>
      <c r="M69" s="2">
        <f>J69-qPCR_Data_dictionary!$B$5*L69</f>
        <v>0.24918730314509208</v>
      </c>
      <c r="N69" s="2">
        <f>J69+qPCR_Data_dictionary!$B$5*L69</f>
        <v>0.32407083391678271</v>
      </c>
      <c r="O69" s="4">
        <v>5</v>
      </c>
      <c r="P69" s="4">
        <v>69</v>
      </c>
    </row>
    <row r="70" spans="1:16" x14ac:dyDescent="0.35">
      <c r="A70" s="2" t="s">
        <v>47</v>
      </c>
      <c r="B70" s="2" t="s">
        <v>45</v>
      </c>
      <c r="C70" s="4">
        <v>150</v>
      </c>
      <c r="D70" s="2" t="s">
        <v>40</v>
      </c>
      <c r="E70" s="2">
        <f>LN(qPCR_Raw_data!E70)/LN(2)</f>
        <v>0.60407132366886085</v>
      </c>
      <c r="F70" s="2">
        <f>LN(qPCR_Raw_data!F70)/LN(2)</f>
        <v>0.62293035092017679</v>
      </c>
      <c r="G70" s="2">
        <f>LN(qPCR_Raw_data!G70)/LN(2)</f>
        <v>0.57531233068743692</v>
      </c>
      <c r="H70" s="2">
        <f>LN(qPCR_Raw_data!H70)/LN(2)</f>
        <v>0.63226821549951295</v>
      </c>
      <c r="I70" s="2">
        <f>LN(qPCR_Raw_data!I70)/LN(2)</f>
        <v>0.58496250072115619</v>
      </c>
      <c r="J70" s="2">
        <f t="shared" si="3"/>
        <v>0.60390894429942876</v>
      </c>
      <c r="K70" s="2">
        <f t="shared" si="4"/>
        <v>2.4201356233843598E-2</v>
      </c>
      <c r="L70" s="2">
        <f t="shared" si="5"/>
        <v>1.0823175537312515E-2</v>
      </c>
      <c r="M70" s="2">
        <f>J70-qPCR_Data_dictionary!$B$5*L70</f>
        <v>0.57385899155616082</v>
      </c>
      <c r="N70" s="2">
        <f>J70+qPCR_Data_dictionary!$B$5*L70</f>
        <v>0.6339588970426967</v>
      </c>
      <c r="O70" s="4">
        <v>5</v>
      </c>
      <c r="P70" s="4">
        <v>70</v>
      </c>
    </row>
    <row r="71" spans="1:16" x14ac:dyDescent="0.35">
      <c r="A71" s="2" t="s">
        <v>47</v>
      </c>
      <c r="B71" s="2" t="s">
        <v>45</v>
      </c>
      <c r="C71" s="4">
        <v>150</v>
      </c>
      <c r="D71" s="2" t="s">
        <v>41</v>
      </c>
      <c r="E71" s="2">
        <f>LN(qPCR_Raw_data!E71)/LN(2)</f>
        <v>0.97085365434048343</v>
      </c>
      <c r="F71" s="2">
        <f>LN(qPCR_Raw_data!F71)/LN(2)</f>
        <v>0.94110631094643149</v>
      </c>
      <c r="G71" s="2">
        <f>LN(qPCR_Raw_data!G71)/LN(2)</f>
        <v>1</v>
      </c>
      <c r="H71" s="2">
        <f>LN(qPCR_Raw_data!H71)/LN(2)</f>
        <v>1.0071955014042038</v>
      </c>
      <c r="I71" s="2">
        <f>LN(qPCR_Raw_data!I71)/LN(2)</f>
        <v>0.93357263826102388</v>
      </c>
      <c r="J71" s="2">
        <f t="shared" si="3"/>
        <v>0.9705456209904284</v>
      </c>
      <c r="K71" s="2">
        <f t="shared" si="4"/>
        <v>3.3333704750236268E-2</v>
      </c>
      <c r="L71" s="2">
        <f t="shared" si="5"/>
        <v>1.4907285952687189E-2</v>
      </c>
      <c r="M71" s="2">
        <f>J71-qPCR_Data_dictionary!$B$5*L71</f>
        <v>0.92915635987530609</v>
      </c>
      <c r="N71" s="2">
        <f>J71+qPCR_Data_dictionary!$B$5*L71</f>
        <v>1.0119348821055507</v>
      </c>
      <c r="O71" s="4">
        <v>5</v>
      </c>
      <c r="P71" s="4">
        <v>71</v>
      </c>
    </row>
    <row r="72" spans="1:16" x14ac:dyDescent="0.35">
      <c r="A72" s="2" t="s">
        <v>47</v>
      </c>
      <c r="B72" s="2" t="s">
        <v>45</v>
      </c>
      <c r="C72" s="4">
        <v>150</v>
      </c>
      <c r="D72" s="2" t="s">
        <v>42</v>
      </c>
      <c r="E72" s="2">
        <f>LN(qPCR_Raw_data!E72)/LN(2)</f>
        <v>0.83995958748953181</v>
      </c>
      <c r="F72" s="2">
        <f>LN(qPCR_Raw_data!F72)/LN(2)</f>
        <v>0.80735492205760406</v>
      </c>
      <c r="G72" s="2">
        <f>LN(qPCR_Raw_data!G72)/LN(2)</f>
        <v>0.87184364850931773</v>
      </c>
      <c r="H72" s="2">
        <f>LN(qPCR_Raw_data!H72)/LN(2)</f>
        <v>0.87970576628228825</v>
      </c>
      <c r="I72" s="2">
        <f>LN(qPCR_Raw_data!I72)/LN(2)</f>
        <v>0.79908730607400358</v>
      </c>
      <c r="J72" s="2">
        <f t="shared" si="3"/>
        <v>0.83959024608254895</v>
      </c>
      <c r="K72" s="2">
        <f t="shared" si="4"/>
        <v>3.6500950694477508E-2</v>
      </c>
      <c r="L72" s="2">
        <f t="shared" si="5"/>
        <v>1.6323721399243971E-2</v>
      </c>
      <c r="M72" s="2">
        <f>J72-qPCR_Data_dictionary!$B$5*L72</f>
        <v>0.79426832970500549</v>
      </c>
      <c r="N72" s="2">
        <f>J72+qPCR_Data_dictionary!$B$5*L72</f>
        <v>0.88491216246009241</v>
      </c>
      <c r="O72" s="4">
        <v>5</v>
      </c>
      <c r="P72" s="4">
        <v>72</v>
      </c>
    </row>
    <row r="73" spans="1:16" x14ac:dyDescent="0.35">
      <c r="A73" s="2" t="s">
        <v>47</v>
      </c>
      <c r="B73" s="2" t="s">
        <v>45</v>
      </c>
      <c r="C73" s="4">
        <v>150</v>
      </c>
      <c r="D73" s="2" t="s">
        <v>43</v>
      </c>
      <c r="E73" s="2">
        <f>LN(qPCR_Raw_data!E73)/LN(2)</f>
        <v>0.73984810269932755</v>
      </c>
      <c r="F73" s="2">
        <f>LN(qPCR_Raw_data!F73)/LN(2)</f>
        <v>0.71369581484335898</v>
      </c>
      <c r="G73" s="2">
        <f>LN(qPCR_Raw_data!G73)/LN(2)</f>
        <v>0.76553474636297703</v>
      </c>
      <c r="H73" s="2">
        <f>LN(qPCR_Raw_data!H73)/LN(2)</f>
        <v>0.77399632511117322</v>
      </c>
      <c r="I73" s="2">
        <f>LN(qPCR_Raw_data!I73)/LN(2)</f>
        <v>0.70487196445635281</v>
      </c>
      <c r="J73" s="2">
        <f t="shared" si="3"/>
        <v>0.7395893906946378</v>
      </c>
      <c r="K73" s="2">
        <f t="shared" si="4"/>
        <v>3.0548496295147047E-2</v>
      </c>
      <c r="L73" s="2">
        <f t="shared" si="5"/>
        <v>1.3661702865269855E-2</v>
      </c>
      <c r="M73" s="2">
        <f>J73-qPCR_Data_dictionary!$B$5*L73</f>
        <v>0.70165842264569256</v>
      </c>
      <c r="N73" s="2">
        <f>J73+qPCR_Data_dictionary!$B$5*L73</f>
        <v>0.77752035874358305</v>
      </c>
      <c r="O73" s="4">
        <v>5</v>
      </c>
      <c r="P73" s="4">
        <v>73</v>
      </c>
    </row>
    <row r="74" spans="1:16" x14ac:dyDescent="0.35">
      <c r="A74" s="2" t="s">
        <v>48</v>
      </c>
      <c r="B74" s="2" t="s">
        <v>39</v>
      </c>
      <c r="C74" s="4">
        <v>0</v>
      </c>
      <c r="D74" s="2" t="s">
        <v>40</v>
      </c>
      <c r="E74" s="2">
        <f>LN(qPCR_Raw_data!E74)/LN(2)</f>
        <v>1.4355292977070055E-2</v>
      </c>
      <c r="F74" s="2">
        <f>LN(qPCR_Raw_data!F74)/LN(2)</f>
        <v>-1.4499569695115091E-2</v>
      </c>
      <c r="G74" s="2">
        <f>LN(qPCR_Raw_data!G74)/LN(2)</f>
        <v>0</v>
      </c>
      <c r="H74" s="2">
        <f>LN(qPCR_Raw_data!H74)/LN(2)</f>
        <v>-2.9146345659516508E-2</v>
      </c>
      <c r="I74" s="2">
        <f>LN(qPCR_Raw_data!I74)/LN(2)</f>
        <v>2.8569152196770919E-2</v>
      </c>
      <c r="J74" s="2">
        <f t="shared" si="3"/>
        <v>-1.4429403615812478E-4</v>
      </c>
      <c r="K74" s="2">
        <f t="shared" si="4"/>
        <v>2.2813996671467607E-2</v>
      </c>
      <c r="L74" s="2">
        <f t="shared" si="5"/>
        <v>1.0202729479171101E-2</v>
      </c>
      <c r="M74" s="2">
        <f>J74-qPCR_Data_dictionary!$B$5*L74</f>
        <v>-2.8471612358260019E-2</v>
      </c>
      <c r="N74" s="2">
        <f>J74+qPCR_Data_dictionary!$B$5*L74</f>
        <v>2.818302428594377E-2</v>
      </c>
      <c r="O74" s="4">
        <v>5</v>
      </c>
      <c r="P74" s="4">
        <v>74</v>
      </c>
    </row>
    <row r="75" spans="1:16" x14ac:dyDescent="0.35">
      <c r="A75" s="2" t="s">
        <v>48</v>
      </c>
      <c r="B75" s="2" t="s">
        <v>39</v>
      </c>
      <c r="C75" s="4">
        <v>0</v>
      </c>
      <c r="D75" s="2" t="s">
        <v>41</v>
      </c>
      <c r="E75" s="2">
        <f>LN(qPCR_Raw_data!E75)/LN(2)</f>
        <v>0.77399632511117322</v>
      </c>
      <c r="F75" s="2">
        <f>LN(qPCR_Raw_data!F75)/LN(2)</f>
        <v>0.79908730607400358</v>
      </c>
      <c r="G75" s="2">
        <f>LN(qPCR_Raw_data!G75)/LN(2)</f>
        <v>0.74846123300403555</v>
      </c>
      <c r="H75" s="2">
        <f>LN(qPCR_Raw_data!H75)/LN(2)</f>
        <v>0.73984810269932755</v>
      </c>
      <c r="I75" s="2">
        <f>LN(qPCR_Raw_data!I75)/LN(2)</f>
        <v>0.80735492205760406</v>
      </c>
      <c r="J75" s="2">
        <f t="shared" si="3"/>
        <v>0.77374957778922882</v>
      </c>
      <c r="K75" s="2">
        <f t="shared" si="4"/>
        <v>2.9833667715837377E-2</v>
      </c>
      <c r="L75" s="2">
        <f t="shared" si="5"/>
        <v>1.334202180615065E-2</v>
      </c>
      <c r="M75" s="2">
        <f>J75-qPCR_Data_dictionary!$B$5*L75</f>
        <v>0.73670618665209953</v>
      </c>
      <c r="N75" s="2">
        <f>J75+qPCR_Data_dictionary!$B$5*L75</f>
        <v>0.8107929689263581</v>
      </c>
      <c r="O75" s="4">
        <v>5</v>
      </c>
      <c r="P75" s="4">
        <v>75</v>
      </c>
    </row>
    <row r="76" spans="1:16" x14ac:dyDescent="0.35">
      <c r="A76" s="2" t="s">
        <v>48</v>
      </c>
      <c r="B76" s="2" t="s">
        <v>39</v>
      </c>
      <c r="C76" s="4">
        <v>0</v>
      </c>
      <c r="D76" s="2" t="s">
        <v>42</v>
      </c>
      <c r="E76" s="2">
        <f>LN(qPCR_Raw_data!E76)/LN(2)</f>
        <v>0.66902676550963081</v>
      </c>
      <c r="F76" s="2">
        <f>LN(qPCR_Raw_data!F76)/LN(2)</f>
        <v>0.64154602908752378</v>
      </c>
      <c r="G76" s="2">
        <f>LN(qPCR_Raw_data!G76)/LN(2)</f>
        <v>0.63226821549951295</v>
      </c>
      <c r="H76" s="2">
        <f>LN(qPCR_Raw_data!H76)/LN(2)</f>
        <v>0.70487196445635281</v>
      </c>
      <c r="I76" s="2">
        <f>LN(qPCR_Raw_data!I76)/LN(2)</f>
        <v>0.69599381310990016</v>
      </c>
      <c r="J76" s="2">
        <f t="shared" si="3"/>
        <v>0.66874135753258412</v>
      </c>
      <c r="K76" s="2">
        <f t="shared" si="4"/>
        <v>3.2086112760765048E-2</v>
      </c>
      <c r="L76" s="2">
        <f t="shared" si="5"/>
        <v>1.4349345853358819E-2</v>
      </c>
      <c r="M76" s="2">
        <f>J76-qPCR_Data_dictionary!$B$5*L76</f>
        <v>0.62890118647523574</v>
      </c>
      <c r="N76" s="2">
        <f>J76+qPCR_Data_dictionary!$B$5*L76</f>
        <v>0.70858152858993251</v>
      </c>
      <c r="O76" s="4">
        <v>5</v>
      </c>
      <c r="P76" s="4">
        <v>76</v>
      </c>
    </row>
    <row r="77" spans="1:16" x14ac:dyDescent="0.35">
      <c r="A77" s="2" t="s">
        <v>48</v>
      </c>
      <c r="B77" s="2" t="s">
        <v>39</v>
      </c>
      <c r="C77" s="4">
        <v>0</v>
      </c>
      <c r="D77" s="2" t="s">
        <v>43</v>
      </c>
      <c r="E77" s="2">
        <f>LN(qPCR_Raw_data!E77)/LN(2)</f>
        <v>0.50589092972995731</v>
      </c>
      <c r="F77" s="2">
        <f>LN(qPCR_Raw_data!F77)/LN(2)</f>
        <v>0.52606881166758768</v>
      </c>
      <c r="G77" s="2">
        <f>LN(qPCR_Raw_data!G77)/LN(2)</f>
        <v>0.48542682717024171</v>
      </c>
      <c r="H77" s="2">
        <f>LN(qPCR_Raw_data!H77)/LN(2)</f>
        <v>0.47508488294878265</v>
      </c>
      <c r="I77" s="2">
        <f>LN(qPCR_Raw_data!I77)/LN(2)</f>
        <v>0.5360529002402098</v>
      </c>
      <c r="J77" s="2">
        <f t="shared" si="3"/>
        <v>0.50570487035135581</v>
      </c>
      <c r="K77" s="2">
        <f t="shared" si="4"/>
        <v>2.5906130094762041E-2</v>
      </c>
      <c r="L77" s="2">
        <f t="shared" si="5"/>
        <v>1.1585573585168199E-2</v>
      </c>
      <c r="M77" s="2">
        <f>J77-qPCR_Data_dictionary!$B$5*L77</f>
        <v>0.47353816127990667</v>
      </c>
      <c r="N77" s="2">
        <f>J77+qPCR_Data_dictionary!$B$5*L77</f>
        <v>0.53787157942280495</v>
      </c>
      <c r="O77" s="4">
        <v>5</v>
      </c>
      <c r="P77" s="4">
        <v>77</v>
      </c>
    </row>
    <row r="78" spans="1:16" x14ac:dyDescent="0.35">
      <c r="A78" s="2" t="s">
        <v>48</v>
      </c>
      <c r="B78" s="2" t="s">
        <v>39</v>
      </c>
      <c r="C78" s="4">
        <v>150</v>
      </c>
      <c r="D78" s="2" t="s">
        <v>40</v>
      </c>
      <c r="E78" s="2">
        <f>LN(qPCR_Raw_data!E78)/LN(2)</f>
        <v>-1.8889686876112561</v>
      </c>
      <c r="F78" s="2">
        <f>LN(qPCR_Raw_data!F78)/LN(2)</f>
        <v>-2</v>
      </c>
      <c r="G78" s="2">
        <f>LN(qPCR_Raw_data!G78)/LN(2)</f>
        <v>-1.8365012677171204</v>
      </c>
      <c r="H78" s="2">
        <f>LN(qPCR_Raw_data!H78)/LN(2)</f>
        <v>-1.7858751946471527</v>
      </c>
      <c r="I78" s="2">
        <f>LN(qPCR_Raw_data!I78)/LN(2)</f>
        <v>-1.9434164716336324</v>
      </c>
      <c r="J78" s="2">
        <f t="shared" si="3"/>
        <v>-1.8909523243218325</v>
      </c>
      <c r="K78" s="2">
        <f t="shared" si="4"/>
        <v>8.4637370417274344E-2</v>
      </c>
      <c r="L78" s="2">
        <f t="shared" si="5"/>
        <v>3.785098273797103E-2</v>
      </c>
      <c r="M78" s="2">
        <f>J78-qPCR_Data_dictionary!$B$5*L78</f>
        <v>-1.9960435000715986</v>
      </c>
      <c r="N78" s="2">
        <f>J78+qPCR_Data_dictionary!$B$5*L78</f>
        <v>-1.7858611485720663</v>
      </c>
      <c r="O78" s="4">
        <v>5</v>
      </c>
      <c r="P78" s="4">
        <v>78</v>
      </c>
    </row>
    <row r="79" spans="1:16" x14ac:dyDescent="0.35">
      <c r="A79" s="2" t="s">
        <v>48</v>
      </c>
      <c r="B79" s="2" t="s">
        <v>39</v>
      </c>
      <c r="C79" s="4">
        <v>150</v>
      </c>
      <c r="D79" s="2" t="s">
        <v>41</v>
      </c>
      <c r="E79" s="2">
        <f>LN(qPCR_Raw_data!E79)/LN(2)</f>
        <v>-0.88896868761125614</v>
      </c>
      <c r="F79" s="2">
        <f>LN(qPCR_Raw_data!F79)/LN(2)</f>
        <v>-0.9434164716336324</v>
      </c>
      <c r="G79" s="2">
        <f>LN(qPCR_Raw_data!G79)/LN(2)</f>
        <v>-0.83650126771712052</v>
      </c>
      <c r="H79" s="2">
        <f>LN(qPCR_Raw_data!H79)/LN(2)</f>
        <v>-0.81096617560998319</v>
      </c>
      <c r="I79" s="2">
        <f>LN(qPCR_Raw_data!I79)/LN(2)</f>
        <v>-0.97143084780322919</v>
      </c>
      <c r="J79" s="2">
        <f t="shared" si="3"/>
        <v>-0.89025669007504438</v>
      </c>
      <c r="K79" s="2">
        <f t="shared" si="4"/>
        <v>6.8178985628998254E-2</v>
      </c>
      <c r="L79" s="2">
        <f t="shared" si="5"/>
        <v>3.0490569300684268E-2</v>
      </c>
      <c r="M79" s="2">
        <f>J79-qPCR_Data_dictionary!$B$5*L79</f>
        <v>-0.97491208196462353</v>
      </c>
      <c r="N79" s="2">
        <f>J79+qPCR_Data_dictionary!$B$5*L79</f>
        <v>-0.80560129818546522</v>
      </c>
      <c r="O79" s="4">
        <v>5</v>
      </c>
      <c r="P79" s="4">
        <v>79</v>
      </c>
    </row>
    <row r="80" spans="1:16" x14ac:dyDescent="0.35">
      <c r="A80" s="2" t="s">
        <v>48</v>
      </c>
      <c r="B80" s="2" t="s">
        <v>39</v>
      </c>
      <c r="C80" s="4">
        <v>150</v>
      </c>
      <c r="D80" s="2" t="s">
        <v>42</v>
      </c>
      <c r="E80" s="2">
        <f>LN(qPCR_Raw_data!E80)/LN(2)</f>
        <v>-1.1202942337177118</v>
      </c>
      <c r="F80" s="2">
        <f>LN(qPCR_Raw_data!F80)/LN(2)</f>
        <v>-1.1844245711374275</v>
      </c>
      <c r="G80" s="2">
        <f>LN(qPCR_Raw_data!G80)/LN(2)</f>
        <v>-1.0588936890535685</v>
      </c>
      <c r="H80" s="2">
        <f>LN(qPCR_Raw_data!H80)/LN(2)</f>
        <v>-1.0291463456595165</v>
      </c>
      <c r="I80" s="2">
        <f>LN(qPCR_Raw_data!I80)/LN(2)</f>
        <v>-1.2175914350726269</v>
      </c>
      <c r="J80" s="2">
        <f t="shared" si="3"/>
        <v>-1.1220700549281701</v>
      </c>
      <c r="K80" s="2">
        <f t="shared" si="4"/>
        <v>8.0065039572104563E-2</v>
      </c>
      <c r="L80" s="2">
        <f t="shared" si="5"/>
        <v>3.5806174220887291E-2</v>
      </c>
      <c r="M80" s="2">
        <f>J80-qPCR_Data_dictionary!$B$5*L80</f>
        <v>-1.2214839320796123</v>
      </c>
      <c r="N80" s="2">
        <f>J80+qPCR_Data_dictionary!$B$5*L80</f>
        <v>-1.022656177776728</v>
      </c>
      <c r="O80" s="4">
        <v>5</v>
      </c>
      <c r="P80" s="4">
        <v>80</v>
      </c>
    </row>
    <row r="81" spans="1:16" x14ac:dyDescent="0.35">
      <c r="A81" s="2" t="s">
        <v>48</v>
      </c>
      <c r="B81" s="2" t="s">
        <v>39</v>
      </c>
      <c r="C81" s="4">
        <v>150</v>
      </c>
      <c r="D81" s="2" t="s">
        <v>43</v>
      </c>
      <c r="E81" s="2">
        <f>LN(qPCR_Raw_data!E81)/LN(2)</f>
        <v>-1.3584539709124763</v>
      </c>
      <c r="F81" s="2">
        <f>LN(qPCR_Raw_data!F81)/LN(2)</f>
        <v>-1.2515387669959643</v>
      </c>
      <c r="G81" s="2">
        <f>LN(qPCR_Raw_data!G81)/LN(2)</f>
        <v>-1.4739311883324124</v>
      </c>
      <c r="H81" s="2">
        <f>LN(qPCR_Raw_data!H81)/LN(2)</f>
        <v>-1.5145731728297585</v>
      </c>
      <c r="I81" s="2">
        <f>LN(qPCR_Raw_data!I81)/LN(2)</f>
        <v>-1.2175914350726269</v>
      </c>
      <c r="J81" s="2">
        <f t="shared" si="3"/>
        <v>-1.3632177068286477</v>
      </c>
      <c r="K81" s="2">
        <f t="shared" si="4"/>
        <v>0.13121341574195777</v>
      </c>
      <c r="L81" s="2">
        <f t="shared" si="5"/>
        <v>5.8680423431791716E-2</v>
      </c>
      <c r="M81" s="2">
        <f>J81-qPCR_Data_dictionary!$B$5*L81</f>
        <v>-1.5261406812367801</v>
      </c>
      <c r="N81" s="2">
        <f>J81+qPCR_Data_dictionary!$B$5*L81</f>
        <v>-1.2002947324205153</v>
      </c>
      <c r="O81" s="4">
        <v>5</v>
      </c>
      <c r="P81" s="4">
        <v>81</v>
      </c>
    </row>
    <row r="82" spans="1:16" x14ac:dyDescent="0.35">
      <c r="A82" s="2" t="s">
        <v>48</v>
      </c>
      <c r="B82" s="2" t="s">
        <v>44</v>
      </c>
      <c r="C82" s="4">
        <v>0</v>
      </c>
      <c r="D82" s="2" t="s">
        <v>40</v>
      </c>
      <c r="E82" s="2">
        <f>LN(qPCR_Raw_data!E82)/LN(2)</f>
        <v>-1.4499569695115091E-2</v>
      </c>
      <c r="F82" s="2">
        <f>LN(qPCR_Raw_data!F82)/LN(2)</f>
        <v>1.4355292977070055E-2</v>
      </c>
      <c r="G82" s="2">
        <f>LN(qPCR_Raw_data!G82)/LN(2)</f>
        <v>0</v>
      </c>
      <c r="H82" s="2">
        <f>LN(qPCR_Raw_data!H82)/LN(2)</f>
        <v>-2.9146345659516508E-2</v>
      </c>
      <c r="I82" s="2">
        <f>LN(qPCR_Raw_data!I82)/LN(2)</f>
        <v>2.8569152196770919E-2</v>
      </c>
      <c r="J82" s="2">
        <f t="shared" si="3"/>
        <v>-1.4429403615812478E-4</v>
      </c>
      <c r="K82" s="2">
        <f t="shared" si="4"/>
        <v>2.2813996671467607E-2</v>
      </c>
      <c r="L82" s="2">
        <f t="shared" si="5"/>
        <v>1.0202729479171101E-2</v>
      </c>
      <c r="M82" s="2">
        <f>J82-qPCR_Data_dictionary!$B$5*L82</f>
        <v>-2.8471612358260019E-2</v>
      </c>
      <c r="N82" s="2">
        <f>J82+qPCR_Data_dictionary!$B$5*L82</f>
        <v>2.818302428594377E-2</v>
      </c>
      <c r="O82" s="4">
        <v>5</v>
      </c>
      <c r="P82" s="4">
        <v>82</v>
      </c>
    </row>
    <row r="83" spans="1:16" x14ac:dyDescent="0.35">
      <c r="A83" s="2" t="s">
        <v>48</v>
      </c>
      <c r="B83" s="2" t="s">
        <v>44</v>
      </c>
      <c r="C83" s="4">
        <v>0</v>
      </c>
      <c r="D83" s="2" t="s">
        <v>41</v>
      </c>
      <c r="E83" s="2">
        <f>LN(qPCR_Raw_data!E83)/LN(2)</f>
        <v>0.72246602447109098</v>
      </c>
      <c r="F83" s="2">
        <f>LN(qPCR_Raw_data!F83)/LN(2)</f>
        <v>0.67807190511263782</v>
      </c>
      <c r="G83" s="2">
        <f>LN(qPCR_Raw_data!G83)/LN(2)</f>
        <v>0.76553474636297703</v>
      </c>
      <c r="H83" s="2">
        <f>LN(qPCR_Raw_data!H83)/LN(2)</f>
        <v>0.75702324650745967</v>
      </c>
      <c r="I83" s="2">
        <f>LN(qPCR_Raw_data!I83)/LN(2)</f>
        <v>0.68706068833989242</v>
      </c>
      <c r="J83" s="2">
        <f t="shared" si="3"/>
        <v>0.72203132215881161</v>
      </c>
      <c r="K83" s="2">
        <f t="shared" si="4"/>
        <v>3.9599707164150039E-2</v>
      </c>
      <c r="L83" s="2">
        <f t="shared" si="5"/>
        <v>1.7709527421624981E-2</v>
      </c>
      <c r="M83" s="2">
        <f>J83-qPCR_Data_dictionary!$B$5*L83</f>
        <v>0.67286179143367475</v>
      </c>
      <c r="N83" s="2">
        <f>J83+qPCR_Data_dictionary!$B$5*L83</f>
        <v>0.77120085288394846</v>
      </c>
      <c r="O83" s="4">
        <v>5</v>
      </c>
      <c r="P83" s="4">
        <v>83</v>
      </c>
    </row>
    <row r="84" spans="1:16" x14ac:dyDescent="0.35">
      <c r="A84" s="2" t="s">
        <v>48</v>
      </c>
      <c r="B84" s="2" t="s">
        <v>44</v>
      </c>
      <c r="C84" s="4">
        <v>0</v>
      </c>
      <c r="D84" s="2" t="s">
        <v>42</v>
      </c>
      <c r="E84" s="2">
        <f>LN(qPCR_Raw_data!E84)/LN(2)</f>
        <v>0.60407132366886085</v>
      </c>
      <c r="F84" s="2">
        <f>LN(qPCR_Raw_data!F84)/LN(2)</f>
        <v>0.58496250072115619</v>
      </c>
      <c r="G84" s="2">
        <f>LN(qPCR_Raw_data!G84)/LN(2)</f>
        <v>0.62293035092017679</v>
      </c>
      <c r="H84" s="2">
        <f>LN(qPCR_Raw_data!H84)/LN(2)</f>
        <v>0.63226821549951295</v>
      </c>
      <c r="I84" s="2">
        <f>LN(qPCR_Raw_data!I84)/LN(2)</f>
        <v>0.57531233068743692</v>
      </c>
      <c r="J84" s="2">
        <f t="shared" si="3"/>
        <v>0.60390894429942876</v>
      </c>
      <c r="K84" s="2">
        <f t="shared" si="4"/>
        <v>2.4201356233843601E-2</v>
      </c>
      <c r="L84" s="2">
        <f t="shared" si="5"/>
        <v>1.0823175537312517E-2</v>
      </c>
      <c r="M84" s="2">
        <f>J84-qPCR_Data_dictionary!$B$5*L84</f>
        <v>0.57385899155616082</v>
      </c>
      <c r="N84" s="2">
        <f>J84+qPCR_Data_dictionary!$B$5*L84</f>
        <v>0.6339588970426967</v>
      </c>
      <c r="O84" s="4">
        <v>5</v>
      </c>
      <c r="P84" s="4">
        <v>84</v>
      </c>
    </row>
    <row r="85" spans="1:16" x14ac:dyDescent="0.35">
      <c r="A85" s="2" t="s">
        <v>48</v>
      </c>
      <c r="B85" s="2" t="s">
        <v>44</v>
      </c>
      <c r="C85" s="4">
        <v>0</v>
      </c>
      <c r="D85" s="2" t="s">
        <v>43</v>
      </c>
      <c r="E85" s="2">
        <f>LN(qPCR_Raw_data!E85)/LN(2)</f>
        <v>0.36737106564852945</v>
      </c>
      <c r="F85" s="2">
        <f>LN(qPCR_Raw_data!F85)/LN(2)</f>
        <v>0.38956681176272562</v>
      </c>
      <c r="G85" s="2">
        <f>LN(qPCR_Raw_data!G85)/LN(2)</f>
        <v>0.34482849699744117</v>
      </c>
      <c r="H85" s="2">
        <f>LN(qPCR_Raw_data!H85)/LN(2)</f>
        <v>0.3334237337251918</v>
      </c>
      <c r="I85" s="2">
        <f>LN(qPCR_Raw_data!I85)/LN(2)</f>
        <v>0.40053792958372886</v>
      </c>
      <c r="J85" s="2">
        <f t="shared" si="3"/>
        <v>0.36714560754352338</v>
      </c>
      <c r="K85" s="2">
        <f t="shared" si="4"/>
        <v>2.8517655049892378E-2</v>
      </c>
      <c r="L85" s="2">
        <f t="shared" si="5"/>
        <v>1.2753483050089902E-2</v>
      </c>
      <c r="M85" s="2">
        <f>J85-qPCR_Data_dictionary!$B$5*L85</f>
        <v>0.33173626195487815</v>
      </c>
      <c r="N85" s="2">
        <f>J85+qPCR_Data_dictionary!$B$5*L85</f>
        <v>0.4025549531321686</v>
      </c>
      <c r="O85" s="4">
        <v>5</v>
      </c>
      <c r="P85" s="4">
        <v>85</v>
      </c>
    </row>
    <row r="86" spans="1:16" x14ac:dyDescent="0.35">
      <c r="A86" s="2" t="s">
        <v>48</v>
      </c>
      <c r="B86" s="2" t="s">
        <v>44</v>
      </c>
      <c r="C86" s="4">
        <v>150</v>
      </c>
      <c r="D86" s="2" t="s">
        <v>40</v>
      </c>
      <c r="E86" s="2">
        <f>LN(qPCR_Raw_data!E86)/LN(2)</f>
        <v>0.80735492205760406</v>
      </c>
      <c r="F86" s="2">
        <f>LN(qPCR_Raw_data!F86)/LN(2)</f>
        <v>0.77399632511117322</v>
      </c>
      <c r="G86" s="2">
        <f>LN(qPCR_Raw_data!G86)/LN(2)</f>
        <v>0.83995958748953181</v>
      </c>
      <c r="H86" s="2">
        <f>LN(qPCR_Raw_data!H86)/LN(2)</f>
        <v>0.79077203786200001</v>
      </c>
      <c r="I86" s="2">
        <f>LN(qPCR_Raw_data!I86)/LN(2)</f>
        <v>0.82374936030827284</v>
      </c>
      <c r="J86" s="2">
        <f t="shared" si="3"/>
        <v>0.80716644656571646</v>
      </c>
      <c r="K86" s="2">
        <f t="shared" si="4"/>
        <v>2.6074183769137262E-2</v>
      </c>
      <c r="L86" s="2">
        <f t="shared" si="5"/>
        <v>1.166072947312252E-2</v>
      </c>
      <c r="M86" s="2">
        <f>J86-qPCR_Data_dictionary!$B$5*L86</f>
        <v>0.77479107129702973</v>
      </c>
      <c r="N86" s="2">
        <f>J86+qPCR_Data_dictionary!$B$5*L86</f>
        <v>0.83954182183440318</v>
      </c>
      <c r="O86" s="4">
        <v>5</v>
      </c>
      <c r="P86" s="4">
        <v>86</v>
      </c>
    </row>
    <row r="87" spans="1:16" x14ac:dyDescent="0.35">
      <c r="A87" s="2" t="s">
        <v>48</v>
      </c>
      <c r="B87" s="2" t="s">
        <v>44</v>
      </c>
      <c r="C87" s="4">
        <v>150</v>
      </c>
      <c r="D87" s="2" t="s">
        <v>41</v>
      </c>
      <c r="E87" s="2">
        <f>LN(qPCR_Raw_data!E87)/LN(2)</f>
        <v>1.4489009511451278</v>
      </c>
      <c r="F87" s="2">
        <f>LN(qPCR_Raw_data!F87)/LN(2)</f>
        <v>1.4329594072761063</v>
      </c>
      <c r="G87" s="2">
        <f>LN(qPCR_Raw_data!G87)/LN(2)</f>
        <v>1.4646682670034441</v>
      </c>
      <c r="H87" s="2">
        <f>LN(qPCR_Raw_data!H87)/LN(2)</f>
        <v>1.4750848829487826</v>
      </c>
      <c r="I87" s="2">
        <f>LN(qPCR_Raw_data!I87)/LN(2)</f>
        <v>1.4222330006830479</v>
      </c>
      <c r="J87" s="2">
        <f t="shared" si="3"/>
        <v>1.4487693018113017</v>
      </c>
      <c r="K87" s="2">
        <f t="shared" si="4"/>
        <v>2.1791238371847745E-2</v>
      </c>
      <c r="L87" s="2">
        <f t="shared" si="5"/>
        <v>9.7453380626706786E-3</v>
      </c>
      <c r="M87" s="2">
        <f>J87-qPCR_Data_dictionary!$B$5*L87</f>
        <v>1.421711905648702</v>
      </c>
      <c r="N87" s="2">
        <f>J87+qPCR_Data_dictionary!$B$5*L87</f>
        <v>1.4758266979739014</v>
      </c>
      <c r="O87" s="4">
        <v>5</v>
      </c>
      <c r="P87" s="4">
        <v>87</v>
      </c>
    </row>
    <row r="88" spans="1:16" x14ac:dyDescent="0.35">
      <c r="A88" s="2" t="s">
        <v>48</v>
      </c>
      <c r="B88" s="2" t="s">
        <v>44</v>
      </c>
      <c r="C88" s="4">
        <v>150</v>
      </c>
      <c r="D88" s="2" t="s">
        <v>42</v>
      </c>
      <c r="E88" s="2">
        <f>LN(qPCR_Raw_data!E88)/LN(2)</f>
        <v>1.3334237337251917</v>
      </c>
      <c r="F88" s="2">
        <f>LN(qPCR_Raw_data!F88)/LN(2)</f>
        <v>1.3504972470841332</v>
      </c>
      <c r="G88" s="2">
        <f>LN(qPCR_Raw_data!G88)/LN(2)</f>
        <v>1.3448284969974413</v>
      </c>
      <c r="H88" s="2">
        <f>LN(qPCR_Raw_data!H88)/LN(2)</f>
        <v>1.3219280948873624</v>
      </c>
      <c r="I88" s="2">
        <f>LN(qPCR_Raw_data!I88)/LN(2)</f>
        <v>1.3161457422933565</v>
      </c>
      <c r="J88" s="2">
        <f t="shared" si="3"/>
        <v>1.3333646629974969</v>
      </c>
      <c r="K88" s="2">
        <f t="shared" si="4"/>
        <v>1.4596529871582819E-2</v>
      </c>
      <c r="L88" s="2">
        <f t="shared" si="5"/>
        <v>6.5277666056930911E-3</v>
      </c>
      <c r="M88" s="2">
        <f>J88-qPCR_Data_dictionary!$B$5*L88</f>
        <v>1.3152406773572467</v>
      </c>
      <c r="N88" s="2">
        <f>J88+qPCR_Data_dictionary!$B$5*L88</f>
        <v>1.3514886486377471</v>
      </c>
      <c r="O88" s="4">
        <v>5</v>
      </c>
      <c r="P88" s="4">
        <v>88</v>
      </c>
    </row>
    <row r="89" spans="1:16" x14ac:dyDescent="0.35">
      <c r="A89" s="2" t="s">
        <v>48</v>
      </c>
      <c r="B89" s="2" t="s">
        <v>44</v>
      </c>
      <c r="C89" s="4">
        <v>150</v>
      </c>
      <c r="D89" s="2" t="s">
        <v>43</v>
      </c>
      <c r="E89" s="2">
        <f>LN(qPCR_Raw_data!E89)/LN(2)</f>
        <v>1.2387868595871165</v>
      </c>
      <c r="F89" s="2">
        <f>LN(qPCR_Raw_data!F89)/LN(2)</f>
        <v>1.2203299548795556</v>
      </c>
      <c r="G89" s="2">
        <f>LN(qPCR_Raw_data!G89)/LN(2)</f>
        <v>1.2265085298086797</v>
      </c>
      <c r="H89" s="2">
        <f>LN(qPCR_Raw_data!H89)/LN(2)</f>
        <v>1.2509615735332189</v>
      </c>
      <c r="I89" s="2">
        <f>LN(qPCR_Raw_data!I89)/LN(2)</f>
        <v>1.2570106182060239</v>
      </c>
      <c r="J89" s="2">
        <f t="shared" si="3"/>
        <v>1.2387195072029189</v>
      </c>
      <c r="K89" s="2">
        <f t="shared" si="4"/>
        <v>1.5586220434115554E-2</v>
      </c>
      <c r="L89" s="2">
        <f t="shared" si="5"/>
        <v>6.9703696805957314E-3</v>
      </c>
      <c r="M89" s="2">
        <f>J89-qPCR_Data_dictionary!$B$5*L89</f>
        <v>1.2193666584218097</v>
      </c>
      <c r="N89" s="2">
        <f>J89+qPCR_Data_dictionary!$B$5*L89</f>
        <v>1.2580723559840281</v>
      </c>
      <c r="O89" s="4">
        <v>5</v>
      </c>
      <c r="P89" s="4">
        <v>89</v>
      </c>
    </row>
    <row r="90" spans="1:16" x14ac:dyDescent="0.35">
      <c r="A90" s="2" t="s">
        <v>48</v>
      </c>
      <c r="B90" s="2" t="s">
        <v>45</v>
      </c>
      <c r="C90" s="4">
        <v>0</v>
      </c>
      <c r="D90" s="2" t="s">
        <v>40</v>
      </c>
      <c r="E90" s="2">
        <f>LN(qPCR_Raw_data!E90)/LN(2)</f>
        <v>2.8569152196770919E-2</v>
      </c>
      <c r="F90" s="2">
        <f>LN(qPCR_Raw_data!F90)/LN(2)</f>
        <v>0</v>
      </c>
      <c r="G90" s="2">
        <f>LN(qPCR_Raw_data!G90)/LN(2)</f>
        <v>1.4355292977070055E-2</v>
      </c>
      <c r="H90" s="2">
        <f>LN(qPCR_Raw_data!H90)/LN(2)</f>
        <v>-2.9146345659516508E-2</v>
      </c>
      <c r="I90" s="2">
        <f>LN(qPCR_Raw_data!I90)/LN(2)</f>
        <v>-1.4499569695115091E-2</v>
      </c>
      <c r="J90" s="2">
        <f t="shared" si="3"/>
        <v>-1.4429403615812478E-4</v>
      </c>
      <c r="K90" s="2">
        <f t="shared" si="4"/>
        <v>2.2813996671467607E-2</v>
      </c>
      <c r="L90" s="2">
        <f t="shared" si="5"/>
        <v>1.0202729479171101E-2</v>
      </c>
      <c r="M90" s="2">
        <f>J90-qPCR_Data_dictionary!$B$5*L90</f>
        <v>-2.8471612358260019E-2</v>
      </c>
      <c r="N90" s="2">
        <f>J90+qPCR_Data_dictionary!$B$5*L90</f>
        <v>2.818302428594377E-2</v>
      </c>
      <c r="O90" s="4">
        <v>5</v>
      </c>
      <c r="P90" s="4">
        <v>90</v>
      </c>
    </row>
    <row r="91" spans="1:16" x14ac:dyDescent="0.35">
      <c r="A91" s="2" t="s">
        <v>48</v>
      </c>
      <c r="B91" s="2" t="s">
        <v>45</v>
      </c>
      <c r="C91" s="4">
        <v>0</v>
      </c>
      <c r="D91" s="2" t="s">
        <v>41</v>
      </c>
      <c r="E91" s="2">
        <f>LN(qPCR_Raw_data!E91)/LN(2)</f>
        <v>0.43295940727610632</v>
      </c>
      <c r="F91" s="2">
        <f>LN(qPCR_Raw_data!F91)/LN(2)</f>
        <v>0.45417589318580209</v>
      </c>
      <c r="G91" s="2">
        <f>LN(qPCR_Raw_data!G91)/LN(2)</f>
        <v>0.47508488294878265</v>
      </c>
      <c r="H91" s="2">
        <f>LN(qPCR_Raw_data!H91)/LN(2)</f>
        <v>0.41142624572646502</v>
      </c>
      <c r="I91" s="2">
        <f>LN(qPCR_Raw_data!I91)/LN(2)</f>
        <v>0.38956681176272562</v>
      </c>
      <c r="J91" s="2">
        <f t="shared" si="3"/>
        <v>0.43264264817997633</v>
      </c>
      <c r="K91" s="2">
        <f t="shared" si="4"/>
        <v>3.3803800396891313E-2</v>
      </c>
      <c r="L91" s="2">
        <f t="shared" si="5"/>
        <v>1.5117519117056669E-2</v>
      </c>
      <c r="M91" s="2">
        <f>J91-qPCR_Data_dictionary!$B$5*L91</f>
        <v>0.39066968622469017</v>
      </c>
      <c r="N91" s="2">
        <f>J91+qPCR_Data_dictionary!$B$5*L91</f>
        <v>0.47461561013526249</v>
      </c>
      <c r="O91" s="4">
        <v>5</v>
      </c>
      <c r="P91" s="4">
        <v>91</v>
      </c>
    </row>
    <row r="92" spans="1:16" x14ac:dyDescent="0.35">
      <c r="A92" s="2" t="s">
        <v>48</v>
      </c>
      <c r="B92" s="2" t="s">
        <v>45</v>
      </c>
      <c r="C92" s="4">
        <v>0</v>
      </c>
      <c r="D92" s="2" t="s">
        <v>42</v>
      </c>
      <c r="E92" s="2">
        <f>LN(qPCR_Raw_data!E92)/LN(2)</f>
        <v>0.35614381022527536</v>
      </c>
      <c r="F92" s="2">
        <f>LN(qPCR_Raw_data!F92)/LN(2)</f>
        <v>0.37851162325372983</v>
      </c>
      <c r="G92" s="2">
        <f>LN(qPCR_Raw_data!G92)/LN(2)</f>
        <v>0.40053792958372886</v>
      </c>
      <c r="H92" s="2">
        <f>LN(qPCR_Raw_data!H92)/LN(2)</f>
        <v>0.31034012061215049</v>
      </c>
      <c r="I92" s="2">
        <f>LN(qPCR_Raw_data!I92)/LN(2)</f>
        <v>0.3334237337251918</v>
      </c>
      <c r="J92" s="2">
        <f t="shared" si="3"/>
        <v>0.35579144348001523</v>
      </c>
      <c r="K92" s="2">
        <f t="shared" si="4"/>
        <v>3.5653597083666819E-2</v>
      </c>
      <c r="L92" s="2">
        <f t="shared" si="5"/>
        <v>1.594477334429345E-2</v>
      </c>
      <c r="M92" s="2">
        <f>J92-qPCR_Data_dictionary!$B$5*L92</f>
        <v>0.31152165557476336</v>
      </c>
      <c r="N92" s="2">
        <f>J92+qPCR_Data_dictionary!$B$5*L92</f>
        <v>0.40006123138526711</v>
      </c>
      <c r="O92" s="4">
        <v>5</v>
      </c>
      <c r="P92" s="4">
        <v>92</v>
      </c>
    </row>
    <row r="93" spans="1:16" x14ac:dyDescent="0.35">
      <c r="A93" s="2" t="s">
        <v>48</v>
      </c>
      <c r="B93" s="2" t="s">
        <v>45</v>
      </c>
      <c r="C93" s="4">
        <v>0</v>
      </c>
      <c r="D93" s="2" t="s">
        <v>43</v>
      </c>
      <c r="E93" s="2">
        <f>LN(qPCR_Raw_data!E93)/LN(2)</f>
        <v>0.2509615735332188</v>
      </c>
      <c r="F93" s="2">
        <f>LN(qPCR_Raw_data!F93)/LN(2)</f>
        <v>0.20163386116965043</v>
      </c>
      <c r="G93" s="2">
        <f>LN(qPCR_Raw_data!G93)/LN(2)</f>
        <v>0.29865831556451516</v>
      </c>
      <c r="H93" s="2">
        <f>LN(qPCR_Raw_data!H93)/LN(2)</f>
        <v>0.28688114778816154</v>
      </c>
      <c r="I93" s="2">
        <f>LN(qPCR_Raw_data!I93)/LN(2)</f>
        <v>0.21412480535284734</v>
      </c>
      <c r="J93" s="2">
        <f t="shared" si="3"/>
        <v>0.25045194068167864</v>
      </c>
      <c r="K93" s="2">
        <f t="shared" si="4"/>
        <v>4.2877928715823313E-2</v>
      </c>
      <c r="L93" s="2">
        <f t="shared" si="5"/>
        <v>1.9175592668594237E-2</v>
      </c>
      <c r="M93" s="2">
        <f>J93-qPCR_Data_dictionary!$B$5*L93</f>
        <v>0.19721196027769336</v>
      </c>
      <c r="N93" s="2">
        <f>J93+qPCR_Data_dictionary!$B$5*L93</f>
        <v>0.3036919210856639</v>
      </c>
      <c r="O93" s="4">
        <v>5</v>
      </c>
      <c r="P93" s="4">
        <v>93</v>
      </c>
    </row>
    <row r="94" spans="1:16" x14ac:dyDescent="0.35">
      <c r="A94" s="2" t="s">
        <v>48</v>
      </c>
      <c r="B94" s="2" t="s">
        <v>45</v>
      </c>
      <c r="C94" s="4">
        <v>150</v>
      </c>
      <c r="D94" s="2" t="s">
        <v>40</v>
      </c>
      <c r="E94" s="2">
        <f>LN(qPCR_Raw_data!E94)/LN(2)</f>
        <v>1.3785116232537298</v>
      </c>
      <c r="F94" s="2">
        <f>LN(qPCR_Raw_data!F94)/LN(2)</f>
        <v>1.4059923596758368</v>
      </c>
      <c r="G94" s="2">
        <f>LN(qPCR_Raw_data!G94)/LN(2)</f>
        <v>1.3504972470841332</v>
      </c>
      <c r="H94" s="2">
        <f>LN(qPCR_Raw_data!H94)/LN(2)</f>
        <v>1.3950627995175777</v>
      </c>
      <c r="I94" s="2">
        <f>LN(qPCR_Raw_data!I94)/LN(2)</f>
        <v>1.3617683594191534</v>
      </c>
      <c r="J94" s="2">
        <f t="shared" si="3"/>
        <v>1.3783664777900861</v>
      </c>
      <c r="K94" s="2">
        <f t="shared" si="4"/>
        <v>2.2881046359356547E-2</v>
      </c>
      <c r="L94" s="2">
        <f t="shared" si="5"/>
        <v>1.0232715011169064E-2</v>
      </c>
      <c r="M94" s="2">
        <f>J94-qPCR_Data_dictionary!$B$5*L94</f>
        <v>1.3499559062844417</v>
      </c>
      <c r="N94" s="2">
        <f>J94+qPCR_Data_dictionary!$B$5*L94</f>
        <v>1.4067770492957306</v>
      </c>
      <c r="O94" s="4">
        <v>5</v>
      </c>
      <c r="P94" s="4">
        <v>94</v>
      </c>
    </row>
    <row r="95" spans="1:16" x14ac:dyDescent="0.35">
      <c r="A95" s="2" t="s">
        <v>48</v>
      </c>
      <c r="B95" s="2" t="s">
        <v>45</v>
      </c>
      <c r="C95" s="4">
        <v>150</v>
      </c>
      <c r="D95" s="2" t="s">
        <v>41</v>
      </c>
      <c r="E95" s="2">
        <f>LN(qPCR_Raw_data!E95)/LN(2)</f>
        <v>1.713695814843359</v>
      </c>
      <c r="F95" s="2">
        <f>LN(qPCR_Raw_data!F95)/LN(2)</f>
        <v>1.7311832415721999</v>
      </c>
      <c r="G95" s="2">
        <f>LN(qPCR_Raw_data!G95)/LN(2)</f>
        <v>1.7398481026993275</v>
      </c>
      <c r="H95" s="2">
        <f>LN(qPCR_Raw_data!H95)/LN(2)</f>
        <v>1.6870606883398924</v>
      </c>
      <c r="I95" s="2">
        <f>LN(qPCR_Raw_data!I95)/LN(2)</f>
        <v>1.6959938131099002</v>
      </c>
      <c r="J95" s="2">
        <f t="shared" si="3"/>
        <v>1.7135563321129357</v>
      </c>
      <c r="K95" s="2">
        <f t="shared" si="4"/>
        <v>2.243014604145856E-2</v>
      </c>
      <c r="L95" s="2">
        <f t="shared" si="5"/>
        <v>1.0031066258789832E-2</v>
      </c>
      <c r="M95" s="2">
        <f>J95-qPCR_Data_dictionary!$B$5*L95</f>
        <v>1.6857056272988038</v>
      </c>
      <c r="N95" s="2">
        <f>J95+qPCR_Data_dictionary!$B$5*L95</f>
        <v>1.7414070369270676</v>
      </c>
      <c r="O95" s="4">
        <v>5</v>
      </c>
      <c r="P95" s="4">
        <v>95</v>
      </c>
    </row>
    <row r="96" spans="1:16" x14ac:dyDescent="0.35">
      <c r="A96" s="2" t="s">
        <v>48</v>
      </c>
      <c r="B96" s="2" t="s">
        <v>45</v>
      </c>
      <c r="C96" s="4">
        <v>150</v>
      </c>
      <c r="D96" s="2" t="s">
        <v>42</v>
      </c>
      <c r="E96" s="2">
        <f>LN(qPCR_Raw_data!E96)/LN(2)</f>
        <v>1.6040713236688608</v>
      </c>
      <c r="F96" s="2">
        <f>LN(qPCR_Raw_data!F96)/LN(2)</f>
        <v>1.5849625007211563</v>
      </c>
      <c r="G96" s="2">
        <f>LN(qPCR_Raw_data!G96)/LN(2)</f>
        <v>1.6229303509201767</v>
      </c>
      <c r="H96" s="2">
        <f>LN(qPCR_Raw_data!H96)/LN(2)</f>
        <v>1.632268215499513</v>
      </c>
      <c r="I96" s="2">
        <f>LN(qPCR_Raw_data!I96)/LN(2)</f>
        <v>1.5753123306874368</v>
      </c>
      <c r="J96" s="2">
        <f t="shared" si="3"/>
        <v>1.603908944299429</v>
      </c>
      <c r="K96" s="2">
        <f t="shared" si="4"/>
        <v>2.4201356233843587E-2</v>
      </c>
      <c r="L96" s="2">
        <f t="shared" si="5"/>
        <v>1.0823175537312511E-2</v>
      </c>
      <c r="M96" s="2">
        <f>J96-qPCR_Data_dictionary!$B$5*L96</f>
        <v>1.5738589915561612</v>
      </c>
      <c r="N96" s="2">
        <f>J96+qPCR_Data_dictionary!$B$5*L96</f>
        <v>1.6339588970426968</v>
      </c>
      <c r="O96" s="4">
        <v>5</v>
      </c>
      <c r="P96" s="4">
        <v>96</v>
      </c>
    </row>
    <row r="97" spans="1:16" x14ac:dyDescent="0.35">
      <c r="A97" s="2" t="s">
        <v>48</v>
      </c>
      <c r="B97" s="2" t="s">
        <v>45</v>
      </c>
      <c r="C97" s="4">
        <v>150</v>
      </c>
      <c r="D97" s="2" t="s">
        <v>43</v>
      </c>
      <c r="E97" s="2">
        <f>LN(qPCR_Raw_data!E97)/LN(2)</f>
        <v>1.4905701304462016</v>
      </c>
      <c r="F97" s="2">
        <f>LN(qPCR_Raw_data!F97)/LN(2)</f>
        <v>1.4698859762744638</v>
      </c>
      <c r="G97" s="2">
        <f>LN(qPCR_Raw_data!G97)/LN(2)</f>
        <v>1.5109619192773793</v>
      </c>
      <c r="H97" s="2">
        <f>LN(qPCR_Raw_data!H97)/LN(2)</f>
        <v>1.5210507369009634</v>
      </c>
      <c r="I97" s="2">
        <f>LN(qPCR_Raw_data!I97)/LN(2)</f>
        <v>1.4594316186372973</v>
      </c>
      <c r="J97" s="2">
        <f t="shared" si="3"/>
        <v>1.490380076307261</v>
      </c>
      <c r="K97" s="2">
        <f t="shared" si="4"/>
        <v>2.6182785232764374E-2</v>
      </c>
      <c r="L97" s="2">
        <f t="shared" si="5"/>
        <v>1.1709297524147759E-2</v>
      </c>
      <c r="M97" s="2">
        <f>J97-qPCR_Data_dictionary!$B$5*L97</f>
        <v>1.4578698545110362</v>
      </c>
      <c r="N97" s="2">
        <f>J97+qPCR_Data_dictionary!$B$5*L97</f>
        <v>1.5228902981034858</v>
      </c>
      <c r="O97" s="4">
        <v>5</v>
      </c>
      <c r="P97" s="4">
        <v>97</v>
      </c>
    </row>
    <row r="98" spans="1:16" x14ac:dyDescent="0.35">
      <c r="A98" s="2" t="s">
        <v>49</v>
      </c>
      <c r="B98" s="2" t="s">
        <v>39</v>
      </c>
      <c r="C98" s="4">
        <v>0</v>
      </c>
      <c r="D98" s="2" t="s">
        <v>40</v>
      </c>
      <c r="E98" s="2">
        <f>LN(qPCR_Raw_data!E98)/LN(2)</f>
        <v>1.4355292977070055E-2</v>
      </c>
      <c r="F98" s="2">
        <f>LN(qPCR_Raw_data!F98)/LN(2)</f>
        <v>-1.4499569695115091E-2</v>
      </c>
      <c r="G98" s="2">
        <f>LN(qPCR_Raw_data!G98)/LN(2)</f>
        <v>-2.9146345659516508E-2</v>
      </c>
      <c r="H98" s="2">
        <f>LN(qPCR_Raw_data!H98)/LN(2)</f>
        <v>0</v>
      </c>
      <c r="I98" s="2">
        <f>LN(qPCR_Raw_data!I98)/LN(2)</f>
        <v>2.8569152196770919E-2</v>
      </c>
      <c r="J98" s="2">
        <f t="shared" si="3"/>
        <v>-1.4429403615812478E-4</v>
      </c>
      <c r="K98" s="2">
        <f t="shared" si="4"/>
        <v>2.2813996671467607E-2</v>
      </c>
      <c r="L98" s="2">
        <f t="shared" si="5"/>
        <v>1.0202729479171101E-2</v>
      </c>
      <c r="M98" s="2">
        <f>J98-qPCR_Data_dictionary!$B$5*L98</f>
        <v>-2.8471612358260019E-2</v>
      </c>
      <c r="N98" s="2">
        <f>J98+qPCR_Data_dictionary!$B$5*L98</f>
        <v>2.818302428594377E-2</v>
      </c>
      <c r="O98" s="4">
        <v>5</v>
      </c>
      <c r="P98" s="4">
        <v>98</v>
      </c>
    </row>
    <row r="99" spans="1:16" x14ac:dyDescent="0.35">
      <c r="A99" s="2" t="s">
        <v>49</v>
      </c>
      <c r="B99" s="2" t="s">
        <v>39</v>
      </c>
      <c r="C99" s="4">
        <v>0</v>
      </c>
      <c r="D99" s="2" t="s">
        <v>41</v>
      </c>
      <c r="E99" s="2">
        <f>LN(qPCR_Raw_data!E99)/LN(2)</f>
        <v>1.0703893278913981</v>
      </c>
      <c r="F99" s="2">
        <f>LN(qPCR_Raw_data!F99)/LN(2)</f>
        <v>1.0426443374084939</v>
      </c>
      <c r="G99" s="2">
        <f>LN(qPCR_Raw_data!G99)/LN(2)</f>
        <v>1.0496307677246004</v>
      </c>
      <c r="H99" s="2">
        <f>LN(qPCR_Raw_data!H99)/LN(2)</f>
        <v>1.0976107966264224</v>
      </c>
      <c r="I99" s="2">
        <f>LN(qPCR_Raw_data!I99)/LN(2)</f>
        <v>1.0908534304511135</v>
      </c>
      <c r="J99" s="2">
        <f t="shared" si="3"/>
        <v>1.0702257320204058</v>
      </c>
      <c r="K99" s="2">
        <f t="shared" si="4"/>
        <v>2.4291749384906532E-2</v>
      </c>
      <c r="L99" s="2">
        <f t="shared" si="5"/>
        <v>1.0863600583407941E-2</v>
      </c>
      <c r="M99" s="2">
        <f>J99-qPCR_Data_dictionary!$B$5*L99</f>
        <v>1.0400635413557788</v>
      </c>
      <c r="N99" s="2">
        <f>J99+qPCR_Data_dictionary!$B$5*L99</f>
        <v>1.1003879226850328</v>
      </c>
      <c r="O99" s="4">
        <v>5</v>
      </c>
      <c r="P99" s="4">
        <v>99</v>
      </c>
    </row>
    <row r="100" spans="1:16" x14ac:dyDescent="0.35">
      <c r="A100" s="2" t="s">
        <v>49</v>
      </c>
      <c r="B100" s="2" t="s">
        <v>39</v>
      </c>
      <c r="C100" s="4">
        <v>0</v>
      </c>
      <c r="D100" s="2" t="s">
        <v>42</v>
      </c>
      <c r="E100" s="2">
        <f>LN(qPCR_Raw_data!E100)/LN(2)</f>
        <v>0.83187724119167306</v>
      </c>
      <c r="F100" s="2">
        <f>LN(qPCR_Raw_data!F100)/LN(2)</f>
        <v>0.80735492205760406</v>
      </c>
      <c r="G100" s="2">
        <f>LN(qPCR_Raw_data!G100)/LN(2)</f>
        <v>0.86393845042397166</v>
      </c>
      <c r="H100" s="2">
        <f>LN(qPCR_Raw_data!H100)/LN(2)</f>
        <v>0.79908730607400358</v>
      </c>
      <c r="I100" s="2">
        <f>LN(qPCR_Raw_data!I100)/LN(2)</f>
        <v>0.85598969730848073</v>
      </c>
      <c r="J100" s="2">
        <f t="shared" si="3"/>
        <v>0.83164952341114662</v>
      </c>
      <c r="K100" s="2">
        <f t="shared" si="4"/>
        <v>2.8660060978731645E-2</v>
      </c>
      <c r="L100" s="2">
        <f t="shared" si="5"/>
        <v>1.2817168917546622E-2</v>
      </c>
      <c r="M100" s="2">
        <f>J100-qPCR_Data_dictionary!$B$5*L100</f>
        <v>0.79606335750753088</v>
      </c>
      <c r="N100" s="2">
        <f>J100+qPCR_Data_dictionary!$B$5*L100</f>
        <v>0.86723568931476236</v>
      </c>
      <c r="O100" s="4">
        <v>5</v>
      </c>
      <c r="P100" s="4">
        <v>100</v>
      </c>
    </row>
    <row r="101" spans="1:16" x14ac:dyDescent="0.35">
      <c r="A101" s="2" t="s">
        <v>49</v>
      </c>
      <c r="B101" s="2" t="s">
        <v>39</v>
      </c>
      <c r="C101" s="4">
        <v>0</v>
      </c>
      <c r="D101" s="2" t="s">
        <v>43</v>
      </c>
      <c r="E101" s="2">
        <f>LN(qPCR_Raw_data!E101)/LN(2)</f>
        <v>0.69599381310990016</v>
      </c>
      <c r="F101" s="2">
        <f>LN(qPCR_Raw_data!F101)/LN(2)</f>
        <v>0.72246602447109098</v>
      </c>
      <c r="G101" s="2">
        <f>LN(qPCR_Raw_data!G101)/LN(2)</f>
        <v>0.66902676550963081</v>
      </c>
      <c r="H101" s="2">
        <f>LN(qPCR_Raw_data!H101)/LN(2)</f>
        <v>0.65992455840237829</v>
      </c>
      <c r="I101" s="2">
        <f>LN(qPCR_Raw_data!I101)/LN(2)</f>
        <v>0.73118324157220005</v>
      </c>
      <c r="J101" s="2">
        <f t="shared" si="3"/>
        <v>0.6957188806130401</v>
      </c>
      <c r="K101" s="2">
        <f t="shared" si="4"/>
        <v>3.1491700104539513E-2</v>
      </c>
      <c r="L101" s="2">
        <f t="shared" si="5"/>
        <v>1.4083516432157517E-2</v>
      </c>
      <c r="M101" s="2">
        <f>J101-qPCR_Data_dictionary!$B$5*L101</f>
        <v>0.65661677035100363</v>
      </c>
      <c r="N101" s="2">
        <f>J101+qPCR_Data_dictionary!$B$5*L101</f>
        <v>0.73482099087507657</v>
      </c>
      <c r="O101" s="4">
        <v>5</v>
      </c>
      <c r="P101" s="4">
        <v>101</v>
      </c>
    </row>
    <row r="102" spans="1:16" x14ac:dyDescent="0.35">
      <c r="A102" s="2" t="s">
        <v>49</v>
      </c>
      <c r="B102" s="2" t="s">
        <v>39</v>
      </c>
      <c r="C102" s="4">
        <v>150</v>
      </c>
      <c r="D102" s="2" t="s">
        <v>40</v>
      </c>
      <c r="E102" s="2">
        <f>LN(qPCR_Raw_data!E102)/LN(2)</f>
        <v>-0.6438561897747247</v>
      </c>
      <c r="F102" s="2">
        <f>LN(qPCR_Raw_data!F102)/LN(2)</f>
        <v>-0.62148837674627011</v>
      </c>
      <c r="G102" s="2">
        <f>LN(qPCR_Raw_data!G102)/LN(2)</f>
        <v>-0.57776699931695219</v>
      </c>
      <c r="H102" s="2">
        <f>LN(qPCR_Raw_data!H102)/LN(2)</f>
        <v>-0.71311885221183846</v>
      </c>
      <c r="I102" s="2">
        <f>LN(qPCR_Raw_data!I102)/LN(2)</f>
        <v>-0.66657626627480826</v>
      </c>
      <c r="J102" s="2">
        <f t="shared" si="3"/>
        <v>-0.64456133686491879</v>
      </c>
      <c r="K102" s="2">
        <f t="shared" si="4"/>
        <v>5.0445842933270535E-2</v>
      </c>
      <c r="L102" s="2">
        <f t="shared" si="5"/>
        <v>2.256006679621406E-2</v>
      </c>
      <c r="M102" s="2">
        <f>J102-qPCR_Data_dictionary!$B$5*L102</f>
        <v>-0.70719812389420267</v>
      </c>
      <c r="N102" s="2">
        <f>J102+qPCR_Data_dictionary!$B$5*L102</f>
        <v>-0.58192454983563491</v>
      </c>
      <c r="O102" s="4">
        <v>5</v>
      </c>
      <c r="P102" s="4">
        <v>102</v>
      </c>
    </row>
    <row r="103" spans="1:16" x14ac:dyDescent="0.35">
      <c r="A103" s="2" t="s">
        <v>49</v>
      </c>
      <c r="B103" s="2" t="s">
        <v>39</v>
      </c>
      <c r="C103" s="4">
        <v>150</v>
      </c>
      <c r="D103" s="2" t="s">
        <v>41</v>
      </c>
      <c r="E103" s="2">
        <f>LN(qPCR_Raw_data!E103)/LN(2)</f>
        <v>0.12432813500220179</v>
      </c>
      <c r="F103" s="2">
        <f>LN(qPCR_Raw_data!F103)/LN(2)</f>
        <v>9.7610796626422344E-2</v>
      </c>
      <c r="G103" s="2">
        <f>LN(qPCR_Raw_data!G103)/LN(2)</f>
        <v>0.15055967657538141</v>
      </c>
      <c r="H103" s="2">
        <f>LN(qPCR_Raw_data!H103)/LN(2)</f>
        <v>0.16349873228287956</v>
      </c>
      <c r="I103" s="2">
        <f>LN(qPCR_Raw_data!I103)/LN(2)</f>
        <v>8.4064264788474549E-2</v>
      </c>
      <c r="J103" s="2">
        <f t="shared" si="3"/>
        <v>0.12401232105507191</v>
      </c>
      <c r="K103" s="2">
        <f t="shared" si="4"/>
        <v>3.3752504302859768E-2</v>
      </c>
      <c r="L103" s="2">
        <f t="shared" si="5"/>
        <v>1.5094578806409718E-2</v>
      </c>
      <c r="M103" s="2">
        <f>J103-qPCR_Data_dictionary!$B$5*L103</f>
        <v>8.2103051612993222E-2</v>
      </c>
      <c r="N103" s="2">
        <f>J103+qPCR_Data_dictionary!$B$5*L103</f>
        <v>0.16592159049715061</v>
      </c>
      <c r="O103" s="4">
        <v>5</v>
      </c>
      <c r="P103" s="4">
        <v>103</v>
      </c>
    </row>
    <row r="104" spans="1:16" x14ac:dyDescent="0.35">
      <c r="A104" s="2" t="s">
        <v>49</v>
      </c>
      <c r="B104" s="2" t="s">
        <v>39</v>
      </c>
      <c r="C104" s="4">
        <v>150</v>
      </c>
      <c r="D104" s="2" t="s">
        <v>42</v>
      </c>
      <c r="E104" s="2">
        <f>LN(qPCR_Raw_data!E104)/LN(2)</f>
        <v>-1.4499569695115091E-2</v>
      </c>
      <c r="F104" s="2">
        <f>LN(qPCR_Raw_data!F104)/LN(2)</f>
        <v>-4.3943347587597055E-2</v>
      </c>
      <c r="G104" s="2">
        <f>LN(qPCR_Raw_data!G104)/LN(2)</f>
        <v>1.4355292977070055E-2</v>
      </c>
      <c r="H104" s="2">
        <f>LN(qPCR_Raw_data!H104)/LN(2)</f>
        <v>2.8569152196770919E-2</v>
      </c>
      <c r="I104" s="2">
        <f>LN(qPCR_Raw_data!I104)/LN(2)</f>
        <v>-5.8893689053568565E-2</v>
      </c>
      <c r="J104" s="2">
        <f t="shared" si="3"/>
        <v>-1.4882432232487947E-2</v>
      </c>
      <c r="K104" s="2">
        <f t="shared" si="4"/>
        <v>3.7163688180847615E-2</v>
      </c>
      <c r="L104" s="2">
        <f t="shared" si="5"/>
        <v>1.6620106613396152E-2</v>
      </c>
      <c r="M104" s="2">
        <f>J104-qPCR_Data_dictionary!$B$5*L104</f>
        <v>-6.1027245887117262E-2</v>
      </c>
      <c r="N104" s="2">
        <f>J104+qPCR_Data_dictionary!$B$5*L104</f>
        <v>3.1262381422141369E-2</v>
      </c>
      <c r="O104" s="4">
        <v>5</v>
      </c>
      <c r="P104" s="4">
        <v>104</v>
      </c>
    </row>
    <row r="105" spans="1:16" x14ac:dyDescent="0.35">
      <c r="A105" s="2" t="s">
        <v>49</v>
      </c>
      <c r="B105" s="2" t="s">
        <v>39</v>
      </c>
      <c r="C105" s="4">
        <v>150</v>
      </c>
      <c r="D105" s="2" t="s">
        <v>43</v>
      </c>
      <c r="E105" s="2">
        <f>LN(qPCR_Raw_data!E105)/LN(2)</f>
        <v>-0.18442457113742744</v>
      </c>
      <c r="F105" s="2">
        <f>LN(qPCR_Raw_data!F105)/LN(2)</f>
        <v>-0.15200309344504997</v>
      </c>
      <c r="G105" s="2">
        <f>LN(qPCR_Raw_data!G105)/LN(2)</f>
        <v>-0.21759143507262679</v>
      </c>
      <c r="H105" s="2">
        <f>LN(qPCR_Raw_data!H105)/LN(2)</f>
        <v>-0.23446525363702297</v>
      </c>
      <c r="I105" s="2">
        <f>LN(qPCR_Raw_data!I105)/LN(2)</f>
        <v>-0.13606154957602837</v>
      </c>
      <c r="J105" s="2">
        <f t="shared" si="3"/>
        <v>-0.18490918057363109</v>
      </c>
      <c r="K105" s="2">
        <f t="shared" si="4"/>
        <v>4.1812290678396161E-2</v>
      </c>
      <c r="L105" s="2">
        <f t="shared" si="5"/>
        <v>1.8699024850374921E-2</v>
      </c>
      <c r="M105" s="2">
        <f>J105-qPCR_Data_dictionary!$B$5*L105</f>
        <v>-0.23682599659142656</v>
      </c>
      <c r="N105" s="2">
        <f>J105+qPCR_Data_dictionary!$B$5*L105</f>
        <v>-0.13299236455583563</v>
      </c>
      <c r="O105" s="4">
        <v>5</v>
      </c>
      <c r="P105" s="4">
        <v>105</v>
      </c>
    </row>
    <row r="106" spans="1:16" x14ac:dyDescent="0.35">
      <c r="A106" s="2" t="s">
        <v>49</v>
      </c>
      <c r="B106" s="2" t="s">
        <v>44</v>
      </c>
      <c r="C106" s="4">
        <v>0</v>
      </c>
      <c r="D106" s="2" t="s">
        <v>40</v>
      </c>
      <c r="E106" s="2">
        <f>LN(qPCR_Raw_data!E106)/LN(2)</f>
        <v>-4.3943347587597055E-2</v>
      </c>
      <c r="F106" s="2">
        <f>LN(qPCR_Raw_data!F106)/LN(2)</f>
        <v>0</v>
      </c>
      <c r="G106" s="2">
        <f>LN(qPCR_Raw_data!G106)/LN(2)</f>
        <v>4.2644337408493722E-2</v>
      </c>
      <c r="H106" s="2">
        <f>LN(qPCR_Raw_data!H106)/LN(2)</f>
        <v>-2.9146345659516508E-2</v>
      </c>
      <c r="I106" s="2">
        <f>LN(qPCR_Raw_data!I106)/LN(2)</f>
        <v>2.8569152196770919E-2</v>
      </c>
      <c r="J106" s="2">
        <f t="shared" si="3"/>
        <v>-3.7524072836978424E-4</v>
      </c>
      <c r="K106" s="2">
        <f t="shared" si="4"/>
        <v>3.6791844221032766E-2</v>
      </c>
      <c r="L106" s="2">
        <f t="shared" si="5"/>
        <v>1.6453812939162413E-2</v>
      </c>
      <c r="M106" s="2">
        <f>J106-qPCR_Data_dictionary!$B$5*L106</f>
        <v>-4.6058349125147481E-2</v>
      </c>
      <c r="N106" s="2">
        <f>J106+qPCR_Data_dictionary!$B$5*L106</f>
        <v>4.5307867668407907E-2</v>
      </c>
      <c r="O106" s="4">
        <v>5</v>
      </c>
      <c r="P106" s="4">
        <v>106</v>
      </c>
    </row>
    <row r="107" spans="1:16" x14ac:dyDescent="0.35">
      <c r="A107" s="2" t="s">
        <v>49</v>
      </c>
      <c r="B107" s="2" t="s">
        <v>44</v>
      </c>
      <c r="C107" s="4">
        <v>0</v>
      </c>
      <c r="D107" s="2" t="s">
        <v>41</v>
      </c>
      <c r="E107" s="2">
        <f>LN(qPCR_Raw_data!E107)/LN(2)</f>
        <v>0.91838623444634793</v>
      </c>
      <c r="F107" s="2">
        <f>LN(qPCR_Raw_data!F107)/LN(2)</f>
        <v>0.88752527074158749</v>
      </c>
      <c r="G107" s="2">
        <f>LN(qPCR_Raw_data!G107)/LN(2)</f>
        <v>0.95605665241240301</v>
      </c>
      <c r="H107" s="2">
        <f>LN(qPCR_Raw_data!H107)/LN(2)</f>
        <v>0.94860084749335571</v>
      </c>
      <c r="I107" s="2">
        <f>LN(qPCR_Raw_data!I107)/LN(2)</f>
        <v>0.87970576628228825</v>
      </c>
      <c r="J107" s="2">
        <f t="shared" si="3"/>
        <v>0.91805495427519657</v>
      </c>
      <c r="K107" s="2">
        <f t="shared" si="4"/>
        <v>3.4568816138016947E-2</v>
      </c>
      <c r="L107" s="2">
        <f t="shared" si="5"/>
        <v>1.5459644557259528E-2</v>
      </c>
      <c r="M107" s="2">
        <f>J107-qPCR_Data_dictionary!$B$5*L107</f>
        <v>0.87513209981609552</v>
      </c>
      <c r="N107" s="2">
        <f>J107+qPCR_Data_dictionary!$B$5*L107</f>
        <v>0.96097780873429761</v>
      </c>
      <c r="O107" s="4">
        <v>5</v>
      </c>
      <c r="P107" s="4">
        <v>107</v>
      </c>
    </row>
    <row r="108" spans="1:16" x14ac:dyDescent="0.35">
      <c r="A108" s="2" t="s">
        <v>49</v>
      </c>
      <c r="B108" s="2" t="s">
        <v>44</v>
      </c>
      <c r="C108" s="4">
        <v>0</v>
      </c>
      <c r="D108" s="2" t="s">
        <v>42</v>
      </c>
      <c r="E108" s="2">
        <f>LN(qPCR_Raw_data!E108)/LN(2)</f>
        <v>0.71369581484335898</v>
      </c>
      <c r="F108" s="2">
        <f>LN(qPCR_Raw_data!F108)/LN(2)</f>
        <v>0.73984810269932755</v>
      </c>
      <c r="G108" s="2">
        <f>LN(qPCR_Raw_data!G108)/LN(2)</f>
        <v>0.68706068833989242</v>
      </c>
      <c r="H108" s="2">
        <f>LN(qPCR_Raw_data!H108)/LN(2)</f>
        <v>0.67807190511263782</v>
      </c>
      <c r="I108" s="2">
        <f>LN(qPCR_Raw_data!I108)/LN(2)</f>
        <v>0.74846123300403555</v>
      </c>
      <c r="J108" s="2">
        <f t="shared" si="3"/>
        <v>0.71342754879985049</v>
      </c>
      <c r="K108" s="2">
        <f t="shared" si="4"/>
        <v>3.1107513300631565E-2</v>
      </c>
      <c r="L108" s="2">
        <f t="shared" si="5"/>
        <v>1.3911702870238206E-2</v>
      </c>
      <c r="M108" s="2">
        <f>J108-qPCR_Data_dictionary!$B$5*L108</f>
        <v>0.67480246946081146</v>
      </c>
      <c r="N108" s="2">
        <f>J108+qPCR_Data_dictionary!$B$5*L108</f>
        <v>0.75205262813888951</v>
      </c>
      <c r="O108" s="4">
        <v>5</v>
      </c>
      <c r="P108" s="4">
        <v>108</v>
      </c>
    </row>
    <row r="109" spans="1:16" x14ac:dyDescent="0.35">
      <c r="A109" s="2" t="s">
        <v>49</v>
      </c>
      <c r="B109" s="2" t="s">
        <v>44</v>
      </c>
      <c r="C109" s="4">
        <v>0</v>
      </c>
      <c r="D109" s="2" t="s">
        <v>43</v>
      </c>
      <c r="E109" s="2">
        <f>LN(qPCR_Raw_data!E109)/LN(2)</f>
        <v>0.55581615506163962</v>
      </c>
      <c r="F109" s="2">
        <f>LN(qPCR_Raw_data!F109)/LN(2)</f>
        <v>0.52606881166758768</v>
      </c>
      <c r="G109" s="2">
        <f>LN(qPCR_Raw_data!G109)/LN(2)</f>
        <v>0.58496250072115619</v>
      </c>
      <c r="H109" s="2">
        <f>LN(qPCR_Raw_data!H109)/LN(2)</f>
        <v>0.60407132366886085</v>
      </c>
      <c r="I109" s="2">
        <f>LN(qPCR_Raw_data!I109)/LN(2)</f>
        <v>0.50589092972995731</v>
      </c>
      <c r="J109" s="2">
        <f t="shared" si="3"/>
        <v>0.5553619441698403</v>
      </c>
      <c r="K109" s="2">
        <f t="shared" si="4"/>
        <v>4.047984618414182E-2</v>
      </c>
      <c r="L109" s="2">
        <f t="shared" si="5"/>
        <v>1.8103137557295316E-2</v>
      </c>
      <c r="M109" s="2">
        <f>J109-qPCR_Data_dictionary!$B$5*L109</f>
        <v>0.50509957651016524</v>
      </c>
      <c r="N109" s="2">
        <f>J109+qPCR_Data_dictionary!$B$5*L109</f>
        <v>0.60562431182951537</v>
      </c>
      <c r="O109" s="4">
        <v>5</v>
      </c>
      <c r="P109" s="4">
        <v>109</v>
      </c>
    </row>
    <row r="110" spans="1:16" x14ac:dyDescent="0.35">
      <c r="A110" s="2" t="s">
        <v>49</v>
      </c>
      <c r="B110" s="2" t="s">
        <v>44</v>
      </c>
      <c r="C110" s="4">
        <v>150</v>
      </c>
      <c r="D110" s="2" t="s">
        <v>40</v>
      </c>
      <c r="E110" s="2">
        <f>LN(qPCR_Raw_data!E110)/LN(2)</f>
        <v>0.64154602908752378</v>
      </c>
      <c r="F110" s="2">
        <f>LN(qPCR_Raw_data!F110)/LN(2)</f>
        <v>0.60407132366886085</v>
      </c>
      <c r="G110" s="2">
        <f>LN(qPCR_Raw_data!G110)/LN(2)</f>
        <v>0.67807190511263782</v>
      </c>
      <c r="H110" s="2">
        <f>LN(qPCR_Raw_data!H110)/LN(2)</f>
        <v>0.63226821549951295</v>
      </c>
      <c r="I110" s="2">
        <f>LN(qPCR_Raw_data!I110)/LN(2)</f>
        <v>0.65076455911690234</v>
      </c>
      <c r="J110" s="2">
        <f t="shared" si="3"/>
        <v>0.64134440649708757</v>
      </c>
      <c r="K110" s="2">
        <f t="shared" si="4"/>
        <v>2.6969190885847535E-2</v>
      </c>
      <c r="L110" s="2">
        <f t="shared" si="5"/>
        <v>1.2060988823784572E-2</v>
      </c>
      <c r="M110" s="2">
        <f>J110-qPCR_Data_dictionary!$B$5*L110</f>
        <v>0.60785773311344549</v>
      </c>
      <c r="N110" s="2">
        <f>J110+qPCR_Data_dictionary!$B$5*L110</f>
        <v>0.67483107988072966</v>
      </c>
      <c r="O110" s="4">
        <v>5</v>
      </c>
      <c r="P110" s="4">
        <v>110</v>
      </c>
    </row>
    <row r="111" spans="1:16" x14ac:dyDescent="0.35">
      <c r="A111" s="2" t="s">
        <v>49</v>
      </c>
      <c r="B111" s="2" t="s">
        <v>44</v>
      </c>
      <c r="C111" s="4">
        <v>150</v>
      </c>
      <c r="D111" s="2" t="s">
        <v>41</v>
      </c>
      <c r="E111" s="2">
        <f>LN(qPCR_Raw_data!E111)/LN(2)</f>
        <v>1.3219280948873624</v>
      </c>
      <c r="F111" s="2">
        <f>LN(qPCR_Raw_data!F111)/LN(2)</f>
        <v>1.2986583155645153</v>
      </c>
      <c r="G111" s="2">
        <f>LN(qPCR_Raw_data!G111)/LN(2)</f>
        <v>1.3448284969974413</v>
      </c>
      <c r="H111" s="2">
        <f>LN(qPCR_Raw_data!H111)/LN(2)</f>
        <v>1.3561438102252754</v>
      </c>
      <c r="I111" s="2">
        <f>LN(qPCR_Raw_data!I111)/LN(2)</f>
        <v>1.2868811477881617</v>
      </c>
      <c r="J111" s="2">
        <f t="shared" si="3"/>
        <v>1.3216879730925513</v>
      </c>
      <c r="K111" s="2">
        <f t="shared" si="4"/>
        <v>2.9430538693739815E-2</v>
      </c>
      <c r="L111" s="2">
        <f t="shared" si="5"/>
        <v>1.3161737026728017E-2</v>
      </c>
      <c r="M111" s="2">
        <f>J111-qPCR_Data_dictionary!$B$5*L111</f>
        <v>1.2851451327487917</v>
      </c>
      <c r="N111" s="2">
        <f>J111+qPCR_Data_dictionary!$B$5*L111</f>
        <v>1.3582308134363108</v>
      </c>
      <c r="O111" s="4">
        <v>5</v>
      </c>
      <c r="P111" s="4">
        <v>111</v>
      </c>
    </row>
    <row r="112" spans="1:16" x14ac:dyDescent="0.35">
      <c r="A112" s="2" t="s">
        <v>49</v>
      </c>
      <c r="B112" s="2" t="s">
        <v>44</v>
      </c>
      <c r="C112" s="4">
        <v>150</v>
      </c>
      <c r="D112" s="2" t="s">
        <v>42</v>
      </c>
      <c r="E112" s="2">
        <f>LN(qPCR_Raw_data!E112)/LN(2)</f>
        <v>1.2016338611696504</v>
      </c>
      <c r="F112" s="2">
        <f>LN(qPCR_Raw_data!F112)/LN(2)</f>
        <v>1.2203299548795556</v>
      </c>
      <c r="G112" s="2">
        <f>LN(qPCR_Raw_data!G112)/LN(2)</f>
        <v>1.1826922975161904</v>
      </c>
      <c r="H112" s="2">
        <f>LN(qPCR_Raw_data!H112)/LN(2)</f>
        <v>1.1763227726404628</v>
      </c>
      <c r="I112" s="2">
        <f>LN(qPCR_Raw_data!I112)/LN(2)</f>
        <v>1.2265085298086797</v>
      </c>
      <c r="J112" s="2">
        <f t="shared" si="3"/>
        <v>1.2014974832029077</v>
      </c>
      <c r="K112" s="2">
        <f t="shared" si="4"/>
        <v>2.217901091872929E-2</v>
      </c>
      <c r="L112" s="2">
        <f t="shared" si="5"/>
        <v>9.9187552175977502E-3</v>
      </c>
      <c r="M112" s="2">
        <f>J112-qPCR_Data_dictionary!$B$5*L112</f>
        <v>1.1739586038293532</v>
      </c>
      <c r="N112" s="2">
        <f>J112+qPCR_Data_dictionary!$B$5*L112</f>
        <v>1.2290363625764622</v>
      </c>
      <c r="O112" s="4">
        <v>5</v>
      </c>
      <c r="P112" s="4">
        <v>112</v>
      </c>
    </row>
    <row r="113" spans="1:16" x14ac:dyDescent="0.35">
      <c r="A113" s="2" t="s">
        <v>49</v>
      </c>
      <c r="B113" s="2" t="s">
        <v>44</v>
      </c>
      <c r="C113" s="4">
        <v>150</v>
      </c>
      <c r="D113" s="2" t="s">
        <v>43</v>
      </c>
      <c r="E113" s="2">
        <f>LN(qPCR_Raw_data!E113)/LN(2)</f>
        <v>1.0071955014042038</v>
      </c>
      <c r="F113" s="2">
        <f>LN(qPCR_Raw_data!F113)/LN(2)</f>
        <v>1.028569152196771</v>
      </c>
      <c r="G113" s="2">
        <f>LN(qPCR_Raw_data!G113)/LN(2)</f>
        <v>1.0356239097307214</v>
      </c>
      <c r="H113" s="2">
        <f>LN(qPCR_Raw_data!H113)/LN(2)</f>
        <v>0.98550043030488488</v>
      </c>
      <c r="I113" s="2">
        <f>LN(qPCR_Raw_data!I113)/LN(2)</f>
        <v>0.97819562968165163</v>
      </c>
      <c r="J113" s="2">
        <f t="shared" si="3"/>
        <v>1.0070169246636465</v>
      </c>
      <c r="K113" s="2">
        <f t="shared" si="4"/>
        <v>2.5379699416312379E-2</v>
      </c>
      <c r="L113" s="2">
        <f t="shared" si="5"/>
        <v>1.1350146628677242E-2</v>
      </c>
      <c r="M113" s="2">
        <f>J113-qPCR_Data_dictionary!$B$5*L113</f>
        <v>0.97550386561317826</v>
      </c>
      <c r="N113" s="2">
        <f>J113+qPCR_Data_dictionary!$B$5*L113</f>
        <v>1.0385299837141146</v>
      </c>
      <c r="O113" s="4">
        <v>5</v>
      </c>
      <c r="P113" s="4">
        <v>113</v>
      </c>
    </row>
    <row r="114" spans="1:16" x14ac:dyDescent="0.35">
      <c r="A114" s="2" t="s">
        <v>49</v>
      </c>
      <c r="B114" s="2" t="s">
        <v>45</v>
      </c>
      <c r="C114" s="4">
        <v>0</v>
      </c>
      <c r="D114" s="2" t="s">
        <v>40</v>
      </c>
      <c r="E114" s="2">
        <f>LN(qPCR_Raw_data!E114)/LN(2)</f>
        <v>-4.3943347587597055E-2</v>
      </c>
      <c r="F114" s="2">
        <f>LN(qPCR_Raw_data!F114)/LN(2)</f>
        <v>-2.9146345659516508E-2</v>
      </c>
      <c r="G114" s="2">
        <f>LN(qPCR_Raw_data!G114)/LN(2)</f>
        <v>4.2644337408493722E-2</v>
      </c>
      <c r="H114" s="2">
        <f>LN(qPCR_Raw_data!H114)/LN(2)</f>
        <v>0</v>
      </c>
      <c r="I114" s="2">
        <f>LN(qPCR_Raw_data!I114)/LN(2)</f>
        <v>2.8569152196770919E-2</v>
      </c>
      <c r="J114" s="2">
        <f t="shared" si="3"/>
        <v>-3.7524072836978424E-4</v>
      </c>
      <c r="K114" s="2">
        <f t="shared" si="4"/>
        <v>3.6791844221032766E-2</v>
      </c>
      <c r="L114" s="2">
        <f t="shared" si="5"/>
        <v>1.6453812939162413E-2</v>
      </c>
      <c r="M114" s="2">
        <f>J114-qPCR_Data_dictionary!$B$5*L114</f>
        <v>-4.6058349125147481E-2</v>
      </c>
      <c r="N114" s="2">
        <f>J114+qPCR_Data_dictionary!$B$5*L114</f>
        <v>4.5307867668407907E-2</v>
      </c>
      <c r="O114" s="4">
        <v>5</v>
      </c>
      <c r="P114" s="4">
        <v>114</v>
      </c>
    </row>
    <row r="115" spans="1:16" x14ac:dyDescent="0.35">
      <c r="A115" s="2" t="s">
        <v>49</v>
      </c>
      <c r="B115" s="2" t="s">
        <v>45</v>
      </c>
      <c r="C115" s="4">
        <v>0</v>
      </c>
      <c r="D115" s="2" t="s">
        <v>41</v>
      </c>
      <c r="E115" s="2">
        <f>LN(qPCR_Raw_data!E115)/LN(2)</f>
        <v>0.64154602908752378</v>
      </c>
      <c r="F115" s="2">
        <f>LN(qPCR_Raw_data!F115)/LN(2)</f>
        <v>0.60407132366886085</v>
      </c>
      <c r="G115" s="2">
        <f>LN(qPCR_Raw_data!G115)/LN(2)</f>
        <v>0.67807190511263782</v>
      </c>
      <c r="H115" s="2">
        <f>LN(qPCR_Raw_data!H115)/LN(2)</f>
        <v>0.69599381310990016</v>
      </c>
      <c r="I115" s="2">
        <f>LN(qPCR_Raw_data!I115)/LN(2)</f>
        <v>0.58496250072115619</v>
      </c>
      <c r="J115" s="2">
        <f t="shared" si="3"/>
        <v>0.64092911434001576</v>
      </c>
      <c r="K115" s="2">
        <f t="shared" si="4"/>
        <v>4.7177449893789226E-2</v>
      </c>
      <c r="L115" s="2">
        <f t="shared" si="5"/>
        <v>2.1098396993520587E-2</v>
      </c>
      <c r="M115" s="2">
        <f>J115-qPCR_Data_dictionary!$B$5*L115</f>
        <v>0.58235057327983553</v>
      </c>
      <c r="N115" s="2">
        <f>J115+qPCR_Data_dictionary!$B$5*L115</f>
        <v>0.69950765540019599</v>
      </c>
      <c r="O115" s="4">
        <v>5</v>
      </c>
      <c r="P115" s="4">
        <v>115</v>
      </c>
    </row>
    <row r="116" spans="1:16" x14ac:dyDescent="0.35">
      <c r="A116" s="2" t="s">
        <v>49</v>
      </c>
      <c r="B116" s="2" t="s">
        <v>45</v>
      </c>
      <c r="C116" s="4">
        <v>0</v>
      </c>
      <c r="D116" s="2" t="s">
        <v>42</v>
      </c>
      <c r="E116" s="2">
        <f>LN(qPCR_Raw_data!E116)/LN(2)</f>
        <v>0.50589092972995731</v>
      </c>
      <c r="F116" s="2">
        <f>LN(qPCR_Raw_data!F116)/LN(2)</f>
        <v>0.52606881166758768</v>
      </c>
      <c r="G116" s="2">
        <f>LN(qPCR_Raw_data!G116)/LN(2)</f>
        <v>0.48542682717024171</v>
      </c>
      <c r="H116" s="2">
        <f>LN(qPCR_Raw_data!H116)/LN(2)</f>
        <v>0.46466826700344421</v>
      </c>
      <c r="I116" s="2">
        <f>LN(qPCR_Raw_data!I116)/LN(2)</f>
        <v>0.54596836910529256</v>
      </c>
      <c r="J116" s="2">
        <f t="shared" si="3"/>
        <v>0.50560464093530477</v>
      </c>
      <c r="K116" s="2">
        <f t="shared" si="4"/>
        <v>3.2136527798757732E-2</v>
      </c>
      <c r="L116" s="2">
        <f t="shared" si="5"/>
        <v>1.4371892143766793E-2</v>
      </c>
      <c r="M116" s="2">
        <f>J116-qPCR_Data_dictionary!$B$5*L116</f>
        <v>0.46570187134031277</v>
      </c>
      <c r="N116" s="2">
        <f>J116+qPCR_Data_dictionary!$B$5*L116</f>
        <v>0.54550741053029683</v>
      </c>
      <c r="O116" s="4">
        <v>5</v>
      </c>
      <c r="P116" s="4">
        <v>116</v>
      </c>
    </row>
    <row r="117" spans="1:16" x14ac:dyDescent="0.35">
      <c r="A117" s="2" t="s">
        <v>49</v>
      </c>
      <c r="B117" s="2" t="s">
        <v>45</v>
      </c>
      <c r="C117" s="4">
        <v>0</v>
      </c>
      <c r="D117" s="2" t="s">
        <v>43</v>
      </c>
      <c r="E117" s="2">
        <f>LN(qPCR_Raw_data!E117)/LN(2)</f>
        <v>0.37851162325372983</v>
      </c>
      <c r="F117" s="2">
        <f>LN(qPCR_Raw_data!F117)/LN(2)</f>
        <v>0.40053792958372886</v>
      </c>
      <c r="G117" s="2">
        <f>LN(qPCR_Raw_data!G117)/LN(2)</f>
        <v>0.35614381022527536</v>
      </c>
      <c r="H117" s="2">
        <f>LN(qPCR_Raw_data!H117)/LN(2)</f>
        <v>0.3334237337251918</v>
      </c>
      <c r="I117" s="2">
        <f>LN(qPCR_Raw_data!I117)/LN(2)</f>
        <v>0.42223300068304781</v>
      </c>
      <c r="J117" s="2">
        <f t="shared" si="3"/>
        <v>0.37817001949419471</v>
      </c>
      <c r="K117" s="2">
        <f t="shared" si="4"/>
        <v>3.5104737540076897E-2</v>
      </c>
      <c r="L117" s="2">
        <f t="shared" si="5"/>
        <v>1.5699315894380138E-2</v>
      </c>
      <c r="M117" s="2">
        <f>J117-qPCR_Data_dictionary!$B$5*L117</f>
        <v>0.33458173072428898</v>
      </c>
      <c r="N117" s="2">
        <f>J117+qPCR_Data_dictionary!$B$5*L117</f>
        <v>0.42175830826410043</v>
      </c>
      <c r="O117" s="4">
        <v>5</v>
      </c>
      <c r="P117" s="4">
        <v>117</v>
      </c>
    </row>
    <row r="118" spans="1:16" x14ac:dyDescent="0.35">
      <c r="A118" s="2" t="s">
        <v>49</v>
      </c>
      <c r="B118" s="2" t="s">
        <v>45</v>
      </c>
      <c r="C118" s="4">
        <v>150</v>
      </c>
      <c r="D118" s="2" t="s">
        <v>40</v>
      </c>
      <c r="E118" s="2">
        <f>LN(qPCR_Raw_data!E118)/LN(2)</f>
        <v>0.97085365434048343</v>
      </c>
      <c r="F118" s="2">
        <f>LN(qPCR_Raw_data!F118)/LN(2)</f>
        <v>0.94110631094643149</v>
      </c>
      <c r="G118" s="2">
        <f>LN(qPCR_Raw_data!G118)/LN(2)</f>
        <v>0.92599941855622303</v>
      </c>
      <c r="H118" s="2">
        <f>LN(qPCR_Raw_data!H118)/LN(2)</f>
        <v>1.0143552929770701</v>
      </c>
      <c r="I118" s="2">
        <f>LN(qPCR_Raw_data!I118)/LN(2)</f>
        <v>1</v>
      </c>
      <c r="J118" s="2">
        <f t="shared" si="3"/>
        <v>0.97046293536404149</v>
      </c>
      <c r="K118" s="2">
        <f t="shared" si="4"/>
        <v>3.754312729905801E-2</v>
      </c>
      <c r="L118" s="2">
        <f t="shared" si="5"/>
        <v>1.6789796945724356E-2</v>
      </c>
      <c r="M118" s="2">
        <f>J118-qPCR_Data_dictionary!$B$5*L118</f>
        <v>0.92384698581682012</v>
      </c>
      <c r="N118" s="2">
        <f>J118+qPCR_Data_dictionary!$B$5*L118</f>
        <v>1.0170788849112629</v>
      </c>
      <c r="O118" s="4">
        <v>5</v>
      </c>
      <c r="P118" s="4">
        <v>118</v>
      </c>
    </row>
    <row r="119" spans="1:16" x14ac:dyDescent="0.35">
      <c r="A119" s="2" t="s">
        <v>49</v>
      </c>
      <c r="B119" s="2" t="s">
        <v>45</v>
      </c>
      <c r="C119" s="4">
        <v>150</v>
      </c>
      <c r="D119" s="2" t="s">
        <v>41</v>
      </c>
      <c r="E119" s="2">
        <f>LN(qPCR_Raw_data!E119)/LN(2)</f>
        <v>1.3729520979118293</v>
      </c>
      <c r="F119" s="2">
        <f>LN(qPCR_Raw_data!F119)/LN(2)</f>
        <v>1.3561438102252754</v>
      </c>
      <c r="G119" s="2">
        <f>LN(qPCR_Raw_data!G119)/LN(2)</f>
        <v>1.3448284969974413</v>
      </c>
      <c r="H119" s="2">
        <f>LN(qPCR_Raw_data!H119)/LN(2)</f>
        <v>1.4005379295837288</v>
      </c>
      <c r="I119" s="2">
        <f>LN(qPCR_Raw_data!I119)/LN(2)</f>
        <v>1.3895668117627258</v>
      </c>
      <c r="J119" s="2">
        <f t="shared" si="3"/>
        <v>1.3728058292962002</v>
      </c>
      <c r="K119" s="2">
        <f t="shared" si="4"/>
        <v>2.296941072482965E-2</v>
      </c>
      <c r="L119" s="2">
        <f t="shared" si="5"/>
        <v>1.0272232756766362E-2</v>
      </c>
      <c r="M119" s="2">
        <f>J119-qPCR_Data_dictionary!$B$5*L119</f>
        <v>1.3442855389392236</v>
      </c>
      <c r="N119" s="2">
        <f>J119+qPCR_Data_dictionary!$B$5*L119</f>
        <v>1.4013261196531768</v>
      </c>
      <c r="O119" s="4">
        <v>5</v>
      </c>
      <c r="P119" s="4">
        <v>119</v>
      </c>
    </row>
    <row r="120" spans="1:16" x14ac:dyDescent="0.35">
      <c r="A120" s="2" t="s">
        <v>49</v>
      </c>
      <c r="B120" s="2" t="s">
        <v>45</v>
      </c>
      <c r="C120" s="4">
        <v>150</v>
      </c>
      <c r="D120" s="2" t="s">
        <v>42</v>
      </c>
      <c r="E120" s="2">
        <f>LN(qPCR_Raw_data!E120)/LN(2)</f>
        <v>1.2203299548795556</v>
      </c>
      <c r="F120" s="2">
        <f>LN(qPCR_Raw_data!F120)/LN(2)</f>
        <v>1.2016338611696504</v>
      </c>
      <c r="G120" s="2">
        <f>LN(qPCR_Raw_data!G120)/LN(2)</f>
        <v>1.2387868595871165</v>
      </c>
      <c r="H120" s="2">
        <f>LN(qPCR_Raw_data!H120)/LN(2)</f>
        <v>1.2509615735332189</v>
      </c>
      <c r="I120" s="2">
        <f>LN(qPCR_Raw_data!I120)/LN(2)</f>
        <v>1.1890338243900169</v>
      </c>
      <c r="J120" s="2">
        <f t="shared" si="3"/>
        <v>1.2201492147119117</v>
      </c>
      <c r="K120" s="2">
        <f t="shared" si="4"/>
        <v>2.5533222286436091E-2</v>
      </c>
      <c r="L120" s="2">
        <f t="shared" si="5"/>
        <v>1.1418804143416741E-2</v>
      </c>
      <c r="M120" s="2">
        <f>J120-qPCR_Data_dictionary!$B$5*L120</f>
        <v>1.1884455318407099</v>
      </c>
      <c r="N120" s="2">
        <f>J120+qPCR_Data_dictionary!$B$5*L120</f>
        <v>1.2518528975831136</v>
      </c>
      <c r="O120" s="4">
        <v>5</v>
      </c>
      <c r="P120" s="4">
        <v>120</v>
      </c>
    </row>
    <row r="121" spans="1:16" x14ac:dyDescent="0.35">
      <c r="A121" s="2" t="s">
        <v>49</v>
      </c>
      <c r="B121" s="2" t="s">
        <v>45</v>
      </c>
      <c r="C121" s="4">
        <v>150</v>
      </c>
      <c r="D121" s="2" t="s">
        <v>43</v>
      </c>
      <c r="E121" s="2">
        <f>LN(qPCR_Raw_data!E121)/LN(2)</f>
        <v>1.0703893278913981</v>
      </c>
      <c r="F121" s="2">
        <f>LN(qPCR_Raw_data!F121)/LN(2)</f>
        <v>1.0356239097307214</v>
      </c>
      <c r="G121" s="2">
        <f>LN(qPCR_Raw_data!G121)/LN(2)</f>
        <v>1.1043366598147357</v>
      </c>
      <c r="H121" s="2">
        <f>LN(qPCR_Raw_data!H121)/LN(2)</f>
        <v>1.0976107966264224</v>
      </c>
      <c r="I121" s="2">
        <f>LN(qPCR_Raw_data!I121)/LN(2)</f>
        <v>1.0426443374084939</v>
      </c>
      <c r="J121" s="2">
        <f t="shared" si="3"/>
        <v>1.0701210062943542</v>
      </c>
      <c r="K121" s="2">
        <f t="shared" si="4"/>
        <v>3.1110643352360592E-2</v>
      </c>
      <c r="L121" s="2">
        <f t="shared" si="5"/>
        <v>1.3913102671926044E-2</v>
      </c>
      <c r="M121" s="2">
        <f>J121-qPCR_Data_dictionary!$B$5*L121</f>
        <v>1.0314920404827708</v>
      </c>
      <c r="N121" s="2">
        <f>J121+qPCR_Data_dictionary!$B$5*L121</f>
        <v>1.1087499721059377</v>
      </c>
      <c r="O121" s="4">
        <v>5</v>
      </c>
      <c r="P121" s="4">
        <v>121</v>
      </c>
    </row>
    <row r="122" spans="1:16" x14ac:dyDescent="0.35">
      <c r="A122" s="2" t="s">
        <v>50</v>
      </c>
      <c r="B122" s="2" t="s">
        <v>39</v>
      </c>
      <c r="C122" s="4">
        <v>0</v>
      </c>
      <c r="D122" s="2" t="s">
        <v>40</v>
      </c>
      <c r="E122" s="2">
        <f>LN(qPCR_Raw_data!E122)/LN(2)</f>
        <v>2.8569152196770919E-2</v>
      </c>
      <c r="F122" s="2">
        <f>LN(qPCR_Raw_data!F122)/LN(2)</f>
        <v>0</v>
      </c>
      <c r="G122" s="2">
        <f>LN(qPCR_Raw_data!G122)/LN(2)</f>
        <v>1.4355292977070055E-2</v>
      </c>
      <c r="H122" s="2">
        <f>LN(qPCR_Raw_data!H122)/LN(2)</f>
        <v>-2.9146345659516508E-2</v>
      </c>
      <c r="I122" s="2">
        <f>LN(qPCR_Raw_data!I122)/LN(2)</f>
        <v>-1.4499569695115091E-2</v>
      </c>
      <c r="J122" s="2">
        <f t="shared" si="3"/>
        <v>-1.4429403615812478E-4</v>
      </c>
      <c r="K122" s="2">
        <f t="shared" si="4"/>
        <v>2.2813996671467607E-2</v>
      </c>
      <c r="L122" s="2">
        <f t="shared" si="5"/>
        <v>1.0202729479171101E-2</v>
      </c>
      <c r="M122" s="2">
        <f>J122-qPCR_Data_dictionary!$B$5*L122</f>
        <v>-2.8471612358260019E-2</v>
      </c>
      <c r="N122" s="2">
        <f>J122+qPCR_Data_dictionary!$B$5*L122</f>
        <v>2.818302428594377E-2</v>
      </c>
      <c r="O122" s="4">
        <v>5</v>
      </c>
      <c r="P122" s="4">
        <v>122</v>
      </c>
    </row>
    <row r="123" spans="1:16" x14ac:dyDescent="0.35">
      <c r="A123" s="2" t="s">
        <v>50</v>
      </c>
      <c r="B123" s="2" t="s">
        <v>39</v>
      </c>
      <c r="C123" s="4">
        <v>0</v>
      </c>
      <c r="D123" s="2" t="s">
        <v>41</v>
      </c>
      <c r="E123" s="2">
        <f>LN(qPCR_Raw_data!E123)/LN(2)</f>
        <v>0.91838623444634793</v>
      </c>
      <c r="F123" s="2">
        <f>LN(qPCR_Raw_data!F123)/LN(2)</f>
        <v>0.88752527074158749</v>
      </c>
      <c r="G123" s="2">
        <f>LN(qPCR_Raw_data!G123)/LN(2)</f>
        <v>0.87970576628228825</v>
      </c>
      <c r="H123" s="2">
        <f>LN(qPCR_Raw_data!H123)/LN(2)</f>
        <v>0.95605665241240301</v>
      </c>
      <c r="I123" s="2">
        <f>LN(qPCR_Raw_data!I123)/LN(2)</f>
        <v>0.94860084749335571</v>
      </c>
      <c r="J123" s="2">
        <f t="shared" si="3"/>
        <v>0.91805495427519657</v>
      </c>
      <c r="K123" s="2">
        <f t="shared" si="4"/>
        <v>3.4568816138016947E-2</v>
      </c>
      <c r="L123" s="2">
        <f t="shared" si="5"/>
        <v>1.5459644557259528E-2</v>
      </c>
      <c r="M123" s="2">
        <f>J123-qPCR_Data_dictionary!$B$5*L123</f>
        <v>0.87513209981609552</v>
      </c>
      <c r="N123" s="2">
        <f>J123+qPCR_Data_dictionary!$B$5*L123</f>
        <v>0.96097780873429761</v>
      </c>
      <c r="O123" s="4">
        <v>5</v>
      </c>
      <c r="P123" s="4">
        <v>123</v>
      </c>
    </row>
    <row r="124" spans="1:16" x14ac:dyDescent="0.35">
      <c r="A124" s="2" t="s">
        <v>50</v>
      </c>
      <c r="B124" s="2" t="s">
        <v>39</v>
      </c>
      <c r="C124" s="4">
        <v>0</v>
      </c>
      <c r="D124" s="2" t="s">
        <v>42</v>
      </c>
      <c r="E124" s="2">
        <f>LN(qPCR_Raw_data!E124)/LN(2)</f>
        <v>0.79908730607400358</v>
      </c>
      <c r="F124" s="2">
        <f>LN(qPCR_Raw_data!F124)/LN(2)</f>
        <v>0.83187724119167306</v>
      </c>
      <c r="G124" s="2">
        <f>LN(qPCR_Raw_data!G124)/LN(2)</f>
        <v>0.75702324650745967</v>
      </c>
      <c r="H124" s="2">
        <f>LN(qPCR_Raw_data!H124)/LN(2)</f>
        <v>0.76553474636297703</v>
      </c>
      <c r="I124" s="2">
        <f>LN(qPCR_Raw_data!I124)/LN(2)</f>
        <v>0.83995958748953181</v>
      </c>
      <c r="J124" s="2">
        <f t="shared" si="3"/>
        <v>0.79869642552512909</v>
      </c>
      <c r="K124" s="2">
        <f t="shared" si="4"/>
        <v>3.7550361734254377E-2</v>
      </c>
      <c r="L124" s="2">
        <f t="shared" si="5"/>
        <v>1.6793032283499935E-2</v>
      </c>
      <c r="M124" s="2">
        <f>J124-qPCR_Data_dictionary!$B$5*L124</f>
        <v>0.75207149324017708</v>
      </c>
      <c r="N124" s="2">
        <f>J124+qPCR_Data_dictionary!$B$5*L124</f>
        <v>0.84532135781008111</v>
      </c>
      <c r="O124" s="4">
        <v>5</v>
      </c>
      <c r="P124" s="4">
        <v>124</v>
      </c>
    </row>
    <row r="125" spans="1:16" x14ac:dyDescent="0.35">
      <c r="A125" s="2" t="s">
        <v>50</v>
      </c>
      <c r="B125" s="2" t="s">
        <v>39</v>
      </c>
      <c r="C125" s="4">
        <v>0</v>
      </c>
      <c r="D125" s="2" t="s">
        <v>43</v>
      </c>
      <c r="E125" s="2">
        <f>LN(qPCR_Raw_data!E125)/LN(2)</f>
        <v>0.68706068833989242</v>
      </c>
      <c r="F125" s="2">
        <f>LN(qPCR_Raw_data!F125)/LN(2)</f>
        <v>0.65992455840237829</v>
      </c>
      <c r="G125" s="2">
        <f>LN(qPCR_Raw_data!G125)/LN(2)</f>
        <v>0.64154602908752378</v>
      </c>
      <c r="H125" s="2">
        <f>LN(qPCR_Raw_data!H125)/LN(2)</f>
        <v>0.73118324157220005</v>
      </c>
      <c r="I125" s="2">
        <f>LN(qPCR_Raw_data!I125)/LN(2)</f>
        <v>0.71369581484335898</v>
      </c>
      <c r="J125" s="2">
        <f t="shared" si="3"/>
        <v>0.6866820664490707</v>
      </c>
      <c r="K125" s="2">
        <f t="shared" si="4"/>
        <v>3.6957633344673585E-2</v>
      </c>
      <c r="L125" s="2">
        <f t="shared" si="5"/>
        <v>1.6527956089240608E-2</v>
      </c>
      <c r="M125" s="2">
        <f>J125-qPCR_Data_dictionary!$B$5*L125</f>
        <v>0.64079310366617448</v>
      </c>
      <c r="N125" s="2">
        <f>J125+qPCR_Data_dictionary!$B$5*L125</f>
        <v>0.73257102923196693</v>
      </c>
      <c r="O125" s="4">
        <v>5</v>
      </c>
      <c r="P125" s="4">
        <v>125</v>
      </c>
    </row>
    <row r="126" spans="1:16" x14ac:dyDescent="0.35">
      <c r="A126" s="2" t="s">
        <v>50</v>
      </c>
      <c r="B126" s="2" t="s">
        <v>39</v>
      </c>
      <c r="C126" s="4">
        <v>150</v>
      </c>
      <c r="D126" s="2" t="s">
        <v>40</v>
      </c>
      <c r="E126" s="2">
        <f>LN(qPCR_Raw_data!E126)/LN(2)</f>
        <v>-0.81096617560998319</v>
      </c>
      <c r="F126" s="2">
        <f>LN(qPCR_Raw_data!F126)/LN(2)</f>
        <v>-0.76121314041288357</v>
      </c>
      <c r="G126" s="2">
        <f>LN(qPCR_Raw_data!G126)/LN(2)</f>
        <v>-0.73696559416620622</v>
      </c>
      <c r="H126" s="2">
        <f>LN(qPCR_Raw_data!H126)/LN(2)</f>
        <v>-0.88896868761125614</v>
      </c>
      <c r="I126" s="2">
        <f>LN(qPCR_Raw_data!I126)/LN(2)</f>
        <v>-0.86249647625006509</v>
      </c>
      <c r="J126" s="2">
        <f t="shared" si="3"/>
        <v>-0.81212201481007873</v>
      </c>
      <c r="K126" s="2">
        <f t="shared" si="4"/>
        <v>6.45843140913962E-2</v>
      </c>
      <c r="L126" s="2">
        <f t="shared" si="5"/>
        <v>2.8882983317711892E-2</v>
      </c>
      <c r="M126" s="2">
        <f>J126-qPCR_Data_dictionary!$B$5*L126</f>
        <v>-0.89231403246604957</v>
      </c>
      <c r="N126" s="2">
        <f>J126+qPCR_Data_dictionary!$B$5*L126</f>
        <v>-0.73192999715410789</v>
      </c>
      <c r="O126" s="4">
        <v>5</v>
      </c>
      <c r="P126" s="4">
        <v>126</v>
      </c>
    </row>
    <row r="127" spans="1:16" x14ac:dyDescent="0.35">
      <c r="A127" s="2" t="s">
        <v>50</v>
      </c>
      <c r="B127" s="2" t="s">
        <v>39</v>
      </c>
      <c r="C127" s="4">
        <v>150</v>
      </c>
      <c r="D127" s="2" t="s">
        <v>41</v>
      </c>
      <c r="E127" s="2">
        <f>LN(qPCR_Raw_data!E127)/LN(2)</f>
        <v>-2.9146345659516508E-2</v>
      </c>
      <c r="F127" s="2">
        <f>LN(qPCR_Raw_data!F127)/LN(2)</f>
        <v>-7.4000581443776928E-2</v>
      </c>
      <c r="G127" s="2">
        <f>LN(qPCR_Raw_data!G127)/LN(2)</f>
        <v>-5.8893689053568565E-2</v>
      </c>
      <c r="H127" s="2">
        <f>LN(qPCR_Raw_data!H127)/LN(2)</f>
        <v>1.4355292977070055E-2</v>
      </c>
      <c r="I127" s="2">
        <f>LN(qPCR_Raw_data!I127)/LN(2)</f>
        <v>0</v>
      </c>
      <c r="J127" s="2">
        <f t="shared" si="3"/>
        <v>-2.9537064635958388E-2</v>
      </c>
      <c r="K127" s="2">
        <f t="shared" si="4"/>
        <v>3.754312729905801E-2</v>
      </c>
      <c r="L127" s="2">
        <f t="shared" si="5"/>
        <v>1.6789796945724356E-2</v>
      </c>
      <c r="M127" s="2">
        <f>J127-qPCR_Data_dictionary!$B$5*L127</f>
        <v>-7.615301418317974E-2</v>
      </c>
      <c r="N127" s="2">
        <f>J127+qPCR_Data_dictionary!$B$5*L127</f>
        <v>1.707888491126296E-2</v>
      </c>
      <c r="O127" s="4">
        <v>5</v>
      </c>
      <c r="P127" s="4">
        <v>127</v>
      </c>
    </row>
    <row r="128" spans="1:16" x14ac:dyDescent="0.35">
      <c r="A128" s="2" t="s">
        <v>50</v>
      </c>
      <c r="B128" s="2" t="s">
        <v>39</v>
      </c>
      <c r="C128" s="4">
        <v>150</v>
      </c>
      <c r="D128" s="2" t="s">
        <v>42</v>
      </c>
      <c r="E128" s="2">
        <f>LN(qPCR_Raw_data!E128)/LN(2)</f>
        <v>-0.15200309344504997</v>
      </c>
      <c r="F128" s="2">
        <f>LN(qPCR_Raw_data!F128)/LN(2)</f>
        <v>-8.9267338097087409E-2</v>
      </c>
      <c r="G128" s="2">
        <f>LN(qPCR_Raw_data!G128)/LN(2)</f>
        <v>-0.10469737866669322</v>
      </c>
      <c r="H128" s="2">
        <f>LN(qPCR_Raw_data!H128)/LN(2)</f>
        <v>-0.21759143507262679</v>
      </c>
      <c r="I128" s="2">
        <f>LN(qPCR_Raw_data!I128)/LN(2)</f>
        <v>-0.20091269392599642</v>
      </c>
      <c r="J128" s="2">
        <f t="shared" si="3"/>
        <v>-0.15289438784149076</v>
      </c>
      <c r="K128" s="2">
        <f t="shared" si="4"/>
        <v>5.6708934917538638E-2</v>
      </c>
      <c r="L128" s="2">
        <f t="shared" si="5"/>
        <v>2.5361006681445565E-2</v>
      </c>
      <c r="M128" s="2">
        <f>J128-qPCR_Data_dictionary!$B$5*L128</f>
        <v>-0.22330783070507898</v>
      </c>
      <c r="N128" s="2">
        <f>J128+qPCR_Data_dictionary!$B$5*L128</f>
        <v>-8.2480944977902537E-2</v>
      </c>
      <c r="O128" s="4">
        <v>5</v>
      </c>
      <c r="P128" s="4">
        <v>128</v>
      </c>
    </row>
    <row r="129" spans="1:16" x14ac:dyDescent="0.35">
      <c r="A129" s="2" t="s">
        <v>50</v>
      </c>
      <c r="B129" s="2" t="s">
        <v>39</v>
      </c>
      <c r="C129" s="4">
        <v>150</v>
      </c>
      <c r="D129" s="2" t="s">
        <v>43</v>
      </c>
      <c r="E129" s="2">
        <f>LN(qPCR_Raw_data!E129)/LN(2)</f>
        <v>-0.26881675842780001</v>
      </c>
      <c r="F129" s="2">
        <f>LN(qPCR_Raw_data!F129)/LN(2)</f>
        <v>-0.32192809488736229</v>
      </c>
      <c r="G129" s="2">
        <f>LN(qPCR_Raw_data!G129)/LN(2)</f>
        <v>-0.20091269392599642</v>
      </c>
      <c r="H129" s="2">
        <f>LN(qPCR_Raw_data!H129)/LN(2)</f>
        <v>-0.21759143507262679</v>
      </c>
      <c r="I129" s="2">
        <f>LN(qPCR_Raw_data!I129)/LN(2)</f>
        <v>-0.34007544159762171</v>
      </c>
      <c r="J129" s="2">
        <f t="shared" si="3"/>
        <v>-0.26986488478228143</v>
      </c>
      <c r="K129" s="2">
        <f t="shared" si="4"/>
        <v>6.1498204998297196E-2</v>
      </c>
      <c r="L129" s="2">
        <f t="shared" si="5"/>
        <v>2.7502833374081971E-2</v>
      </c>
      <c r="M129" s="2">
        <f>J129-qPCR_Data_dictionary!$B$5*L129</f>
        <v>-0.34622499188282196</v>
      </c>
      <c r="N129" s="2">
        <f>J129+qPCR_Data_dictionary!$B$5*L129</f>
        <v>-0.19350477768174087</v>
      </c>
      <c r="O129" s="4">
        <v>5</v>
      </c>
      <c r="P129" s="4">
        <v>129</v>
      </c>
    </row>
    <row r="130" spans="1:16" x14ac:dyDescent="0.35">
      <c r="A130" s="2" t="s">
        <v>50</v>
      </c>
      <c r="B130" s="2" t="s">
        <v>44</v>
      </c>
      <c r="C130" s="4">
        <v>0</v>
      </c>
      <c r="D130" s="2" t="s">
        <v>40</v>
      </c>
      <c r="E130" s="2">
        <f>LN(qPCR_Raw_data!E130)/LN(2)</f>
        <v>-2.9146345659516508E-2</v>
      </c>
      <c r="F130" s="2">
        <f>LN(qPCR_Raw_data!F130)/LN(2)</f>
        <v>-1.4499569695115091E-2</v>
      </c>
      <c r="G130" s="2">
        <f>LN(qPCR_Raw_data!G130)/LN(2)</f>
        <v>1.4355292977070055E-2</v>
      </c>
      <c r="H130" s="2">
        <f>LN(qPCR_Raw_data!H130)/LN(2)</f>
        <v>0</v>
      </c>
      <c r="I130" s="2">
        <f>LN(qPCR_Raw_data!I130)/LN(2)</f>
        <v>2.8569152196770919E-2</v>
      </c>
      <c r="J130" s="2">
        <f t="shared" ref="J130:J193" si="6">AVERAGE(E130:I130)</f>
        <v>-1.4429403615812407E-4</v>
      </c>
      <c r="K130" s="2">
        <f t="shared" ref="K130:K193" si="7">STDEV(E130:I130)</f>
        <v>2.2813996671467607E-2</v>
      </c>
      <c r="L130" s="2">
        <f t="shared" ref="L130:L193" si="8">K130/SQRT(O130)</f>
        <v>1.0202729479171101E-2</v>
      </c>
      <c r="M130" s="2">
        <f>J130-qPCR_Data_dictionary!$B$5*L130</f>
        <v>-2.8471612358260019E-2</v>
      </c>
      <c r="N130" s="2">
        <f>J130+qPCR_Data_dictionary!$B$5*L130</f>
        <v>2.818302428594377E-2</v>
      </c>
      <c r="O130" s="4">
        <v>5</v>
      </c>
      <c r="P130" s="4">
        <v>130</v>
      </c>
    </row>
    <row r="131" spans="1:16" x14ac:dyDescent="0.35">
      <c r="A131" s="2" t="s">
        <v>50</v>
      </c>
      <c r="B131" s="2" t="s">
        <v>44</v>
      </c>
      <c r="C131" s="4">
        <v>0</v>
      </c>
      <c r="D131" s="2" t="s">
        <v>41</v>
      </c>
      <c r="E131" s="2">
        <f>LN(qPCR_Raw_data!E131)/LN(2)</f>
        <v>0.83995958748953181</v>
      </c>
      <c r="F131" s="2">
        <f>LN(qPCR_Raw_data!F131)/LN(2)</f>
        <v>0.80735492205760406</v>
      </c>
      <c r="G131" s="2">
        <f>LN(qPCR_Raw_data!G131)/LN(2)</f>
        <v>0.87184364850931773</v>
      </c>
      <c r="H131" s="2">
        <f>LN(qPCR_Raw_data!H131)/LN(2)</f>
        <v>0.88752527074158749</v>
      </c>
      <c r="I131" s="2">
        <f>LN(qPCR_Raw_data!I131)/LN(2)</f>
        <v>0.79077203786200001</v>
      </c>
      <c r="J131" s="2">
        <f t="shared" si="6"/>
        <v>0.83949109333200822</v>
      </c>
      <c r="K131" s="2">
        <f t="shared" si="7"/>
        <v>4.11110367868502E-2</v>
      </c>
      <c r="L131" s="2">
        <f t="shared" si="8"/>
        <v>1.8385414576178316E-2</v>
      </c>
      <c r="M131" s="2">
        <f>J131-qPCR_Data_dictionary!$B$5*L131</f>
        <v>0.78844499902494569</v>
      </c>
      <c r="N131" s="2">
        <f>J131+qPCR_Data_dictionary!$B$5*L131</f>
        <v>0.89053718763907075</v>
      </c>
      <c r="O131" s="4">
        <v>5</v>
      </c>
      <c r="P131" s="4">
        <v>131</v>
      </c>
    </row>
    <row r="132" spans="1:16" x14ac:dyDescent="0.35">
      <c r="A132" s="2" t="s">
        <v>50</v>
      </c>
      <c r="B132" s="2" t="s">
        <v>44</v>
      </c>
      <c r="C132" s="4">
        <v>0</v>
      </c>
      <c r="D132" s="2" t="s">
        <v>42</v>
      </c>
      <c r="E132" s="2">
        <f>LN(qPCR_Raw_data!E132)/LN(2)</f>
        <v>0.73118324157220005</v>
      </c>
      <c r="F132" s="2">
        <f>LN(qPCR_Raw_data!F132)/LN(2)</f>
        <v>0.75702324650745967</v>
      </c>
      <c r="G132" s="2">
        <f>LN(qPCR_Raw_data!G132)/LN(2)</f>
        <v>0.70487196445635281</v>
      </c>
      <c r="H132" s="2">
        <f>LN(qPCR_Raw_data!H132)/LN(2)</f>
        <v>0.68706068833989242</v>
      </c>
      <c r="I132" s="2">
        <f>LN(qPCR_Raw_data!I132)/LN(2)</f>
        <v>0.77399632511117322</v>
      </c>
      <c r="J132" s="2">
        <f t="shared" si="6"/>
        <v>0.73082709319741568</v>
      </c>
      <c r="K132" s="2">
        <f t="shared" si="7"/>
        <v>3.5843809702826496E-2</v>
      </c>
      <c r="L132" s="2">
        <f t="shared" si="8"/>
        <v>1.6029839013617316E-2</v>
      </c>
      <c r="M132" s="2">
        <f>J132-qPCR_Data_dictionary!$B$5*L132</f>
        <v>0.68632112513094912</v>
      </c>
      <c r="N132" s="2">
        <f>J132+qPCR_Data_dictionary!$B$5*L132</f>
        <v>0.77533306126388224</v>
      </c>
      <c r="O132" s="4">
        <v>5</v>
      </c>
      <c r="P132" s="4">
        <v>132</v>
      </c>
    </row>
    <row r="133" spans="1:16" x14ac:dyDescent="0.35">
      <c r="A133" s="2" t="s">
        <v>50</v>
      </c>
      <c r="B133" s="2" t="s">
        <v>44</v>
      </c>
      <c r="C133" s="4">
        <v>0</v>
      </c>
      <c r="D133" s="2" t="s">
        <v>43</v>
      </c>
      <c r="E133" s="2">
        <f>LN(qPCR_Raw_data!E133)/LN(2)</f>
        <v>0.62293035092017679</v>
      </c>
      <c r="F133" s="2">
        <f>LN(qPCR_Raw_data!F133)/LN(2)</f>
        <v>0.58496250072115619</v>
      </c>
      <c r="G133" s="2">
        <f>LN(qPCR_Raw_data!G133)/LN(2)</f>
        <v>0.66902676550963081</v>
      </c>
      <c r="H133" s="2">
        <f>LN(qPCR_Raw_data!H133)/LN(2)</f>
        <v>0.65992455840237829</v>
      </c>
      <c r="I133" s="2">
        <f>LN(qPCR_Raw_data!I133)/LN(2)</f>
        <v>0.57531233068743692</v>
      </c>
      <c r="J133" s="2">
        <f t="shared" si="6"/>
        <v>0.62243130124815571</v>
      </c>
      <c r="K133" s="2">
        <f t="shared" si="7"/>
        <v>4.2430057364986479E-2</v>
      </c>
      <c r="L133" s="2">
        <f t="shared" si="8"/>
        <v>1.8975298511465073E-2</v>
      </c>
      <c r="M133" s="2">
        <f>J133-qPCR_Data_dictionary!$B$5*L133</f>
        <v>0.56974742657633137</v>
      </c>
      <c r="N133" s="2">
        <f>J133+qPCR_Data_dictionary!$B$5*L133</f>
        <v>0.67511517591998005</v>
      </c>
      <c r="O133" s="4">
        <v>5</v>
      </c>
      <c r="P133" s="4">
        <v>133</v>
      </c>
    </row>
    <row r="134" spans="1:16" x14ac:dyDescent="0.35">
      <c r="A134" s="2" t="s">
        <v>50</v>
      </c>
      <c r="B134" s="2" t="s">
        <v>44</v>
      </c>
      <c r="C134" s="4">
        <v>150</v>
      </c>
      <c r="D134" s="2" t="s">
        <v>40</v>
      </c>
      <c r="E134" s="2">
        <f>LN(qPCR_Raw_data!E134)/LN(2)</f>
        <v>0.42223300068304781</v>
      </c>
      <c r="F134" s="2">
        <f>LN(qPCR_Raw_data!F134)/LN(2)</f>
        <v>0.38956681176272562</v>
      </c>
      <c r="G134" s="2">
        <f>LN(qPCR_Raw_data!G134)/LN(2)</f>
        <v>0.46466826700344421</v>
      </c>
      <c r="H134" s="2">
        <f>LN(qPCR_Raw_data!H134)/LN(2)</f>
        <v>0.45417589318580209</v>
      </c>
      <c r="I134" s="2">
        <f>LN(qPCR_Raw_data!I134)/LN(2)</f>
        <v>0.37851162325372983</v>
      </c>
      <c r="J134" s="2">
        <f t="shared" si="6"/>
        <v>0.42183111917774996</v>
      </c>
      <c r="K134" s="2">
        <f t="shared" si="7"/>
        <v>3.80753575436234E-2</v>
      </c>
      <c r="L134" s="2">
        <f t="shared" si="8"/>
        <v>1.7027817547030265E-2</v>
      </c>
      <c r="M134" s="2">
        <f>J134-qPCR_Data_dictionary!$B$5*L134</f>
        <v>0.37455431849709658</v>
      </c>
      <c r="N134" s="2">
        <f>J134+qPCR_Data_dictionary!$B$5*L134</f>
        <v>0.46910791985840333</v>
      </c>
      <c r="O134" s="4">
        <v>5</v>
      </c>
      <c r="P134" s="4">
        <v>134</v>
      </c>
    </row>
    <row r="135" spans="1:16" x14ac:dyDescent="0.35">
      <c r="A135" s="2" t="s">
        <v>50</v>
      </c>
      <c r="B135" s="2" t="s">
        <v>44</v>
      </c>
      <c r="C135" s="4">
        <v>150</v>
      </c>
      <c r="D135" s="2" t="s">
        <v>41</v>
      </c>
      <c r="E135" s="2">
        <f>LN(qPCR_Raw_data!E135)/LN(2)</f>
        <v>1.0426443374084939</v>
      </c>
      <c r="F135" s="2">
        <f>LN(qPCR_Raw_data!F135)/LN(2)</f>
        <v>1</v>
      </c>
      <c r="G135" s="2">
        <f>LN(qPCR_Raw_data!G135)/LN(2)</f>
        <v>1.0840642647884746</v>
      </c>
      <c r="H135" s="2">
        <f>LN(qPCR_Raw_data!H135)/LN(2)</f>
        <v>1.0703893278913981</v>
      </c>
      <c r="I135" s="2">
        <f>LN(qPCR_Raw_data!I135)/LN(2)</f>
        <v>1.0143552929770701</v>
      </c>
      <c r="J135" s="2">
        <f t="shared" si="6"/>
        <v>1.0422906446130873</v>
      </c>
      <c r="K135" s="2">
        <f t="shared" si="7"/>
        <v>3.5719668727272134E-2</v>
      </c>
      <c r="L135" s="2">
        <f t="shared" si="8"/>
        <v>1.5974321481590777E-2</v>
      </c>
      <c r="M135" s="2">
        <f>J135-qPCR_Data_dictionary!$B$5*L135</f>
        <v>0.9979388179266685</v>
      </c>
      <c r="N135" s="2">
        <f>J135+qPCR_Data_dictionary!$B$5*L135</f>
        <v>1.086642471299506</v>
      </c>
      <c r="O135" s="4">
        <v>5</v>
      </c>
      <c r="P135" s="4">
        <v>135</v>
      </c>
    </row>
    <row r="136" spans="1:16" x14ac:dyDescent="0.35">
      <c r="A136" s="2" t="s">
        <v>50</v>
      </c>
      <c r="B136" s="2" t="s">
        <v>44</v>
      </c>
      <c r="C136" s="4">
        <v>150</v>
      </c>
      <c r="D136" s="2" t="s">
        <v>42</v>
      </c>
      <c r="E136" s="2">
        <f>LN(qPCR_Raw_data!E136)/LN(2)</f>
        <v>0.94110631094643149</v>
      </c>
      <c r="F136" s="2">
        <f>LN(qPCR_Raw_data!F136)/LN(2)</f>
        <v>0.90303827011291216</v>
      </c>
      <c r="G136" s="2">
        <f>LN(qPCR_Raw_data!G136)/LN(2)</f>
        <v>0.97819562968165163</v>
      </c>
      <c r="H136" s="2">
        <f>LN(qPCR_Raw_data!H136)/LN(2)</f>
        <v>0.97085365434048343</v>
      </c>
      <c r="I136" s="2">
        <f>LN(qPCR_Raw_data!I136)/LN(2)</f>
        <v>0.91073266190291258</v>
      </c>
      <c r="J136" s="2">
        <f t="shared" si="6"/>
        <v>0.94078530539687821</v>
      </c>
      <c r="K136" s="2">
        <f t="shared" si="7"/>
        <v>3.402844791330311E-2</v>
      </c>
      <c r="L136" s="2">
        <f t="shared" si="8"/>
        <v>1.5217984540591324E-2</v>
      </c>
      <c r="M136" s="2">
        <f>J136-qPCR_Data_dictionary!$B$5*L136</f>
        <v>0.89853340670817761</v>
      </c>
      <c r="N136" s="2">
        <f>J136+qPCR_Data_dictionary!$B$5*L136</f>
        <v>0.98303720408557882</v>
      </c>
      <c r="O136" s="4">
        <v>5</v>
      </c>
      <c r="P136" s="4">
        <v>136</v>
      </c>
    </row>
    <row r="137" spans="1:16" x14ac:dyDescent="0.35">
      <c r="A137" s="2" t="s">
        <v>50</v>
      </c>
      <c r="B137" s="2" t="s">
        <v>44</v>
      </c>
      <c r="C137" s="4">
        <v>150</v>
      </c>
      <c r="D137" s="2" t="s">
        <v>43</v>
      </c>
      <c r="E137" s="2">
        <f>LN(qPCR_Raw_data!E137)/LN(2)</f>
        <v>0.79077203786200001</v>
      </c>
      <c r="F137" s="2">
        <f>LN(qPCR_Raw_data!F137)/LN(2)</f>
        <v>0.76553474636297703</v>
      </c>
      <c r="G137" s="2">
        <f>LN(qPCR_Raw_data!G137)/LN(2)</f>
        <v>0.83187724119167306</v>
      </c>
      <c r="H137" s="2">
        <f>LN(qPCR_Raw_data!H137)/LN(2)</f>
        <v>0.81557542886257262</v>
      </c>
      <c r="I137" s="2">
        <f>LN(qPCR_Raw_data!I137)/LN(2)</f>
        <v>0.65992455840237829</v>
      </c>
      <c r="J137" s="2">
        <f t="shared" si="6"/>
        <v>0.77273680253632016</v>
      </c>
      <c r="K137" s="2">
        <f t="shared" si="7"/>
        <v>6.7890502175894582E-2</v>
      </c>
      <c r="L137" s="2">
        <f t="shared" si="8"/>
        <v>3.0361555578379534E-2</v>
      </c>
      <c r="M137" s="2">
        <f>J137-qPCR_Data_dictionary!$B$5*L137</f>
        <v>0.68843961016453736</v>
      </c>
      <c r="N137" s="2">
        <f>J137+qPCR_Data_dictionary!$B$5*L137</f>
        <v>0.85703399490810295</v>
      </c>
      <c r="O137" s="4">
        <v>5</v>
      </c>
      <c r="P137" s="4">
        <v>137</v>
      </c>
    </row>
    <row r="138" spans="1:16" x14ac:dyDescent="0.35">
      <c r="A138" s="2" t="s">
        <v>50</v>
      </c>
      <c r="B138" s="2" t="s">
        <v>45</v>
      </c>
      <c r="C138" s="4">
        <v>0</v>
      </c>
      <c r="D138" s="2" t="s">
        <v>40</v>
      </c>
      <c r="E138" s="2">
        <f>LN(qPCR_Raw_data!E138)/LN(2)</f>
        <v>-1.4499569695115091E-2</v>
      </c>
      <c r="F138" s="2">
        <f>LN(qPCR_Raw_data!F138)/LN(2)</f>
        <v>0</v>
      </c>
      <c r="G138" s="2">
        <f>LN(qPCR_Raw_data!G138)/LN(2)</f>
        <v>1.4355292977070055E-2</v>
      </c>
      <c r="H138" s="2">
        <f>LN(qPCR_Raw_data!H138)/LN(2)</f>
        <v>2.8569152196770919E-2</v>
      </c>
      <c r="I138" s="2">
        <f>LN(qPCR_Raw_data!I138)/LN(2)</f>
        <v>-2.9146345659516508E-2</v>
      </c>
      <c r="J138" s="2">
        <f t="shared" si="6"/>
        <v>-1.4429403615812478E-4</v>
      </c>
      <c r="K138" s="2">
        <f t="shared" si="7"/>
        <v>2.2813996671467607E-2</v>
      </c>
      <c r="L138" s="2">
        <f t="shared" si="8"/>
        <v>1.0202729479171101E-2</v>
      </c>
      <c r="M138" s="2">
        <f>J138-qPCR_Data_dictionary!$B$5*L138</f>
        <v>-2.8471612358260019E-2</v>
      </c>
      <c r="N138" s="2">
        <f>J138+qPCR_Data_dictionary!$B$5*L138</f>
        <v>2.818302428594377E-2</v>
      </c>
      <c r="O138" s="4">
        <v>5</v>
      </c>
      <c r="P138" s="4">
        <v>138</v>
      </c>
    </row>
    <row r="139" spans="1:16" x14ac:dyDescent="0.35">
      <c r="A139" s="2" t="s">
        <v>50</v>
      </c>
      <c r="B139" s="2" t="s">
        <v>45</v>
      </c>
      <c r="C139" s="4">
        <v>0</v>
      </c>
      <c r="D139" s="2" t="s">
        <v>41</v>
      </c>
      <c r="E139" s="2">
        <f>LN(qPCR_Raw_data!E139)/LN(2)</f>
        <v>0.56559717585422509</v>
      </c>
      <c r="F139" s="2">
        <f>LN(qPCR_Raw_data!F139)/LN(2)</f>
        <v>0.60407132366886085</v>
      </c>
      <c r="G139" s="2">
        <f>LN(qPCR_Raw_data!G139)/LN(2)</f>
        <v>0.52606881166758768</v>
      </c>
      <c r="H139" s="2">
        <f>LN(qPCR_Raw_data!H139)/LN(2)</f>
        <v>0.5360529002402098</v>
      </c>
      <c r="I139" s="2">
        <f>LN(qPCR_Raw_data!I139)/LN(2)</f>
        <v>0.5945485495503543</v>
      </c>
      <c r="J139" s="2">
        <f t="shared" si="6"/>
        <v>0.56526775219624747</v>
      </c>
      <c r="K139" s="2">
        <f t="shared" si="7"/>
        <v>3.4471928021404336E-2</v>
      </c>
      <c r="L139" s="2">
        <f t="shared" si="8"/>
        <v>1.5416314874267983E-2</v>
      </c>
      <c r="M139" s="2">
        <f>J139-qPCR_Data_dictionary!$B$5*L139</f>
        <v>0.52246520022339815</v>
      </c>
      <c r="N139" s="2">
        <f>J139+qPCR_Data_dictionary!$B$5*L139</f>
        <v>0.6080703041690968</v>
      </c>
      <c r="O139" s="4">
        <v>5</v>
      </c>
      <c r="P139" s="4">
        <v>139</v>
      </c>
    </row>
    <row r="140" spans="1:16" x14ac:dyDescent="0.35">
      <c r="A140" s="2" t="s">
        <v>50</v>
      </c>
      <c r="B140" s="2" t="s">
        <v>45</v>
      </c>
      <c r="C140" s="4">
        <v>0</v>
      </c>
      <c r="D140" s="2" t="s">
        <v>42</v>
      </c>
      <c r="E140" s="2">
        <f>LN(qPCR_Raw_data!E140)/LN(2)</f>
        <v>0.47508488294878265</v>
      </c>
      <c r="F140" s="2">
        <f>LN(qPCR_Raw_data!F140)/LN(2)</f>
        <v>0.43295940727610632</v>
      </c>
      <c r="G140" s="2">
        <f>LN(qPCR_Raw_data!G140)/LN(2)</f>
        <v>0.50589092972995731</v>
      </c>
      <c r="H140" s="2">
        <f>LN(qPCR_Raw_data!H140)/LN(2)</f>
        <v>0.44360665147561484</v>
      </c>
      <c r="I140" s="2">
        <f>LN(qPCR_Raw_data!I140)/LN(2)</f>
        <v>0.51601514700366469</v>
      </c>
      <c r="J140" s="2">
        <f t="shared" si="6"/>
        <v>0.47471140368682513</v>
      </c>
      <c r="K140" s="2">
        <f t="shared" si="7"/>
        <v>3.6705028120879793E-2</v>
      </c>
      <c r="L140" s="2">
        <f t="shared" si="8"/>
        <v>1.6414987598865716E-2</v>
      </c>
      <c r="M140" s="2">
        <f>J140-qPCR_Data_dictionary!$B$5*L140</f>
        <v>0.42913609171607181</v>
      </c>
      <c r="N140" s="2">
        <f>J140+qPCR_Data_dictionary!$B$5*L140</f>
        <v>0.52028671565757845</v>
      </c>
      <c r="O140" s="4">
        <v>5</v>
      </c>
      <c r="P140" s="4">
        <v>140</v>
      </c>
    </row>
    <row r="141" spans="1:16" x14ac:dyDescent="0.35">
      <c r="A141" s="2" t="s">
        <v>50</v>
      </c>
      <c r="B141" s="2" t="s">
        <v>45</v>
      </c>
      <c r="C141" s="4">
        <v>0</v>
      </c>
      <c r="D141" s="2" t="s">
        <v>43</v>
      </c>
      <c r="E141" s="2">
        <f>LN(qPCR_Raw_data!E141)/LN(2)</f>
        <v>0.34482849699744117</v>
      </c>
      <c r="F141" s="2">
        <f>LN(qPCR_Raw_data!F141)/LN(2)</f>
        <v>0.32192809488736235</v>
      </c>
      <c r="G141" s="2">
        <f>LN(qPCR_Raw_data!G141)/LN(2)</f>
        <v>0.36737106564852945</v>
      </c>
      <c r="H141" s="2">
        <f>LN(qPCR_Raw_data!H141)/LN(2)</f>
        <v>0.38956681176272562</v>
      </c>
      <c r="I141" s="2">
        <f>LN(qPCR_Raw_data!I141)/LN(2)</f>
        <v>0.29865831556451516</v>
      </c>
      <c r="J141" s="2">
        <f t="shared" si="6"/>
        <v>0.34447055697211476</v>
      </c>
      <c r="K141" s="2">
        <f t="shared" si="7"/>
        <v>3.5934515700335561E-2</v>
      </c>
      <c r="L141" s="2">
        <f t="shared" si="8"/>
        <v>1.6070403968896755E-2</v>
      </c>
      <c r="M141" s="2">
        <f>J141-qPCR_Data_dictionary!$B$5*L141</f>
        <v>0.29985196253412005</v>
      </c>
      <c r="N141" s="2">
        <f>J141+qPCR_Data_dictionary!$B$5*L141</f>
        <v>0.38908915141010947</v>
      </c>
      <c r="O141" s="4">
        <v>5</v>
      </c>
      <c r="P141" s="4">
        <v>141</v>
      </c>
    </row>
    <row r="142" spans="1:16" x14ac:dyDescent="0.35">
      <c r="A142" s="2" t="s">
        <v>50</v>
      </c>
      <c r="B142" s="2" t="s">
        <v>45</v>
      </c>
      <c r="C142" s="4">
        <v>150</v>
      </c>
      <c r="D142" s="2" t="s">
        <v>40</v>
      </c>
      <c r="E142" s="2">
        <f>LN(qPCR_Raw_data!E142)/LN(2)</f>
        <v>0.80735492205760406</v>
      </c>
      <c r="F142" s="2">
        <f>LN(qPCR_Raw_data!F142)/LN(2)</f>
        <v>0.76553474636297703</v>
      </c>
      <c r="G142" s="2">
        <f>LN(qPCR_Raw_data!G142)/LN(2)</f>
        <v>0.84799690655495008</v>
      </c>
      <c r="H142" s="2">
        <f>LN(qPCR_Raw_data!H142)/LN(2)</f>
        <v>0.78240856492737332</v>
      </c>
      <c r="I142" s="2">
        <f>LN(qPCR_Raw_data!I142)/LN(2)</f>
        <v>0.83187724119167306</v>
      </c>
      <c r="J142" s="2">
        <f t="shared" si="6"/>
        <v>0.80703447621891544</v>
      </c>
      <c r="K142" s="2">
        <f t="shared" si="7"/>
        <v>3.3999446470187072E-2</v>
      </c>
      <c r="L142" s="2">
        <f t="shared" si="8"/>
        <v>1.5205014700940713E-2</v>
      </c>
      <c r="M142" s="2">
        <f>J142-qPCR_Data_dictionary!$B$5*L142</f>
        <v>0.76481858757802801</v>
      </c>
      <c r="N142" s="2">
        <f>J142+qPCR_Data_dictionary!$B$5*L142</f>
        <v>0.84925036485980288</v>
      </c>
      <c r="O142" s="4">
        <v>5</v>
      </c>
      <c r="P142" s="4">
        <v>142</v>
      </c>
    </row>
    <row r="143" spans="1:16" x14ac:dyDescent="0.35">
      <c r="A143" s="2" t="s">
        <v>50</v>
      </c>
      <c r="B143" s="2" t="s">
        <v>45</v>
      </c>
      <c r="C143" s="4">
        <v>150</v>
      </c>
      <c r="D143" s="2" t="s">
        <v>41</v>
      </c>
      <c r="E143" s="2">
        <f>LN(qPCR_Raw_data!E143)/LN(2)</f>
        <v>1.3161457422933565</v>
      </c>
      <c r="F143" s="2">
        <f>LN(qPCR_Raw_data!F143)/LN(2)</f>
        <v>1.2868811477881617</v>
      </c>
      <c r="G143" s="2">
        <f>LN(qPCR_Raw_data!G143)/LN(2)</f>
        <v>1.3448284969974413</v>
      </c>
      <c r="H143" s="2">
        <f>LN(qPCR_Raw_data!H143)/LN(2)</f>
        <v>1.3391373849195853</v>
      </c>
      <c r="I143" s="2">
        <f>LN(qPCR_Raw_data!I143)/LN(2)</f>
        <v>1.2927817492278462</v>
      </c>
      <c r="J143" s="2">
        <f t="shared" si="6"/>
        <v>1.3159549042452781</v>
      </c>
      <c r="K143" s="2">
        <f t="shared" si="7"/>
        <v>2.623655186844609E-2</v>
      </c>
      <c r="L143" s="2">
        <f t="shared" si="8"/>
        <v>1.1733342694608915E-2</v>
      </c>
      <c r="M143" s="2">
        <f>J143-qPCR_Data_dictionary!$B$5*L143</f>
        <v>1.2833779223532227</v>
      </c>
      <c r="N143" s="2">
        <f>J143+qPCR_Data_dictionary!$B$5*L143</f>
        <v>1.3485318861373334</v>
      </c>
      <c r="O143" s="4">
        <v>5</v>
      </c>
      <c r="P143" s="4">
        <v>143</v>
      </c>
    </row>
    <row r="144" spans="1:16" x14ac:dyDescent="0.35">
      <c r="A144" s="2" t="s">
        <v>50</v>
      </c>
      <c r="B144" s="2" t="s">
        <v>45</v>
      </c>
      <c r="C144" s="4">
        <v>150</v>
      </c>
      <c r="D144" s="2" t="s">
        <v>42</v>
      </c>
      <c r="E144" s="2">
        <f>LN(qPCR_Raw_data!E144)/LN(2)</f>
        <v>1.1890338243900169</v>
      </c>
      <c r="F144" s="2">
        <f>LN(qPCR_Raw_data!F144)/LN(2)</f>
        <v>1.1634987322828796</v>
      </c>
      <c r="G144" s="2">
        <f>LN(qPCR_Raw_data!G144)/LN(2)</f>
        <v>1.1505596765753814</v>
      </c>
      <c r="H144" s="2">
        <f>LN(qPCR_Raw_data!H144)/LN(2)</f>
        <v>1.2265085298086797</v>
      </c>
      <c r="I144" s="2">
        <f>LN(qPCR_Raw_data!I144)/LN(2)</f>
        <v>1.2141248053528473</v>
      </c>
      <c r="J144" s="2">
        <f t="shared" si="6"/>
        <v>1.1887451136819611</v>
      </c>
      <c r="K144" s="2">
        <f t="shared" si="7"/>
        <v>3.2271485407052283E-2</v>
      </c>
      <c r="L144" s="2">
        <f t="shared" si="8"/>
        <v>1.4432247021012274E-2</v>
      </c>
      <c r="M144" s="2">
        <f>J144-qPCR_Data_dictionary!$B$5*L144</f>
        <v>1.148674772083466</v>
      </c>
      <c r="N144" s="2">
        <f>J144+qPCR_Data_dictionary!$B$5*L144</f>
        <v>1.2288154552804562</v>
      </c>
      <c r="O144" s="4">
        <v>5</v>
      </c>
      <c r="P144" s="4">
        <v>144</v>
      </c>
    </row>
    <row r="145" spans="1:16" x14ac:dyDescent="0.35">
      <c r="A145" s="2" t="s">
        <v>50</v>
      </c>
      <c r="B145" s="2" t="s">
        <v>45</v>
      </c>
      <c r="C145" s="4">
        <v>150</v>
      </c>
      <c r="D145" s="2" t="s">
        <v>43</v>
      </c>
      <c r="E145" s="2">
        <f>LN(qPCR_Raw_data!E145)/LN(2)</f>
        <v>1.0356239097307214</v>
      </c>
      <c r="F145" s="2">
        <f>LN(qPCR_Raw_data!F145)/LN(2)</f>
        <v>1</v>
      </c>
      <c r="G145" s="2">
        <f>LN(qPCR_Raw_data!G145)/LN(2)</f>
        <v>1.0703893278913981</v>
      </c>
      <c r="H145" s="2">
        <f>LN(qPCR_Raw_data!H145)/LN(2)</f>
        <v>1.0840642647884746</v>
      </c>
      <c r="I145" s="2">
        <f>LN(qPCR_Raw_data!I145)/LN(2)</f>
        <v>0.98550043030488488</v>
      </c>
      <c r="J145" s="2">
        <f t="shared" si="6"/>
        <v>1.0351155865430957</v>
      </c>
      <c r="K145" s="2">
        <f t="shared" si="7"/>
        <v>4.282299753037893E-2</v>
      </c>
      <c r="L145" s="2">
        <f t="shared" si="8"/>
        <v>1.915102669564658E-2</v>
      </c>
      <c r="M145" s="2">
        <f>J145-qPCR_Data_dictionary!$B$5*L145</f>
        <v>0.98194381221445537</v>
      </c>
      <c r="N145" s="2">
        <f>J145+qPCR_Data_dictionary!$B$5*L145</f>
        <v>1.0882873608717361</v>
      </c>
      <c r="O145" s="4">
        <v>5</v>
      </c>
      <c r="P145" s="4">
        <v>145</v>
      </c>
    </row>
    <row r="146" spans="1:16" x14ac:dyDescent="0.35">
      <c r="A146" s="2" t="s">
        <v>51</v>
      </c>
      <c r="B146" s="2" t="s">
        <v>39</v>
      </c>
      <c r="C146" s="4">
        <v>0</v>
      </c>
      <c r="D146" s="2" t="s">
        <v>40</v>
      </c>
      <c r="E146" s="2">
        <f>LN(qPCR_Raw_data!E146)/LN(2)</f>
        <v>0</v>
      </c>
      <c r="F146" s="2">
        <f>LN(qPCR_Raw_data!F146)/LN(2)</f>
        <v>-1.4499569695115091E-2</v>
      </c>
      <c r="G146" s="2">
        <f>LN(qPCR_Raw_data!G146)/LN(2)</f>
        <v>4.2644337408493722E-2</v>
      </c>
      <c r="H146" s="2">
        <f>LN(qPCR_Raw_data!H146)/LN(2)</f>
        <v>-4.3943347587597055E-2</v>
      </c>
      <c r="I146" s="2">
        <f>LN(qPCR_Raw_data!I146)/LN(2)</f>
        <v>1.4355292977070055E-2</v>
      </c>
      <c r="J146" s="2">
        <f t="shared" si="6"/>
        <v>-2.886573794296736E-4</v>
      </c>
      <c r="K146" s="2">
        <f t="shared" si="7"/>
        <v>3.2270159019601029E-2</v>
      </c>
      <c r="L146" s="2">
        <f t="shared" si="8"/>
        <v>1.4431653842511173E-2</v>
      </c>
      <c r="M146" s="2">
        <f>J146-qPCR_Data_dictionary!$B$5*L146</f>
        <v>-4.0357352050378832E-2</v>
      </c>
      <c r="N146" s="2">
        <f>J146+qPCR_Data_dictionary!$B$5*L146</f>
        <v>3.9780037291519486E-2</v>
      </c>
      <c r="O146" s="4">
        <v>5</v>
      </c>
      <c r="P146" s="4">
        <v>146</v>
      </c>
    </row>
    <row r="147" spans="1:16" x14ac:dyDescent="0.35">
      <c r="A147" s="2" t="s">
        <v>51</v>
      </c>
      <c r="B147" s="2" t="s">
        <v>39</v>
      </c>
      <c r="C147" s="4">
        <v>0</v>
      </c>
      <c r="D147" s="2" t="s">
        <v>41</v>
      </c>
      <c r="E147" s="2">
        <f>LN(qPCR_Raw_data!E147)/LN(2)</f>
        <v>0.83995958748953181</v>
      </c>
      <c r="F147" s="2">
        <f>LN(qPCR_Raw_data!F147)/LN(2)</f>
        <v>0.87970576628228825</v>
      </c>
      <c r="G147" s="2">
        <f>LN(qPCR_Raw_data!G147)/LN(2)</f>
        <v>0.80735492205760406</v>
      </c>
      <c r="H147" s="2">
        <f>LN(qPCR_Raw_data!H147)/LN(2)</f>
        <v>0.79908730607400358</v>
      </c>
      <c r="I147" s="2">
        <f>LN(qPCR_Raw_data!I147)/LN(2)</f>
        <v>0.87184364850931773</v>
      </c>
      <c r="J147" s="2">
        <f t="shared" si="6"/>
        <v>0.83959024608254906</v>
      </c>
      <c r="K147" s="2">
        <f t="shared" si="7"/>
        <v>3.6500950694477508E-2</v>
      </c>
      <c r="L147" s="2">
        <f t="shared" si="8"/>
        <v>1.6323721399243971E-2</v>
      </c>
      <c r="M147" s="2">
        <f>J147-qPCR_Data_dictionary!$B$5*L147</f>
        <v>0.7942683297050056</v>
      </c>
      <c r="N147" s="2">
        <f>J147+qPCR_Data_dictionary!$B$5*L147</f>
        <v>0.88491216246009252</v>
      </c>
      <c r="O147" s="4">
        <v>5</v>
      </c>
      <c r="P147" s="4">
        <v>147</v>
      </c>
    </row>
    <row r="148" spans="1:16" x14ac:dyDescent="0.35">
      <c r="A148" s="2" t="s">
        <v>51</v>
      </c>
      <c r="B148" s="2" t="s">
        <v>39</v>
      </c>
      <c r="C148" s="4">
        <v>0</v>
      </c>
      <c r="D148" s="2" t="s">
        <v>42</v>
      </c>
      <c r="E148" s="2">
        <f>LN(qPCR_Raw_data!E148)/LN(2)</f>
        <v>0.74846123300403555</v>
      </c>
      <c r="F148" s="2">
        <f>LN(qPCR_Raw_data!F148)/LN(2)</f>
        <v>0.78240856492737332</v>
      </c>
      <c r="G148" s="2">
        <f>LN(qPCR_Raw_data!G148)/LN(2)</f>
        <v>0.79077203786200001</v>
      </c>
      <c r="H148" s="2">
        <f>LN(qPCR_Raw_data!H148)/LN(2)</f>
        <v>0.70487196445635281</v>
      </c>
      <c r="I148" s="2">
        <f>LN(qPCR_Raw_data!I148)/LN(2)</f>
        <v>0.71369581484335898</v>
      </c>
      <c r="J148" s="2">
        <f t="shared" si="6"/>
        <v>0.74804192301862416</v>
      </c>
      <c r="K148" s="2">
        <f t="shared" si="7"/>
        <v>3.8892174921606633E-2</v>
      </c>
      <c r="L148" s="2">
        <f t="shared" si="8"/>
        <v>1.7393109383504995E-2</v>
      </c>
      <c r="M148" s="2">
        <f>J148-qPCR_Data_dictionary!$B$5*L148</f>
        <v>0.69975090960662178</v>
      </c>
      <c r="N148" s="2">
        <f>J148+qPCR_Data_dictionary!$B$5*L148</f>
        <v>0.79633293643062653</v>
      </c>
      <c r="O148" s="4">
        <v>5</v>
      </c>
      <c r="P148" s="4">
        <v>148</v>
      </c>
    </row>
    <row r="149" spans="1:16" x14ac:dyDescent="0.35">
      <c r="A149" s="2" t="s">
        <v>51</v>
      </c>
      <c r="B149" s="2" t="s">
        <v>39</v>
      </c>
      <c r="C149" s="4">
        <v>0</v>
      </c>
      <c r="D149" s="2" t="s">
        <v>43</v>
      </c>
      <c r="E149" s="2">
        <f>LN(qPCR_Raw_data!E149)/LN(2)</f>
        <v>0.64154602908752378</v>
      </c>
      <c r="F149" s="2">
        <f>LN(qPCR_Raw_data!F149)/LN(2)</f>
        <v>0.60407132366886085</v>
      </c>
      <c r="G149" s="2">
        <f>LN(qPCR_Raw_data!G149)/LN(2)</f>
        <v>0.5945485495503543</v>
      </c>
      <c r="H149" s="2">
        <f>LN(qPCR_Raw_data!H149)/LN(2)</f>
        <v>0.68706068833989242</v>
      </c>
      <c r="I149" s="2">
        <f>LN(qPCR_Raw_data!I149)/LN(2)</f>
        <v>0.67807190511263782</v>
      </c>
      <c r="J149" s="2">
        <f t="shared" si="6"/>
        <v>0.64105969915185379</v>
      </c>
      <c r="K149" s="2">
        <f t="shared" si="7"/>
        <v>4.1885731076620275E-2</v>
      </c>
      <c r="L149" s="2">
        <f t="shared" si="8"/>
        <v>1.8731868394919676E-2</v>
      </c>
      <c r="M149" s="2">
        <f>J149-qPCR_Data_dictionary!$B$5*L149</f>
        <v>0.58905169483556974</v>
      </c>
      <c r="N149" s="2">
        <f>J149+qPCR_Data_dictionary!$B$5*L149</f>
        <v>0.69306770346813784</v>
      </c>
      <c r="O149" s="4">
        <v>5</v>
      </c>
      <c r="P149" s="4">
        <v>149</v>
      </c>
    </row>
    <row r="150" spans="1:16" x14ac:dyDescent="0.35">
      <c r="A150" s="2" t="s">
        <v>51</v>
      </c>
      <c r="B150" s="2" t="s">
        <v>39</v>
      </c>
      <c r="C150" s="4">
        <v>150</v>
      </c>
      <c r="D150" s="2" t="s">
        <v>40</v>
      </c>
      <c r="E150" s="2">
        <f>LN(qPCR_Raw_data!E150)/LN(2)</f>
        <v>-1.0291463456595165</v>
      </c>
      <c r="F150" s="2">
        <f>LN(qPCR_Raw_data!F150)/LN(2)</f>
        <v>-1.0892673380970874</v>
      </c>
      <c r="G150" s="2">
        <f>LN(qPCR_Raw_data!G150)/LN(2)</f>
        <v>-1.1202942337177118</v>
      </c>
      <c r="H150" s="2">
        <f>LN(qPCR_Raw_data!H150)/LN(2)</f>
        <v>-0.97143084780322919</v>
      </c>
      <c r="I150" s="2">
        <f>LN(qPCR_Raw_data!I150)/LN(2)</f>
        <v>-0.9434164716336324</v>
      </c>
      <c r="J150" s="2">
        <f t="shared" si="6"/>
        <v>-1.0307110473822356</v>
      </c>
      <c r="K150" s="2">
        <f t="shared" si="7"/>
        <v>7.5151380168689219E-2</v>
      </c>
      <c r="L150" s="2">
        <f t="shared" si="8"/>
        <v>3.3608718932023739E-2</v>
      </c>
      <c r="M150" s="2">
        <f>J150-qPCR_Data_dictionary!$B$5*L150</f>
        <v>-1.1240238105530216</v>
      </c>
      <c r="N150" s="2">
        <f>J150+qPCR_Data_dictionary!$B$5*L150</f>
        <v>-0.93739828421144966</v>
      </c>
      <c r="O150" s="4">
        <v>5</v>
      </c>
      <c r="P150" s="4">
        <v>150</v>
      </c>
    </row>
    <row r="151" spans="1:16" x14ac:dyDescent="0.35">
      <c r="A151" s="2" t="s">
        <v>51</v>
      </c>
      <c r="B151" s="2" t="s">
        <v>39</v>
      </c>
      <c r="C151" s="4">
        <v>150</v>
      </c>
      <c r="D151" s="2" t="s">
        <v>41</v>
      </c>
      <c r="E151" s="2">
        <f>LN(qPCR_Raw_data!E151)/LN(2)</f>
        <v>-0.26881675842780001</v>
      </c>
      <c r="F151" s="2">
        <f>LN(qPCR_Raw_data!F151)/LN(2)</f>
        <v>-0.32192809488736229</v>
      </c>
      <c r="G151" s="2">
        <f>LN(qPCR_Raw_data!G151)/LN(2)</f>
        <v>-0.21759143507262679</v>
      </c>
      <c r="H151" s="2">
        <f>LN(qPCR_Raw_data!H151)/LN(2)</f>
        <v>-0.20091269392599642</v>
      </c>
      <c r="I151" s="2">
        <f>LN(qPCR_Raw_data!I151)/LN(2)</f>
        <v>-0.34007544159762171</v>
      </c>
      <c r="J151" s="2">
        <f t="shared" si="6"/>
        <v>-0.26986488478228143</v>
      </c>
      <c r="K151" s="2">
        <f t="shared" si="7"/>
        <v>6.1498204998297196E-2</v>
      </c>
      <c r="L151" s="2">
        <f t="shared" si="8"/>
        <v>2.7502833374081971E-2</v>
      </c>
      <c r="M151" s="2">
        <f>J151-qPCR_Data_dictionary!$B$5*L151</f>
        <v>-0.34622499188282196</v>
      </c>
      <c r="N151" s="2">
        <f>J151+qPCR_Data_dictionary!$B$5*L151</f>
        <v>-0.19350477768174087</v>
      </c>
      <c r="O151" s="4">
        <v>5</v>
      </c>
      <c r="P151" s="4">
        <v>151</v>
      </c>
    </row>
    <row r="152" spans="1:16" x14ac:dyDescent="0.35">
      <c r="A152" s="2" t="s">
        <v>51</v>
      </c>
      <c r="B152" s="2" t="s">
        <v>39</v>
      </c>
      <c r="C152" s="4">
        <v>150</v>
      </c>
      <c r="D152" s="2" t="s">
        <v>42</v>
      </c>
      <c r="E152" s="2">
        <f>LN(qPCR_Raw_data!E152)/LN(2)</f>
        <v>-0.37706964907982332</v>
      </c>
      <c r="F152" s="2">
        <f>LN(qPCR_Raw_data!F152)/LN(2)</f>
        <v>-0.45403163089470749</v>
      </c>
      <c r="G152" s="2">
        <f>LN(qPCR_Raw_data!G152)/LN(2)</f>
        <v>-0.43440282414577491</v>
      </c>
      <c r="H152" s="2">
        <f>LN(qPCR_Raw_data!H152)/LN(2)</f>
        <v>-0.30400618689009989</v>
      </c>
      <c r="I152" s="2">
        <f>LN(qPCR_Raw_data!I152)/LN(2)</f>
        <v>-0.32192809488736229</v>
      </c>
      <c r="J152" s="2">
        <f t="shared" si="6"/>
        <v>-0.37828767717955358</v>
      </c>
      <c r="K152" s="2">
        <f t="shared" si="7"/>
        <v>6.6297967826450629E-2</v>
      </c>
      <c r="L152" s="2">
        <f t="shared" si="8"/>
        <v>2.9649352566007516E-2</v>
      </c>
      <c r="M152" s="2">
        <f>J152-qPCR_Data_dictionary!$B$5*L152</f>
        <v>-0.46060747698372895</v>
      </c>
      <c r="N152" s="2">
        <f>J152+qPCR_Data_dictionary!$B$5*L152</f>
        <v>-0.29596787737537822</v>
      </c>
      <c r="O152" s="4">
        <v>5</v>
      </c>
      <c r="P152" s="4">
        <v>152</v>
      </c>
    </row>
    <row r="153" spans="1:16" x14ac:dyDescent="0.35">
      <c r="A153" s="2" t="s">
        <v>51</v>
      </c>
      <c r="B153" s="2" t="s">
        <v>39</v>
      </c>
      <c r="C153" s="4">
        <v>150</v>
      </c>
      <c r="D153" s="2" t="s">
        <v>43</v>
      </c>
      <c r="E153" s="2">
        <f>LN(qPCR_Raw_data!E153)/LN(2)</f>
        <v>-0.45403163089470749</v>
      </c>
      <c r="F153" s="2">
        <f>LN(qPCR_Raw_data!F153)/LN(2)</f>
        <v>-0.51457317282975834</v>
      </c>
      <c r="G153" s="2">
        <f>LN(qPCR_Raw_data!G153)/LN(2)</f>
        <v>-0.39592867633113921</v>
      </c>
      <c r="H153" s="2">
        <f>LN(qPCR_Raw_data!H153)/LN(2)</f>
        <v>-0.37706964907982332</v>
      </c>
      <c r="I153" s="2">
        <f>LN(qPCR_Raw_data!I153)/LN(2)</f>
        <v>-0.53533173299655579</v>
      </c>
      <c r="J153" s="2">
        <f t="shared" si="6"/>
        <v>-0.45538697242639686</v>
      </c>
      <c r="K153" s="2">
        <f t="shared" si="7"/>
        <v>6.9937293560370178E-2</v>
      </c>
      <c r="L153" s="2">
        <f t="shared" si="8"/>
        <v>3.1276908512669198E-2</v>
      </c>
      <c r="M153" s="2">
        <f>J153-qPCR_Data_dictionary!$B$5*L153</f>
        <v>-0.54222559197211662</v>
      </c>
      <c r="N153" s="2">
        <f>J153+qPCR_Data_dictionary!$B$5*L153</f>
        <v>-0.36854835288067711</v>
      </c>
      <c r="O153" s="4">
        <v>5</v>
      </c>
      <c r="P153" s="4">
        <v>153</v>
      </c>
    </row>
    <row r="154" spans="1:16" x14ac:dyDescent="0.35">
      <c r="A154" s="2" t="s">
        <v>51</v>
      </c>
      <c r="B154" s="2" t="s">
        <v>44</v>
      </c>
      <c r="C154" s="4">
        <v>0</v>
      </c>
      <c r="D154" s="2" t="s">
        <v>40</v>
      </c>
      <c r="E154" s="2">
        <f>LN(qPCR_Raw_data!E154)/LN(2)</f>
        <v>-2.9146345659516508E-2</v>
      </c>
      <c r="F154" s="2">
        <f>LN(qPCR_Raw_data!F154)/LN(2)</f>
        <v>2.8569152196770919E-2</v>
      </c>
      <c r="G154" s="2">
        <f>LN(qPCR_Raw_data!G154)/LN(2)</f>
        <v>1.4355292977070055E-2</v>
      </c>
      <c r="H154" s="2">
        <f>LN(qPCR_Raw_data!H154)/LN(2)</f>
        <v>0</v>
      </c>
      <c r="I154" s="2">
        <f>LN(qPCR_Raw_data!I154)/LN(2)</f>
        <v>-1.4499569695115091E-2</v>
      </c>
      <c r="J154" s="2">
        <f t="shared" si="6"/>
        <v>-1.4429403615812478E-4</v>
      </c>
      <c r="K154" s="2">
        <f t="shared" si="7"/>
        <v>2.2813996671467607E-2</v>
      </c>
      <c r="L154" s="2">
        <f t="shared" si="8"/>
        <v>1.0202729479171101E-2</v>
      </c>
      <c r="M154" s="2">
        <f>J154-qPCR_Data_dictionary!$B$5*L154</f>
        <v>-2.8471612358260019E-2</v>
      </c>
      <c r="N154" s="2">
        <f>J154+qPCR_Data_dictionary!$B$5*L154</f>
        <v>2.818302428594377E-2</v>
      </c>
      <c r="O154" s="4">
        <v>5</v>
      </c>
      <c r="P154" s="4">
        <v>154</v>
      </c>
    </row>
    <row r="155" spans="1:16" x14ac:dyDescent="0.35">
      <c r="A155" s="2" t="s">
        <v>51</v>
      </c>
      <c r="B155" s="2" t="s">
        <v>44</v>
      </c>
      <c r="C155" s="4">
        <v>0</v>
      </c>
      <c r="D155" s="2" t="s">
        <v>41</v>
      </c>
      <c r="E155" s="2">
        <f>LN(qPCR_Raw_data!E155)/LN(2)</f>
        <v>0.77399632511117322</v>
      </c>
      <c r="F155" s="2">
        <f>LN(qPCR_Raw_data!F155)/LN(2)</f>
        <v>0.75702324650745967</v>
      </c>
      <c r="G155" s="2">
        <f>LN(qPCR_Raw_data!G155)/LN(2)</f>
        <v>0.79908730607400358</v>
      </c>
      <c r="H155" s="2">
        <f>LN(qPCR_Raw_data!H155)/LN(2)</f>
        <v>0.79077203786200001</v>
      </c>
      <c r="I155" s="2">
        <f>LN(qPCR_Raw_data!I155)/LN(2)</f>
        <v>0.74846123300403555</v>
      </c>
      <c r="J155" s="2">
        <f t="shared" si="6"/>
        <v>0.77386802971173441</v>
      </c>
      <c r="K155" s="2">
        <f t="shared" si="7"/>
        <v>2.1511775215191015E-2</v>
      </c>
      <c r="L155" s="2">
        <f t="shared" si="8"/>
        <v>9.6203583395724542E-3</v>
      </c>
      <c r="M155" s="2">
        <f>J155-qPCR_Data_dictionary!$B$5*L155</f>
        <v>0.74715763288957959</v>
      </c>
      <c r="N155" s="2">
        <f>J155+qPCR_Data_dictionary!$B$5*L155</f>
        <v>0.80057842653388922</v>
      </c>
      <c r="O155" s="4">
        <v>5</v>
      </c>
      <c r="P155" s="4">
        <v>155</v>
      </c>
    </row>
    <row r="156" spans="1:16" x14ac:dyDescent="0.35">
      <c r="A156" s="2" t="s">
        <v>51</v>
      </c>
      <c r="B156" s="2" t="s">
        <v>44</v>
      </c>
      <c r="C156" s="4">
        <v>0</v>
      </c>
      <c r="D156" s="2" t="s">
        <v>42</v>
      </c>
      <c r="E156" s="2">
        <f>LN(qPCR_Raw_data!E156)/LN(2)</f>
        <v>0.66902676550963081</v>
      </c>
      <c r="F156" s="2">
        <f>LN(qPCR_Raw_data!F156)/LN(2)</f>
        <v>0.63226821549951295</v>
      </c>
      <c r="G156" s="2">
        <f>LN(qPCR_Raw_data!G156)/LN(2)</f>
        <v>0.64154602908752378</v>
      </c>
      <c r="H156" s="2">
        <f>LN(qPCR_Raw_data!H156)/LN(2)</f>
        <v>0.70487196445635281</v>
      </c>
      <c r="I156" s="2">
        <f>LN(qPCR_Raw_data!I156)/LN(2)</f>
        <v>0.69599381310990016</v>
      </c>
      <c r="J156" s="2">
        <f t="shared" si="6"/>
        <v>0.66874135753258412</v>
      </c>
      <c r="K156" s="2">
        <f t="shared" si="7"/>
        <v>3.2086112760765048E-2</v>
      </c>
      <c r="L156" s="2">
        <f t="shared" si="8"/>
        <v>1.4349345853358819E-2</v>
      </c>
      <c r="M156" s="2">
        <f>J156-qPCR_Data_dictionary!$B$5*L156</f>
        <v>0.62890118647523574</v>
      </c>
      <c r="N156" s="2">
        <f>J156+qPCR_Data_dictionary!$B$5*L156</f>
        <v>0.70858152858993251</v>
      </c>
      <c r="O156" s="4">
        <v>5</v>
      </c>
      <c r="P156" s="4">
        <v>156</v>
      </c>
    </row>
    <row r="157" spans="1:16" x14ac:dyDescent="0.35">
      <c r="A157" s="2" t="s">
        <v>51</v>
      </c>
      <c r="B157" s="2" t="s">
        <v>44</v>
      </c>
      <c r="C157" s="4">
        <v>0</v>
      </c>
      <c r="D157" s="2" t="s">
        <v>43</v>
      </c>
      <c r="E157" s="2">
        <f>LN(qPCR_Raw_data!E157)/LN(2)</f>
        <v>0.55581615506163962</v>
      </c>
      <c r="F157" s="2">
        <f>LN(qPCR_Raw_data!F157)/LN(2)</f>
        <v>0.5360529002402098</v>
      </c>
      <c r="G157" s="2">
        <f>LN(qPCR_Raw_data!G157)/LN(2)</f>
        <v>0.51601514700366469</v>
      </c>
      <c r="H157" s="2">
        <f>LN(qPCR_Raw_data!H157)/LN(2)</f>
        <v>0.57531233068743692</v>
      </c>
      <c r="I157" s="2">
        <f>LN(qPCR_Raw_data!I157)/LN(2)</f>
        <v>0.5945485495503543</v>
      </c>
      <c r="J157" s="2">
        <f t="shared" si="6"/>
        <v>0.55554901650866095</v>
      </c>
      <c r="K157" s="2">
        <f t="shared" si="7"/>
        <v>3.1042909477836743E-2</v>
      </c>
      <c r="L157" s="2">
        <f t="shared" si="8"/>
        <v>1.3882811162363092E-2</v>
      </c>
      <c r="M157" s="2">
        <f>J157-qPCR_Data_dictionary!$B$5*L157</f>
        <v>0.51700415341053263</v>
      </c>
      <c r="N157" s="2">
        <f>J157+qPCR_Data_dictionary!$B$5*L157</f>
        <v>0.59409387960678928</v>
      </c>
      <c r="O157" s="4">
        <v>5</v>
      </c>
      <c r="P157" s="4">
        <v>157</v>
      </c>
    </row>
    <row r="158" spans="1:16" x14ac:dyDescent="0.35">
      <c r="A158" s="2" t="s">
        <v>51</v>
      </c>
      <c r="B158" s="2" t="s">
        <v>44</v>
      </c>
      <c r="C158" s="4">
        <v>150</v>
      </c>
      <c r="D158" s="2" t="s">
        <v>40</v>
      </c>
      <c r="E158" s="2">
        <f>LN(qPCR_Raw_data!E158)/LN(2)</f>
        <v>0.36737106564852945</v>
      </c>
      <c r="F158" s="2">
        <f>LN(qPCR_Raw_data!F158)/LN(2)</f>
        <v>0.32192809488736235</v>
      </c>
      <c r="G158" s="2">
        <f>LN(qPCR_Raw_data!G158)/LN(2)</f>
        <v>0.31034012061215049</v>
      </c>
      <c r="H158" s="2">
        <f>LN(qPCR_Raw_data!H158)/LN(2)</f>
        <v>0.41142624572646502</v>
      </c>
      <c r="I158" s="2">
        <f>LN(qPCR_Raw_data!I158)/LN(2)</f>
        <v>0.42223300068304781</v>
      </c>
      <c r="J158" s="2">
        <f t="shared" si="6"/>
        <v>0.366659705511511</v>
      </c>
      <c r="K158" s="2">
        <f t="shared" si="7"/>
        <v>5.0660025968585723E-2</v>
      </c>
      <c r="L158" s="2">
        <f t="shared" si="8"/>
        <v>2.2655852361532461E-2</v>
      </c>
      <c r="M158" s="2">
        <f>J158-qPCR_Data_dictionary!$B$5*L158</f>
        <v>0.30375697511825017</v>
      </c>
      <c r="N158" s="2">
        <f>J158+qPCR_Data_dictionary!$B$5*L158</f>
        <v>0.42956243590477183</v>
      </c>
      <c r="O158" s="4">
        <v>5</v>
      </c>
      <c r="P158" s="4">
        <v>158</v>
      </c>
    </row>
    <row r="159" spans="1:16" x14ac:dyDescent="0.35">
      <c r="A159" s="2" t="s">
        <v>51</v>
      </c>
      <c r="B159" s="2" t="s">
        <v>44</v>
      </c>
      <c r="C159" s="4">
        <v>150</v>
      </c>
      <c r="D159" s="2" t="s">
        <v>41</v>
      </c>
      <c r="E159" s="2">
        <f>LN(qPCR_Raw_data!E159)/LN(2)</f>
        <v>1.0565835283663676</v>
      </c>
      <c r="F159" s="2">
        <f>LN(qPCR_Raw_data!F159)/LN(2)</f>
        <v>1.0143552929770701</v>
      </c>
      <c r="G159" s="2">
        <f>LN(qPCR_Raw_data!G159)/LN(2)</f>
        <v>1.028569152196771</v>
      </c>
      <c r="H159" s="2">
        <f>LN(qPCR_Raw_data!H159)/LN(2)</f>
        <v>1.0976107966264224</v>
      </c>
      <c r="I159" s="2">
        <f>LN(qPCR_Raw_data!I159)/LN(2)</f>
        <v>1.0840642647884746</v>
      </c>
      <c r="J159" s="2">
        <f t="shared" si="6"/>
        <v>1.056236606991021</v>
      </c>
      <c r="K159" s="2">
        <f t="shared" si="7"/>
        <v>3.5376033480472469E-2</v>
      </c>
      <c r="L159" s="2">
        <f t="shared" si="8"/>
        <v>1.5820643127328983E-2</v>
      </c>
      <c r="M159" s="2">
        <f>J159-qPCR_Data_dictionary!$B$5*L159</f>
        <v>1.0123114598190672</v>
      </c>
      <c r="N159" s="2">
        <f>J159+qPCR_Data_dictionary!$B$5*L159</f>
        <v>1.1001617541629747</v>
      </c>
      <c r="O159" s="4">
        <v>5</v>
      </c>
      <c r="P159" s="4">
        <v>159</v>
      </c>
    </row>
    <row r="160" spans="1:16" x14ac:dyDescent="0.35">
      <c r="A160" s="2" t="s">
        <v>51</v>
      </c>
      <c r="B160" s="2" t="s">
        <v>44</v>
      </c>
      <c r="C160" s="4">
        <v>150</v>
      </c>
      <c r="D160" s="2" t="s">
        <v>42</v>
      </c>
      <c r="E160" s="2">
        <f>LN(qPCR_Raw_data!E160)/LN(2)</f>
        <v>0.97085365434048343</v>
      </c>
      <c r="F160" s="2">
        <f>LN(qPCR_Raw_data!F160)/LN(2)</f>
        <v>0.94110631094643149</v>
      </c>
      <c r="G160" s="2">
        <f>LN(qPCR_Raw_data!G160)/LN(2)</f>
        <v>1</v>
      </c>
      <c r="H160" s="2">
        <f>LN(qPCR_Raw_data!H160)/LN(2)</f>
        <v>1.0143552929770701</v>
      </c>
      <c r="I160" s="2">
        <f>LN(qPCR_Raw_data!I160)/LN(2)</f>
        <v>0.92599941855622303</v>
      </c>
      <c r="J160" s="2">
        <f t="shared" si="6"/>
        <v>0.97046293536404171</v>
      </c>
      <c r="K160" s="2">
        <f t="shared" si="7"/>
        <v>3.7543127299058017E-2</v>
      </c>
      <c r="L160" s="2">
        <f t="shared" si="8"/>
        <v>1.6789796945724359E-2</v>
      </c>
      <c r="M160" s="2">
        <f>J160-qPCR_Data_dictionary!$B$5*L160</f>
        <v>0.92384698581682034</v>
      </c>
      <c r="N160" s="2">
        <f>J160+qPCR_Data_dictionary!$B$5*L160</f>
        <v>1.0170788849112631</v>
      </c>
      <c r="O160" s="4">
        <v>5</v>
      </c>
      <c r="P160" s="4">
        <v>160</v>
      </c>
    </row>
    <row r="161" spans="1:16" x14ac:dyDescent="0.35">
      <c r="A161" s="2" t="s">
        <v>51</v>
      </c>
      <c r="B161" s="2" t="s">
        <v>44</v>
      </c>
      <c r="C161" s="4">
        <v>150</v>
      </c>
      <c r="D161" s="2" t="s">
        <v>43</v>
      </c>
      <c r="E161" s="2">
        <f>LN(qPCR_Raw_data!E161)/LN(2)</f>
        <v>0.85598969730848073</v>
      </c>
      <c r="F161" s="2">
        <f>LN(qPCR_Raw_data!F161)/LN(2)</f>
        <v>0.89530262133330685</v>
      </c>
      <c r="G161" s="2">
        <f>LN(qPCR_Raw_data!G161)/LN(2)</f>
        <v>0.81557542886257262</v>
      </c>
      <c r="H161" s="2">
        <f>LN(qPCR_Raw_data!H161)/LN(2)</f>
        <v>0.82374936030827284</v>
      </c>
      <c r="I161" s="2">
        <f>LN(qPCR_Raw_data!I161)/LN(2)</f>
        <v>0.88752527074158749</v>
      </c>
      <c r="J161" s="2">
        <f t="shared" si="6"/>
        <v>0.85562847571084399</v>
      </c>
      <c r="K161" s="2">
        <f t="shared" si="7"/>
        <v>3.6097432061811964E-2</v>
      </c>
      <c r="L161" s="2">
        <f t="shared" si="8"/>
        <v>1.6143262380678387E-2</v>
      </c>
      <c r="M161" s="2">
        <f>J161-qPCR_Data_dictionary!$B$5*L161</f>
        <v>0.81080759389208568</v>
      </c>
      <c r="N161" s="2">
        <f>J161+qPCR_Data_dictionary!$B$5*L161</f>
        <v>0.90044935752960231</v>
      </c>
      <c r="O161" s="4">
        <v>5</v>
      </c>
      <c r="P161" s="4">
        <v>161</v>
      </c>
    </row>
    <row r="162" spans="1:16" x14ac:dyDescent="0.35">
      <c r="A162" s="2" t="s">
        <v>51</v>
      </c>
      <c r="B162" s="2" t="s">
        <v>45</v>
      </c>
      <c r="C162" s="4">
        <v>0</v>
      </c>
      <c r="D162" s="2" t="s">
        <v>40</v>
      </c>
      <c r="E162" s="2">
        <f>LN(qPCR_Raw_data!E162)/LN(2)</f>
        <v>2.8569152196770919E-2</v>
      </c>
      <c r="F162" s="2">
        <f>LN(qPCR_Raw_data!F162)/LN(2)</f>
        <v>0</v>
      </c>
      <c r="G162" s="2">
        <f>LN(qPCR_Raw_data!G162)/LN(2)</f>
        <v>1.4355292977070055E-2</v>
      </c>
      <c r="H162" s="2">
        <f>LN(qPCR_Raw_data!H162)/LN(2)</f>
        <v>-2.9146345659516508E-2</v>
      </c>
      <c r="I162" s="2">
        <f>LN(qPCR_Raw_data!I162)/LN(2)</f>
        <v>-1.4499569695115091E-2</v>
      </c>
      <c r="J162" s="2">
        <f t="shared" si="6"/>
        <v>-1.4429403615812478E-4</v>
      </c>
      <c r="K162" s="2">
        <f t="shared" si="7"/>
        <v>2.2813996671467607E-2</v>
      </c>
      <c r="L162" s="2">
        <f t="shared" si="8"/>
        <v>1.0202729479171101E-2</v>
      </c>
      <c r="M162" s="2">
        <f>J162-qPCR_Data_dictionary!$B$5*L162</f>
        <v>-2.8471612358260019E-2</v>
      </c>
      <c r="N162" s="2">
        <f>J162+qPCR_Data_dictionary!$B$5*L162</f>
        <v>2.818302428594377E-2</v>
      </c>
      <c r="O162" s="4">
        <v>5</v>
      </c>
      <c r="P162" s="4">
        <v>162</v>
      </c>
    </row>
    <row r="163" spans="1:16" x14ac:dyDescent="0.35">
      <c r="A163" s="2" t="s">
        <v>51</v>
      </c>
      <c r="B163" s="2" t="s">
        <v>45</v>
      </c>
      <c r="C163" s="4">
        <v>0</v>
      </c>
      <c r="D163" s="2" t="s">
        <v>41</v>
      </c>
      <c r="E163" s="2">
        <f>LN(qPCR_Raw_data!E163)/LN(2)</f>
        <v>0.65076455911690234</v>
      </c>
      <c r="F163" s="2">
        <f>LN(qPCR_Raw_data!F163)/LN(2)</f>
        <v>0.62293035092017679</v>
      </c>
      <c r="G163" s="2">
        <f>LN(qPCR_Raw_data!G163)/LN(2)</f>
        <v>0.67807190511263782</v>
      </c>
      <c r="H163" s="2">
        <f>LN(qPCR_Raw_data!H163)/LN(2)</f>
        <v>0.69599381310990016</v>
      </c>
      <c r="I163" s="2">
        <f>LN(qPCR_Raw_data!I163)/LN(2)</f>
        <v>0.60407132366886085</v>
      </c>
      <c r="J163" s="2">
        <f t="shared" si="6"/>
        <v>0.65036639038569555</v>
      </c>
      <c r="K163" s="2">
        <f t="shared" si="7"/>
        <v>3.7899819435408488E-2</v>
      </c>
      <c r="L163" s="2">
        <f t="shared" si="8"/>
        <v>1.6949314518508216E-2</v>
      </c>
      <c r="M163" s="2">
        <f>J163-qPCR_Data_dictionary!$B$5*L163</f>
        <v>0.60330754905432538</v>
      </c>
      <c r="N163" s="2">
        <f>J163+qPCR_Data_dictionary!$B$5*L163</f>
        <v>0.69742523171706572</v>
      </c>
      <c r="O163" s="4">
        <v>5</v>
      </c>
      <c r="P163" s="4">
        <v>163</v>
      </c>
    </row>
    <row r="164" spans="1:16" x14ac:dyDescent="0.35">
      <c r="A164" s="2" t="s">
        <v>51</v>
      </c>
      <c r="B164" s="2" t="s">
        <v>45</v>
      </c>
      <c r="C164" s="4">
        <v>0</v>
      </c>
      <c r="D164" s="2" t="s">
        <v>42</v>
      </c>
      <c r="E164" s="2">
        <f>LN(qPCR_Raw_data!E164)/LN(2)</f>
        <v>0.52606881166758768</v>
      </c>
      <c r="F164" s="2">
        <f>LN(qPCR_Raw_data!F164)/LN(2)</f>
        <v>0.48542682717024171</v>
      </c>
      <c r="G164" s="2">
        <f>LN(qPCR_Raw_data!G164)/LN(2)</f>
        <v>0.57531233068743692</v>
      </c>
      <c r="H164" s="2">
        <f>LN(qPCR_Raw_data!H164)/LN(2)</f>
        <v>0.56559717585422509</v>
      </c>
      <c r="I164" s="2">
        <f>LN(qPCR_Raw_data!I164)/LN(2)</f>
        <v>0.47508488294878265</v>
      </c>
      <c r="J164" s="2">
        <f t="shared" si="6"/>
        <v>0.52549800566565485</v>
      </c>
      <c r="K164" s="2">
        <f t="shared" si="7"/>
        <v>4.5378735479178964E-2</v>
      </c>
      <c r="L164" s="2">
        <f t="shared" si="8"/>
        <v>2.0293987452885132E-2</v>
      </c>
      <c r="M164" s="2">
        <f>J164-qPCR_Data_dictionary!$B$5*L164</f>
        <v>0.46915286353714636</v>
      </c>
      <c r="N164" s="2">
        <f>J164+qPCR_Data_dictionary!$B$5*L164</f>
        <v>0.58184314779416335</v>
      </c>
      <c r="O164" s="4">
        <v>5</v>
      </c>
      <c r="P164" s="4">
        <v>164</v>
      </c>
    </row>
    <row r="165" spans="1:16" x14ac:dyDescent="0.35">
      <c r="A165" s="2" t="s">
        <v>51</v>
      </c>
      <c r="B165" s="2" t="s">
        <v>45</v>
      </c>
      <c r="C165" s="4">
        <v>0</v>
      </c>
      <c r="D165" s="2" t="s">
        <v>43</v>
      </c>
      <c r="E165" s="2">
        <f>LN(qPCR_Raw_data!E165)/LN(2)</f>
        <v>0.3334237337251918</v>
      </c>
      <c r="F165" s="2">
        <f>LN(qPCR_Raw_data!F165)/LN(2)</f>
        <v>0.26303440583379378</v>
      </c>
      <c r="G165" s="2">
        <f>LN(qPCR_Raw_data!G165)/LN(2)</f>
        <v>0.40053792958372886</v>
      </c>
      <c r="H165" s="2">
        <f>LN(qPCR_Raw_data!H165)/LN(2)</f>
        <v>0.35614381022527536</v>
      </c>
      <c r="I165" s="2">
        <f>LN(qPCR_Raw_data!I165)/LN(2)</f>
        <v>0.31034012061215049</v>
      </c>
      <c r="J165" s="2">
        <f t="shared" si="6"/>
        <v>0.33269599999602806</v>
      </c>
      <c r="K165" s="2">
        <f t="shared" si="7"/>
        <v>5.1247877652055393E-2</v>
      </c>
      <c r="L165" s="2">
        <f t="shared" si="8"/>
        <v>2.2918747626517633E-2</v>
      </c>
      <c r="M165" s="2">
        <f>J165-qPCR_Data_dictionary!$B$5*L165</f>
        <v>0.26906335533111947</v>
      </c>
      <c r="N165" s="2">
        <f>J165+qPCR_Data_dictionary!$B$5*L165</f>
        <v>0.39632864466093665</v>
      </c>
      <c r="O165" s="4">
        <v>5</v>
      </c>
      <c r="P165" s="4">
        <v>165</v>
      </c>
    </row>
    <row r="166" spans="1:16" x14ac:dyDescent="0.35">
      <c r="A166" s="2" t="s">
        <v>51</v>
      </c>
      <c r="B166" s="2" t="s">
        <v>45</v>
      </c>
      <c r="C166" s="4">
        <v>150</v>
      </c>
      <c r="D166" s="2" t="s">
        <v>40</v>
      </c>
      <c r="E166" s="2">
        <f>LN(qPCR_Raw_data!E166)/LN(2)</f>
        <v>0.46466826700344421</v>
      </c>
      <c r="F166" s="2">
        <f>LN(qPCR_Raw_data!F166)/LN(2)</f>
        <v>0.43295940727610632</v>
      </c>
      <c r="G166" s="2">
        <f>LN(qPCR_Raw_data!G166)/LN(2)</f>
        <v>0.49569516262406882</v>
      </c>
      <c r="H166" s="2">
        <f>LN(qPCR_Raw_data!H166)/LN(2)</f>
        <v>0.51601514700366469</v>
      </c>
      <c r="I166" s="2">
        <f>LN(qPCR_Raw_data!I166)/LN(2)</f>
        <v>0.41142624572646502</v>
      </c>
      <c r="J166" s="2">
        <f t="shared" si="6"/>
        <v>0.46415284592674977</v>
      </c>
      <c r="K166" s="2">
        <f t="shared" si="7"/>
        <v>4.3121939479935756E-2</v>
      </c>
      <c r="L166" s="2">
        <f t="shared" si="8"/>
        <v>1.9284717599753656E-2</v>
      </c>
      <c r="M166" s="2">
        <f>J166-qPCR_Data_dictionary!$B$5*L166</f>
        <v>0.41060988614179189</v>
      </c>
      <c r="N166" s="2">
        <f>J166+qPCR_Data_dictionary!$B$5*L166</f>
        <v>0.5176958057117077</v>
      </c>
      <c r="O166" s="4">
        <v>5</v>
      </c>
      <c r="P166" s="4">
        <v>166</v>
      </c>
    </row>
    <row r="167" spans="1:16" x14ac:dyDescent="0.35">
      <c r="A167" s="2" t="s">
        <v>51</v>
      </c>
      <c r="B167" s="2" t="s">
        <v>45</v>
      </c>
      <c r="C167" s="4">
        <v>150</v>
      </c>
      <c r="D167" s="2" t="s">
        <v>41</v>
      </c>
      <c r="E167" s="2">
        <f>LN(qPCR_Raw_data!E167)/LN(2)</f>
        <v>1.0071955014042038</v>
      </c>
      <c r="F167" s="2">
        <f>LN(qPCR_Raw_data!F167)/LN(2)</f>
        <v>0.98550043030488488</v>
      </c>
      <c r="G167" s="2">
        <f>LN(qPCR_Raw_data!G167)/LN(2)</f>
        <v>1.028569152196771</v>
      </c>
      <c r="H167" s="2">
        <f>LN(qPCR_Raw_data!H167)/LN(2)</f>
        <v>1.0356239097307214</v>
      </c>
      <c r="I167" s="2">
        <f>LN(qPCR_Raw_data!I167)/LN(2)</f>
        <v>0.97819562968165163</v>
      </c>
      <c r="J167" s="2">
        <f t="shared" si="6"/>
        <v>1.0070169246636465</v>
      </c>
      <c r="K167" s="2">
        <f t="shared" si="7"/>
        <v>2.5379699416312379E-2</v>
      </c>
      <c r="L167" s="2">
        <f t="shared" si="8"/>
        <v>1.1350146628677242E-2</v>
      </c>
      <c r="M167" s="2">
        <f>J167-qPCR_Data_dictionary!$B$5*L167</f>
        <v>0.97550386561317826</v>
      </c>
      <c r="N167" s="2">
        <f>J167+qPCR_Data_dictionary!$B$5*L167</f>
        <v>1.0385299837141146</v>
      </c>
      <c r="O167" s="4">
        <v>5</v>
      </c>
      <c r="P167" s="4">
        <v>167</v>
      </c>
    </row>
    <row r="168" spans="1:16" x14ac:dyDescent="0.35">
      <c r="A168" s="2" t="s">
        <v>51</v>
      </c>
      <c r="B168" s="2" t="s">
        <v>45</v>
      </c>
      <c r="C168" s="4">
        <v>150</v>
      </c>
      <c r="D168" s="2" t="s">
        <v>42</v>
      </c>
      <c r="E168" s="2">
        <f>LN(qPCR_Raw_data!E168)/LN(2)</f>
        <v>0.85598969730848073</v>
      </c>
      <c r="F168" s="2">
        <f>LN(qPCR_Raw_data!F168)/LN(2)</f>
        <v>0.88752527074158749</v>
      </c>
      <c r="G168" s="2">
        <f>LN(qPCR_Raw_data!G168)/LN(2)</f>
        <v>0.87970576628228825</v>
      </c>
      <c r="H168" s="2">
        <f>LN(qPCR_Raw_data!H168)/LN(2)</f>
        <v>0.83187724119167306</v>
      </c>
      <c r="I168" s="2">
        <f>LN(qPCR_Raw_data!I168)/LN(2)</f>
        <v>0.82374936030827284</v>
      </c>
      <c r="J168" s="2">
        <f t="shared" si="6"/>
        <v>0.85576946716646063</v>
      </c>
      <c r="K168" s="2">
        <f t="shared" si="7"/>
        <v>2.8184888161122544E-2</v>
      </c>
      <c r="L168" s="2">
        <f t="shared" si="8"/>
        <v>1.260466517329981E-2</v>
      </c>
      <c r="M168" s="2">
        <f>J168-qPCR_Data_dictionary!$B$5*L168</f>
        <v>0.82077330624339517</v>
      </c>
      <c r="N168" s="2">
        <f>J168+qPCR_Data_dictionary!$B$5*L168</f>
        <v>0.89076562808952608</v>
      </c>
      <c r="O168" s="4">
        <v>5</v>
      </c>
      <c r="P168" s="4">
        <v>168</v>
      </c>
    </row>
    <row r="169" spans="1:16" x14ac:dyDescent="0.35">
      <c r="A169" s="2" t="s">
        <v>51</v>
      </c>
      <c r="B169" s="2" t="s">
        <v>45</v>
      </c>
      <c r="C169" s="4">
        <v>150</v>
      </c>
      <c r="D169" s="2" t="s">
        <v>43</v>
      </c>
      <c r="E169" s="2">
        <f>LN(qPCR_Raw_data!E169)/LN(2)</f>
        <v>0.66902676550963081</v>
      </c>
      <c r="F169" s="2">
        <f>LN(qPCR_Raw_data!F169)/LN(2)</f>
        <v>0.71369581484335898</v>
      </c>
      <c r="G169" s="2">
        <f>LN(qPCR_Raw_data!G169)/LN(2)</f>
        <v>0.62293035092017679</v>
      </c>
      <c r="H169" s="2">
        <f>LN(qPCR_Raw_data!H169)/LN(2)</f>
        <v>0.63226821549951295</v>
      </c>
      <c r="I169" s="2">
        <f>LN(qPCR_Raw_data!I169)/LN(2)</f>
        <v>0.70487196445635281</v>
      </c>
      <c r="J169" s="2">
        <f t="shared" si="6"/>
        <v>0.66855862224580653</v>
      </c>
      <c r="K169" s="2">
        <f t="shared" si="7"/>
        <v>4.1094941605327062E-2</v>
      </c>
      <c r="L169" s="2">
        <f t="shared" si="8"/>
        <v>1.8378216592179128E-2</v>
      </c>
      <c r="M169" s="2">
        <f>J169-qPCR_Data_dictionary!$B$5*L169</f>
        <v>0.61753251274618581</v>
      </c>
      <c r="N169" s="2">
        <f>J169+qPCR_Data_dictionary!$B$5*L169</f>
        <v>0.71958473174542725</v>
      </c>
      <c r="O169" s="4">
        <v>5</v>
      </c>
      <c r="P169" s="4">
        <v>169</v>
      </c>
    </row>
    <row r="170" spans="1:16" x14ac:dyDescent="0.35">
      <c r="A170" s="2" t="s">
        <v>52</v>
      </c>
      <c r="B170" s="2" t="s">
        <v>39</v>
      </c>
      <c r="C170" s="4">
        <v>0</v>
      </c>
      <c r="D170" s="2" t="s">
        <v>40</v>
      </c>
      <c r="E170" s="2">
        <f>LN(qPCR_Raw_data!E170)/LN(2)</f>
        <v>-4.3943347587597055E-2</v>
      </c>
      <c r="F170" s="2">
        <f>LN(qPCR_Raw_data!F170)/LN(2)</f>
        <v>-2.9146345659516508E-2</v>
      </c>
      <c r="G170" s="2">
        <f>LN(qPCR_Raw_data!G170)/LN(2)</f>
        <v>4.2644337408493722E-2</v>
      </c>
      <c r="H170" s="2">
        <f>LN(qPCR_Raw_data!H170)/LN(2)</f>
        <v>0</v>
      </c>
      <c r="I170" s="2">
        <f>LN(qPCR_Raw_data!I170)/LN(2)</f>
        <v>2.8569152196770919E-2</v>
      </c>
      <c r="J170" s="2">
        <f t="shared" si="6"/>
        <v>-3.7524072836978424E-4</v>
      </c>
      <c r="K170" s="2">
        <f t="shared" si="7"/>
        <v>3.6791844221032766E-2</v>
      </c>
      <c r="L170" s="2">
        <f t="shared" si="8"/>
        <v>1.6453812939162413E-2</v>
      </c>
      <c r="M170" s="2">
        <f>J170-qPCR_Data_dictionary!$B$5*L170</f>
        <v>-4.6058349125147481E-2</v>
      </c>
      <c r="N170" s="2">
        <f>J170+qPCR_Data_dictionary!$B$5*L170</f>
        <v>4.5307867668407907E-2</v>
      </c>
      <c r="O170" s="4">
        <v>5</v>
      </c>
      <c r="P170" s="4">
        <v>170</v>
      </c>
    </row>
    <row r="171" spans="1:16" x14ac:dyDescent="0.35">
      <c r="A171" s="2" t="s">
        <v>52</v>
      </c>
      <c r="B171" s="2" t="s">
        <v>39</v>
      </c>
      <c r="C171" s="4">
        <v>0</v>
      </c>
      <c r="D171" s="2" t="s">
        <v>41</v>
      </c>
      <c r="E171" s="2">
        <f>LN(qPCR_Raw_data!E171)/LN(2)</f>
        <v>0.68706068833989242</v>
      </c>
      <c r="F171" s="2">
        <f>LN(qPCR_Raw_data!F171)/LN(2)</f>
        <v>0.72246602447109098</v>
      </c>
      <c r="G171" s="2">
        <f>LN(qPCR_Raw_data!G171)/LN(2)</f>
        <v>0.65076455911690234</v>
      </c>
      <c r="H171" s="2">
        <f>LN(qPCR_Raw_data!H171)/LN(2)</f>
        <v>0.65992455840237829</v>
      </c>
      <c r="I171" s="2">
        <f>LN(qPCR_Raw_data!I171)/LN(2)</f>
        <v>0.71369581484335898</v>
      </c>
      <c r="J171" s="2">
        <f t="shared" si="6"/>
        <v>0.68678232903472458</v>
      </c>
      <c r="K171" s="2">
        <f t="shared" si="7"/>
        <v>3.168737491282056E-2</v>
      </c>
      <c r="L171" s="2">
        <f t="shared" si="8"/>
        <v>1.4171024866717648E-2</v>
      </c>
      <c r="M171" s="2">
        <f>J171-qPCR_Data_dictionary!$B$5*L171</f>
        <v>0.64743725640789007</v>
      </c>
      <c r="N171" s="2">
        <f>J171+qPCR_Data_dictionary!$B$5*L171</f>
        <v>0.72612740166155909</v>
      </c>
      <c r="O171" s="4">
        <v>5</v>
      </c>
      <c r="P171" s="4">
        <v>171</v>
      </c>
    </row>
    <row r="172" spans="1:16" x14ac:dyDescent="0.35">
      <c r="A172" s="2" t="s">
        <v>52</v>
      </c>
      <c r="B172" s="2" t="s">
        <v>39</v>
      </c>
      <c r="C172" s="4">
        <v>0</v>
      </c>
      <c r="D172" s="2" t="s">
        <v>42</v>
      </c>
      <c r="E172" s="2">
        <f>LN(qPCR_Raw_data!E172)/LN(2)</f>
        <v>0.57531233068743692</v>
      </c>
      <c r="F172" s="2">
        <f>LN(qPCR_Raw_data!F172)/LN(2)</f>
        <v>0.55581615506163962</v>
      </c>
      <c r="G172" s="2">
        <f>LN(qPCR_Raw_data!G172)/LN(2)</f>
        <v>0.5945485495503543</v>
      </c>
      <c r="H172" s="2">
        <f>LN(qPCR_Raw_data!H172)/LN(2)</f>
        <v>0.60407132366886085</v>
      </c>
      <c r="I172" s="2">
        <f>LN(qPCR_Raw_data!I172)/LN(2)</f>
        <v>0.54596836910529256</v>
      </c>
      <c r="J172" s="2">
        <f t="shared" si="6"/>
        <v>0.57514334561471681</v>
      </c>
      <c r="K172" s="2">
        <f t="shared" si="7"/>
        <v>2.4688752292491085E-2</v>
      </c>
      <c r="L172" s="2">
        <f t="shared" si="8"/>
        <v>1.1041145681132767E-2</v>
      </c>
      <c r="M172" s="2">
        <f>J172-qPCR_Data_dictionary!$B$5*L172</f>
        <v>0.54448821073255993</v>
      </c>
      <c r="N172" s="2">
        <f>J172+qPCR_Data_dictionary!$B$5*L172</f>
        <v>0.60579848049687368</v>
      </c>
      <c r="O172" s="4">
        <v>5</v>
      </c>
      <c r="P172" s="4">
        <v>172</v>
      </c>
    </row>
    <row r="173" spans="1:16" x14ac:dyDescent="0.35">
      <c r="A173" s="2" t="s">
        <v>52</v>
      </c>
      <c r="B173" s="2" t="s">
        <v>39</v>
      </c>
      <c r="C173" s="4">
        <v>0</v>
      </c>
      <c r="D173" s="2" t="s">
        <v>43</v>
      </c>
      <c r="E173" s="2">
        <f>LN(qPCR_Raw_data!E173)/LN(2)</f>
        <v>0.43295940727610632</v>
      </c>
      <c r="F173" s="2">
        <f>LN(qPCR_Raw_data!F173)/LN(2)</f>
        <v>0.37851162325372983</v>
      </c>
      <c r="G173" s="2">
        <f>LN(qPCR_Raw_data!G173)/LN(2)</f>
        <v>0.47508488294878265</v>
      </c>
      <c r="H173" s="2">
        <f>LN(qPCR_Raw_data!H173)/LN(2)</f>
        <v>0.48542682717024171</v>
      </c>
      <c r="I173" s="2">
        <f>LN(qPCR_Raw_data!I173)/LN(2)</f>
        <v>0.38956681176272562</v>
      </c>
      <c r="J173" s="2">
        <f t="shared" si="6"/>
        <v>0.43230991048231726</v>
      </c>
      <c r="K173" s="2">
        <f t="shared" si="7"/>
        <v>4.8406495305140282E-2</v>
      </c>
      <c r="L173" s="2">
        <f t="shared" si="8"/>
        <v>2.1648042810963618E-2</v>
      </c>
      <c r="M173" s="2">
        <f>J173-qPCR_Data_dictionary!$B$5*L173</f>
        <v>0.3722053079827049</v>
      </c>
      <c r="N173" s="2">
        <f>J173+qPCR_Data_dictionary!$B$5*L173</f>
        <v>0.49241451298192962</v>
      </c>
      <c r="O173" s="4">
        <v>5</v>
      </c>
      <c r="P173" s="4">
        <v>173</v>
      </c>
    </row>
    <row r="174" spans="1:16" x14ac:dyDescent="0.35">
      <c r="A174" s="2" t="s">
        <v>52</v>
      </c>
      <c r="B174" s="2" t="s">
        <v>39</v>
      </c>
      <c r="C174" s="4">
        <v>150</v>
      </c>
      <c r="D174" s="2" t="s">
        <v>40</v>
      </c>
      <c r="E174" s="2">
        <f>LN(qPCR_Raw_data!E174)/LN(2)</f>
        <v>-0.55639334852438527</v>
      </c>
      <c r="F174" s="2">
        <f>LN(qPCR_Raw_data!F174)/LN(2)</f>
        <v>-0.5994620704162712</v>
      </c>
      <c r="G174" s="2">
        <f>LN(qPCR_Raw_data!G174)/LN(2)</f>
        <v>-0.51457317282975834</v>
      </c>
      <c r="H174" s="2">
        <f>LN(qPCR_Raw_data!H174)/LN(2)</f>
        <v>-0.49410907027004275</v>
      </c>
      <c r="I174" s="2">
        <f>LN(qPCR_Raw_data!I174)/LN(2)</f>
        <v>-0.62148837674627011</v>
      </c>
      <c r="J174" s="2">
        <f t="shared" si="6"/>
        <v>-0.5572052077573455</v>
      </c>
      <c r="K174" s="2">
        <f t="shared" si="7"/>
        <v>5.4123101214573144E-2</v>
      </c>
      <c r="L174" s="2">
        <f t="shared" si="8"/>
        <v>2.4204586693777393E-2</v>
      </c>
      <c r="M174" s="2">
        <f>J174-qPCR_Data_dictionary!$B$5*L174</f>
        <v>-0.62440791400661955</v>
      </c>
      <c r="N174" s="2">
        <f>J174+qPCR_Data_dictionary!$B$5*L174</f>
        <v>-0.49000250150807145</v>
      </c>
      <c r="O174" s="4">
        <v>5</v>
      </c>
      <c r="P174" s="4">
        <v>174</v>
      </c>
    </row>
    <row r="175" spans="1:16" x14ac:dyDescent="0.35">
      <c r="A175" s="2" t="s">
        <v>52</v>
      </c>
      <c r="B175" s="2" t="s">
        <v>39</v>
      </c>
      <c r="C175" s="4">
        <v>150</v>
      </c>
      <c r="D175" s="2" t="s">
        <v>41</v>
      </c>
      <c r="E175" s="2">
        <f>LN(qPCR_Raw_data!E175)/LN(2)</f>
        <v>4.2644337408493722E-2</v>
      </c>
      <c r="F175" s="2">
        <f>LN(qPCR_Raw_data!F175)/LN(2)</f>
        <v>0</v>
      </c>
      <c r="G175" s="2">
        <f>LN(qPCR_Raw_data!G175)/LN(2)</f>
        <v>-1.4499569695115091E-2</v>
      </c>
      <c r="H175" s="2">
        <f>LN(qPCR_Raw_data!H175)/LN(2)</f>
        <v>8.4064264788474549E-2</v>
      </c>
      <c r="I175" s="2">
        <f>LN(qPCR_Raw_data!I175)/LN(2)</f>
        <v>9.7610796626422344E-2</v>
      </c>
      <c r="J175" s="2">
        <f t="shared" si="6"/>
        <v>4.1963965825655106E-2</v>
      </c>
      <c r="K175" s="2">
        <f t="shared" si="7"/>
        <v>4.9544356711286396E-2</v>
      </c>
      <c r="L175" s="2">
        <f t="shared" si="8"/>
        <v>2.215690990158686E-2</v>
      </c>
      <c r="M175" s="2">
        <f>J175-qPCR_Data_dictionary!$B$5*L175</f>
        <v>-1.9553478216914381E-2</v>
      </c>
      <c r="N175" s="2">
        <f>J175+qPCR_Data_dictionary!$B$5*L175</f>
        <v>0.1034814098682246</v>
      </c>
      <c r="O175" s="4">
        <v>5</v>
      </c>
      <c r="P175" s="4">
        <v>175</v>
      </c>
    </row>
    <row r="176" spans="1:16" x14ac:dyDescent="0.35">
      <c r="A176" s="2" t="s">
        <v>52</v>
      </c>
      <c r="B176" s="2" t="s">
        <v>39</v>
      </c>
      <c r="C176" s="4">
        <v>150</v>
      </c>
      <c r="D176" s="2" t="s">
        <v>42</v>
      </c>
      <c r="E176" s="2">
        <f>LN(qPCR_Raw_data!E176)/LN(2)</f>
        <v>-7.4000581443776928E-2</v>
      </c>
      <c r="F176" s="2">
        <f>LN(qPCR_Raw_data!F176)/LN(2)</f>
        <v>-0.12029423371771177</v>
      </c>
      <c r="G176" s="2">
        <f>LN(qPCR_Raw_data!G176)/LN(2)</f>
        <v>-2.9146345659516508E-2</v>
      </c>
      <c r="H176" s="2">
        <f>LN(qPCR_Raw_data!H176)/LN(2)</f>
        <v>-4.3943347587597055E-2</v>
      </c>
      <c r="I176" s="2">
        <f>LN(qPCR_Raw_data!I176)/LN(2)</f>
        <v>-0.10469737866669322</v>
      </c>
      <c r="J176" s="2">
        <f t="shared" si="6"/>
        <v>-7.4416377415059104E-2</v>
      </c>
      <c r="K176" s="2">
        <f t="shared" si="7"/>
        <v>3.8729416933486353E-2</v>
      </c>
      <c r="L176" s="2">
        <f t="shared" si="8"/>
        <v>1.7320321798441386E-2</v>
      </c>
      <c r="M176" s="2">
        <f>J176-qPCR_Data_dictionary!$B$5*L176</f>
        <v>-0.12250530009279242</v>
      </c>
      <c r="N176" s="2">
        <f>J176+qPCR_Data_dictionary!$B$5*L176</f>
        <v>-2.6327454737325777E-2</v>
      </c>
      <c r="O176" s="4">
        <v>5</v>
      </c>
      <c r="P176" s="4">
        <v>176</v>
      </c>
    </row>
    <row r="177" spans="1:16" x14ac:dyDescent="0.35">
      <c r="A177" s="2" t="s">
        <v>52</v>
      </c>
      <c r="B177" s="2" t="s">
        <v>39</v>
      </c>
      <c r="C177" s="4">
        <v>150</v>
      </c>
      <c r="D177" s="2" t="s">
        <v>43</v>
      </c>
      <c r="E177" s="2">
        <f>LN(qPCR_Raw_data!E177)/LN(2)</f>
        <v>-0.23446525363702297</v>
      </c>
      <c r="F177" s="2">
        <f>LN(qPCR_Raw_data!F177)/LN(2)</f>
        <v>-0.18442457113742744</v>
      </c>
      <c r="G177" s="2">
        <f>LN(qPCR_Raw_data!G177)/LN(2)</f>
        <v>-0.28630418515664108</v>
      </c>
      <c r="H177" s="2">
        <f>LN(qPCR_Raw_data!H177)/LN(2)</f>
        <v>-0.30400618689009989</v>
      </c>
      <c r="I177" s="2">
        <f>LN(qPCR_Raw_data!I177)/LN(2)</f>
        <v>-0.16812275880832692</v>
      </c>
      <c r="J177" s="2">
        <f t="shared" si="6"/>
        <v>-0.23546459112590368</v>
      </c>
      <c r="K177" s="2">
        <f t="shared" si="7"/>
        <v>6.0049186853033239E-2</v>
      </c>
      <c r="L177" s="2">
        <f t="shared" si="8"/>
        <v>2.6854812759393797E-2</v>
      </c>
      <c r="M177" s="2">
        <f>J177-qPCR_Data_dictionary!$B$5*L177</f>
        <v>-0.31002550456272598</v>
      </c>
      <c r="N177" s="2">
        <f>J177+qPCR_Data_dictionary!$B$5*L177</f>
        <v>-0.16090367768908137</v>
      </c>
      <c r="O177" s="4">
        <v>5</v>
      </c>
      <c r="P177" s="4">
        <v>177</v>
      </c>
    </row>
    <row r="178" spans="1:16" x14ac:dyDescent="0.35">
      <c r="A178" s="2" t="s">
        <v>52</v>
      </c>
      <c r="B178" s="2" t="s">
        <v>44</v>
      </c>
      <c r="C178" s="4">
        <v>0</v>
      </c>
      <c r="D178" s="2" t="s">
        <v>40</v>
      </c>
      <c r="E178" s="2">
        <f>LN(qPCR_Raw_data!E178)/LN(2)</f>
        <v>-1.4499569695115091E-2</v>
      </c>
      <c r="F178" s="2">
        <f>LN(qPCR_Raw_data!F178)/LN(2)</f>
        <v>0</v>
      </c>
      <c r="G178" s="2">
        <f>LN(qPCR_Raw_data!G178)/LN(2)</f>
        <v>1.4355292977070055E-2</v>
      </c>
      <c r="H178" s="2">
        <f>LN(qPCR_Raw_data!H178)/LN(2)</f>
        <v>2.8569152196770919E-2</v>
      </c>
      <c r="I178" s="2">
        <f>LN(qPCR_Raw_data!I178)/LN(2)</f>
        <v>-2.9146345659516508E-2</v>
      </c>
      <c r="J178" s="2">
        <f t="shared" si="6"/>
        <v>-1.4429403615812478E-4</v>
      </c>
      <c r="K178" s="2">
        <f t="shared" si="7"/>
        <v>2.2813996671467607E-2</v>
      </c>
      <c r="L178" s="2">
        <f t="shared" si="8"/>
        <v>1.0202729479171101E-2</v>
      </c>
      <c r="M178" s="2">
        <f>J178-qPCR_Data_dictionary!$B$5*L178</f>
        <v>-2.8471612358260019E-2</v>
      </c>
      <c r="N178" s="2">
        <f>J178+qPCR_Data_dictionary!$B$5*L178</f>
        <v>2.818302428594377E-2</v>
      </c>
      <c r="O178" s="4">
        <v>5</v>
      </c>
      <c r="P178" s="4">
        <v>178</v>
      </c>
    </row>
    <row r="179" spans="1:16" x14ac:dyDescent="0.35">
      <c r="A179" s="2" t="s">
        <v>52</v>
      </c>
      <c r="B179" s="2" t="s">
        <v>44</v>
      </c>
      <c r="C179" s="4">
        <v>0</v>
      </c>
      <c r="D179" s="2" t="s">
        <v>41</v>
      </c>
      <c r="E179" s="2">
        <f>LN(qPCR_Raw_data!E179)/LN(2)</f>
        <v>0.58496250072115619</v>
      </c>
      <c r="F179" s="2">
        <f>LN(qPCR_Raw_data!F179)/LN(2)</f>
        <v>0.56559717585422509</v>
      </c>
      <c r="G179" s="2">
        <f>LN(qPCR_Raw_data!G179)/LN(2)</f>
        <v>0.64154602908752378</v>
      </c>
      <c r="H179" s="2">
        <f>LN(qPCR_Raw_data!H179)/LN(2)</f>
        <v>0.60407132366886085</v>
      </c>
      <c r="I179" s="2">
        <f>LN(qPCR_Raw_data!I179)/LN(2)</f>
        <v>0.52606881166758768</v>
      </c>
      <c r="J179" s="2">
        <f t="shared" si="6"/>
        <v>0.58444916819987081</v>
      </c>
      <c r="K179" s="2">
        <f t="shared" si="7"/>
        <v>4.3037796362579366E-2</v>
      </c>
      <c r="L179" s="2">
        <f t="shared" si="8"/>
        <v>1.9247087653704129E-2</v>
      </c>
      <c r="M179" s="2">
        <f>J179-qPCR_Data_dictionary!$B$5*L179</f>
        <v>0.53101068589443101</v>
      </c>
      <c r="N179" s="2">
        <f>J179+qPCR_Data_dictionary!$B$5*L179</f>
        <v>0.6378876505053106</v>
      </c>
      <c r="O179" s="4">
        <v>5</v>
      </c>
      <c r="P179" s="4">
        <v>179</v>
      </c>
    </row>
    <row r="180" spans="1:16" x14ac:dyDescent="0.35">
      <c r="A180" s="2" t="s">
        <v>52</v>
      </c>
      <c r="B180" s="2" t="s">
        <v>44</v>
      </c>
      <c r="C180" s="4">
        <v>0</v>
      </c>
      <c r="D180" s="2" t="s">
        <v>42</v>
      </c>
      <c r="E180" s="2">
        <f>LN(qPCR_Raw_data!E180)/LN(2)</f>
        <v>0.46466826700344421</v>
      </c>
      <c r="F180" s="2">
        <f>LN(qPCR_Raw_data!F180)/LN(2)</f>
        <v>0.44360665147561484</v>
      </c>
      <c r="G180" s="2">
        <f>LN(qPCR_Raw_data!G180)/LN(2)</f>
        <v>0.49569516262406882</v>
      </c>
      <c r="H180" s="2">
        <f>LN(qPCR_Raw_data!H180)/LN(2)</f>
        <v>0.48542682717024171</v>
      </c>
      <c r="I180" s="2">
        <f>LN(qPCR_Raw_data!I180)/LN(2)</f>
        <v>0.43295940727610632</v>
      </c>
      <c r="J180" s="2">
        <f t="shared" si="6"/>
        <v>0.46447126310989517</v>
      </c>
      <c r="K180" s="2">
        <f t="shared" si="7"/>
        <v>2.6657247856968529E-2</v>
      </c>
      <c r="L180" s="2">
        <f t="shared" si="8"/>
        <v>1.1921483660248445E-2</v>
      </c>
      <c r="M180" s="2">
        <f>J180-qPCR_Data_dictionary!$B$5*L180</f>
        <v>0.43137191815470283</v>
      </c>
      <c r="N180" s="2">
        <f>J180+qPCR_Data_dictionary!$B$5*L180</f>
        <v>0.49757060806508752</v>
      </c>
      <c r="O180" s="4">
        <v>5</v>
      </c>
      <c r="P180" s="4">
        <v>180</v>
      </c>
    </row>
    <row r="181" spans="1:16" x14ac:dyDescent="0.35">
      <c r="A181" s="2" t="s">
        <v>52</v>
      </c>
      <c r="B181" s="2" t="s">
        <v>44</v>
      </c>
      <c r="C181" s="4">
        <v>0</v>
      </c>
      <c r="D181" s="2" t="s">
        <v>43</v>
      </c>
      <c r="E181" s="2">
        <f>LN(qPCR_Raw_data!E181)/LN(2)</f>
        <v>0.34482849699744117</v>
      </c>
      <c r="F181" s="2">
        <f>LN(qPCR_Raw_data!F181)/LN(2)</f>
        <v>0.32192809488736235</v>
      </c>
      <c r="G181" s="2">
        <f>LN(qPCR_Raw_data!G181)/LN(2)</f>
        <v>0.29865831556451516</v>
      </c>
      <c r="H181" s="2">
        <f>LN(qPCR_Raw_data!H181)/LN(2)</f>
        <v>0.38956681176272562</v>
      </c>
      <c r="I181" s="2">
        <f>LN(qPCR_Raw_data!I181)/LN(2)</f>
        <v>0.36737106564852945</v>
      </c>
      <c r="J181" s="2">
        <f t="shared" si="6"/>
        <v>0.34447055697211476</v>
      </c>
      <c r="K181" s="2">
        <f t="shared" si="7"/>
        <v>3.5934515700335554E-2</v>
      </c>
      <c r="L181" s="2">
        <f t="shared" si="8"/>
        <v>1.6070403968896751E-2</v>
      </c>
      <c r="M181" s="2">
        <f>J181-qPCR_Data_dictionary!$B$5*L181</f>
        <v>0.29985196253412011</v>
      </c>
      <c r="N181" s="2">
        <f>J181+qPCR_Data_dictionary!$B$5*L181</f>
        <v>0.38908915141010941</v>
      </c>
      <c r="O181" s="4">
        <v>5</v>
      </c>
      <c r="P181" s="4">
        <v>181</v>
      </c>
    </row>
    <row r="182" spans="1:16" x14ac:dyDescent="0.35">
      <c r="A182" s="2" t="s">
        <v>52</v>
      </c>
      <c r="B182" s="2" t="s">
        <v>44</v>
      </c>
      <c r="C182" s="4">
        <v>150</v>
      </c>
      <c r="D182" s="2" t="s">
        <v>40</v>
      </c>
      <c r="E182" s="2">
        <f>LN(qPCR_Raw_data!E182)/LN(2)</f>
        <v>0.79908730607400358</v>
      </c>
      <c r="F182" s="2">
        <f>LN(qPCR_Raw_data!F182)/LN(2)</f>
        <v>0.77399632511117322</v>
      </c>
      <c r="G182" s="2">
        <f>LN(qPCR_Raw_data!G182)/LN(2)</f>
        <v>0.82374936030827284</v>
      </c>
      <c r="H182" s="2">
        <f>LN(qPCR_Raw_data!H182)/LN(2)</f>
        <v>0.76553474636297703</v>
      </c>
      <c r="I182" s="2">
        <f>LN(qPCR_Raw_data!I182)/LN(2)</f>
        <v>0.83187724119167306</v>
      </c>
      <c r="J182" s="2">
        <f t="shared" si="6"/>
        <v>0.79884899580961988</v>
      </c>
      <c r="K182" s="2">
        <f t="shared" si="7"/>
        <v>2.9319125131915078E-2</v>
      </c>
      <c r="L182" s="2">
        <f t="shared" si="8"/>
        <v>1.311191136715692E-2</v>
      </c>
      <c r="M182" s="2">
        <f>J182-qPCR_Data_dictionary!$B$5*L182</f>
        <v>0.76244449367448963</v>
      </c>
      <c r="N182" s="2">
        <f>J182+qPCR_Data_dictionary!$B$5*L182</f>
        <v>0.83525349794475012</v>
      </c>
      <c r="O182" s="4">
        <v>5</v>
      </c>
      <c r="P182" s="4">
        <v>182</v>
      </c>
    </row>
    <row r="183" spans="1:16" x14ac:dyDescent="0.35">
      <c r="A183" s="2" t="s">
        <v>52</v>
      </c>
      <c r="B183" s="2" t="s">
        <v>44</v>
      </c>
      <c r="C183" s="4">
        <v>150</v>
      </c>
      <c r="D183" s="2" t="s">
        <v>41</v>
      </c>
      <c r="E183" s="2">
        <f>LN(qPCR_Raw_data!E183)/LN(2)</f>
        <v>1.2750070474998698</v>
      </c>
      <c r="F183" s="2">
        <f>LN(qPCR_Raw_data!F183)/LN(2)</f>
        <v>1.2509615735332189</v>
      </c>
      <c r="G183" s="2">
        <f>LN(qPCR_Raw_data!G183)/LN(2)</f>
        <v>1.2387868595871165</v>
      </c>
      <c r="H183" s="2">
        <f>LN(qPCR_Raw_data!H183)/LN(2)</f>
        <v>1.2986583155645153</v>
      </c>
      <c r="I183" s="2">
        <f>LN(qPCR_Raw_data!I183)/LN(2)</f>
        <v>1.3103401206121505</v>
      </c>
      <c r="J183" s="2">
        <f t="shared" si="6"/>
        <v>1.2747507833593743</v>
      </c>
      <c r="K183" s="2">
        <f t="shared" si="7"/>
        <v>3.0403811483064994E-2</v>
      </c>
      <c r="L183" s="2">
        <f t="shared" si="8"/>
        <v>1.3596997850244404E-2</v>
      </c>
      <c r="M183" s="2">
        <f>J183-qPCR_Data_dictionary!$B$5*L183</f>
        <v>1.2369994652326781</v>
      </c>
      <c r="N183" s="2">
        <f>J183+qPCR_Data_dictionary!$B$5*L183</f>
        <v>1.3125021014860705</v>
      </c>
      <c r="O183" s="4">
        <v>5</v>
      </c>
      <c r="P183" s="4">
        <v>183</v>
      </c>
    </row>
    <row r="184" spans="1:16" x14ac:dyDescent="0.35">
      <c r="A184" s="2" t="s">
        <v>52</v>
      </c>
      <c r="B184" s="2" t="s">
        <v>44</v>
      </c>
      <c r="C184" s="4">
        <v>150</v>
      </c>
      <c r="D184" s="2" t="s">
        <v>42</v>
      </c>
      <c r="E184" s="2">
        <f>LN(qPCR_Raw_data!E184)/LN(2)</f>
        <v>1.1570437101455802</v>
      </c>
      <c r="F184" s="2">
        <f>LN(qPCR_Raw_data!F184)/LN(2)</f>
        <v>1.1375035237499351</v>
      </c>
      <c r="G184" s="2">
        <f>LN(qPCR_Raw_data!G184)/LN(2)</f>
        <v>1.1763227726404628</v>
      </c>
      <c r="H184" s="2">
        <f>LN(qPCR_Raw_data!H184)/LN(2)</f>
        <v>1.1890338243900169</v>
      </c>
      <c r="I184" s="2">
        <f>LN(qPCR_Raw_data!I184)/LN(2)</f>
        <v>1.1243281350022019</v>
      </c>
      <c r="J184" s="2">
        <f t="shared" si="6"/>
        <v>1.1568463931856392</v>
      </c>
      <c r="K184" s="2">
        <f t="shared" si="7"/>
        <v>2.6678562233930867E-2</v>
      </c>
      <c r="L184" s="2">
        <f t="shared" si="8"/>
        <v>1.1931015739405613E-2</v>
      </c>
      <c r="M184" s="2">
        <f>J184-qPCR_Data_dictionary!$B$5*L184</f>
        <v>1.1237205829359287</v>
      </c>
      <c r="N184" s="2">
        <f>J184+qPCR_Data_dictionary!$B$5*L184</f>
        <v>1.1899722034353497</v>
      </c>
      <c r="O184" s="4">
        <v>5</v>
      </c>
      <c r="P184" s="4">
        <v>184</v>
      </c>
    </row>
    <row r="185" spans="1:16" x14ac:dyDescent="0.35">
      <c r="A185" s="2" t="s">
        <v>52</v>
      </c>
      <c r="B185" s="2" t="s">
        <v>44</v>
      </c>
      <c r="C185" s="4">
        <v>150</v>
      </c>
      <c r="D185" s="2" t="s">
        <v>43</v>
      </c>
      <c r="E185" s="2">
        <f>LN(qPCR_Raw_data!E185)/LN(2)</f>
        <v>1.0703893278913981</v>
      </c>
      <c r="F185" s="2">
        <f>LN(qPCR_Raw_data!F185)/LN(2)</f>
        <v>1.0976107966264224</v>
      </c>
      <c r="G185" s="2">
        <f>LN(qPCR_Raw_data!G185)/LN(2)</f>
        <v>1.0840642647884746</v>
      </c>
      <c r="H185" s="2">
        <f>LN(qPCR_Raw_data!H185)/LN(2)</f>
        <v>1.0426443374084939</v>
      </c>
      <c r="I185" s="2">
        <f>LN(qPCR_Raw_data!I185)/LN(2)</f>
        <v>1.0565835283663676</v>
      </c>
      <c r="J185" s="2">
        <f t="shared" si="6"/>
        <v>1.0702584510162312</v>
      </c>
      <c r="K185" s="2">
        <f t="shared" si="7"/>
        <v>2.1727351500300467E-2</v>
      </c>
      <c r="L185" s="2">
        <f t="shared" si="8"/>
        <v>9.7167669851407762E-3</v>
      </c>
      <c r="M185" s="2">
        <f>J185-qPCR_Data_dictionary!$B$5*L185</f>
        <v>1.0432803808819895</v>
      </c>
      <c r="N185" s="2">
        <f>J185+qPCR_Data_dictionary!$B$5*L185</f>
        <v>1.0972365211504729</v>
      </c>
      <c r="O185" s="4">
        <v>5</v>
      </c>
      <c r="P185" s="4">
        <v>185</v>
      </c>
    </row>
    <row r="186" spans="1:16" x14ac:dyDescent="0.35">
      <c r="A186" s="2" t="s">
        <v>52</v>
      </c>
      <c r="B186" s="2" t="s">
        <v>45</v>
      </c>
      <c r="C186" s="4">
        <v>0</v>
      </c>
      <c r="D186" s="2" t="s">
        <v>40</v>
      </c>
      <c r="E186" s="2">
        <f>LN(qPCR_Raw_data!E186)/LN(2)</f>
        <v>4.2644337408493722E-2</v>
      </c>
      <c r="F186" s="2">
        <f>LN(qPCR_Raw_data!F186)/LN(2)</f>
        <v>-1.4499569695115091E-2</v>
      </c>
      <c r="G186" s="2">
        <f>LN(qPCR_Raw_data!G186)/LN(2)</f>
        <v>-4.3943347587597055E-2</v>
      </c>
      <c r="H186" s="2">
        <f>LN(qPCR_Raw_data!H186)/LN(2)</f>
        <v>0</v>
      </c>
      <c r="I186" s="2">
        <f>LN(qPCR_Raw_data!I186)/LN(2)</f>
        <v>1.4355292977070055E-2</v>
      </c>
      <c r="J186" s="2">
        <f t="shared" si="6"/>
        <v>-2.886573794296736E-4</v>
      </c>
      <c r="K186" s="2">
        <f t="shared" si="7"/>
        <v>3.2270159019601029E-2</v>
      </c>
      <c r="L186" s="2">
        <f t="shared" si="8"/>
        <v>1.4431653842511173E-2</v>
      </c>
      <c r="M186" s="2">
        <f>J186-qPCR_Data_dictionary!$B$5*L186</f>
        <v>-4.0357352050378832E-2</v>
      </c>
      <c r="N186" s="2">
        <f>J186+qPCR_Data_dictionary!$B$5*L186</f>
        <v>3.9780037291519486E-2</v>
      </c>
      <c r="O186" s="4">
        <v>5</v>
      </c>
      <c r="P186" s="4">
        <v>186</v>
      </c>
    </row>
    <row r="187" spans="1:16" x14ac:dyDescent="0.35">
      <c r="A187" s="2" t="s">
        <v>52</v>
      </c>
      <c r="B187" s="2" t="s">
        <v>45</v>
      </c>
      <c r="C187" s="4">
        <v>0</v>
      </c>
      <c r="D187" s="2" t="s">
        <v>41</v>
      </c>
      <c r="E187" s="2">
        <f>LN(qPCR_Raw_data!E187)/LN(2)</f>
        <v>0.49569516262406882</v>
      </c>
      <c r="F187" s="2">
        <f>LN(qPCR_Raw_data!F187)/LN(2)</f>
        <v>0.46466826700344421</v>
      </c>
      <c r="G187" s="2">
        <f>LN(qPCR_Raw_data!G187)/LN(2)</f>
        <v>0.5360529002402098</v>
      </c>
      <c r="H187" s="2">
        <f>LN(qPCR_Raw_data!H187)/LN(2)</f>
        <v>0.52606881166758768</v>
      </c>
      <c r="I187" s="2">
        <f>LN(qPCR_Raw_data!I187)/LN(2)</f>
        <v>0.45417589318580209</v>
      </c>
      <c r="J187" s="2">
        <f t="shared" si="6"/>
        <v>0.49533220694422253</v>
      </c>
      <c r="K187" s="2">
        <f t="shared" si="7"/>
        <v>3.6184129270043913E-2</v>
      </c>
      <c r="L187" s="2">
        <f t="shared" si="8"/>
        <v>1.6182034550891605E-2</v>
      </c>
      <c r="M187" s="2">
        <f>J187-qPCR_Data_dictionary!$B$5*L187</f>
        <v>0.45040367632325784</v>
      </c>
      <c r="N187" s="2">
        <f>J187+qPCR_Data_dictionary!$B$5*L187</f>
        <v>0.54026073756518722</v>
      </c>
      <c r="O187" s="4">
        <v>5</v>
      </c>
      <c r="P187" s="4">
        <v>187</v>
      </c>
    </row>
    <row r="188" spans="1:16" x14ac:dyDescent="0.35">
      <c r="A188" s="2" t="s">
        <v>52</v>
      </c>
      <c r="B188" s="2" t="s">
        <v>45</v>
      </c>
      <c r="C188" s="4">
        <v>0</v>
      </c>
      <c r="D188" s="2" t="s">
        <v>42</v>
      </c>
      <c r="E188" s="2">
        <f>LN(qPCR_Raw_data!E188)/LN(2)</f>
        <v>0.36737106564852945</v>
      </c>
      <c r="F188" s="2">
        <f>LN(qPCR_Raw_data!F188)/LN(2)</f>
        <v>0.32192809488736235</v>
      </c>
      <c r="G188" s="2">
        <f>LN(qPCR_Raw_data!G188)/LN(2)</f>
        <v>0.3334237337251918</v>
      </c>
      <c r="H188" s="2">
        <f>LN(qPCR_Raw_data!H188)/LN(2)</f>
        <v>0.40053792958372886</v>
      </c>
      <c r="I188" s="2">
        <f>LN(qPCR_Raw_data!I188)/LN(2)</f>
        <v>0.41142624572646502</v>
      </c>
      <c r="J188" s="2">
        <f t="shared" si="6"/>
        <v>0.36693741391425549</v>
      </c>
      <c r="K188" s="2">
        <f t="shared" si="7"/>
        <v>3.955200507615169E-2</v>
      </c>
      <c r="L188" s="2">
        <f t="shared" si="8"/>
        <v>1.7688194399338383E-2</v>
      </c>
      <c r="M188" s="2">
        <f>J188-qPCR_Data_dictionary!$B$5*L188</f>
        <v>0.3178271131544253</v>
      </c>
      <c r="N188" s="2">
        <f>J188+qPCR_Data_dictionary!$B$5*L188</f>
        <v>0.41604771467408569</v>
      </c>
      <c r="O188" s="4">
        <v>5</v>
      </c>
      <c r="P188" s="4">
        <v>188</v>
      </c>
    </row>
    <row r="189" spans="1:16" x14ac:dyDescent="0.35">
      <c r="A189" s="2" t="s">
        <v>52</v>
      </c>
      <c r="B189" s="2" t="s">
        <v>45</v>
      </c>
      <c r="C189" s="4">
        <v>0</v>
      </c>
      <c r="D189" s="2" t="s">
        <v>43</v>
      </c>
      <c r="E189" s="2">
        <f>LN(qPCR_Raw_data!E189)/LN(2)</f>
        <v>0.28688114778816154</v>
      </c>
      <c r="F189" s="2">
        <f>LN(qPCR_Raw_data!F189)/LN(2)</f>
        <v>0.2509615735332188</v>
      </c>
      <c r="G189" s="2">
        <f>LN(qPCR_Raw_data!G189)/LN(2)</f>
        <v>0.3334237337251918</v>
      </c>
      <c r="H189" s="2">
        <f>LN(qPCR_Raw_data!H189)/LN(2)</f>
        <v>0.23878685958711648</v>
      </c>
      <c r="I189" s="2">
        <f>LN(qPCR_Raw_data!I189)/LN(2)</f>
        <v>0.32192809488736235</v>
      </c>
      <c r="J189" s="2">
        <f t="shared" si="6"/>
        <v>0.28639628190421018</v>
      </c>
      <c r="K189" s="2">
        <f t="shared" si="7"/>
        <v>4.1822845743308953E-2</v>
      </c>
      <c r="L189" s="2">
        <f t="shared" si="8"/>
        <v>1.8703745218905308E-2</v>
      </c>
      <c r="M189" s="2">
        <f>J189-qPCR_Data_dictionary!$B$5*L189</f>
        <v>0.2344663600423138</v>
      </c>
      <c r="N189" s="2">
        <f>J189+qPCR_Data_dictionary!$B$5*L189</f>
        <v>0.33832620376610656</v>
      </c>
      <c r="O189" s="4">
        <v>5</v>
      </c>
      <c r="P189" s="4">
        <v>189</v>
      </c>
    </row>
    <row r="190" spans="1:16" x14ac:dyDescent="0.35">
      <c r="A190" s="2" t="s">
        <v>52</v>
      </c>
      <c r="B190" s="2" t="s">
        <v>45</v>
      </c>
      <c r="C190" s="4">
        <v>150</v>
      </c>
      <c r="D190" s="2" t="s">
        <v>40</v>
      </c>
      <c r="E190" s="2">
        <f>LN(qPCR_Raw_data!E190)/LN(2)</f>
        <v>0.93357263826102388</v>
      </c>
      <c r="F190" s="2">
        <f>LN(qPCR_Raw_data!F190)/LN(2)</f>
        <v>0.91073266190291258</v>
      </c>
      <c r="G190" s="2">
        <f>LN(qPCR_Raw_data!G190)/LN(2)</f>
        <v>0.90303827011291216</v>
      </c>
      <c r="H190" s="2">
        <f>LN(qPCR_Raw_data!H190)/LN(2)</f>
        <v>0.96347412397488608</v>
      </c>
      <c r="I190" s="2">
        <f>LN(qPCR_Raw_data!I190)/LN(2)</f>
        <v>0.95605665241240301</v>
      </c>
      <c r="J190" s="2">
        <f t="shared" si="6"/>
        <v>0.93337486933282743</v>
      </c>
      <c r="K190" s="2">
        <f t="shared" si="7"/>
        <v>2.670882969990648E-2</v>
      </c>
      <c r="L190" s="2">
        <f t="shared" si="8"/>
        <v>1.1944551761691239E-2</v>
      </c>
      <c r="M190" s="2">
        <f>J190-qPCR_Data_dictionary!$B$5*L190</f>
        <v>0.90021147706029803</v>
      </c>
      <c r="N190" s="2">
        <f>J190+qPCR_Data_dictionary!$B$5*L190</f>
        <v>0.96653826160535683</v>
      </c>
      <c r="O190" s="4">
        <v>5</v>
      </c>
      <c r="P190" s="4">
        <v>190</v>
      </c>
    </row>
    <row r="191" spans="1:16" x14ac:dyDescent="0.35">
      <c r="A191" s="2" t="s">
        <v>52</v>
      </c>
      <c r="B191" s="2" t="s">
        <v>45</v>
      </c>
      <c r="C191" s="4">
        <v>150</v>
      </c>
      <c r="D191" s="2" t="s">
        <v>41</v>
      </c>
      <c r="E191" s="2">
        <f>LN(qPCR_Raw_data!E191)/LN(2)</f>
        <v>1.3219280948873624</v>
      </c>
      <c r="F191" s="2">
        <f>LN(qPCR_Raw_data!F191)/LN(2)</f>
        <v>1.2986583155645153</v>
      </c>
      <c r="G191" s="2">
        <f>LN(qPCR_Raw_data!G191)/LN(2)</f>
        <v>1.3504972470841332</v>
      </c>
      <c r="H191" s="2">
        <f>LN(qPCR_Raw_data!H191)/LN(2)</f>
        <v>1.3448284969974413</v>
      </c>
      <c r="I191" s="2">
        <f>LN(qPCR_Raw_data!I191)/LN(2)</f>
        <v>1.2927817492278462</v>
      </c>
      <c r="J191" s="2">
        <f t="shared" si="6"/>
        <v>1.3217387807522596</v>
      </c>
      <c r="K191" s="2">
        <f t="shared" si="7"/>
        <v>2.6131579410144816E-2</v>
      </c>
      <c r="L191" s="2">
        <f t="shared" si="8"/>
        <v>1.1686397584103532E-2</v>
      </c>
      <c r="M191" s="2">
        <f>J191-qPCR_Data_dictionary!$B$5*L191</f>
        <v>1.2892921393824799</v>
      </c>
      <c r="N191" s="2">
        <f>J191+qPCR_Data_dictionary!$B$5*L191</f>
        <v>1.3541854221220393</v>
      </c>
      <c r="O191" s="4">
        <v>5</v>
      </c>
      <c r="P191" s="4">
        <v>191</v>
      </c>
    </row>
    <row r="192" spans="1:16" x14ac:dyDescent="0.35">
      <c r="A192" s="2" t="s">
        <v>52</v>
      </c>
      <c r="B192" s="2" t="s">
        <v>45</v>
      </c>
      <c r="C192" s="4">
        <v>150</v>
      </c>
      <c r="D192" s="2" t="s">
        <v>42</v>
      </c>
      <c r="E192" s="2">
        <f>LN(qPCR_Raw_data!E192)/LN(2)</f>
        <v>1.1826922975161904</v>
      </c>
      <c r="F192" s="2">
        <f>LN(qPCR_Raw_data!F192)/LN(2)</f>
        <v>1.1570437101455802</v>
      </c>
      <c r="G192" s="2">
        <f>LN(qPCR_Raw_data!G192)/LN(2)</f>
        <v>1.207892851641333</v>
      </c>
      <c r="H192" s="2">
        <f>LN(qPCR_Raw_data!H192)/LN(2)</f>
        <v>1.2141248053528473</v>
      </c>
      <c r="I192" s="2">
        <f>LN(qPCR_Raw_data!I192)/LN(2)</f>
        <v>1.1505596765753814</v>
      </c>
      <c r="J192" s="2">
        <f t="shared" si="6"/>
        <v>1.1824626682462664</v>
      </c>
      <c r="K192" s="2">
        <f t="shared" si="7"/>
        <v>2.8780037316433648E-2</v>
      </c>
      <c r="L192" s="2">
        <f t="shared" si="8"/>
        <v>1.2870823966905252E-2</v>
      </c>
      <c r="M192" s="2">
        <f>J192-qPCR_Data_dictionary!$B$5*L192</f>
        <v>1.1467275320434898</v>
      </c>
      <c r="N192" s="2">
        <f>J192+qPCR_Data_dictionary!$B$5*L192</f>
        <v>1.2181978044490431</v>
      </c>
      <c r="O192" s="4">
        <v>5</v>
      </c>
      <c r="P192" s="4">
        <v>192</v>
      </c>
    </row>
    <row r="193" spans="1:16" x14ac:dyDescent="0.35">
      <c r="A193" s="2" t="s">
        <v>52</v>
      </c>
      <c r="B193" s="2" t="s">
        <v>45</v>
      </c>
      <c r="C193" s="4">
        <v>150</v>
      </c>
      <c r="D193" s="2" t="s">
        <v>43</v>
      </c>
      <c r="E193" s="2">
        <f>LN(qPCR_Raw_data!E193)/LN(2)</f>
        <v>1.0426443374084939</v>
      </c>
      <c r="F193" s="2">
        <f>LN(qPCR_Raw_data!F193)/LN(2)</f>
        <v>1.0143552929770701</v>
      </c>
      <c r="G193" s="2">
        <f>LN(qPCR_Raw_data!G193)/LN(2)</f>
        <v>1.0214797274104515</v>
      </c>
      <c r="H193" s="2">
        <f>LN(qPCR_Raw_data!H193)/LN(2)</f>
        <v>1.0635029423061579</v>
      </c>
      <c r="I193" s="2">
        <f>LN(qPCR_Raw_data!I193)/LN(2)</f>
        <v>1.0703893278913981</v>
      </c>
      <c r="J193" s="2">
        <f t="shared" si="6"/>
        <v>1.0424743255987143</v>
      </c>
      <c r="K193" s="2">
        <f t="shared" si="7"/>
        <v>2.4763542387491157E-2</v>
      </c>
      <c r="L193" s="2">
        <f t="shared" si="8"/>
        <v>1.1074592828425532E-2</v>
      </c>
      <c r="M193" s="2">
        <f>J193-qPCR_Data_dictionary!$B$5*L193</f>
        <v>1.0117263265481735</v>
      </c>
      <c r="N193" s="2">
        <f>J193+qPCR_Data_dictionary!$B$5*L193</f>
        <v>1.0732223246492552</v>
      </c>
      <c r="O193" s="4">
        <v>5</v>
      </c>
      <c r="P193" s="4">
        <v>193</v>
      </c>
    </row>
    <row r="194" spans="1:16" x14ac:dyDescent="0.35">
      <c r="A194" s="2" t="s">
        <v>53</v>
      </c>
      <c r="B194" s="2" t="s">
        <v>39</v>
      </c>
      <c r="C194" s="4">
        <v>0</v>
      </c>
      <c r="D194" s="2" t="s">
        <v>40</v>
      </c>
      <c r="E194" s="2">
        <f>LN(qPCR_Raw_data!E194)/LN(2)</f>
        <v>0</v>
      </c>
      <c r="F194" s="2">
        <f>LN(qPCR_Raw_data!F194)/LN(2)</f>
        <v>2.8569152196770919E-2</v>
      </c>
      <c r="G194" s="2">
        <f>LN(qPCR_Raw_data!G194)/LN(2)</f>
        <v>-2.9146345659516508E-2</v>
      </c>
      <c r="H194" s="2">
        <f>LN(qPCR_Raw_data!H194)/LN(2)</f>
        <v>-1.4499569695115091E-2</v>
      </c>
      <c r="I194" s="2">
        <f>LN(qPCR_Raw_data!I194)/LN(2)</f>
        <v>1.4355292977070055E-2</v>
      </c>
      <c r="J194" s="2">
        <f t="shared" ref="J194:J257" si="9">AVERAGE(E194:I194)</f>
        <v>-1.4429403615812478E-4</v>
      </c>
      <c r="K194" s="2">
        <f t="shared" ref="K194:K257" si="10">STDEV(E194:I194)</f>
        <v>2.2813996671467607E-2</v>
      </c>
      <c r="L194" s="2">
        <f t="shared" ref="L194:L257" si="11">K194/SQRT(O194)</f>
        <v>1.0202729479171101E-2</v>
      </c>
      <c r="M194" s="2">
        <f>J194-qPCR_Data_dictionary!$B$5*L194</f>
        <v>-2.8471612358260019E-2</v>
      </c>
      <c r="N194" s="2">
        <f>J194+qPCR_Data_dictionary!$B$5*L194</f>
        <v>2.818302428594377E-2</v>
      </c>
      <c r="O194" s="4">
        <v>5</v>
      </c>
      <c r="P194" s="4">
        <v>194</v>
      </c>
    </row>
    <row r="195" spans="1:16" x14ac:dyDescent="0.35">
      <c r="A195" s="2" t="s">
        <v>53</v>
      </c>
      <c r="B195" s="2" t="s">
        <v>39</v>
      </c>
      <c r="C195" s="4">
        <v>0</v>
      </c>
      <c r="D195" s="2" t="s">
        <v>41</v>
      </c>
      <c r="E195" s="2">
        <f>LN(qPCR_Raw_data!E195)/LN(2)</f>
        <v>0.90303827011291216</v>
      </c>
      <c r="F195" s="2">
        <f>LN(qPCR_Raw_data!F195)/LN(2)</f>
        <v>0.84799690655495008</v>
      </c>
      <c r="G195" s="2">
        <f>LN(qPCR_Raw_data!G195)/LN(2)</f>
        <v>0.86393845042397166</v>
      </c>
      <c r="H195" s="2">
        <f>LN(qPCR_Raw_data!H195)/LN(2)</f>
        <v>0.94110631094643149</v>
      </c>
      <c r="I195" s="2">
        <f>LN(qPCR_Raw_data!I195)/LN(2)</f>
        <v>0.95605665241240301</v>
      </c>
      <c r="J195" s="2">
        <f t="shared" si="9"/>
        <v>0.90242731809013355</v>
      </c>
      <c r="K195" s="2">
        <f t="shared" si="10"/>
        <v>4.6948391571794527E-2</v>
      </c>
      <c r="L195" s="2">
        <f t="shared" si="11"/>
        <v>2.0995958997762153E-2</v>
      </c>
      <c r="M195" s="2">
        <f>J195-qPCR_Data_dictionary!$B$5*L195</f>
        <v>0.84413319050186308</v>
      </c>
      <c r="N195" s="2">
        <f>J195+qPCR_Data_dictionary!$B$5*L195</f>
        <v>0.96072144567840401</v>
      </c>
      <c r="O195" s="4">
        <v>5</v>
      </c>
      <c r="P195" s="4">
        <v>195</v>
      </c>
    </row>
    <row r="196" spans="1:16" x14ac:dyDescent="0.35">
      <c r="A196" s="2" t="s">
        <v>53</v>
      </c>
      <c r="B196" s="2" t="s">
        <v>39</v>
      </c>
      <c r="C196" s="4">
        <v>0</v>
      </c>
      <c r="D196" s="2" t="s">
        <v>42</v>
      </c>
      <c r="E196" s="2">
        <f>LN(qPCR_Raw_data!E196)/LN(2)</f>
        <v>0.79908730607400358</v>
      </c>
      <c r="F196" s="2">
        <f>LN(qPCR_Raw_data!F196)/LN(2)</f>
        <v>0.83187724119167306</v>
      </c>
      <c r="G196" s="2">
        <f>LN(qPCR_Raw_data!G196)/LN(2)</f>
        <v>0.75702324650745967</v>
      </c>
      <c r="H196" s="2">
        <f>LN(qPCR_Raw_data!H196)/LN(2)</f>
        <v>0.83995958748953181</v>
      </c>
      <c r="I196" s="2">
        <f>LN(qPCR_Raw_data!I196)/LN(2)</f>
        <v>0.76553474636297703</v>
      </c>
      <c r="J196" s="2">
        <f t="shared" si="9"/>
        <v>0.79869642552512898</v>
      </c>
      <c r="K196" s="2">
        <f t="shared" si="10"/>
        <v>3.7550361734254384E-2</v>
      </c>
      <c r="L196" s="2">
        <f t="shared" si="11"/>
        <v>1.6793032283499938E-2</v>
      </c>
      <c r="M196" s="2">
        <f>J196-qPCR_Data_dictionary!$B$5*L196</f>
        <v>0.75207149324017697</v>
      </c>
      <c r="N196" s="2">
        <f>J196+qPCR_Data_dictionary!$B$5*L196</f>
        <v>0.845321357810081</v>
      </c>
      <c r="O196" s="4">
        <v>5</v>
      </c>
      <c r="P196" s="4">
        <v>196</v>
      </c>
    </row>
    <row r="197" spans="1:16" x14ac:dyDescent="0.35">
      <c r="A197" s="2" t="s">
        <v>53</v>
      </c>
      <c r="B197" s="2" t="s">
        <v>39</v>
      </c>
      <c r="C197" s="4">
        <v>0</v>
      </c>
      <c r="D197" s="2" t="s">
        <v>43</v>
      </c>
      <c r="E197" s="2">
        <f>LN(qPCR_Raw_data!E197)/LN(2)</f>
        <v>0.67807190511263782</v>
      </c>
      <c r="F197" s="2">
        <f>LN(qPCR_Raw_data!F197)/LN(2)</f>
        <v>0.64154602908752378</v>
      </c>
      <c r="G197" s="2">
        <f>LN(qPCR_Raw_data!G197)/LN(2)</f>
        <v>0.71369581484335898</v>
      </c>
      <c r="H197" s="2">
        <f>LN(qPCR_Raw_data!H197)/LN(2)</f>
        <v>0.72246602447109098</v>
      </c>
      <c r="I197" s="2">
        <f>LN(qPCR_Raw_data!I197)/LN(2)</f>
        <v>0.63226821549951295</v>
      </c>
      <c r="J197" s="2">
        <f t="shared" si="9"/>
        <v>0.67760959780282504</v>
      </c>
      <c r="K197" s="2">
        <f t="shared" si="10"/>
        <v>4.0837941119286077E-2</v>
      </c>
      <c r="L197" s="2">
        <f t="shared" si="11"/>
        <v>1.8263282480771501E-2</v>
      </c>
      <c r="M197" s="2">
        <f>J197-qPCR_Data_dictionary!$B$5*L197</f>
        <v>0.6269025965542423</v>
      </c>
      <c r="N197" s="2">
        <f>J197+qPCR_Data_dictionary!$B$5*L197</f>
        <v>0.72831659905140778</v>
      </c>
      <c r="O197" s="4">
        <v>5</v>
      </c>
      <c r="P197" s="4">
        <v>197</v>
      </c>
    </row>
    <row r="198" spans="1:16" x14ac:dyDescent="0.35">
      <c r="A198" s="2" t="s">
        <v>53</v>
      </c>
      <c r="B198" s="2" t="s">
        <v>39</v>
      </c>
      <c r="C198" s="4">
        <v>150</v>
      </c>
      <c r="D198" s="2" t="s">
        <v>40</v>
      </c>
      <c r="E198" s="2">
        <f>LN(qPCR_Raw_data!E198)/LN(2)</f>
        <v>-1.4344028241457749</v>
      </c>
      <c r="F198" s="2">
        <f>LN(qPCR_Raw_data!F198)/LN(2)</f>
        <v>-1.3584539709124763</v>
      </c>
      <c r="G198" s="2">
        <f>LN(qPCR_Raw_data!G198)/LN(2)</f>
        <v>-1.556393348524385</v>
      </c>
      <c r="H198" s="2">
        <f>LN(qPCR_Raw_data!H198)/LN(2)</f>
        <v>-1.3219280948873622</v>
      </c>
      <c r="I198" s="2">
        <f>LN(qPCR_Raw_data!I198)/LN(2)</f>
        <v>-1.5145731728297585</v>
      </c>
      <c r="J198" s="2">
        <f t="shared" si="9"/>
        <v>-1.4371502822599513</v>
      </c>
      <c r="K198" s="2">
        <f t="shared" si="10"/>
        <v>9.9611775464852018E-2</v>
      </c>
      <c r="L198" s="2">
        <f t="shared" si="11"/>
        <v>4.4547740259770964E-2</v>
      </c>
      <c r="M198" s="2">
        <f>J198-qPCR_Data_dictionary!$B$5*L198</f>
        <v>-1.5608346376518154</v>
      </c>
      <c r="N198" s="2">
        <f>J198+qPCR_Data_dictionary!$B$5*L198</f>
        <v>-1.3134659268680873</v>
      </c>
      <c r="O198" s="4">
        <v>5</v>
      </c>
      <c r="P198" s="4">
        <v>198</v>
      </c>
    </row>
    <row r="199" spans="1:16" x14ac:dyDescent="0.35">
      <c r="A199" s="2" t="s">
        <v>53</v>
      </c>
      <c r="B199" s="2" t="s">
        <v>39</v>
      </c>
      <c r="C199" s="4">
        <v>150</v>
      </c>
      <c r="D199" s="2" t="s">
        <v>41</v>
      </c>
      <c r="E199" s="2">
        <f>LN(qPCR_Raw_data!E199)/LN(2)</f>
        <v>-0.62148837674627011</v>
      </c>
      <c r="F199" s="2">
        <f>LN(qPCR_Raw_data!F199)/LN(2)</f>
        <v>-0.73696559416620622</v>
      </c>
      <c r="G199" s="2">
        <f>LN(qPCR_Raw_data!G199)/LN(2)</f>
        <v>-0.53533173299655579</v>
      </c>
      <c r="H199" s="2">
        <f>LN(qPCR_Raw_data!H199)/LN(2)</f>
        <v>-0.51457317282975834</v>
      </c>
      <c r="I199" s="2">
        <f>LN(qPCR_Raw_data!I199)/LN(2)</f>
        <v>-0.71311885221183846</v>
      </c>
      <c r="J199" s="2">
        <f t="shared" si="9"/>
        <v>-0.62429554579012581</v>
      </c>
      <c r="K199" s="2">
        <f t="shared" si="10"/>
        <v>0.10067963905082493</v>
      </c>
      <c r="L199" s="2">
        <f t="shared" si="11"/>
        <v>4.5025303373557389E-2</v>
      </c>
      <c r="M199" s="2">
        <f>J199-qPCR_Data_dictionary!$B$5*L199</f>
        <v>-0.74930582895168518</v>
      </c>
      <c r="N199" s="2">
        <f>J199+qPCR_Data_dictionary!$B$5*L199</f>
        <v>-0.49928526262856643</v>
      </c>
      <c r="O199" s="4">
        <v>5</v>
      </c>
      <c r="P199" s="4">
        <v>199</v>
      </c>
    </row>
    <row r="200" spans="1:16" x14ac:dyDescent="0.35">
      <c r="A200" s="2" t="s">
        <v>53</v>
      </c>
      <c r="B200" s="2" t="s">
        <v>39</v>
      </c>
      <c r="C200" s="4">
        <v>150</v>
      </c>
      <c r="D200" s="2" t="s">
        <v>42</v>
      </c>
      <c r="E200" s="2">
        <f>LN(qPCR_Raw_data!E200)/LN(2)</f>
        <v>-0.78587519464715272</v>
      </c>
      <c r="F200" s="2">
        <f>LN(qPCR_Raw_data!F200)/LN(2)</f>
        <v>-0.83650126771712052</v>
      </c>
      <c r="G200" s="2">
        <f>LN(qPCR_Raw_data!G200)/LN(2)</f>
        <v>-0.73696559416620622</v>
      </c>
      <c r="H200" s="2">
        <f>LN(qPCR_Raw_data!H200)/LN(2)</f>
        <v>-0.71311885221183846</v>
      </c>
      <c r="I200" s="2">
        <f>LN(qPCR_Raw_data!I200)/LN(2)</f>
        <v>-0.86249647625006509</v>
      </c>
      <c r="J200" s="2">
        <f t="shared" si="9"/>
        <v>-0.78699147699847649</v>
      </c>
      <c r="K200" s="2">
        <f t="shared" si="10"/>
        <v>6.3468937326241814E-2</v>
      </c>
      <c r="L200" s="2">
        <f t="shared" si="11"/>
        <v>2.8384171664230087E-2</v>
      </c>
      <c r="M200" s="2">
        <f>J200-qPCR_Data_dictionary!$B$5*L200</f>
        <v>-0.86579857148072215</v>
      </c>
      <c r="N200" s="2">
        <f>J200+qPCR_Data_dictionary!$B$5*L200</f>
        <v>-0.70818438251623084</v>
      </c>
      <c r="O200" s="4">
        <v>5</v>
      </c>
      <c r="P200" s="4">
        <v>200</v>
      </c>
    </row>
    <row r="201" spans="1:16" x14ac:dyDescent="0.35">
      <c r="A201" s="2" t="s">
        <v>53</v>
      </c>
      <c r="B201" s="2" t="s">
        <v>39</v>
      </c>
      <c r="C201" s="4">
        <v>150</v>
      </c>
      <c r="D201" s="2" t="s">
        <v>43</v>
      </c>
      <c r="E201" s="2">
        <f>LN(qPCR_Raw_data!E201)/LN(2)</f>
        <v>-1</v>
      </c>
      <c r="F201" s="2">
        <f>LN(qPCR_Raw_data!F201)/LN(2)</f>
        <v>-1.0892673380970874</v>
      </c>
      <c r="G201" s="2">
        <f>LN(qPCR_Raw_data!G201)/LN(2)</f>
        <v>-1.0588936890535685</v>
      </c>
      <c r="H201" s="2">
        <f>LN(qPCR_Raw_data!H201)/LN(2)</f>
        <v>-0.9434164716336324</v>
      </c>
      <c r="I201" s="2">
        <f>LN(qPCR_Raw_data!I201)/LN(2)</f>
        <v>-0.91593573521152549</v>
      </c>
      <c r="J201" s="2">
        <f t="shared" si="9"/>
        <v>-1.0015026467991628</v>
      </c>
      <c r="K201" s="2">
        <f t="shared" si="10"/>
        <v>7.3644977461258754E-2</v>
      </c>
      <c r="L201" s="2">
        <f t="shared" si="11"/>
        <v>3.293503516096289E-2</v>
      </c>
      <c r="M201" s="2">
        <f>J201-qPCR_Data_dictionary!$B$5*L201</f>
        <v>-1.0929449639613356</v>
      </c>
      <c r="N201" s="2">
        <f>J201+qPCR_Data_dictionary!$B$5*L201</f>
        <v>-0.91006032963699002</v>
      </c>
      <c r="O201" s="4">
        <v>5</v>
      </c>
      <c r="P201" s="4">
        <v>201</v>
      </c>
    </row>
    <row r="202" spans="1:16" x14ac:dyDescent="0.35">
      <c r="A202" s="2" t="s">
        <v>53</v>
      </c>
      <c r="B202" s="2" t="s">
        <v>44</v>
      </c>
      <c r="C202" s="4">
        <v>0</v>
      </c>
      <c r="D202" s="2" t="s">
        <v>40</v>
      </c>
      <c r="E202" s="2">
        <f>LN(qPCR_Raw_data!E202)/LN(2)</f>
        <v>0</v>
      </c>
      <c r="F202" s="2">
        <f>LN(qPCR_Raw_data!F202)/LN(2)</f>
        <v>-1.4499569695115091E-2</v>
      </c>
      <c r="G202" s="2">
        <f>LN(qPCR_Raw_data!G202)/LN(2)</f>
        <v>1.4355292977070055E-2</v>
      </c>
      <c r="H202" s="2">
        <f>LN(qPCR_Raw_data!H202)/LN(2)</f>
        <v>-2.9146345659516508E-2</v>
      </c>
      <c r="I202" s="2">
        <f>LN(qPCR_Raw_data!I202)/LN(2)</f>
        <v>2.8569152196770919E-2</v>
      </c>
      <c r="J202" s="2">
        <f t="shared" si="9"/>
        <v>-1.4429403615812478E-4</v>
      </c>
      <c r="K202" s="2">
        <f t="shared" si="10"/>
        <v>2.2813996671467607E-2</v>
      </c>
      <c r="L202" s="2">
        <f t="shared" si="11"/>
        <v>1.0202729479171101E-2</v>
      </c>
      <c r="M202" s="2">
        <f>J202-qPCR_Data_dictionary!$B$5*L202</f>
        <v>-2.8471612358260019E-2</v>
      </c>
      <c r="N202" s="2">
        <f>J202+qPCR_Data_dictionary!$B$5*L202</f>
        <v>2.818302428594377E-2</v>
      </c>
      <c r="O202" s="4">
        <v>5</v>
      </c>
      <c r="P202" s="4">
        <v>202</v>
      </c>
    </row>
    <row r="203" spans="1:16" x14ac:dyDescent="0.35">
      <c r="A203" s="2" t="s">
        <v>53</v>
      </c>
      <c r="B203" s="2" t="s">
        <v>44</v>
      </c>
      <c r="C203" s="4">
        <v>0</v>
      </c>
      <c r="D203" s="2" t="s">
        <v>41</v>
      </c>
      <c r="E203" s="2">
        <f>LN(qPCR_Raw_data!E203)/LN(2)</f>
        <v>0.79908730607400358</v>
      </c>
      <c r="F203" s="2">
        <f>LN(qPCR_Raw_data!F203)/LN(2)</f>
        <v>0.76553474636297703</v>
      </c>
      <c r="G203" s="2">
        <f>LN(qPCR_Raw_data!G203)/LN(2)</f>
        <v>0.84799690655495008</v>
      </c>
      <c r="H203" s="2">
        <f>LN(qPCR_Raw_data!H203)/LN(2)</f>
        <v>0.74846123300403555</v>
      </c>
      <c r="I203" s="2">
        <f>LN(qPCR_Raw_data!I203)/LN(2)</f>
        <v>0.83187724119167306</v>
      </c>
      <c r="J203" s="2">
        <f t="shared" si="9"/>
        <v>0.79859148663752788</v>
      </c>
      <c r="K203" s="2">
        <f t="shared" si="10"/>
        <v>4.229324182805861E-2</v>
      </c>
      <c r="L203" s="2">
        <f t="shared" si="11"/>
        <v>1.8914112743275303E-2</v>
      </c>
      <c r="M203" s="2">
        <f>J203-qPCR_Data_dictionary!$B$5*L203</f>
        <v>0.7460774908923018</v>
      </c>
      <c r="N203" s="2">
        <f>J203+qPCR_Data_dictionary!$B$5*L203</f>
        <v>0.85110548238275396</v>
      </c>
      <c r="O203" s="4">
        <v>5</v>
      </c>
      <c r="P203" s="4">
        <v>203</v>
      </c>
    </row>
    <row r="204" spans="1:16" x14ac:dyDescent="0.35">
      <c r="A204" s="2" t="s">
        <v>53</v>
      </c>
      <c r="B204" s="2" t="s">
        <v>44</v>
      </c>
      <c r="C204" s="4">
        <v>0</v>
      </c>
      <c r="D204" s="2" t="s">
        <v>42</v>
      </c>
      <c r="E204" s="2">
        <f>LN(qPCR_Raw_data!E204)/LN(2)</f>
        <v>0.70487196445635281</v>
      </c>
      <c r="F204" s="2">
        <f>LN(qPCR_Raw_data!F204)/LN(2)</f>
        <v>0.73118324157220005</v>
      </c>
      <c r="G204" s="2">
        <f>LN(qPCR_Raw_data!G204)/LN(2)</f>
        <v>0.67807190511263782</v>
      </c>
      <c r="H204" s="2">
        <f>LN(qPCR_Raw_data!H204)/LN(2)</f>
        <v>0.66902676550963081</v>
      </c>
      <c r="I204" s="2">
        <f>LN(qPCR_Raw_data!I204)/LN(2)</f>
        <v>0.73984810269932755</v>
      </c>
      <c r="J204" s="2">
        <f t="shared" si="9"/>
        <v>0.70460039587002987</v>
      </c>
      <c r="K204" s="2">
        <f t="shared" si="10"/>
        <v>3.1298427559263757E-2</v>
      </c>
      <c r="L204" s="2">
        <f t="shared" si="11"/>
        <v>1.3997082322273317E-2</v>
      </c>
      <c r="M204" s="2">
        <f>J204-qPCR_Data_dictionary!$B$5*L204</f>
        <v>0.66573826516930346</v>
      </c>
      <c r="N204" s="2">
        <f>J204+qPCR_Data_dictionary!$B$5*L204</f>
        <v>0.74346252657075629</v>
      </c>
      <c r="O204" s="4">
        <v>5</v>
      </c>
      <c r="P204" s="4">
        <v>204</v>
      </c>
    </row>
    <row r="205" spans="1:16" x14ac:dyDescent="0.35">
      <c r="A205" s="2" t="s">
        <v>53</v>
      </c>
      <c r="B205" s="2" t="s">
        <v>44</v>
      </c>
      <c r="C205" s="4">
        <v>0</v>
      </c>
      <c r="D205" s="2" t="s">
        <v>43</v>
      </c>
      <c r="E205" s="2">
        <f>LN(qPCR_Raw_data!E205)/LN(2)</f>
        <v>0.57531233068743692</v>
      </c>
      <c r="F205" s="2">
        <f>LN(qPCR_Raw_data!F205)/LN(2)</f>
        <v>0.52606881166758768</v>
      </c>
      <c r="G205" s="2">
        <f>LN(qPCR_Raw_data!G205)/LN(2)</f>
        <v>0.66902676550963081</v>
      </c>
      <c r="H205" s="2">
        <f>LN(qPCR_Raw_data!H205)/LN(2)</f>
        <v>0.54596836910529256</v>
      </c>
      <c r="I205" s="2">
        <f>LN(qPCR_Raw_data!I205)/LN(2)</f>
        <v>0.60407132366886085</v>
      </c>
      <c r="J205" s="2">
        <f t="shared" si="9"/>
        <v>0.58408952012776183</v>
      </c>
      <c r="K205" s="2">
        <f t="shared" si="10"/>
        <v>5.5924663489789292E-2</v>
      </c>
      <c r="L205" s="2">
        <f t="shared" si="11"/>
        <v>2.5010269836393893E-2</v>
      </c>
      <c r="M205" s="2">
        <f>J205-qPCR_Data_dictionary!$B$5*L205</f>
        <v>0.5146498788608298</v>
      </c>
      <c r="N205" s="2">
        <f>J205+qPCR_Data_dictionary!$B$5*L205</f>
        <v>0.65352916139469386</v>
      </c>
      <c r="O205" s="4">
        <v>5</v>
      </c>
      <c r="P205" s="4">
        <v>205</v>
      </c>
    </row>
    <row r="206" spans="1:16" x14ac:dyDescent="0.35">
      <c r="A206" s="2" t="s">
        <v>53</v>
      </c>
      <c r="B206" s="2" t="s">
        <v>44</v>
      </c>
      <c r="C206" s="4">
        <v>150</v>
      </c>
      <c r="D206" s="2" t="s">
        <v>40</v>
      </c>
      <c r="E206" s="2">
        <f>LN(qPCR_Raw_data!E206)/LN(2)</f>
        <v>0.66902676550963081</v>
      </c>
      <c r="F206" s="2">
        <f>LN(qPCR_Raw_data!F206)/LN(2)</f>
        <v>0.70487196445635281</v>
      </c>
      <c r="G206" s="2">
        <f>LN(qPCR_Raw_data!G206)/LN(2)</f>
        <v>0.69599381310990016</v>
      </c>
      <c r="H206" s="2">
        <f>LN(qPCR_Raw_data!H206)/LN(2)</f>
        <v>0.64154602908752378</v>
      </c>
      <c r="I206" s="2">
        <f>LN(qPCR_Raw_data!I206)/LN(2)</f>
        <v>0.63226821549951295</v>
      </c>
      <c r="J206" s="2">
        <f t="shared" si="9"/>
        <v>0.66874135753258412</v>
      </c>
      <c r="K206" s="2">
        <f t="shared" si="10"/>
        <v>3.2086112760765048E-2</v>
      </c>
      <c r="L206" s="2">
        <f t="shared" si="11"/>
        <v>1.4349345853358819E-2</v>
      </c>
      <c r="M206" s="2">
        <f>J206-qPCR_Data_dictionary!$B$5*L206</f>
        <v>0.62890118647523574</v>
      </c>
      <c r="N206" s="2">
        <f>J206+qPCR_Data_dictionary!$B$5*L206</f>
        <v>0.70858152858993251</v>
      </c>
      <c r="O206" s="4">
        <v>5</v>
      </c>
      <c r="P206" s="4">
        <v>206</v>
      </c>
    </row>
    <row r="207" spans="1:16" x14ac:dyDescent="0.35">
      <c r="A207" s="2" t="s">
        <v>53</v>
      </c>
      <c r="B207" s="2" t="s">
        <v>44</v>
      </c>
      <c r="C207" s="4">
        <v>150</v>
      </c>
      <c r="D207" s="2" t="s">
        <v>41</v>
      </c>
      <c r="E207" s="2">
        <f>LN(qPCR_Raw_data!E207)/LN(2)</f>
        <v>1.3561438102252754</v>
      </c>
      <c r="F207" s="2">
        <f>LN(qPCR_Raw_data!F207)/LN(2)</f>
        <v>1.3219280948873624</v>
      </c>
      <c r="G207" s="2">
        <f>LN(qPCR_Raw_data!G207)/LN(2)</f>
        <v>1.3895668117627258</v>
      </c>
      <c r="H207" s="2">
        <f>LN(qPCR_Raw_data!H207)/LN(2)</f>
        <v>1.3840498067951599</v>
      </c>
      <c r="I207" s="2">
        <f>LN(qPCR_Raw_data!I207)/LN(2)</f>
        <v>1.3276873641760472</v>
      </c>
      <c r="J207" s="2">
        <f t="shared" si="9"/>
        <v>1.3558751775693139</v>
      </c>
      <c r="K207" s="2">
        <f t="shared" si="10"/>
        <v>3.1128625719140345E-2</v>
      </c>
      <c r="L207" s="2">
        <f t="shared" si="11"/>
        <v>1.3921144630829217E-2</v>
      </c>
      <c r="M207" s="2">
        <f>J207-qPCR_Data_dictionary!$B$5*L207</f>
        <v>1.3172238837002974</v>
      </c>
      <c r="N207" s="2">
        <f>J207+qPCR_Data_dictionary!$B$5*L207</f>
        <v>1.3945264714383303</v>
      </c>
      <c r="O207" s="4">
        <v>5</v>
      </c>
      <c r="P207" s="4">
        <v>207</v>
      </c>
    </row>
    <row r="208" spans="1:16" x14ac:dyDescent="0.35">
      <c r="A208" s="2" t="s">
        <v>53</v>
      </c>
      <c r="B208" s="2" t="s">
        <v>44</v>
      </c>
      <c r="C208" s="4">
        <v>150</v>
      </c>
      <c r="D208" s="2" t="s">
        <v>42</v>
      </c>
      <c r="E208" s="2">
        <f>LN(qPCR_Raw_data!E208)/LN(2)</f>
        <v>1.232660756790275</v>
      </c>
      <c r="F208" s="2">
        <f>LN(qPCR_Raw_data!F208)/LN(2)</f>
        <v>1.2630344058337937</v>
      </c>
      <c r="G208" s="2">
        <f>LN(qPCR_Raw_data!G208)/LN(2)</f>
        <v>1.2570106182060239</v>
      </c>
      <c r="H208" s="2">
        <f>LN(qPCR_Raw_data!H208)/LN(2)</f>
        <v>1.2016338611696504</v>
      </c>
      <c r="I208" s="2">
        <f>LN(qPCR_Raw_data!I208)/LN(2)</f>
        <v>1.207892851641333</v>
      </c>
      <c r="J208" s="2">
        <f t="shared" si="9"/>
        <v>1.2324464987282151</v>
      </c>
      <c r="K208" s="2">
        <f t="shared" si="10"/>
        <v>2.7800009675894684E-2</v>
      </c>
      <c r="L208" s="2">
        <f t="shared" si="11"/>
        <v>1.2432542282090482E-2</v>
      </c>
      <c r="M208" s="2">
        <f>J208-qPCR_Data_dictionary!$B$5*L208</f>
        <v>1.1979282275639402</v>
      </c>
      <c r="N208" s="2">
        <f>J208+qPCR_Data_dictionary!$B$5*L208</f>
        <v>1.26696476989249</v>
      </c>
      <c r="O208" s="4">
        <v>5</v>
      </c>
      <c r="P208" s="4">
        <v>208</v>
      </c>
    </row>
    <row r="209" spans="1:16" x14ac:dyDescent="0.35">
      <c r="A209" s="2" t="s">
        <v>53</v>
      </c>
      <c r="B209" s="2" t="s">
        <v>44</v>
      </c>
      <c r="C209" s="4">
        <v>150</v>
      </c>
      <c r="D209" s="2" t="s">
        <v>43</v>
      </c>
      <c r="E209" s="2">
        <f>LN(qPCR_Raw_data!E209)/LN(2)</f>
        <v>1.1043366598147357</v>
      </c>
      <c r="F209" s="2">
        <f>LN(qPCR_Raw_data!F209)/LN(2)</f>
        <v>1.0772429989324603</v>
      </c>
      <c r="G209" s="2">
        <f>LN(qPCR_Raw_data!G209)/LN(2)</f>
        <v>1.1375035237499351</v>
      </c>
      <c r="H209" s="2">
        <f>LN(qPCR_Raw_data!H209)/LN(2)</f>
        <v>1.1309308698264486</v>
      </c>
      <c r="I209" s="2">
        <f>LN(qPCR_Raw_data!I209)/LN(2)</f>
        <v>1.0703893278913981</v>
      </c>
      <c r="J209" s="2">
        <f t="shared" si="9"/>
        <v>1.1040806760429955</v>
      </c>
      <c r="K209" s="2">
        <f t="shared" si="10"/>
        <v>3.0386892880414535E-2</v>
      </c>
      <c r="L209" s="2">
        <f t="shared" si="11"/>
        <v>1.3589431621122257E-2</v>
      </c>
      <c r="M209" s="2">
        <f>J209-qPCR_Data_dictionary!$B$5*L209</f>
        <v>1.0663503651361104</v>
      </c>
      <c r="N209" s="2">
        <f>J209+qPCR_Data_dictionary!$B$5*L209</f>
        <v>1.1418109869498807</v>
      </c>
      <c r="O209" s="4">
        <v>5</v>
      </c>
      <c r="P209" s="4">
        <v>209</v>
      </c>
    </row>
    <row r="210" spans="1:16" x14ac:dyDescent="0.35">
      <c r="A210" s="2" t="s">
        <v>53</v>
      </c>
      <c r="B210" s="2" t="s">
        <v>45</v>
      </c>
      <c r="C210" s="4">
        <v>0</v>
      </c>
      <c r="D210" s="2" t="s">
        <v>40</v>
      </c>
      <c r="E210" s="2">
        <f>LN(qPCR_Raw_data!E210)/LN(2)</f>
        <v>-1.4499569695115091E-2</v>
      </c>
      <c r="F210" s="2">
        <f>LN(qPCR_Raw_data!F210)/LN(2)</f>
        <v>1.4355292977070055E-2</v>
      </c>
      <c r="G210" s="2">
        <f>LN(qPCR_Raw_data!G210)/LN(2)</f>
        <v>0</v>
      </c>
      <c r="H210" s="2">
        <f>LN(qPCR_Raw_data!H210)/LN(2)</f>
        <v>2.8569152196770919E-2</v>
      </c>
      <c r="I210" s="2">
        <f>LN(qPCR_Raw_data!I210)/LN(2)</f>
        <v>-2.9146345659516508E-2</v>
      </c>
      <c r="J210" s="2">
        <f t="shared" si="9"/>
        <v>-1.4429403615812478E-4</v>
      </c>
      <c r="K210" s="2">
        <f t="shared" si="10"/>
        <v>2.2813996671467607E-2</v>
      </c>
      <c r="L210" s="2">
        <f t="shared" si="11"/>
        <v>1.0202729479171101E-2</v>
      </c>
      <c r="M210" s="2">
        <f>J210-qPCR_Data_dictionary!$B$5*L210</f>
        <v>-2.8471612358260019E-2</v>
      </c>
      <c r="N210" s="2">
        <f>J210+qPCR_Data_dictionary!$B$5*L210</f>
        <v>2.818302428594377E-2</v>
      </c>
      <c r="O210" s="4">
        <v>5</v>
      </c>
      <c r="P210" s="4">
        <v>210</v>
      </c>
    </row>
    <row r="211" spans="1:16" x14ac:dyDescent="0.35">
      <c r="A211" s="2" t="s">
        <v>53</v>
      </c>
      <c r="B211" s="2" t="s">
        <v>45</v>
      </c>
      <c r="C211" s="4">
        <v>0</v>
      </c>
      <c r="D211" s="2" t="s">
        <v>41</v>
      </c>
      <c r="E211" s="2">
        <f>LN(qPCR_Raw_data!E211)/LN(2)</f>
        <v>0.55581615506163962</v>
      </c>
      <c r="F211" s="2">
        <f>LN(qPCR_Raw_data!F211)/LN(2)</f>
        <v>0.51601514700366469</v>
      </c>
      <c r="G211" s="2">
        <f>LN(qPCR_Raw_data!G211)/LN(2)</f>
        <v>0.5945485495503543</v>
      </c>
      <c r="H211" s="2">
        <f>LN(qPCR_Raw_data!H211)/LN(2)</f>
        <v>0.60407132366886085</v>
      </c>
      <c r="I211" s="2">
        <f>LN(qPCR_Raw_data!I211)/LN(2)</f>
        <v>0.50589092972995731</v>
      </c>
      <c r="J211" s="2">
        <f t="shared" si="9"/>
        <v>0.55526842100289531</v>
      </c>
      <c r="K211" s="2">
        <f t="shared" si="10"/>
        <v>4.4451962791297137E-2</v>
      </c>
      <c r="L211" s="2">
        <f t="shared" si="11"/>
        <v>1.9879522106926339E-2</v>
      </c>
      <c r="M211" s="2">
        <f>J211-qPCR_Data_dictionary!$B$5*L211</f>
        <v>0.50007401915544825</v>
      </c>
      <c r="N211" s="2">
        <f>J211+qPCR_Data_dictionary!$B$5*L211</f>
        <v>0.61046282285034237</v>
      </c>
      <c r="O211" s="4">
        <v>5</v>
      </c>
      <c r="P211" s="4">
        <v>211</v>
      </c>
    </row>
    <row r="212" spans="1:16" x14ac:dyDescent="0.35">
      <c r="A212" s="2" t="s">
        <v>53</v>
      </c>
      <c r="B212" s="2" t="s">
        <v>45</v>
      </c>
      <c r="C212" s="4">
        <v>0</v>
      </c>
      <c r="D212" s="2" t="s">
        <v>42</v>
      </c>
      <c r="E212" s="2">
        <f>LN(qPCR_Raw_data!E212)/LN(2)</f>
        <v>0.38956681176272562</v>
      </c>
      <c r="F212" s="2">
        <f>LN(qPCR_Raw_data!F212)/LN(2)</f>
        <v>0.35614381022527536</v>
      </c>
      <c r="G212" s="2">
        <f>LN(qPCR_Raw_data!G212)/LN(2)</f>
        <v>0.43295940727610632</v>
      </c>
      <c r="H212" s="2">
        <f>LN(qPCR_Raw_data!H212)/LN(2)</f>
        <v>0.42223300068304781</v>
      </c>
      <c r="I212" s="2">
        <f>LN(qPCR_Raw_data!I212)/LN(2)</f>
        <v>0.34482849699744117</v>
      </c>
      <c r="J212" s="2">
        <f t="shared" si="9"/>
        <v>0.38914630538891926</v>
      </c>
      <c r="K212" s="2">
        <f t="shared" si="10"/>
        <v>3.8947807883512708E-2</v>
      </c>
      <c r="L212" s="2">
        <f t="shared" si="11"/>
        <v>1.7417989200427326E-2</v>
      </c>
      <c r="M212" s="2">
        <f>J212-qPCR_Data_dictionary!$B$5*L212</f>
        <v>0.34078621453100466</v>
      </c>
      <c r="N212" s="2">
        <f>J212+qPCR_Data_dictionary!$B$5*L212</f>
        <v>0.43750639624683385</v>
      </c>
      <c r="O212" s="4">
        <v>5</v>
      </c>
      <c r="P212" s="4">
        <v>212</v>
      </c>
    </row>
    <row r="213" spans="1:16" x14ac:dyDescent="0.35">
      <c r="A213" s="2" t="s">
        <v>53</v>
      </c>
      <c r="B213" s="2" t="s">
        <v>45</v>
      </c>
      <c r="C213" s="4">
        <v>0</v>
      </c>
      <c r="D213" s="2" t="s">
        <v>43</v>
      </c>
      <c r="E213" s="2">
        <f>LN(qPCR_Raw_data!E213)/LN(2)</f>
        <v>0.2509615735332188</v>
      </c>
      <c r="F213" s="2">
        <f>LN(qPCR_Raw_data!F213)/LN(2)</f>
        <v>0.20163386116965043</v>
      </c>
      <c r="G213" s="2">
        <f>LN(qPCR_Raw_data!G213)/LN(2)</f>
        <v>0.21412480535284734</v>
      </c>
      <c r="H213" s="2">
        <f>LN(qPCR_Raw_data!H213)/LN(2)</f>
        <v>0.28688114778816154</v>
      </c>
      <c r="I213" s="2">
        <f>LN(qPCR_Raw_data!I213)/LN(2)</f>
        <v>0.29865831556451516</v>
      </c>
      <c r="J213" s="2">
        <f t="shared" si="9"/>
        <v>0.25045194068167864</v>
      </c>
      <c r="K213" s="2">
        <f t="shared" si="10"/>
        <v>4.2877928715823313E-2</v>
      </c>
      <c r="L213" s="2">
        <f t="shared" si="11"/>
        <v>1.9175592668594237E-2</v>
      </c>
      <c r="M213" s="2">
        <f>J213-qPCR_Data_dictionary!$B$5*L213</f>
        <v>0.19721196027769336</v>
      </c>
      <c r="N213" s="2">
        <f>J213+qPCR_Data_dictionary!$B$5*L213</f>
        <v>0.3036919210856639</v>
      </c>
      <c r="O213" s="4">
        <v>5</v>
      </c>
      <c r="P213" s="4">
        <v>213</v>
      </c>
    </row>
    <row r="214" spans="1:16" x14ac:dyDescent="0.35">
      <c r="A214" s="2" t="s">
        <v>53</v>
      </c>
      <c r="B214" s="2" t="s">
        <v>45</v>
      </c>
      <c r="C214" s="4">
        <v>150</v>
      </c>
      <c r="D214" s="2" t="s">
        <v>40</v>
      </c>
      <c r="E214" s="2">
        <f>LN(qPCR_Raw_data!E214)/LN(2)</f>
        <v>0.83187724119167306</v>
      </c>
      <c r="F214" s="2">
        <f>LN(qPCR_Raw_data!F214)/LN(2)</f>
        <v>0.80735492205760406</v>
      </c>
      <c r="G214" s="2">
        <f>LN(qPCR_Raw_data!G214)/LN(2)</f>
        <v>0.86393845042397166</v>
      </c>
      <c r="H214" s="2">
        <f>LN(qPCR_Raw_data!H214)/LN(2)</f>
        <v>0.79908730607400358</v>
      </c>
      <c r="I214" s="2">
        <f>LN(qPCR_Raw_data!I214)/LN(2)</f>
        <v>0.85598969730848073</v>
      </c>
      <c r="J214" s="2">
        <f t="shared" si="9"/>
        <v>0.83164952341114662</v>
      </c>
      <c r="K214" s="2">
        <f t="shared" si="10"/>
        <v>2.8660060978731645E-2</v>
      </c>
      <c r="L214" s="2">
        <f t="shared" si="11"/>
        <v>1.2817168917546622E-2</v>
      </c>
      <c r="M214" s="2">
        <f>J214-qPCR_Data_dictionary!$B$5*L214</f>
        <v>0.79606335750753088</v>
      </c>
      <c r="N214" s="2">
        <f>J214+qPCR_Data_dictionary!$B$5*L214</f>
        <v>0.86723568931476236</v>
      </c>
      <c r="O214" s="4">
        <v>5</v>
      </c>
      <c r="P214" s="4">
        <v>214</v>
      </c>
    </row>
    <row r="215" spans="1:16" x14ac:dyDescent="0.35">
      <c r="A215" s="2" t="s">
        <v>53</v>
      </c>
      <c r="B215" s="2" t="s">
        <v>45</v>
      </c>
      <c r="C215" s="4">
        <v>150</v>
      </c>
      <c r="D215" s="2" t="s">
        <v>41</v>
      </c>
      <c r="E215" s="2">
        <f>LN(qPCR_Raw_data!E215)/LN(2)</f>
        <v>1.304511041809953</v>
      </c>
      <c r="F215" s="2">
        <f>LN(qPCR_Raw_data!F215)/LN(2)</f>
        <v>1.3391373849195853</v>
      </c>
      <c r="G215" s="2">
        <f>LN(qPCR_Raw_data!G215)/LN(2)</f>
        <v>1.2690331464552369</v>
      </c>
      <c r="H215" s="2">
        <f>LN(qPCR_Raw_data!H215)/LN(2)</f>
        <v>1.2750070474998698</v>
      </c>
      <c r="I215" s="2">
        <f>LN(qPCR_Raw_data!I215)/LN(2)</f>
        <v>1.3334237337251917</v>
      </c>
      <c r="J215" s="2">
        <f t="shared" si="9"/>
        <v>1.3042224708819672</v>
      </c>
      <c r="K215" s="2">
        <f t="shared" si="10"/>
        <v>3.226328317173683E-2</v>
      </c>
      <c r="L215" s="2">
        <f t="shared" si="11"/>
        <v>1.4428578869865713E-2</v>
      </c>
      <c r="M215" s="2">
        <f>J215-qPCR_Data_dictionary!$B$5*L215</f>
        <v>1.2641623137037681</v>
      </c>
      <c r="N215" s="2">
        <f>J215+qPCR_Data_dictionary!$B$5*L215</f>
        <v>1.3442826280601663</v>
      </c>
      <c r="O215" s="4">
        <v>5</v>
      </c>
      <c r="P215" s="4">
        <v>215</v>
      </c>
    </row>
    <row r="216" spans="1:16" x14ac:dyDescent="0.35">
      <c r="A216" s="2" t="s">
        <v>53</v>
      </c>
      <c r="B216" s="2" t="s">
        <v>45</v>
      </c>
      <c r="C216" s="4">
        <v>150</v>
      </c>
      <c r="D216" s="2" t="s">
        <v>42</v>
      </c>
      <c r="E216" s="2">
        <f>LN(qPCR_Raw_data!E216)/LN(2)</f>
        <v>1.1440463696167069</v>
      </c>
      <c r="F216" s="2">
        <f>LN(qPCR_Raw_data!F216)/LN(2)</f>
        <v>1.1176950426697545</v>
      </c>
      <c r="G216" s="2">
        <f>LN(qPCR_Raw_data!G216)/LN(2)</f>
        <v>1.1699250014423124</v>
      </c>
      <c r="H216" s="2">
        <f>LN(qPCR_Raw_data!H216)/LN(2)</f>
        <v>1.1043366598147357</v>
      </c>
      <c r="I216" s="2">
        <f>LN(qPCR_Raw_data!I216)/LN(2)</f>
        <v>1.1826922975161904</v>
      </c>
      <c r="J216" s="2">
        <f t="shared" si="9"/>
        <v>1.1437390742119402</v>
      </c>
      <c r="K216" s="2">
        <f t="shared" si="10"/>
        <v>3.3294116073528335E-2</v>
      </c>
      <c r="L216" s="2">
        <f t="shared" si="11"/>
        <v>1.4889581358235548E-2</v>
      </c>
      <c r="M216" s="2">
        <f>J216-qPCR_Data_dictionary!$B$5*L216</f>
        <v>1.1023989689314226</v>
      </c>
      <c r="N216" s="2">
        <f>J216+qPCR_Data_dictionary!$B$5*L216</f>
        <v>1.1850791794924578</v>
      </c>
      <c r="O216" s="4">
        <v>5</v>
      </c>
      <c r="P216" s="4">
        <v>216</v>
      </c>
    </row>
    <row r="217" spans="1:16" x14ac:dyDescent="0.35">
      <c r="A217" s="2" t="s">
        <v>53</v>
      </c>
      <c r="B217" s="2" t="s">
        <v>45</v>
      </c>
      <c r="C217" s="4">
        <v>150</v>
      </c>
      <c r="D217" s="2" t="s">
        <v>43</v>
      </c>
      <c r="E217" s="2">
        <f>LN(qPCR_Raw_data!E217)/LN(2)</f>
        <v>0.97085365434048343</v>
      </c>
      <c r="F217" s="2">
        <f>LN(qPCR_Raw_data!F217)/LN(2)</f>
        <v>1.0143552929770701</v>
      </c>
      <c r="G217" s="2">
        <f>LN(qPCR_Raw_data!G217)/LN(2)</f>
        <v>0.92599941855622303</v>
      </c>
      <c r="H217" s="2">
        <f>LN(qPCR_Raw_data!H217)/LN(2)</f>
        <v>0.93357263826102388</v>
      </c>
      <c r="I217" s="2">
        <f>LN(qPCR_Raw_data!I217)/LN(2)</f>
        <v>1.0071955014042038</v>
      </c>
      <c r="J217" s="2">
        <f t="shared" si="9"/>
        <v>0.97039530110780081</v>
      </c>
      <c r="K217" s="2">
        <f t="shared" si="10"/>
        <v>4.0662785816236204E-2</v>
      </c>
      <c r="L217" s="2">
        <f t="shared" si="11"/>
        <v>1.8184950647923685E-2</v>
      </c>
      <c r="M217" s="2">
        <f>J217-qPCR_Data_dictionary!$B$5*L217</f>
        <v>0.91990578389310951</v>
      </c>
      <c r="N217" s="2">
        <f>J217+qPCR_Data_dictionary!$B$5*L217</f>
        <v>1.0208848183224921</v>
      </c>
      <c r="O217" s="4">
        <v>5</v>
      </c>
      <c r="P217" s="4">
        <v>217</v>
      </c>
    </row>
    <row r="218" spans="1:16" x14ac:dyDescent="0.35">
      <c r="A218" s="2" t="s">
        <v>54</v>
      </c>
      <c r="B218" s="2" t="s">
        <v>39</v>
      </c>
      <c r="C218" s="4">
        <v>0</v>
      </c>
      <c r="D218" s="2" t="s">
        <v>40</v>
      </c>
      <c r="E218" s="2">
        <f>LN(qPCR_Raw_data!E218)/LN(2)</f>
        <v>0</v>
      </c>
      <c r="F218" s="2">
        <f>LN(qPCR_Raw_data!F218)/LN(2)</f>
        <v>-1.4499569695115091E-2</v>
      </c>
      <c r="G218" s="2">
        <f>LN(qPCR_Raw_data!G218)/LN(2)</f>
        <v>1.4355292977070055E-2</v>
      </c>
      <c r="H218" s="2">
        <f>LN(qPCR_Raw_data!H218)/LN(2)</f>
        <v>-2.9146345659516508E-2</v>
      </c>
      <c r="I218" s="2">
        <f>LN(qPCR_Raw_data!I218)/LN(2)</f>
        <v>2.8569152196770919E-2</v>
      </c>
      <c r="J218" s="2">
        <f t="shared" si="9"/>
        <v>-1.4429403615812478E-4</v>
      </c>
      <c r="K218" s="2">
        <f t="shared" si="10"/>
        <v>2.2813996671467607E-2</v>
      </c>
      <c r="L218" s="2">
        <f t="shared" si="11"/>
        <v>1.0202729479171101E-2</v>
      </c>
      <c r="M218" s="2">
        <f>J218-qPCR_Data_dictionary!$B$5*L218</f>
        <v>-2.8471612358260019E-2</v>
      </c>
      <c r="N218" s="2">
        <f>J218+qPCR_Data_dictionary!$B$5*L218</f>
        <v>2.818302428594377E-2</v>
      </c>
      <c r="O218" s="4">
        <v>5</v>
      </c>
      <c r="P218" s="4">
        <v>218</v>
      </c>
    </row>
    <row r="219" spans="1:16" x14ac:dyDescent="0.35">
      <c r="A219" s="2" t="s">
        <v>54</v>
      </c>
      <c r="B219" s="2" t="s">
        <v>39</v>
      </c>
      <c r="C219" s="4">
        <v>0</v>
      </c>
      <c r="D219" s="2" t="s">
        <v>41</v>
      </c>
      <c r="E219" s="2">
        <f>LN(qPCR_Raw_data!E219)/LN(2)</f>
        <v>0.73118324157220005</v>
      </c>
      <c r="F219" s="2">
        <f>LN(qPCR_Raw_data!F219)/LN(2)</f>
        <v>0.78240856492737332</v>
      </c>
      <c r="G219" s="2">
        <f>LN(qPCR_Raw_data!G219)/LN(2)</f>
        <v>0.79077203786200001</v>
      </c>
      <c r="H219" s="2">
        <f>LN(qPCR_Raw_data!H219)/LN(2)</f>
        <v>0.66902676550963081</v>
      </c>
      <c r="I219" s="2">
        <f>LN(qPCR_Raw_data!I219)/LN(2)</f>
        <v>0.67807190511263782</v>
      </c>
      <c r="J219" s="2">
        <f t="shared" si="9"/>
        <v>0.7302925029967684</v>
      </c>
      <c r="K219" s="2">
        <f t="shared" si="10"/>
        <v>5.6690239232821411E-2</v>
      </c>
      <c r="L219" s="2">
        <f t="shared" si="11"/>
        <v>2.535264571706284E-2</v>
      </c>
      <c r="M219" s="2">
        <f>J219-qPCR_Data_dictionary!$B$5*L219</f>
        <v>0.65990227389181533</v>
      </c>
      <c r="N219" s="2">
        <f>J219+qPCR_Data_dictionary!$B$5*L219</f>
        <v>0.80068273210172147</v>
      </c>
      <c r="O219" s="4">
        <v>5</v>
      </c>
      <c r="P219" s="4">
        <v>219</v>
      </c>
    </row>
    <row r="220" spans="1:16" x14ac:dyDescent="0.35">
      <c r="A220" s="2" t="s">
        <v>54</v>
      </c>
      <c r="B220" s="2" t="s">
        <v>39</v>
      </c>
      <c r="C220" s="4">
        <v>0</v>
      </c>
      <c r="D220" s="2" t="s">
        <v>42</v>
      </c>
      <c r="E220" s="2">
        <f>LN(qPCR_Raw_data!E220)/LN(2)</f>
        <v>0.65076455911690234</v>
      </c>
      <c r="F220" s="2">
        <f>LN(qPCR_Raw_data!F220)/LN(2)</f>
        <v>0.60407132366886085</v>
      </c>
      <c r="G220" s="2">
        <f>LN(qPCR_Raw_data!G220)/LN(2)</f>
        <v>0.70487196445635281</v>
      </c>
      <c r="H220" s="2">
        <f>LN(qPCR_Raw_data!H220)/LN(2)</f>
        <v>0.69599381310990016</v>
      </c>
      <c r="I220" s="2">
        <f>LN(qPCR_Raw_data!I220)/LN(2)</f>
        <v>0.5945485495503543</v>
      </c>
      <c r="J220" s="2">
        <f t="shared" si="9"/>
        <v>0.65005004198047411</v>
      </c>
      <c r="K220" s="2">
        <f t="shared" si="10"/>
        <v>5.0772143011281079E-2</v>
      </c>
      <c r="L220" s="2">
        <f t="shared" si="11"/>
        <v>2.2705992627313071E-2</v>
      </c>
      <c r="M220" s="2">
        <f>J220-qPCR_Data_dictionary!$B$5*L220</f>
        <v>0.58700809989171343</v>
      </c>
      <c r="N220" s="2">
        <f>J220+qPCR_Data_dictionary!$B$5*L220</f>
        <v>0.7130919840692348</v>
      </c>
      <c r="O220" s="4">
        <v>5</v>
      </c>
      <c r="P220" s="4">
        <v>220</v>
      </c>
    </row>
    <row r="221" spans="1:16" x14ac:dyDescent="0.35">
      <c r="A221" s="2" t="s">
        <v>54</v>
      </c>
      <c r="B221" s="2" t="s">
        <v>39</v>
      </c>
      <c r="C221" s="4">
        <v>0</v>
      </c>
      <c r="D221" s="2" t="s">
        <v>43</v>
      </c>
      <c r="E221" s="2">
        <f>LN(qPCR_Raw_data!E221)/LN(2)</f>
        <v>0.57531233068743692</v>
      </c>
      <c r="F221" s="2">
        <f>LN(qPCR_Raw_data!F221)/LN(2)</f>
        <v>0.5360529002402098</v>
      </c>
      <c r="G221" s="2">
        <f>LN(qPCR_Raw_data!G221)/LN(2)</f>
        <v>0.61353165291792711</v>
      </c>
      <c r="H221" s="2">
        <f>LN(qPCR_Raw_data!H221)/LN(2)</f>
        <v>0.54596836910529256</v>
      </c>
      <c r="I221" s="2">
        <f>LN(qPCR_Raw_data!I221)/LN(2)</f>
        <v>0.60407132366886085</v>
      </c>
      <c r="J221" s="2">
        <f t="shared" si="9"/>
        <v>0.57498731532394542</v>
      </c>
      <c r="K221" s="2">
        <f t="shared" si="10"/>
        <v>3.4240469675904467E-2</v>
      </c>
      <c r="L221" s="2">
        <f t="shared" si="11"/>
        <v>1.5312803555368515E-2</v>
      </c>
      <c r="M221" s="2">
        <f>J221-qPCR_Data_dictionary!$B$5*L221</f>
        <v>0.53247215684578708</v>
      </c>
      <c r="N221" s="2">
        <f>J221+qPCR_Data_dictionary!$B$5*L221</f>
        <v>0.61750247380210377</v>
      </c>
      <c r="O221" s="4">
        <v>5</v>
      </c>
      <c r="P221" s="4">
        <v>221</v>
      </c>
    </row>
    <row r="222" spans="1:16" x14ac:dyDescent="0.35">
      <c r="A222" s="2" t="s">
        <v>54</v>
      </c>
      <c r="B222" s="2" t="s">
        <v>39</v>
      </c>
      <c r="C222" s="4">
        <v>150</v>
      </c>
      <c r="D222" s="2" t="s">
        <v>40</v>
      </c>
      <c r="E222" s="2">
        <f>LN(qPCR_Raw_data!E222)/LN(2)</f>
        <v>-0.71311885221183846</v>
      </c>
      <c r="F222" s="2">
        <f>LN(qPCR_Raw_data!F222)/LN(2)</f>
        <v>-0.6438561897747247</v>
      </c>
      <c r="G222" s="2">
        <f>LN(qPCR_Raw_data!G222)/LN(2)</f>
        <v>-0.76121314041288357</v>
      </c>
      <c r="H222" s="2">
        <f>LN(qPCR_Raw_data!H222)/LN(2)</f>
        <v>-0.78587519464715272</v>
      </c>
      <c r="I222" s="2">
        <f>LN(qPCR_Raw_data!I222)/LN(2)</f>
        <v>-0.66657626627480826</v>
      </c>
      <c r="J222" s="2">
        <f t="shared" si="9"/>
        <v>-0.71412792866428154</v>
      </c>
      <c r="K222" s="2">
        <f t="shared" si="10"/>
        <v>6.0342736636812659E-2</v>
      </c>
      <c r="L222" s="2">
        <f t="shared" si="11"/>
        <v>2.6986092213656027E-2</v>
      </c>
      <c r="M222" s="2">
        <f>J222-qPCR_Data_dictionary!$B$5*L222</f>
        <v>-0.7890533322993033</v>
      </c>
      <c r="N222" s="2">
        <f>J222+qPCR_Data_dictionary!$B$5*L222</f>
        <v>-0.63920252502925978</v>
      </c>
      <c r="O222" s="4">
        <v>5</v>
      </c>
      <c r="P222" s="4">
        <v>222</v>
      </c>
    </row>
    <row r="223" spans="1:16" x14ac:dyDescent="0.35">
      <c r="A223" s="2" t="s">
        <v>54</v>
      </c>
      <c r="B223" s="2" t="s">
        <v>39</v>
      </c>
      <c r="C223" s="4">
        <v>150</v>
      </c>
      <c r="D223" s="2" t="s">
        <v>41</v>
      </c>
      <c r="E223" s="2">
        <f>LN(qPCR_Raw_data!E223)/LN(2)</f>
        <v>-5.8893689053568565E-2</v>
      </c>
      <c r="F223" s="2">
        <f>LN(qPCR_Raw_data!F223)/LN(2)</f>
        <v>-0.13606154957602837</v>
      </c>
      <c r="G223" s="2">
        <f>LN(qPCR_Raw_data!G223)/LN(2)</f>
        <v>1.4355292977070055E-2</v>
      </c>
      <c r="H223" s="2">
        <f>LN(qPCR_Raw_data!H223)/LN(2)</f>
        <v>0</v>
      </c>
      <c r="I223" s="2">
        <f>LN(qPCR_Raw_data!I223)/LN(2)</f>
        <v>-0.12029423371771177</v>
      </c>
      <c r="J223" s="2">
        <f t="shared" si="9"/>
        <v>-6.017883587404773E-2</v>
      </c>
      <c r="K223" s="2">
        <f t="shared" si="10"/>
        <v>6.8100160700580503E-2</v>
      </c>
      <c r="L223" s="2">
        <f t="shared" si="11"/>
        <v>3.0455317721031539E-2</v>
      </c>
      <c r="M223" s="2">
        <f>J223-qPCR_Data_dictionary!$B$5*L223</f>
        <v>-0.14473635368784954</v>
      </c>
      <c r="N223" s="2">
        <f>J223+qPCR_Data_dictionary!$B$5*L223</f>
        <v>2.4378681939754086E-2</v>
      </c>
      <c r="O223" s="4">
        <v>5</v>
      </c>
      <c r="P223" s="4">
        <v>223</v>
      </c>
    </row>
    <row r="224" spans="1:16" x14ac:dyDescent="0.35">
      <c r="A224" s="2" t="s">
        <v>54</v>
      </c>
      <c r="B224" s="2" t="s">
        <v>39</v>
      </c>
      <c r="C224" s="4">
        <v>150</v>
      </c>
      <c r="D224" s="2" t="s">
        <v>42</v>
      </c>
      <c r="E224" s="2">
        <f>LN(qPCR_Raw_data!E224)/LN(2)</f>
        <v>-0.10469737866669322</v>
      </c>
      <c r="F224" s="2">
        <f>LN(qPCR_Raw_data!F224)/LN(2)</f>
        <v>-0.20091269392599642</v>
      </c>
      <c r="G224" s="2">
        <f>LN(qPCR_Raw_data!G224)/LN(2)</f>
        <v>-0.15200309344504997</v>
      </c>
      <c r="H224" s="2">
        <f>LN(qPCR_Raw_data!H224)/LN(2)</f>
        <v>-0.21759143507262679</v>
      </c>
      <c r="I224" s="2">
        <f>LN(qPCR_Raw_data!I224)/LN(2)</f>
        <v>-8.9267338097087409E-2</v>
      </c>
      <c r="J224" s="2">
        <f t="shared" si="9"/>
        <v>-0.15289438784149076</v>
      </c>
      <c r="K224" s="2">
        <f t="shared" si="10"/>
        <v>5.6708934917538638E-2</v>
      </c>
      <c r="L224" s="2">
        <f t="shared" si="11"/>
        <v>2.5361006681445565E-2</v>
      </c>
      <c r="M224" s="2">
        <f>J224-qPCR_Data_dictionary!$B$5*L224</f>
        <v>-0.22330783070507898</v>
      </c>
      <c r="N224" s="2">
        <f>J224+qPCR_Data_dictionary!$B$5*L224</f>
        <v>-8.2480944977902537E-2</v>
      </c>
      <c r="O224" s="4">
        <v>5</v>
      </c>
      <c r="P224" s="4">
        <v>224</v>
      </c>
    </row>
    <row r="225" spans="1:16" x14ac:dyDescent="0.35">
      <c r="A225" s="2" t="s">
        <v>54</v>
      </c>
      <c r="B225" s="2" t="s">
        <v>39</v>
      </c>
      <c r="C225" s="4">
        <v>150</v>
      </c>
      <c r="D225" s="2" t="s">
        <v>43</v>
      </c>
      <c r="E225" s="2">
        <f>LN(qPCR_Raw_data!E225)/LN(2)</f>
        <v>-0.32192809488736229</v>
      </c>
      <c r="F225" s="2">
        <f>LN(qPCR_Raw_data!F225)/LN(2)</f>
        <v>-0.16812275880832692</v>
      </c>
      <c r="G225" s="2">
        <f>LN(qPCR_Raw_data!G225)/LN(2)</f>
        <v>-0.18442457113742744</v>
      </c>
      <c r="H225" s="2">
        <f>LN(qPCR_Raw_data!H225)/LN(2)</f>
        <v>-0.2515387669959645</v>
      </c>
      <c r="I225" s="2">
        <f>LN(qPCR_Raw_data!I225)/LN(2)</f>
        <v>-0.34007544159762171</v>
      </c>
      <c r="J225" s="2">
        <f t="shared" si="9"/>
        <v>-0.2532179266853406</v>
      </c>
      <c r="K225" s="2">
        <f t="shared" si="10"/>
        <v>7.7848969248006702E-2</v>
      </c>
      <c r="L225" s="2">
        <f t="shared" si="11"/>
        <v>3.4815117443366732E-2</v>
      </c>
      <c r="M225" s="2">
        <f>J225-qPCR_Data_dictionary!$B$5*L225</f>
        <v>-0.34988018909786267</v>
      </c>
      <c r="N225" s="2">
        <f>J225+qPCR_Data_dictionary!$B$5*L225</f>
        <v>-0.15655566427281853</v>
      </c>
      <c r="O225" s="4">
        <v>5</v>
      </c>
      <c r="P225" s="4">
        <v>225</v>
      </c>
    </row>
    <row r="226" spans="1:16" x14ac:dyDescent="0.35">
      <c r="A226" s="2" t="s">
        <v>54</v>
      </c>
      <c r="B226" s="2" t="s">
        <v>44</v>
      </c>
      <c r="C226" s="4">
        <v>0</v>
      </c>
      <c r="D226" s="2" t="s">
        <v>40</v>
      </c>
      <c r="E226" s="2">
        <f>LN(qPCR_Raw_data!E226)/LN(2)</f>
        <v>2.8569152196770919E-2</v>
      </c>
      <c r="F226" s="2">
        <f>LN(qPCR_Raw_data!F226)/LN(2)</f>
        <v>1.4355292977070055E-2</v>
      </c>
      <c r="G226" s="2">
        <f>LN(qPCR_Raw_data!G226)/LN(2)</f>
        <v>-1.4499569695115091E-2</v>
      </c>
      <c r="H226" s="2">
        <f>LN(qPCR_Raw_data!H226)/LN(2)</f>
        <v>-2.9146345659516508E-2</v>
      </c>
      <c r="I226" s="2">
        <f>LN(qPCR_Raw_data!I226)/LN(2)</f>
        <v>0</v>
      </c>
      <c r="J226" s="2">
        <f t="shared" si="9"/>
        <v>-1.4429403615812478E-4</v>
      </c>
      <c r="K226" s="2">
        <f t="shared" si="10"/>
        <v>2.2813996671467607E-2</v>
      </c>
      <c r="L226" s="2">
        <f t="shared" si="11"/>
        <v>1.0202729479171101E-2</v>
      </c>
      <c r="M226" s="2">
        <f>J226-qPCR_Data_dictionary!$B$5*L226</f>
        <v>-2.8471612358260019E-2</v>
      </c>
      <c r="N226" s="2">
        <f>J226+qPCR_Data_dictionary!$B$5*L226</f>
        <v>2.818302428594377E-2</v>
      </c>
      <c r="O226" s="4">
        <v>5</v>
      </c>
      <c r="P226" s="4">
        <v>226</v>
      </c>
    </row>
    <row r="227" spans="1:16" x14ac:dyDescent="0.35">
      <c r="A227" s="2" t="s">
        <v>54</v>
      </c>
      <c r="B227" s="2" t="s">
        <v>44</v>
      </c>
      <c r="C227" s="4">
        <v>0</v>
      </c>
      <c r="D227" s="2" t="s">
        <v>41</v>
      </c>
      <c r="E227" s="2">
        <f>LN(qPCR_Raw_data!E227)/LN(2)</f>
        <v>0.62293035092017679</v>
      </c>
      <c r="F227" s="2">
        <f>LN(qPCR_Raw_data!F227)/LN(2)</f>
        <v>0.65992455840237829</v>
      </c>
      <c r="G227" s="2">
        <f>LN(qPCR_Raw_data!G227)/LN(2)</f>
        <v>0.57531233068743692</v>
      </c>
      <c r="H227" s="2">
        <f>LN(qPCR_Raw_data!H227)/LN(2)</f>
        <v>0.58496250072115619</v>
      </c>
      <c r="I227" s="2">
        <f>LN(qPCR_Raw_data!I227)/LN(2)</f>
        <v>0.66902676550963081</v>
      </c>
      <c r="J227" s="2">
        <f t="shared" si="9"/>
        <v>0.62243130124815571</v>
      </c>
      <c r="K227" s="2">
        <f t="shared" si="10"/>
        <v>4.2430057364986479E-2</v>
      </c>
      <c r="L227" s="2">
        <f t="shared" si="11"/>
        <v>1.8975298511465073E-2</v>
      </c>
      <c r="M227" s="2">
        <f>J227-qPCR_Data_dictionary!$B$5*L227</f>
        <v>0.56974742657633137</v>
      </c>
      <c r="N227" s="2">
        <f>J227+qPCR_Data_dictionary!$B$5*L227</f>
        <v>0.67511517591998005</v>
      </c>
      <c r="O227" s="4">
        <v>5</v>
      </c>
      <c r="P227" s="4">
        <v>227</v>
      </c>
    </row>
    <row r="228" spans="1:16" x14ac:dyDescent="0.35">
      <c r="A228" s="2" t="s">
        <v>54</v>
      </c>
      <c r="B228" s="2" t="s">
        <v>44</v>
      </c>
      <c r="C228" s="4">
        <v>0</v>
      </c>
      <c r="D228" s="2" t="s">
        <v>42</v>
      </c>
      <c r="E228" s="2">
        <f>LN(qPCR_Raw_data!E228)/LN(2)</f>
        <v>0.55581615506163962</v>
      </c>
      <c r="F228" s="2">
        <f>LN(qPCR_Raw_data!F228)/LN(2)</f>
        <v>0.60407132366886085</v>
      </c>
      <c r="G228" s="2">
        <f>LN(qPCR_Raw_data!G228)/LN(2)</f>
        <v>0.50589092972995731</v>
      </c>
      <c r="H228" s="2">
        <f>LN(qPCR_Raw_data!H228)/LN(2)</f>
        <v>0.49569516262406882</v>
      </c>
      <c r="I228" s="2">
        <f>LN(qPCR_Raw_data!I228)/LN(2)</f>
        <v>0.61353165291792711</v>
      </c>
      <c r="J228" s="2">
        <f t="shared" si="9"/>
        <v>0.55500104480049084</v>
      </c>
      <c r="K228" s="2">
        <f t="shared" si="10"/>
        <v>5.4229557951635157E-2</v>
      </c>
      <c r="L228" s="2">
        <f t="shared" si="11"/>
        <v>2.4252195593924091E-2</v>
      </c>
      <c r="M228" s="2">
        <f>J228-qPCR_Data_dictionary!$B$5*L228</f>
        <v>0.48766615505344069</v>
      </c>
      <c r="N228" s="2">
        <f>J228+qPCR_Data_dictionary!$B$5*L228</f>
        <v>0.62233593454754099</v>
      </c>
      <c r="O228" s="4">
        <v>5</v>
      </c>
      <c r="P228" s="4">
        <v>228</v>
      </c>
    </row>
    <row r="229" spans="1:16" x14ac:dyDescent="0.35">
      <c r="A229" s="2" t="s">
        <v>54</v>
      </c>
      <c r="B229" s="2" t="s">
        <v>44</v>
      </c>
      <c r="C229" s="4">
        <v>0</v>
      </c>
      <c r="D229" s="2" t="s">
        <v>43</v>
      </c>
      <c r="E229" s="2">
        <f>LN(qPCR_Raw_data!E229)/LN(2)</f>
        <v>0.44360665147561484</v>
      </c>
      <c r="F229" s="2">
        <f>LN(qPCR_Raw_data!F229)/LN(2)</f>
        <v>0.47508488294878265</v>
      </c>
      <c r="G229" s="2">
        <f>LN(qPCR_Raw_data!G229)/LN(2)</f>
        <v>0.48542682717024171</v>
      </c>
      <c r="H229" s="2">
        <f>LN(qPCR_Raw_data!H229)/LN(2)</f>
        <v>0.40053792958372886</v>
      </c>
      <c r="I229" s="2">
        <f>LN(qPCR_Raw_data!I229)/LN(2)</f>
        <v>0.41142624572646502</v>
      </c>
      <c r="J229" s="2">
        <f t="shared" si="9"/>
        <v>0.44321650738096663</v>
      </c>
      <c r="K229" s="2">
        <f t="shared" si="10"/>
        <v>3.7515124980850668E-2</v>
      </c>
      <c r="L229" s="2">
        <f t="shared" si="11"/>
        <v>1.6777273928316516E-2</v>
      </c>
      <c r="M229" s="2">
        <f>J229-qPCR_Data_dictionary!$B$5*L229</f>
        <v>0.39663532730412959</v>
      </c>
      <c r="N229" s="2">
        <f>J229+qPCR_Data_dictionary!$B$5*L229</f>
        <v>0.48979768745780367</v>
      </c>
      <c r="O229" s="4">
        <v>5</v>
      </c>
      <c r="P229" s="4">
        <v>229</v>
      </c>
    </row>
    <row r="230" spans="1:16" x14ac:dyDescent="0.35">
      <c r="A230" s="2" t="s">
        <v>54</v>
      </c>
      <c r="B230" s="2" t="s">
        <v>44</v>
      </c>
      <c r="C230" s="4">
        <v>150</v>
      </c>
      <c r="D230" s="2" t="s">
        <v>40</v>
      </c>
      <c r="E230" s="2">
        <f>LN(qPCR_Raw_data!E230)/LN(2)</f>
        <v>0.69599381310990016</v>
      </c>
      <c r="F230" s="2">
        <f>LN(qPCR_Raw_data!F230)/LN(2)</f>
        <v>0.65992455840237829</v>
      </c>
      <c r="G230" s="2">
        <f>LN(qPCR_Raw_data!G230)/LN(2)</f>
        <v>0.73118324157220005</v>
      </c>
      <c r="H230" s="2">
        <f>LN(qPCR_Raw_data!H230)/LN(2)</f>
        <v>0.72246602447109098</v>
      </c>
      <c r="I230" s="2">
        <f>LN(qPCR_Raw_data!I230)/LN(2)</f>
        <v>0.66902676550963081</v>
      </c>
      <c r="J230" s="2">
        <f t="shared" si="9"/>
        <v>0.6957188806130401</v>
      </c>
      <c r="K230" s="2">
        <f t="shared" si="10"/>
        <v>3.1491700104539513E-2</v>
      </c>
      <c r="L230" s="2">
        <f t="shared" si="11"/>
        <v>1.4083516432157517E-2</v>
      </c>
      <c r="M230" s="2">
        <f>J230-qPCR_Data_dictionary!$B$5*L230</f>
        <v>0.65661677035100363</v>
      </c>
      <c r="N230" s="2">
        <f>J230+qPCR_Data_dictionary!$B$5*L230</f>
        <v>0.73482099087507657</v>
      </c>
      <c r="O230" s="4">
        <v>5</v>
      </c>
      <c r="P230" s="4">
        <v>230</v>
      </c>
    </row>
    <row r="231" spans="1:16" x14ac:dyDescent="0.35">
      <c r="A231" s="2" t="s">
        <v>54</v>
      </c>
      <c r="B231" s="2" t="s">
        <v>44</v>
      </c>
      <c r="C231" s="4">
        <v>150</v>
      </c>
      <c r="D231" s="2" t="s">
        <v>41</v>
      </c>
      <c r="E231" s="2">
        <f>LN(qPCR_Raw_data!E231)/LN(2)</f>
        <v>1.2016338611696504</v>
      </c>
      <c r="F231" s="2">
        <f>LN(qPCR_Raw_data!F231)/LN(2)</f>
        <v>1.2868811477881617</v>
      </c>
      <c r="G231" s="2">
        <f>LN(qPCR_Raw_data!G231)/LN(2)</f>
        <v>1.2448870591235344</v>
      </c>
      <c r="H231" s="2">
        <f>LN(qPCR_Raw_data!H231)/LN(2)</f>
        <v>1.2927817492278462</v>
      </c>
      <c r="I231" s="2">
        <f>LN(qPCR_Raw_data!I231)/LN(2)</f>
        <v>1.1953475983222193</v>
      </c>
      <c r="J231" s="2">
        <f t="shared" si="9"/>
        <v>1.2443062831262823</v>
      </c>
      <c r="K231" s="2">
        <f t="shared" si="10"/>
        <v>4.5773124289501546E-2</v>
      </c>
      <c r="L231" s="2">
        <f t="shared" si="11"/>
        <v>2.0470363490774444E-2</v>
      </c>
      <c r="M231" s="2">
        <f>J231-qPCR_Data_dictionary!$B$5*L231</f>
        <v>1.1874714426107018</v>
      </c>
      <c r="N231" s="2">
        <f>J231+qPCR_Data_dictionary!$B$5*L231</f>
        <v>1.3011411236418629</v>
      </c>
      <c r="O231" s="4">
        <v>5</v>
      </c>
      <c r="P231" s="4">
        <v>231</v>
      </c>
    </row>
    <row r="232" spans="1:16" x14ac:dyDescent="0.35">
      <c r="A232" s="2" t="s">
        <v>54</v>
      </c>
      <c r="B232" s="2" t="s">
        <v>44</v>
      </c>
      <c r="C232" s="4">
        <v>150</v>
      </c>
      <c r="D232" s="2" t="s">
        <v>42</v>
      </c>
      <c r="E232" s="2">
        <f>LN(qPCR_Raw_data!E232)/LN(2)</f>
        <v>1.0703893278913981</v>
      </c>
      <c r="F232" s="2">
        <f>LN(qPCR_Raw_data!F232)/LN(2)</f>
        <v>1.0976107966264224</v>
      </c>
      <c r="G232" s="2">
        <f>LN(qPCR_Raw_data!G232)/LN(2)</f>
        <v>1.1309308698264486</v>
      </c>
      <c r="H232" s="2">
        <f>LN(qPCR_Raw_data!H232)/LN(2)</f>
        <v>1.1243281350022019</v>
      </c>
      <c r="I232" s="2">
        <f>LN(qPCR_Raw_data!I232)/LN(2)</f>
        <v>1.0635029423061579</v>
      </c>
      <c r="J232" s="2">
        <f t="shared" si="9"/>
        <v>1.0973524143305258</v>
      </c>
      <c r="K232" s="2">
        <f t="shared" si="10"/>
        <v>3.0528935976017614E-2</v>
      </c>
      <c r="L232" s="2">
        <f t="shared" si="11"/>
        <v>1.3652955224622855E-2</v>
      </c>
      <c r="M232" s="2">
        <f>J232-qPCR_Data_dictionary!$B$5*L232</f>
        <v>1.0594457336256369</v>
      </c>
      <c r="N232" s="2">
        <f>J232+qPCR_Data_dictionary!$B$5*L232</f>
        <v>1.1352590950354147</v>
      </c>
      <c r="O232" s="4">
        <v>5</v>
      </c>
      <c r="P232" s="4">
        <v>232</v>
      </c>
    </row>
    <row r="233" spans="1:16" x14ac:dyDescent="0.35">
      <c r="A233" s="2" t="s">
        <v>54</v>
      </c>
      <c r="B233" s="2" t="s">
        <v>44</v>
      </c>
      <c r="C233" s="4">
        <v>150</v>
      </c>
      <c r="D233" s="2" t="s">
        <v>43</v>
      </c>
      <c r="E233" s="2">
        <f>LN(qPCR_Raw_data!E233)/LN(2)</f>
        <v>1.028569152196771</v>
      </c>
      <c r="F233" s="2">
        <f>LN(qPCR_Raw_data!F233)/LN(2)</f>
        <v>1</v>
      </c>
      <c r="G233" s="2">
        <f>LN(qPCR_Raw_data!G233)/LN(2)</f>
        <v>0.91073266190291258</v>
      </c>
      <c r="H233" s="2">
        <f>LN(qPCR_Raw_data!H233)/LN(2)</f>
        <v>0.99276843076892418</v>
      </c>
      <c r="I233" s="2">
        <f>LN(qPCR_Raw_data!I233)/LN(2)</f>
        <v>0.95605665241240301</v>
      </c>
      <c r="J233" s="2">
        <f t="shared" si="9"/>
        <v>0.97762537945620198</v>
      </c>
      <c r="K233" s="2">
        <f t="shared" si="10"/>
        <v>4.5456158209134574E-2</v>
      </c>
      <c r="L233" s="2">
        <f t="shared" si="11"/>
        <v>2.0328611950322002E-2</v>
      </c>
      <c r="M233" s="2">
        <f>J233-qPCR_Data_dictionary!$B$5*L233</f>
        <v>0.92118410431126496</v>
      </c>
      <c r="N233" s="2">
        <f>J233+qPCR_Data_dictionary!$B$5*L233</f>
        <v>1.034066654601139</v>
      </c>
      <c r="O233" s="4">
        <v>5</v>
      </c>
      <c r="P233" s="4">
        <v>233</v>
      </c>
    </row>
    <row r="234" spans="1:16" x14ac:dyDescent="0.35">
      <c r="A234" s="2" t="s">
        <v>54</v>
      </c>
      <c r="B234" s="2" t="s">
        <v>45</v>
      </c>
      <c r="C234" s="4">
        <v>0</v>
      </c>
      <c r="D234" s="2" t="s">
        <v>40</v>
      </c>
      <c r="E234" s="2">
        <f>LN(qPCR_Raw_data!E234)/LN(2)</f>
        <v>-1.4499569695115091E-2</v>
      </c>
      <c r="F234" s="2">
        <f>LN(qPCR_Raw_data!F234)/LN(2)</f>
        <v>0</v>
      </c>
      <c r="G234" s="2">
        <f>LN(qPCR_Raw_data!G234)/LN(2)</f>
        <v>-2.9146345659516508E-2</v>
      </c>
      <c r="H234" s="2">
        <f>LN(qPCR_Raw_data!H234)/LN(2)</f>
        <v>1.4355292977070055E-2</v>
      </c>
      <c r="I234" s="2">
        <f>LN(qPCR_Raw_data!I234)/LN(2)</f>
        <v>2.8569152196770919E-2</v>
      </c>
      <c r="J234" s="2">
        <f t="shared" si="9"/>
        <v>-1.4429403615812407E-4</v>
      </c>
      <c r="K234" s="2">
        <f t="shared" si="10"/>
        <v>2.2813996671467607E-2</v>
      </c>
      <c r="L234" s="2">
        <f t="shared" si="11"/>
        <v>1.0202729479171101E-2</v>
      </c>
      <c r="M234" s="2">
        <f>J234-qPCR_Data_dictionary!$B$5*L234</f>
        <v>-2.8471612358260019E-2</v>
      </c>
      <c r="N234" s="2">
        <f>J234+qPCR_Data_dictionary!$B$5*L234</f>
        <v>2.818302428594377E-2</v>
      </c>
      <c r="O234" s="4">
        <v>5</v>
      </c>
      <c r="P234" s="4">
        <v>234</v>
      </c>
    </row>
    <row r="235" spans="1:16" x14ac:dyDescent="0.35">
      <c r="A235" s="2" t="s">
        <v>54</v>
      </c>
      <c r="B235" s="2" t="s">
        <v>45</v>
      </c>
      <c r="C235" s="4">
        <v>0</v>
      </c>
      <c r="D235" s="2" t="s">
        <v>41</v>
      </c>
      <c r="E235" s="2">
        <f>LN(qPCR_Raw_data!E235)/LN(2)</f>
        <v>0.52606881166758768</v>
      </c>
      <c r="F235" s="2">
        <f>LN(qPCR_Raw_data!F235)/LN(2)</f>
        <v>0.57531233068743692</v>
      </c>
      <c r="G235" s="2">
        <f>LN(qPCR_Raw_data!G235)/LN(2)</f>
        <v>0.48542682717024171</v>
      </c>
      <c r="H235" s="2">
        <f>LN(qPCR_Raw_data!H235)/LN(2)</f>
        <v>0.47508488294878265</v>
      </c>
      <c r="I235" s="2">
        <f>LN(qPCR_Raw_data!I235)/LN(2)</f>
        <v>0.56559717585422509</v>
      </c>
      <c r="J235" s="2">
        <f t="shared" si="9"/>
        <v>0.52549800566565474</v>
      </c>
      <c r="K235" s="2">
        <f t="shared" si="10"/>
        <v>4.5378735479178964E-2</v>
      </c>
      <c r="L235" s="2">
        <f t="shared" si="11"/>
        <v>2.0293987452885132E-2</v>
      </c>
      <c r="M235" s="2">
        <f>J235-qPCR_Data_dictionary!$B$5*L235</f>
        <v>0.46915286353714625</v>
      </c>
      <c r="N235" s="2">
        <f>J235+qPCR_Data_dictionary!$B$5*L235</f>
        <v>0.58184314779416324</v>
      </c>
      <c r="O235" s="4">
        <v>5</v>
      </c>
      <c r="P235" s="4">
        <v>235</v>
      </c>
    </row>
    <row r="236" spans="1:16" x14ac:dyDescent="0.35">
      <c r="A236" s="2" t="s">
        <v>54</v>
      </c>
      <c r="B236" s="2" t="s">
        <v>45</v>
      </c>
      <c r="C236" s="4">
        <v>0</v>
      </c>
      <c r="D236" s="2" t="s">
        <v>42</v>
      </c>
      <c r="E236" s="2">
        <f>LN(qPCR_Raw_data!E236)/LN(2)</f>
        <v>0.44360665147561484</v>
      </c>
      <c r="F236" s="2">
        <f>LN(qPCR_Raw_data!F236)/LN(2)</f>
        <v>0.34482849699744117</v>
      </c>
      <c r="G236" s="2">
        <f>LN(qPCR_Raw_data!G236)/LN(2)</f>
        <v>0.3334237337251918</v>
      </c>
      <c r="H236" s="2">
        <f>LN(qPCR_Raw_data!H236)/LN(2)</f>
        <v>0.43295940727610632</v>
      </c>
      <c r="I236" s="2">
        <f>LN(qPCR_Raw_data!I236)/LN(2)</f>
        <v>0.38956681176272562</v>
      </c>
      <c r="J236" s="2">
        <f t="shared" si="9"/>
        <v>0.38887702024741594</v>
      </c>
      <c r="K236" s="2">
        <f t="shared" si="10"/>
        <v>4.9885881217725726E-2</v>
      </c>
      <c r="L236" s="2">
        <f t="shared" si="11"/>
        <v>2.2309644304062941E-2</v>
      </c>
      <c r="M236" s="2">
        <f>J236-qPCR_Data_dictionary!$B$5*L236</f>
        <v>0.32693551752069644</v>
      </c>
      <c r="N236" s="2">
        <f>J236+qPCR_Data_dictionary!$B$5*L236</f>
        <v>0.45081852297413544</v>
      </c>
      <c r="O236" s="4">
        <v>5</v>
      </c>
      <c r="P236" s="4">
        <v>236</v>
      </c>
    </row>
    <row r="237" spans="1:16" x14ac:dyDescent="0.35">
      <c r="A237" s="2" t="s">
        <v>54</v>
      </c>
      <c r="B237" s="2" t="s">
        <v>45</v>
      </c>
      <c r="C237" s="4">
        <v>0</v>
      </c>
      <c r="D237" s="2" t="s">
        <v>43</v>
      </c>
      <c r="E237" s="2">
        <f>LN(qPCR_Raw_data!E237)/LN(2)</f>
        <v>0.29865831556451516</v>
      </c>
      <c r="F237" s="2">
        <f>LN(qPCR_Raw_data!F237)/LN(2)</f>
        <v>0.2509615735332188</v>
      </c>
      <c r="G237" s="2">
        <f>LN(qPCR_Raw_data!G237)/LN(2)</f>
        <v>0.31034012061215049</v>
      </c>
      <c r="H237" s="2">
        <f>LN(qPCR_Raw_data!H237)/LN(2)</f>
        <v>0.20163386116965043</v>
      </c>
      <c r="I237" s="2">
        <f>LN(qPCR_Raw_data!I237)/LN(2)</f>
        <v>0.18903382439001684</v>
      </c>
      <c r="J237" s="2">
        <f t="shared" si="9"/>
        <v>0.25012553905391038</v>
      </c>
      <c r="K237" s="2">
        <f t="shared" si="10"/>
        <v>5.4921684256580922E-2</v>
      </c>
      <c r="L237" s="2">
        <f t="shared" si="11"/>
        <v>2.4561723887298988E-2</v>
      </c>
      <c r="M237" s="2">
        <f>J237-qPCR_Data_dictionary!$B$5*L237</f>
        <v>0.18193126099179924</v>
      </c>
      <c r="N237" s="2">
        <f>J237+qPCR_Data_dictionary!$B$5*L237</f>
        <v>0.31831981711602153</v>
      </c>
      <c r="O237" s="4">
        <v>5</v>
      </c>
      <c r="P237" s="4">
        <v>237</v>
      </c>
    </row>
    <row r="238" spans="1:16" x14ac:dyDescent="0.35">
      <c r="A238" s="2" t="s">
        <v>54</v>
      </c>
      <c r="B238" s="2" t="s">
        <v>45</v>
      </c>
      <c r="C238" s="4">
        <v>150</v>
      </c>
      <c r="D238" s="2" t="s">
        <v>40</v>
      </c>
      <c r="E238" s="2">
        <f>LN(qPCR_Raw_data!E238)/LN(2)</f>
        <v>0.89530262133330685</v>
      </c>
      <c r="F238" s="2">
        <f>LN(qPCR_Raw_data!F238)/LN(2)</f>
        <v>0.87184364850931773</v>
      </c>
      <c r="G238" s="2">
        <f>LN(qPCR_Raw_data!G238)/LN(2)</f>
        <v>0.93357263826102388</v>
      </c>
      <c r="H238" s="2">
        <f>LN(qPCR_Raw_data!H238)/LN(2)</f>
        <v>0.91838623444634793</v>
      </c>
      <c r="I238" s="2">
        <f>LN(qPCR_Raw_data!I238)/LN(2)</f>
        <v>0.85598969730848073</v>
      </c>
      <c r="J238" s="2">
        <f t="shared" si="9"/>
        <v>0.89501896797169544</v>
      </c>
      <c r="K238" s="2">
        <f t="shared" si="10"/>
        <v>3.1987788666891906E-2</v>
      </c>
      <c r="L238" s="2">
        <f t="shared" si="11"/>
        <v>1.4305373981813535E-2</v>
      </c>
      <c r="M238" s="2">
        <f>J238-qPCR_Data_dictionary!$B$5*L238</f>
        <v>0.8553008824018653</v>
      </c>
      <c r="N238" s="2">
        <f>J238+qPCR_Data_dictionary!$B$5*L238</f>
        <v>0.93473705354152559</v>
      </c>
      <c r="O238" s="4">
        <v>5</v>
      </c>
      <c r="P238" s="4">
        <v>238</v>
      </c>
    </row>
    <row r="239" spans="1:16" x14ac:dyDescent="0.35">
      <c r="A239" s="2" t="s">
        <v>54</v>
      </c>
      <c r="B239" s="2" t="s">
        <v>45</v>
      </c>
      <c r="C239" s="4">
        <v>150</v>
      </c>
      <c r="D239" s="2" t="s">
        <v>41</v>
      </c>
      <c r="E239" s="2">
        <f>LN(qPCR_Raw_data!E239)/LN(2)</f>
        <v>1.2690331464552369</v>
      </c>
      <c r="F239" s="2">
        <f>LN(qPCR_Raw_data!F239)/LN(2)</f>
        <v>1.2630344058337937</v>
      </c>
      <c r="G239" s="2">
        <f>LN(qPCR_Raw_data!G239)/LN(2)</f>
        <v>1.3276873641760472</v>
      </c>
      <c r="H239" s="2">
        <f>LN(qPCR_Raw_data!H239)/LN(2)</f>
        <v>1.2986583155645153</v>
      </c>
      <c r="I239" s="2">
        <f>LN(qPCR_Raw_data!I239)/LN(2)</f>
        <v>1.3334237337251917</v>
      </c>
      <c r="J239" s="2">
        <f t="shared" si="9"/>
        <v>1.2983673931509569</v>
      </c>
      <c r="K239" s="2">
        <f t="shared" si="10"/>
        <v>3.2394483994886245E-2</v>
      </c>
      <c r="L239" s="2">
        <f t="shared" si="11"/>
        <v>1.4487253661718918E-2</v>
      </c>
      <c r="M239" s="2">
        <f>J239-qPCR_Data_dictionary!$B$5*L239</f>
        <v>1.2581443286341185</v>
      </c>
      <c r="N239" s="2">
        <f>J239+qPCR_Data_dictionary!$B$5*L239</f>
        <v>1.3385904576677954</v>
      </c>
      <c r="O239" s="4">
        <v>5</v>
      </c>
      <c r="P239" s="4">
        <v>239</v>
      </c>
    </row>
    <row r="240" spans="1:16" x14ac:dyDescent="0.35">
      <c r="A240" s="2" t="s">
        <v>54</v>
      </c>
      <c r="B240" s="2" t="s">
        <v>45</v>
      </c>
      <c r="C240" s="4">
        <v>150</v>
      </c>
      <c r="D240" s="2" t="s">
        <v>42</v>
      </c>
      <c r="E240" s="2">
        <f>LN(qPCR_Raw_data!E240)/LN(2)</f>
        <v>1.1890338243900169</v>
      </c>
      <c r="F240" s="2">
        <f>LN(qPCR_Raw_data!F240)/LN(2)</f>
        <v>1.1570437101455802</v>
      </c>
      <c r="G240" s="2">
        <f>LN(qPCR_Raw_data!G240)/LN(2)</f>
        <v>1.1826922975161904</v>
      </c>
      <c r="H240" s="2">
        <f>LN(qPCR_Raw_data!H240)/LN(2)</f>
        <v>1.1243281350022019</v>
      </c>
      <c r="I240" s="2">
        <f>LN(qPCR_Raw_data!I240)/LN(2)</f>
        <v>1.1309308698264486</v>
      </c>
      <c r="J240" s="2">
        <f t="shared" si="9"/>
        <v>1.1568057673760876</v>
      </c>
      <c r="K240" s="2">
        <f t="shared" si="10"/>
        <v>2.9296431720290905E-2</v>
      </c>
      <c r="L240" s="2">
        <f t="shared" si="11"/>
        <v>1.3101762564950313E-2</v>
      </c>
      <c r="M240" s="2">
        <f>J240-qPCR_Data_dictionary!$B$5*L240</f>
        <v>1.1204294428331676</v>
      </c>
      <c r="N240" s="2">
        <f>J240+qPCR_Data_dictionary!$B$5*L240</f>
        <v>1.1931820919190077</v>
      </c>
      <c r="O240" s="4">
        <v>5</v>
      </c>
      <c r="P240" s="4">
        <v>240</v>
      </c>
    </row>
    <row r="241" spans="1:16" x14ac:dyDescent="0.35">
      <c r="A241" s="2" t="s">
        <v>54</v>
      </c>
      <c r="B241" s="2" t="s">
        <v>45</v>
      </c>
      <c r="C241" s="4">
        <v>150</v>
      </c>
      <c r="D241" s="2" t="s">
        <v>43</v>
      </c>
      <c r="E241" s="2">
        <f>LN(qPCR_Raw_data!E241)/LN(2)</f>
        <v>1.0356239097307214</v>
      </c>
      <c r="F241" s="2">
        <f>LN(qPCR_Raw_data!F241)/LN(2)</f>
        <v>0.99276843076892418</v>
      </c>
      <c r="G241" s="2">
        <f>LN(qPCR_Raw_data!G241)/LN(2)</f>
        <v>1.0772429989324603</v>
      </c>
      <c r="H241" s="2">
        <f>LN(qPCR_Raw_data!H241)/LN(2)</f>
        <v>1</v>
      </c>
      <c r="I241" s="2">
        <f>LN(qPCR_Raw_data!I241)/LN(2)</f>
        <v>1.0356239097307214</v>
      </c>
      <c r="J241" s="2">
        <f t="shared" si="9"/>
        <v>1.0282518498325655</v>
      </c>
      <c r="K241" s="2">
        <f t="shared" si="10"/>
        <v>3.3786340700865856E-2</v>
      </c>
      <c r="L241" s="2">
        <f t="shared" si="11"/>
        <v>1.5109710903620788E-2</v>
      </c>
      <c r="M241" s="2">
        <f>J241-qPCR_Data_dictionary!$B$5*L241</f>
        <v>0.98630056695325374</v>
      </c>
      <c r="N241" s="2">
        <f>J241+qPCR_Data_dictionary!$B$5*L241</f>
        <v>1.0702031327118773</v>
      </c>
      <c r="O241" s="4">
        <v>5</v>
      </c>
      <c r="P241" s="4">
        <v>241</v>
      </c>
    </row>
    <row r="242" spans="1:16" x14ac:dyDescent="0.35">
      <c r="A242" s="2" t="s">
        <v>55</v>
      </c>
      <c r="B242" s="2" t="s">
        <v>39</v>
      </c>
      <c r="C242" s="4">
        <v>0</v>
      </c>
      <c r="D242" s="2" t="s">
        <v>40</v>
      </c>
      <c r="E242" s="2">
        <f>LN(qPCR_Raw_data!E242)/LN(2)</f>
        <v>2.8569152196770919E-2</v>
      </c>
      <c r="F242" s="2">
        <f>LN(qPCR_Raw_data!F242)/LN(2)</f>
        <v>1.4355292977070055E-2</v>
      </c>
      <c r="G242" s="2">
        <f>LN(qPCR_Raw_data!G242)/LN(2)</f>
        <v>-1.4499569695115091E-2</v>
      </c>
      <c r="H242" s="2">
        <f>LN(qPCR_Raw_data!H242)/LN(2)</f>
        <v>-2.9146345659516508E-2</v>
      </c>
      <c r="I242" s="2">
        <f>LN(qPCR_Raw_data!I242)/LN(2)</f>
        <v>0</v>
      </c>
      <c r="J242" s="2">
        <f t="shared" si="9"/>
        <v>-1.4429403615812478E-4</v>
      </c>
      <c r="K242" s="2">
        <f t="shared" si="10"/>
        <v>2.2813996671467607E-2</v>
      </c>
      <c r="L242" s="2">
        <f t="shared" si="11"/>
        <v>1.0202729479171101E-2</v>
      </c>
      <c r="M242" s="2">
        <f>J242-qPCR_Data_dictionary!$B$5*L242</f>
        <v>-2.8471612358260019E-2</v>
      </c>
      <c r="N242" s="2">
        <f>J242+qPCR_Data_dictionary!$B$5*L242</f>
        <v>2.818302428594377E-2</v>
      </c>
      <c r="O242" s="4">
        <v>5</v>
      </c>
      <c r="P242" s="4">
        <v>242</v>
      </c>
    </row>
    <row r="243" spans="1:16" x14ac:dyDescent="0.35">
      <c r="A243" s="2" t="s">
        <v>55</v>
      </c>
      <c r="B243" s="2" t="s">
        <v>39</v>
      </c>
      <c r="C243" s="4">
        <v>0</v>
      </c>
      <c r="D243" s="2" t="s">
        <v>41</v>
      </c>
      <c r="E243" s="2">
        <f>LN(qPCR_Raw_data!E243)/LN(2)</f>
        <v>1.1826922975161904</v>
      </c>
      <c r="F243" s="2">
        <f>LN(qPCR_Raw_data!F243)/LN(2)</f>
        <v>1.2448870591235344</v>
      </c>
      <c r="G243" s="2">
        <f>LN(qPCR_Raw_data!G243)/LN(2)</f>
        <v>1.207892851641333</v>
      </c>
      <c r="H243" s="2">
        <f>LN(qPCR_Raw_data!H243)/LN(2)</f>
        <v>1.1699250014423124</v>
      </c>
      <c r="I243" s="2">
        <f>LN(qPCR_Raw_data!I243)/LN(2)</f>
        <v>1.232660756790275</v>
      </c>
      <c r="J243" s="2">
        <f t="shared" si="9"/>
        <v>1.2076115933027289</v>
      </c>
      <c r="K243" s="2">
        <f t="shared" si="10"/>
        <v>3.1852199917695993E-2</v>
      </c>
      <c r="L243" s="2">
        <f t="shared" si="11"/>
        <v>1.4244736849776288E-2</v>
      </c>
      <c r="M243" s="2">
        <f>J243-qPCR_Data_dictionary!$B$5*L243</f>
        <v>1.1680618634013369</v>
      </c>
      <c r="N243" s="2">
        <f>J243+qPCR_Data_dictionary!$B$5*L243</f>
        <v>1.247161323204121</v>
      </c>
      <c r="O243" s="4">
        <v>5</v>
      </c>
      <c r="P243" s="4">
        <v>243</v>
      </c>
    </row>
    <row r="244" spans="1:16" x14ac:dyDescent="0.35">
      <c r="A244" s="2" t="s">
        <v>55</v>
      </c>
      <c r="B244" s="2" t="s">
        <v>39</v>
      </c>
      <c r="C244" s="4">
        <v>0</v>
      </c>
      <c r="D244" s="2" t="s">
        <v>42</v>
      </c>
      <c r="E244" s="2">
        <f>LN(qPCR_Raw_data!E244)/LN(2)</f>
        <v>1.0356239097307214</v>
      </c>
      <c r="F244" s="2">
        <f>LN(qPCR_Raw_data!F244)/LN(2)</f>
        <v>1.1176950426697545</v>
      </c>
      <c r="G244" s="2">
        <f>LN(qPCR_Raw_data!G244)/LN(2)</f>
        <v>1.1043366598147357</v>
      </c>
      <c r="H244" s="2">
        <f>LN(qPCR_Raw_data!H244)/LN(2)</f>
        <v>1.0703893278913981</v>
      </c>
      <c r="I244" s="2">
        <f>LN(qPCR_Raw_data!I244)/LN(2)</f>
        <v>1.0214797274104515</v>
      </c>
      <c r="J244" s="2">
        <f t="shared" si="9"/>
        <v>1.0699049335034121</v>
      </c>
      <c r="K244" s="2">
        <f t="shared" si="10"/>
        <v>4.1802697654820767E-2</v>
      </c>
      <c r="L244" s="2">
        <f t="shared" si="11"/>
        <v>1.8694734719810053E-2</v>
      </c>
      <c r="M244" s="2">
        <f>J244-qPCR_Data_dictionary!$B$5*L244</f>
        <v>1.0180000287976241</v>
      </c>
      <c r="N244" s="2">
        <f>J244+qPCR_Data_dictionary!$B$5*L244</f>
        <v>1.1218098382092001</v>
      </c>
      <c r="O244" s="4">
        <v>5</v>
      </c>
      <c r="P244" s="4">
        <v>244</v>
      </c>
    </row>
    <row r="245" spans="1:16" x14ac:dyDescent="0.35">
      <c r="A245" s="2" t="s">
        <v>55</v>
      </c>
      <c r="B245" s="2" t="s">
        <v>39</v>
      </c>
      <c r="C245" s="4">
        <v>0</v>
      </c>
      <c r="D245" s="2" t="s">
        <v>43</v>
      </c>
      <c r="E245" s="2">
        <f>LN(qPCR_Raw_data!E245)/LN(2)</f>
        <v>0.65076455911690234</v>
      </c>
      <c r="F245" s="2">
        <f>LN(qPCR_Raw_data!F245)/LN(2)</f>
        <v>0.56559717585422509</v>
      </c>
      <c r="G245" s="2">
        <f>LN(qPCR_Raw_data!G245)/LN(2)</f>
        <v>0.64154602908752378</v>
      </c>
      <c r="H245" s="2">
        <f>LN(qPCR_Raw_data!H245)/LN(2)</f>
        <v>0.55581615506163962</v>
      </c>
      <c r="I245" s="2">
        <f>LN(qPCR_Raw_data!I245)/LN(2)</f>
        <v>0.60407132366886085</v>
      </c>
      <c r="J245" s="2">
        <f t="shared" si="9"/>
        <v>0.60355904855783038</v>
      </c>
      <c r="K245" s="2">
        <f t="shared" si="10"/>
        <v>4.2988722361942462E-2</v>
      </c>
      <c r="L245" s="2">
        <f t="shared" si="11"/>
        <v>1.9225141093433731E-2</v>
      </c>
      <c r="M245" s="2">
        <f>J245-qPCR_Data_dictionary!$B$5*L245</f>
        <v>0.55018149967222918</v>
      </c>
      <c r="N245" s="2">
        <f>J245+qPCR_Data_dictionary!$B$5*L245</f>
        <v>0.65693659744343158</v>
      </c>
      <c r="O245" s="4">
        <v>5</v>
      </c>
      <c r="P245" s="4">
        <v>245</v>
      </c>
    </row>
    <row r="246" spans="1:16" x14ac:dyDescent="0.35">
      <c r="A246" s="2" t="s">
        <v>55</v>
      </c>
      <c r="B246" s="2" t="s">
        <v>39</v>
      </c>
      <c r="C246" s="4">
        <v>150</v>
      </c>
      <c r="D246" s="2" t="s">
        <v>40</v>
      </c>
      <c r="E246" s="2">
        <f>LN(qPCR_Raw_data!E246)/LN(2)</f>
        <v>-0.6438561897747247</v>
      </c>
      <c r="F246" s="2">
        <f>LN(qPCR_Raw_data!F246)/LN(2)</f>
        <v>-0.68965987938784945</v>
      </c>
      <c r="G246" s="2">
        <f>LN(qPCR_Raw_data!G246)/LN(2)</f>
        <v>-0.57776699931695219</v>
      </c>
      <c r="H246" s="2">
        <f>LN(qPCR_Raw_data!H246)/LN(2)</f>
        <v>-0.5994620704162712</v>
      </c>
      <c r="I246" s="2">
        <f>LN(qPCR_Raw_data!I246)/LN(2)</f>
        <v>-0.71311885221183846</v>
      </c>
      <c r="J246" s="2">
        <f t="shared" si="9"/>
        <v>-0.64477279822152733</v>
      </c>
      <c r="K246" s="2">
        <f t="shared" si="10"/>
        <v>5.7510243574092165E-2</v>
      </c>
      <c r="L246" s="2">
        <f t="shared" si="11"/>
        <v>2.5719362806848108E-2</v>
      </c>
      <c r="M246" s="2">
        <f>J246-qPCR_Data_dictionary!$B$5*L246</f>
        <v>-0.71618119719540707</v>
      </c>
      <c r="N246" s="2">
        <f>J246+qPCR_Data_dictionary!$B$5*L246</f>
        <v>-0.57336439924764759</v>
      </c>
      <c r="O246" s="4">
        <v>5</v>
      </c>
      <c r="P246" s="4">
        <v>246</v>
      </c>
    </row>
    <row r="247" spans="1:16" x14ac:dyDescent="0.35">
      <c r="A247" s="2" t="s">
        <v>55</v>
      </c>
      <c r="B247" s="2" t="s">
        <v>39</v>
      </c>
      <c r="C247" s="4">
        <v>150</v>
      </c>
      <c r="D247" s="2" t="s">
        <v>41</v>
      </c>
      <c r="E247" s="2">
        <f>LN(qPCR_Raw_data!E247)/LN(2)</f>
        <v>0.5360529002402098</v>
      </c>
      <c r="F247" s="2">
        <f>LN(qPCR_Raw_data!F247)/LN(2)</f>
        <v>0.55581615506163962</v>
      </c>
      <c r="G247" s="2">
        <f>LN(qPCR_Raw_data!G247)/LN(2)</f>
        <v>0.43295940727610632</v>
      </c>
      <c r="H247" s="2">
        <f>LN(qPCR_Raw_data!H247)/LN(2)</f>
        <v>0.49569516262406882</v>
      </c>
      <c r="I247" s="2">
        <f>LN(qPCR_Raw_data!I247)/LN(2)</f>
        <v>0.45417589318580209</v>
      </c>
      <c r="J247" s="2">
        <f t="shared" si="9"/>
        <v>0.49493990367756524</v>
      </c>
      <c r="K247" s="2">
        <f t="shared" si="10"/>
        <v>5.2201660343702556E-2</v>
      </c>
      <c r="L247" s="2">
        <f t="shared" si="11"/>
        <v>2.334529221337479E-2</v>
      </c>
      <c r="M247" s="2">
        <f>J247-qPCR_Data_dictionary!$B$5*L247</f>
        <v>0.43012298138232852</v>
      </c>
      <c r="N247" s="2">
        <f>J247+qPCR_Data_dictionary!$B$5*L247</f>
        <v>0.55975682597280196</v>
      </c>
      <c r="O247" s="4">
        <v>5</v>
      </c>
      <c r="P247" s="4">
        <v>247</v>
      </c>
    </row>
    <row r="248" spans="1:16" x14ac:dyDescent="0.35">
      <c r="A248" s="2" t="s">
        <v>55</v>
      </c>
      <c r="B248" s="2" t="s">
        <v>39</v>
      </c>
      <c r="C248" s="4">
        <v>150</v>
      </c>
      <c r="D248" s="2" t="s">
        <v>42</v>
      </c>
      <c r="E248" s="2">
        <f>LN(qPCR_Raw_data!E248)/LN(2)</f>
        <v>0.36737106564852945</v>
      </c>
      <c r="F248" s="2">
        <f>LN(qPCR_Raw_data!F248)/LN(2)</f>
        <v>0.34482849699744117</v>
      </c>
      <c r="G248" s="2">
        <f>LN(qPCR_Raw_data!G248)/LN(2)</f>
        <v>0.40053792958372886</v>
      </c>
      <c r="H248" s="2">
        <f>LN(qPCR_Raw_data!H248)/LN(2)</f>
        <v>0.45417589318580209</v>
      </c>
      <c r="I248" s="2">
        <f>LN(qPCR_Raw_data!I248)/LN(2)</f>
        <v>0.43295940727610632</v>
      </c>
      <c r="J248" s="2">
        <f t="shared" si="9"/>
        <v>0.39997455853832159</v>
      </c>
      <c r="K248" s="2">
        <f t="shared" si="10"/>
        <v>4.5083750295541333E-2</v>
      </c>
      <c r="L248" s="2">
        <f t="shared" si="11"/>
        <v>2.016206606829133E-2</v>
      </c>
      <c r="M248" s="2">
        <f>J248-qPCR_Data_dictionary!$B$5*L248</f>
        <v>0.3439956888923395</v>
      </c>
      <c r="N248" s="2">
        <f>J248+qPCR_Data_dictionary!$B$5*L248</f>
        <v>0.45595342818430368</v>
      </c>
      <c r="O248" s="4">
        <v>5</v>
      </c>
      <c r="P248" s="4">
        <v>248</v>
      </c>
    </row>
    <row r="249" spans="1:16" x14ac:dyDescent="0.35">
      <c r="A249" s="2" t="s">
        <v>55</v>
      </c>
      <c r="B249" s="2" t="s">
        <v>39</v>
      </c>
      <c r="C249" s="4">
        <v>150</v>
      </c>
      <c r="D249" s="2" t="s">
        <v>43</v>
      </c>
      <c r="E249" s="2">
        <f>LN(qPCR_Raw_data!E249)/LN(2)</f>
        <v>-0.2515387669959645</v>
      </c>
      <c r="F249" s="2">
        <f>LN(qPCR_Raw_data!F249)/LN(2)</f>
        <v>-0.15200309344504997</v>
      </c>
      <c r="G249" s="2">
        <f>LN(qPCR_Raw_data!G249)/LN(2)</f>
        <v>-0.28630418515664108</v>
      </c>
      <c r="H249" s="2">
        <f>LN(qPCR_Raw_data!H249)/LN(2)</f>
        <v>-0.21759143507262679</v>
      </c>
      <c r="I249" s="2">
        <f>LN(qPCR_Raw_data!I249)/LN(2)</f>
        <v>-0.18442457113742744</v>
      </c>
      <c r="J249" s="2">
        <f t="shared" si="9"/>
        <v>-0.21837241036154195</v>
      </c>
      <c r="K249" s="2">
        <f t="shared" si="10"/>
        <v>5.3086451137657802E-2</v>
      </c>
      <c r="L249" s="2">
        <f t="shared" si="11"/>
        <v>2.3740982685604779E-2</v>
      </c>
      <c r="M249" s="2">
        <f>J249-qPCR_Data_dictionary!$B$5*L249</f>
        <v>-0.28428794553157505</v>
      </c>
      <c r="N249" s="2">
        <f>J249+qPCR_Data_dictionary!$B$5*L249</f>
        <v>-0.15245687519150886</v>
      </c>
      <c r="O249" s="4">
        <v>5</v>
      </c>
      <c r="P249" s="4">
        <v>249</v>
      </c>
    </row>
    <row r="250" spans="1:16" x14ac:dyDescent="0.35">
      <c r="A250" s="2" t="s">
        <v>55</v>
      </c>
      <c r="B250" s="2" t="s">
        <v>44</v>
      </c>
      <c r="C250" s="4">
        <v>0</v>
      </c>
      <c r="D250" s="2" t="s">
        <v>40</v>
      </c>
      <c r="E250" s="2">
        <f>LN(qPCR_Raw_data!E250)/LN(2)</f>
        <v>-2.9146345659516508E-2</v>
      </c>
      <c r="F250" s="2">
        <f>LN(qPCR_Raw_data!F250)/LN(2)</f>
        <v>-1.4499569695115091E-2</v>
      </c>
      <c r="G250" s="2">
        <f>LN(qPCR_Raw_data!G250)/LN(2)</f>
        <v>1.4355292977070055E-2</v>
      </c>
      <c r="H250" s="2">
        <f>LN(qPCR_Raw_data!H250)/LN(2)</f>
        <v>0</v>
      </c>
      <c r="I250" s="2">
        <f>LN(qPCR_Raw_data!I250)/LN(2)</f>
        <v>2.8569152196770919E-2</v>
      </c>
      <c r="J250" s="2">
        <f t="shared" si="9"/>
        <v>-1.4429403615812407E-4</v>
      </c>
      <c r="K250" s="2">
        <f t="shared" si="10"/>
        <v>2.2813996671467607E-2</v>
      </c>
      <c r="L250" s="2">
        <f t="shared" si="11"/>
        <v>1.0202729479171101E-2</v>
      </c>
      <c r="M250" s="2">
        <f>J250-qPCR_Data_dictionary!$B$5*L250</f>
        <v>-2.8471612358260019E-2</v>
      </c>
      <c r="N250" s="2">
        <f>J250+qPCR_Data_dictionary!$B$5*L250</f>
        <v>2.818302428594377E-2</v>
      </c>
      <c r="O250" s="4">
        <v>5</v>
      </c>
      <c r="P250" s="4">
        <v>250</v>
      </c>
    </row>
    <row r="251" spans="1:16" x14ac:dyDescent="0.35">
      <c r="A251" s="2" t="s">
        <v>55</v>
      </c>
      <c r="B251" s="2" t="s">
        <v>44</v>
      </c>
      <c r="C251" s="4">
        <v>0</v>
      </c>
      <c r="D251" s="2" t="s">
        <v>41</v>
      </c>
      <c r="E251" s="2">
        <f>LN(qPCR_Raw_data!E251)/LN(2)</f>
        <v>0.85598969730848073</v>
      </c>
      <c r="F251" s="2">
        <f>LN(qPCR_Raw_data!F251)/LN(2)</f>
        <v>0.94110631094643149</v>
      </c>
      <c r="G251" s="2">
        <f>LN(qPCR_Raw_data!G251)/LN(2)</f>
        <v>0.93357263826102388</v>
      </c>
      <c r="H251" s="2">
        <f>LN(qPCR_Raw_data!H251)/LN(2)</f>
        <v>0.84799690655495008</v>
      </c>
      <c r="I251" s="2">
        <f>LN(qPCR_Raw_data!I251)/LN(2)</f>
        <v>0.89530262133330685</v>
      </c>
      <c r="J251" s="2">
        <f t="shared" si="9"/>
        <v>0.89479363488083852</v>
      </c>
      <c r="K251" s="2">
        <f t="shared" si="10"/>
        <v>4.2850360231426944E-2</v>
      </c>
      <c r="L251" s="2">
        <f t="shared" si="11"/>
        <v>1.9163263667564854E-2</v>
      </c>
      <c r="M251" s="2">
        <f>J251-qPCR_Data_dictionary!$B$5*L251</f>
        <v>0.84158788527141326</v>
      </c>
      <c r="N251" s="2">
        <f>J251+qPCR_Data_dictionary!$B$5*L251</f>
        <v>0.94799938449026377</v>
      </c>
      <c r="O251" s="4">
        <v>5</v>
      </c>
      <c r="P251" s="4">
        <v>251</v>
      </c>
    </row>
    <row r="252" spans="1:16" x14ac:dyDescent="0.35">
      <c r="A252" s="2" t="s">
        <v>55</v>
      </c>
      <c r="B252" s="2" t="s">
        <v>44</v>
      </c>
      <c r="C252" s="4">
        <v>0</v>
      </c>
      <c r="D252" s="2" t="s">
        <v>42</v>
      </c>
      <c r="E252" s="2">
        <f>LN(qPCR_Raw_data!E252)/LN(2)</f>
        <v>0.71369581484335898</v>
      </c>
      <c r="F252" s="2">
        <f>LN(qPCR_Raw_data!F252)/LN(2)</f>
        <v>0.79077203786200001</v>
      </c>
      <c r="G252" s="2">
        <f>LN(qPCR_Raw_data!G252)/LN(2)</f>
        <v>0.72246602447109098</v>
      </c>
      <c r="H252" s="2">
        <f>LN(qPCR_Raw_data!H252)/LN(2)</f>
        <v>0.75702324650745967</v>
      </c>
      <c r="I252" s="2">
        <f>LN(qPCR_Raw_data!I252)/LN(2)</f>
        <v>0.79908730607400358</v>
      </c>
      <c r="J252" s="2">
        <f t="shared" si="9"/>
        <v>0.7566088859515826</v>
      </c>
      <c r="K252" s="2">
        <f t="shared" si="10"/>
        <v>3.8661917571548743E-2</v>
      </c>
      <c r="L252" s="2">
        <f t="shared" si="11"/>
        <v>1.7290135166095316E-2</v>
      </c>
      <c r="M252" s="2">
        <f>J252-qPCR_Data_dictionary!$B$5*L252</f>
        <v>0.70860377480146897</v>
      </c>
      <c r="N252" s="2">
        <f>J252+qPCR_Data_dictionary!$B$5*L252</f>
        <v>0.80461399710169623</v>
      </c>
      <c r="O252" s="4">
        <v>5</v>
      </c>
      <c r="P252" s="4">
        <v>252</v>
      </c>
    </row>
    <row r="253" spans="1:16" x14ac:dyDescent="0.35">
      <c r="A253" s="2" t="s">
        <v>55</v>
      </c>
      <c r="B253" s="2" t="s">
        <v>44</v>
      </c>
      <c r="C253" s="4">
        <v>0</v>
      </c>
      <c r="D253" s="2" t="s">
        <v>43</v>
      </c>
      <c r="E253" s="2">
        <f>LN(qPCR_Raw_data!E253)/LN(2)</f>
        <v>0.40053792958372886</v>
      </c>
      <c r="F253" s="2">
        <f>LN(qPCR_Raw_data!F253)/LN(2)</f>
        <v>0.44360665147561484</v>
      </c>
      <c r="G253" s="2">
        <f>LN(qPCR_Raw_data!G253)/LN(2)</f>
        <v>0.43295940727610632</v>
      </c>
      <c r="H253" s="2">
        <f>LN(qPCR_Raw_data!H253)/LN(2)</f>
        <v>0.36737106564852945</v>
      </c>
      <c r="I253" s="2">
        <f>LN(qPCR_Raw_data!I253)/LN(2)</f>
        <v>0.35614381022527536</v>
      </c>
      <c r="J253" s="2">
        <f t="shared" si="9"/>
        <v>0.40012377284185091</v>
      </c>
      <c r="K253" s="2">
        <f t="shared" si="10"/>
        <v>3.865258105557888E-2</v>
      </c>
      <c r="L253" s="2">
        <f t="shared" si="11"/>
        <v>1.7285959749218989E-2</v>
      </c>
      <c r="M253" s="2">
        <f>J253-qPCR_Data_dictionary!$B$5*L253</f>
        <v>0.3521302545074857</v>
      </c>
      <c r="N253" s="2">
        <f>J253+qPCR_Data_dictionary!$B$5*L253</f>
        <v>0.44811729117621613</v>
      </c>
      <c r="O253" s="4">
        <v>5</v>
      </c>
      <c r="P253" s="4">
        <v>253</v>
      </c>
    </row>
    <row r="254" spans="1:16" x14ac:dyDescent="0.35">
      <c r="A254" s="2" t="s">
        <v>55</v>
      </c>
      <c r="B254" s="2" t="s">
        <v>44</v>
      </c>
      <c r="C254" s="4">
        <v>150</v>
      </c>
      <c r="D254" s="2" t="s">
        <v>40</v>
      </c>
      <c r="E254" s="2">
        <f>LN(qPCR_Raw_data!E254)/LN(2)</f>
        <v>0.87970576628228825</v>
      </c>
      <c r="F254" s="2">
        <f>LN(qPCR_Raw_data!F254)/LN(2)</f>
        <v>0.90303827011291216</v>
      </c>
      <c r="G254" s="2">
        <f>LN(qPCR_Raw_data!G254)/LN(2)</f>
        <v>0.91073266190291258</v>
      </c>
      <c r="H254" s="2">
        <f>LN(qPCR_Raw_data!H254)/LN(2)</f>
        <v>0.84799690655495008</v>
      </c>
      <c r="I254" s="2">
        <f>LN(qPCR_Raw_data!I254)/LN(2)</f>
        <v>0.85598969730848073</v>
      </c>
      <c r="J254" s="2">
        <f t="shared" si="9"/>
        <v>0.87949266043230878</v>
      </c>
      <c r="K254" s="2">
        <f t="shared" si="10"/>
        <v>2.7725216992483228E-2</v>
      </c>
      <c r="L254" s="2">
        <f t="shared" si="11"/>
        <v>1.2399093977224954E-2</v>
      </c>
      <c r="M254" s="2">
        <f>J254-qPCR_Data_dictionary!$B$5*L254</f>
        <v>0.84506725665035509</v>
      </c>
      <c r="N254" s="2">
        <f>J254+qPCR_Data_dictionary!$B$5*L254</f>
        <v>0.91391806421426247</v>
      </c>
      <c r="O254" s="4">
        <v>5</v>
      </c>
      <c r="P254" s="4">
        <v>254</v>
      </c>
    </row>
    <row r="255" spans="1:16" x14ac:dyDescent="0.35">
      <c r="A255" s="2" t="s">
        <v>55</v>
      </c>
      <c r="B255" s="2" t="s">
        <v>44</v>
      </c>
      <c r="C255" s="4">
        <v>150</v>
      </c>
      <c r="D255" s="2" t="s">
        <v>41</v>
      </c>
      <c r="E255" s="2">
        <f>LN(qPCR_Raw_data!E255)/LN(2)</f>
        <v>1.6553518286125541</v>
      </c>
      <c r="F255" s="2">
        <f>LN(qPCR_Raw_data!F255)/LN(2)</f>
        <v>1.6276068381296498</v>
      </c>
      <c r="G255" s="2">
        <f>LN(qPCR_Raw_data!G255)/LN(2)</f>
        <v>1.6870606883398924</v>
      </c>
      <c r="H255" s="2">
        <f>LN(qPCR_Raw_data!H255)/LN(2)</f>
        <v>1.6229303509201767</v>
      </c>
      <c r="I255" s="2">
        <f>LN(qPCR_Raw_data!I255)/LN(2)</f>
        <v>1.6825732973475784</v>
      </c>
      <c r="J255" s="2">
        <f t="shared" si="9"/>
        <v>1.6551046006699703</v>
      </c>
      <c r="K255" s="2">
        <f t="shared" si="10"/>
        <v>2.9862565402505745E-2</v>
      </c>
      <c r="L255" s="2">
        <f t="shared" si="11"/>
        <v>1.3354945244507243E-2</v>
      </c>
      <c r="M255" s="2">
        <f>J255-qPCR_Data_dictionary!$B$5*L255</f>
        <v>1.6180253283156736</v>
      </c>
      <c r="N255" s="2">
        <f>J255+qPCR_Data_dictionary!$B$5*L255</f>
        <v>1.6921838730242671</v>
      </c>
      <c r="O255" s="4">
        <v>5</v>
      </c>
      <c r="P255" s="4">
        <v>255</v>
      </c>
    </row>
    <row r="256" spans="1:16" x14ac:dyDescent="0.35">
      <c r="A256" s="2" t="s">
        <v>55</v>
      </c>
      <c r="B256" s="2" t="s">
        <v>44</v>
      </c>
      <c r="C256" s="4">
        <v>150</v>
      </c>
      <c r="D256" s="2" t="s">
        <v>42</v>
      </c>
      <c r="E256" s="2">
        <f>LN(qPCR_Raw_data!E256)/LN(2)</f>
        <v>1.4646682670034441</v>
      </c>
      <c r="F256" s="2">
        <f>LN(qPCR_Raw_data!F256)/LN(2)</f>
        <v>1.5360529002402097</v>
      </c>
      <c r="G256" s="2">
        <f>LN(qPCR_Raw_data!G256)/LN(2)</f>
        <v>1.4698859762744638</v>
      </c>
      <c r="H256" s="2">
        <f>LN(qPCR_Raw_data!H256)/LN(2)</f>
        <v>1.5008020530571577</v>
      </c>
      <c r="I256" s="2">
        <f>LN(qPCR_Raw_data!I256)/LN(2)</f>
        <v>1.5310694927259541</v>
      </c>
      <c r="J256" s="2">
        <f t="shared" si="9"/>
        <v>1.5004957378602459</v>
      </c>
      <c r="K256" s="2">
        <f t="shared" si="10"/>
        <v>3.3240507233031152E-2</v>
      </c>
      <c r="L256" s="2">
        <f t="shared" si="11"/>
        <v>1.4865606755926219E-2</v>
      </c>
      <c r="M256" s="2">
        <f>J256-qPCR_Data_dictionary!$B$5*L256</f>
        <v>1.4592221967469592</v>
      </c>
      <c r="N256" s="2">
        <f>J256+qPCR_Data_dictionary!$B$5*L256</f>
        <v>1.5417692789735327</v>
      </c>
      <c r="O256" s="4">
        <v>5</v>
      </c>
      <c r="P256" s="4">
        <v>256</v>
      </c>
    </row>
    <row r="257" spans="1:16" x14ac:dyDescent="0.35">
      <c r="A257" s="2" t="s">
        <v>55</v>
      </c>
      <c r="B257" s="2" t="s">
        <v>44</v>
      </c>
      <c r="C257" s="4">
        <v>150</v>
      </c>
      <c r="D257" s="2" t="s">
        <v>43</v>
      </c>
      <c r="E257" s="2">
        <f>LN(qPCR_Raw_data!E257)/LN(2)</f>
        <v>1.1826922975161904</v>
      </c>
      <c r="F257" s="2">
        <f>LN(qPCR_Raw_data!F257)/LN(2)</f>
        <v>1.1440463696167069</v>
      </c>
      <c r="G257" s="2">
        <f>LN(qPCR_Raw_data!G257)/LN(2)</f>
        <v>1.1043366598147357</v>
      </c>
      <c r="H257" s="2">
        <f>LN(qPCR_Raw_data!H257)/LN(2)</f>
        <v>1.1763227726404628</v>
      </c>
      <c r="I257" s="2">
        <f>LN(qPCR_Raw_data!I257)/LN(2)</f>
        <v>1.1110313123887441</v>
      </c>
      <c r="J257" s="2">
        <f t="shared" si="9"/>
        <v>1.1436858823953679</v>
      </c>
      <c r="K257" s="2">
        <f t="shared" si="10"/>
        <v>3.6060640719843988E-2</v>
      </c>
      <c r="L257" s="2">
        <f t="shared" si="11"/>
        <v>1.612680879235362E-2</v>
      </c>
      <c r="M257" s="2">
        <f>J257-qPCR_Data_dictionary!$B$5*L257</f>
        <v>1.0989106830613768</v>
      </c>
      <c r="N257" s="2">
        <f>J257+qPCR_Data_dictionary!$B$5*L257</f>
        <v>1.188461081729359</v>
      </c>
      <c r="O257" s="4">
        <v>5</v>
      </c>
      <c r="P257" s="4">
        <v>257</v>
      </c>
    </row>
    <row r="258" spans="1:16" x14ac:dyDescent="0.35">
      <c r="A258" s="2" t="s">
        <v>55</v>
      </c>
      <c r="B258" s="2" t="s">
        <v>45</v>
      </c>
      <c r="C258" s="4">
        <v>0</v>
      </c>
      <c r="D258" s="2" t="s">
        <v>40</v>
      </c>
      <c r="E258" s="2">
        <f>LN(qPCR_Raw_data!E258)/LN(2)</f>
        <v>-2.9146345659516508E-2</v>
      </c>
      <c r="F258" s="2">
        <f>LN(qPCR_Raw_data!F258)/LN(2)</f>
        <v>-1.4499569695115091E-2</v>
      </c>
      <c r="G258" s="2">
        <f>LN(qPCR_Raw_data!G258)/LN(2)</f>
        <v>1.4355292977070055E-2</v>
      </c>
      <c r="H258" s="2">
        <f>LN(qPCR_Raw_data!H258)/LN(2)</f>
        <v>2.8569152196770919E-2</v>
      </c>
      <c r="I258" s="2">
        <f>LN(qPCR_Raw_data!I258)/LN(2)</f>
        <v>0</v>
      </c>
      <c r="J258" s="2">
        <f t="shared" ref="J258:J313" si="12">AVERAGE(E258:I258)</f>
        <v>-1.4429403615812407E-4</v>
      </c>
      <c r="K258" s="2">
        <f t="shared" ref="K258:K313" si="13">STDEV(E258:I258)</f>
        <v>2.2813996671467607E-2</v>
      </c>
      <c r="L258" s="2">
        <f t="shared" ref="L258:L313" si="14">K258/SQRT(O258)</f>
        <v>1.0202729479171101E-2</v>
      </c>
      <c r="M258" s="2">
        <f>J258-qPCR_Data_dictionary!$B$5*L258</f>
        <v>-2.8471612358260019E-2</v>
      </c>
      <c r="N258" s="2">
        <f>J258+qPCR_Data_dictionary!$B$5*L258</f>
        <v>2.818302428594377E-2</v>
      </c>
      <c r="O258" s="4">
        <v>5</v>
      </c>
      <c r="P258" s="4">
        <v>258</v>
      </c>
    </row>
    <row r="259" spans="1:16" x14ac:dyDescent="0.35">
      <c r="A259" s="2" t="s">
        <v>55</v>
      </c>
      <c r="B259" s="2" t="s">
        <v>45</v>
      </c>
      <c r="C259" s="4">
        <v>0</v>
      </c>
      <c r="D259" s="2" t="s">
        <v>41</v>
      </c>
      <c r="E259" s="2">
        <f>LN(qPCR_Raw_data!E259)/LN(2)</f>
        <v>0.76553474636297703</v>
      </c>
      <c r="F259" s="2">
        <f>LN(qPCR_Raw_data!F259)/LN(2)</f>
        <v>0.67807190511263782</v>
      </c>
      <c r="G259" s="2">
        <f>LN(qPCR_Raw_data!G259)/LN(2)</f>
        <v>0.69599381310990016</v>
      </c>
      <c r="H259" s="2">
        <f>LN(qPCR_Raw_data!H259)/LN(2)</f>
        <v>0.78240856492737332</v>
      </c>
      <c r="I259" s="2">
        <f>LN(qPCR_Raw_data!I259)/LN(2)</f>
        <v>0.73118324157220005</v>
      </c>
      <c r="J259" s="2">
        <f t="shared" si="12"/>
        <v>0.73063845421701767</v>
      </c>
      <c r="K259" s="2">
        <f t="shared" si="13"/>
        <v>4.4333073443945728E-2</v>
      </c>
      <c r="L259" s="2">
        <f t="shared" si="14"/>
        <v>1.9826353174430673E-2</v>
      </c>
      <c r="M259" s="2">
        <f>J259-qPCR_Data_dictionary!$B$5*L259</f>
        <v>0.67559167299194678</v>
      </c>
      <c r="N259" s="2">
        <f>J259+qPCR_Data_dictionary!$B$5*L259</f>
        <v>0.78568523544208857</v>
      </c>
      <c r="O259" s="4">
        <v>5</v>
      </c>
      <c r="P259" s="4">
        <v>259</v>
      </c>
    </row>
    <row r="260" spans="1:16" x14ac:dyDescent="0.35">
      <c r="A260" s="2" t="s">
        <v>55</v>
      </c>
      <c r="B260" s="2" t="s">
        <v>45</v>
      </c>
      <c r="C260" s="4">
        <v>0</v>
      </c>
      <c r="D260" s="2" t="s">
        <v>42</v>
      </c>
      <c r="E260" s="2">
        <f>LN(qPCR_Raw_data!E260)/LN(2)</f>
        <v>0.47508488294878265</v>
      </c>
      <c r="F260" s="2">
        <f>LN(qPCR_Raw_data!F260)/LN(2)</f>
        <v>0.58496250072115619</v>
      </c>
      <c r="G260" s="2">
        <f>LN(qPCR_Raw_data!G260)/LN(2)</f>
        <v>0.5360529002402098</v>
      </c>
      <c r="H260" s="2">
        <f>LN(qPCR_Raw_data!H260)/LN(2)</f>
        <v>0.5945485495503543</v>
      </c>
      <c r="I260" s="2">
        <f>LN(qPCR_Raw_data!I260)/LN(2)</f>
        <v>0.48542682717024171</v>
      </c>
      <c r="J260" s="2">
        <f t="shared" si="12"/>
        <v>0.53521513212614891</v>
      </c>
      <c r="K260" s="2">
        <f t="shared" si="13"/>
        <v>5.4978357417464783E-2</v>
      </c>
      <c r="L260" s="2">
        <f t="shared" si="14"/>
        <v>2.4587068895346207E-2</v>
      </c>
      <c r="M260" s="2">
        <f>J260-qPCR_Data_dictionary!$B$5*L260</f>
        <v>0.46695048504050385</v>
      </c>
      <c r="N260" s="2">
        <f>J260+qPCR_Data_dictionary!$B$5*L260</f>
        <v>0.60347977921179397</v>
      </c>
      <c r="O260" s="4">
        <v>5</v>
      </c>
      <c r="P260" s="4">
        <v>260</v>
      </c>
    </row>
    <row r="261" spans="1:16" x14ac:dyDescent="0.35">
      <c r="A261" s="2" t="s">
        <v>55</v>
      </c>
      <c r="B261" s="2" t="s">
        <v>45</v>
      </c>
      <c r="C261" s="4">
        <v>0</v>
      </c>
      <c r="D261" s="2" t="s">
        <v>43</v>
      </c>
      <c r="E261" s="2">
        <f>LN(qPCR_Raw_data!E261)/LN(2)</f>
        <v>0.2509615735332188</v>
      </c>
      <c r="F261" s="2">
        <f>LN(qPCR_Raw_data!F261)/LN(2)</f>
        <v>0.29865831556451516</v>
      </c>
      <c r="G261" s="2">
        <f>LN(qPCR_Raw_data!G261)/LN(2)</f>
        <v>0.18903382439001684</v>
      </c>
      <c r="H261" s="2">
        <f>LN(qPCR_Raw_data!H261)/LN(2)</f>
        <v>0.20163386116965043</v>
      </c>
      <c r="I261" s="2">
        <f>LN(qPCR_Raw_data!I261)/LN(2)</f>
        <v>0.31034012061215049</v>
      </c>
      <c r="J261" s="2">
        <f t="shared" si="12"/>
        <v>0.25012553905391033</v>
      </c>
      <c r="K261" s="2">
        <f t="shared" si="13"/>
        <v>5.4921684256580922E-2</v>
      </c>
      <c r="L261" s="2">
        <f t="shared" si="14"/>
        <v>2.4561723887298988E-2</v>
      </c>
      <c r="M261" s="2">
        <f>J261-qPCR_Data_dictionary!$B$5*L261</f>
        <v>0.18193126099179918</v>
      </c>
      <c r="N261" s="2">
        <f>J261+qPCR_Data_dictionary!$B$5*L261</f>
        <v>0.31831981711602148</v>
      </c>
      <c r="O261" s="4">
        <v>5</v>
      </c>
      <c r="P261" s="4">
        <v>261</v>
      </c>
    </row>
    <row r="262" spans="1:16" x14ac:dyDescent="0.35">
      <c r="A262" s="2" t="s">
        <v>55</v>
      </c>
      <c r="B262" s="2" t="s">
        <v>45</v>
      </c>
      <c r="C262" s="4">
        <v>150</v>
      </c>
      <c r="D262" s="2" t="s">
        <v>40</v>
      </c>
      <c r="E262" s="2">
        <f>LN(qPCR_Raw_data!E262)/LN(2)</f>
        <v>1.0143552929770701</v>
      </c>
      <c r="F262" s="2">
        <f>LN(qPCR_Raw_data!F262)/LN(2)</f>
        <v>1.028569152196771</v>
      </c>
      <c r="G262" s="2">
        <f>LN(qPCR_Raw_data!G262)/LN(2)</f>
        <v>1</v>
      </c>
      <c r="H262" s="2">
        <f>LN(qPCR_Raw_data!H262)/LN(2)</f>
        <v>0.99276843076892418</v>
      </c>
      <c r="I262" s="2">
        <f>LN(qPCR_Raw_data!I262)/LN(2)</f>
        <v>1.0356239097307214</v>
      </c>
      <c r="J262" s="2">
        <f t="shared" si="12"/>
        <v>1.0142633571346973</v>
      </c>
      <c r="K262" s="2">
        <f t="shared" si="13"/>
        <v>1.8209974244810218E-2</v>
      </c>
      <c r="L262" s="2">
        <f t="shared" si="14"/>
        <v>8.1437480559832087E-3</v>
      </c>
      <c r="M262" s="2">
        <f>J262-qPCR_Data_dictionary!$B$5*L262</f>
        <v>0.99165268770669857</v>
      </c>
      <c r="N262" s="2">
        <f>J262+qPCR_Data_dictionary!$B$5*L262</f>
        <v>1.0368740265626959</v>
      </c>
      <c r="O262" s="4">
        <v>5</v>
      </c>
      <c r="P262" s="4">
        <v>262</v>
      </c>
    </row>
    <row r="263" spans="1:16" x14ac:dyDescent="0.35">
      <c r="A263" s="2" t="s">
        <v>55</v>
      </c>
      <c r="B263" s="2" t="s">
        <v>45</v>
      </c>
      <c r="C263" s="4">
        <v>150</v>
      </c>
      <c r="D263" s="2" t="s">
        <v>41</v>
      </c>
      <c r="E263" s="2">
        <f>LN(qPCR_Raw_data!E263)/LN(2)</f>
        <v>1.6415460290875239</v>
      </c>
      <c r="F263" s="2">
        <f>LN(qPCR_Raw_data!F263)/LN(2)</f>
        <v>1.7004397181410922</v>
      </c>
      <c r="G263" s="2">
        <f>LN(qPCR_Raw_data!G263)/LN(2)</f>
        <v>1.7048719644563528</v>
      </c>
      <c r="H263" s="2">
        <f>LN(qPCR_Raw_data!H263)/LN(2)</f>
        <v>1.6461626571578936</v>
      </c>
      <c r="I263" s="2">
        <f>LN(qPCR_Raw_data!I263)/LN(2)</f>
        <v>1.6735564239901448</v>
      </c>
      <c r="J263" s="2">
        <f t="shared" si="12"/>
        <v>1.6733153585666016</v>
      </c>
      <c r="K263" s="2">
        <f t="shared" si="13"/>
        <v>2.948799696268983E-2</v>
      </c>
      <c r="L263" s="2">
        <f t="shared" si="14"/>
        <v>1.3187433145776356E-2</v>
      </c>
      <c r="M263" s="2">
        <f>J263-qPCR_Data_dictionary!$B$5*L263</f>
        <v>1.6367011743588877</v>
      </c>
      <c r="N263" s="2">
        <f>J263+qPCR_Data_dictionary!$B$5*L263</f>
        <v>1.7099295427743155</v>
      </c>
      <c r="O263" s="4">
        <v>5</v>
      </c>
      <c r="P263" s="4">
        <v>263</v>
      </c>
    </row>
    <row r="264" spans="1:16" x14ac:dyDescent="0.35">
      <c r="A264" s="2" t="s">
        <v>55</v>
      </c>
      <c r="B264" s="2" t="s">
        <v>45</v>
      </c>
      <c r="C264" s="4">
        <v>150</v>
      </c>
      <c r="D264" s="2" t="s">
        <v>42</v>
      </c>
      <c r="E264" s="2">
        <f>LN(qPCR_Raw_data!E264)/LN(2)</f>
        <v>1.5410191531335593</v>
      </c>
      <c r="F264" s="2">
        <f>LN(qPCR_Raw_data!F264)/LN(2)</f>
        <v>1.5210507369009634</v>
      </c>
      <c r="G264" s="2">
        <f>LN(qPCR_Raw_data!G264)/LN(2)</f>
        <v>1.5704629310260412</v>
      </c>
      <c r="H264" s="2">
        <f>LN(qPCR_Raw_data!H264)/LN(2)</f>
        <v>1.5607149544744789</v>
      </c>
      <c r="I264" s="2">
        <f>LN(qPCR_Raw_data!I264)/LN(2)</f>
        <v>1.5109619192773793</v>
      </c>
      <c r="J264" s="2">
        <f t="shared" si="12"/>
        <v>1.5408419389624846</v>
      </c>
      <c r="K264" s="2">
        <f t="shared" si="13"/>
        <v>2.5282793440667903E-2</v>
      </c>
      <c r="L264" s="2">
        <f t="shared" si="14"/>
        <v>1.1306808958883845E-2</v>
      </c>
      <c r="M264" s="2">
        <f>J264-qPCR_Data_dictionary!$B$5*L264</f>
        <v>1.5094492045731849</v>
      </c>
      <c r="N264" s="2">
        <f>J264+qPCR_Data_dictionary!$B$5*L264</f>
        <v>1.5722346733517842</v>
      </c>
      <c r="O264" s="4">
        <v>5</v>
      </c>
      <c r="P264" s="4">
        <v>264</v>
      </c>
    </row>
    <row r="265" spans="1:16" x14ac:dyDescent="0.35">
      <c r="A265" s="2" t="s">
        <v>55</v>
      </c>
      <c r="B265" s="2" t="s">
        <v>45</v>
      </c>
      <c r="C265" s="4">
        <v>150</v>
      </c>
      <c r="D265" s="2" t="s">
        <v>43</v>
      </c>
      <c r="E265" s="2">
        <f>LN(qPCR_Raw_data!E265)/LN(2)</f>
        <v>1.1375035237499351</v>
      </c>
      <c r="F265" s="2">
        <f>LN(qPCR_Raw_data!F265)/LN(2)</f>
        <v>1.207892851641333</v>
      </c>
      <c r="G265" s="2">
        <f>LN(qPCR_Raw_data!G265)/LN(2)</f>
        <v>1.1440463696167069</v>
      </c>
      <c r="H265" s="2">
        <f>LN(qPCR_Raw_data!H265)/LN(2)</f>
        <v>1.1763227726404628</v>
      </c>
      <c r="I265" s="2">
        <f>LN(qPCR_Raw_data!I265)/LN(2)</f>
        <v>1.2141248053528473</v>
      </c>
      <c r="J265" s="2">
        <f t="shared" si="12"/>
        <v>1.1759780646002571</v>
      </c>
      <c r="K265" s="2">
        <f t="shared" si="13"/>
        <v>3.5262479080891029E-2</v>
      </c>
      <c r="L265" s="2">
        <f t="shared" si="14"/>
        <v>1.5769860056007327E-2</v>
      </c>
      <c r="M265" s="2">
        <f>J265-qPCR_Data_dictionary!$B$5*L265</f>
        <v>1.1321939138381012</v>
      </c>
      <c r="N265" s="2">
        <f>J265+qPCR_Data_dictionary!$B$5*L265</f>
        <v>1.219762215362413</v>
      </c>
      <c r="O265" s="4">
        <v>5</v>
      </c>
      <c r="P265" s="4">
        <v>265</v>
      </c>
    </row>
    <row r="266" spans="1:16" x14ac:dyDescent="0.35">
      <c r="A266" s="2" t="s">
        <v>56</v>
      </c>
      <c r="B266" s="2" t="s">
        <v>39</v>
      </c>
      <c r="C266" s="4">
        <v>0</v>
      </c>
      <c r="D266" s="2" t="s">
        <v>40</v>
      </c>
      <c r="E266" s="2">
        <f>LN(qPCR_Raw_data!E266)/LN(2)</f>
        <v>1.4355292977070055E-2</v>
      </c>
      <c r="F266" s="2">
        <f>LN(qPCR_Raw_data!F266)/LN(2)</f>
        <v>-2.9146345659516508E-2</v>
      </c>
      <c r="G266" s="2">
        <f>LN(qPCR_Raw_data!G266)/LN(2)</f>
        <v>0</v>
      </c>
      <c r="H266" s="2">
        <f>LN(qPCR_Raw_data!H266)/LN(2)</f>
        <v>-1.4499569695115091E-2</v>
      </c>
      <c r="I266" s="2">
        <f>LN(qPCR_Raw_data!I266)/LN(2)</f>
        <v>2.8569152196770919E-2</v>
      </c>
      <c r="J266" s="2">
        <f t="shared" si="12"/>
        <v>-1.4429403615812478E-4</v>
      </c>
      <c r="K266" s="2">
        <f t="shared" si="13"/>
        <v>2.2813996671467607E-2</v>
      </c>
      <c r="L266" s="2">
        <f t="shared" si="14"/>
        <v>1.0202729479171101E-2</v>
      </c>
      <c r="M266" s="2">
        <f>J266-qPCR_Data_dictionary!$B$5*L266</f>
        <v>-2.8471612358260019E-2</v>
      </c>
      <c r="N266" s="2">
        <f>J266+qPCR_Data_dictionary!$B$5*L266</f>
        <v>2.818302428594377E-2</v>
      </c>
      <c r="O266" s="4">
        <v>5</v>
      </c>
      <c r="P266" s="4">
        <v>266</v>
      </c>
    </row>
    <row r="267" spans="1:16" x14ac:dyDescent="0.35">
      <c r="A267" s="2" t="s">
        <v>56</v>
      </c>
      <c r="B267" s="2" t="s">
        <v>39</v>
      </c>
      <c r="C267" s="4">
        <v>0</v>
      </c>
      <c r="D267" s="2" t="s">
        <v>41</v>
      </c>
      <c r="E267" s="2">
        <f>LN(qPCR_Raw_data!E267)/LN(2)</f>
        <v>1.2690331464552369</v>
      </c>
      <c r="F267" s="2">
        <f>LN(qPCR_Raw_data!F267)/LN(2)</f>
        <v>1.3103401206121505</v>
      </c>
      <c r="G267" s="2">
        <f>LN(qPCR_Raw_data!G267)/LN(2)</f>
        <v>1.3561438102252754</v>
      </c>
      <c r="H267" s="2">
        <f>LN(qPCR_Raw_data!H267)/LN(2)</f>
        <v>1.3504972470841332</v>
      </c>
      <c r="I267" s="2">
        <f>LN(qPCR_Raw_data!I267)/LN(2)</f>
        <v>1.2630344058337937</v>
      </c>
      <c r="J267" s="2">
        <f t="shared" si="12"/>
        <v>1.3098097460421179</v>
      </c>
      <c r="K267" s="2">
        <f t="shared" si="13"/>
        <v>4.374146507443135E-2</v>
      </c>
      <c r="L267" s="2">
        <f t="shared" si="14"/>
        <v>1.9561777868372279E-2</v>
      </c>
      <c r="M267" s="2">
        <f>J267-qPCR_Data_dictionary!$B$5*L267</f>
        <v>1.2554975436305089</v>
      </c>
      <c r="N267" s="2">
        <f>J267+qPCR_Data_dictionary!$B$5*L267</f>
        <v>1.3641219484537268</v>
      </c>
      <c r="O267" s="4">
        <v>5</v>
      </c>
      <c r="P267" s="4">
        <v>267</v>
      </c>
    </row>
    <row r="268" spans="1:16" x14ac:dyDescent="0.35">
      <c r="A268" s="2" t="s">
        <v>56</v>
      </c>
      <c r="B268" s="2" t="s">
        <v>39</v>
      </c>
      <c r="C268" s="4">
        <v>0</v>
      </c>
      <c r="D268" s="2" t="s">
        <v>42</v>
      </c>
      <c r="E268" s="2">
        <f>LN(qPCR_Raw_data!E268)/LN(2)</f>
        <v>1.1309308698264486</v>
      </c>
      <c r="F268" s="2">
        <f>LN(qPCR_Raw_data!F268)/LN(2)</f>
        <v>1.1243281350022019</v>
      </c>
      <c r="G268" s="2">
        <f>LN(qPCR_Raw_data!G268)/LN(2)</f>
        <v>1.1953475983222193</v>
      </c>
      <c r="H268" s="2">
        <f>LN(qPCR_Raw_data!H268)/LN(2)</f>
        <v>1.1634987322828796</v>
      </c>
      <c r="I268" s="2">
        <f>LN(qPCR_Raw_data!I268)/LN(2)</f>
        <v>1.2016338611696504</v>
      </c>
      <c r="J268" s="2">
        <f t="shared" si="12"/>
        <v>1.16314783932068</v>
      </c>
      <c r="K268" s="2">
        <f t="shared" si="13"/>
        <v>3.5577464953794359E-2</v>
      </c>
      <c r="L268" s="2">
        <f t="shared" si="14"/>
        <v>1.5910726020760119E-2</v>
      </c>
      <c r="M268" s="2">
        <f>J268-qPCR_Data_dictionary!$B$5*L268</f>
        <v>1.1189725819401972</v>
      </c>
      <c r="N268" s="2">
        <f>J268+qPCR_Data_dictionary!$B$5*L268</f>
        <v>1.2073230967011628</v>
      </c>
      <c r="O268" s="4">
        <v>5</v>
      </c>
      <c r="P268" s="4">
        <v>268</v>
      </c>
    </row>
    <row r="269" spans="1:16" x14ac:dyDescent="0.35">
      <c r="A269" s="2" t="s">
        <v>56</v>
      </c>
      <c r="B269" s="2" t="s">
        <v>39</v>
      </c>
      <c r="C269" s="4">
        <v>0</v>
      </c>
      <c r="D269" s="2" t="s">
        <v>43</v>
      </c>
      <c r="E269" s="2">
        <f>LN(qPCR_Raw_data!E269)/LN(2)</f>
        <v>0.44360665147561484</v>
      </c>
      <c r="F269" s="2">
        <f>LN(qPCR_Raw_data!F269)/LN(2)</f>
        <v>0.50589092972995731</v>
      </c>
      <c r="G269" s="2">
        <f>LN(qPCR_Raw_data!G269)/LN(2)</f>
        <v>0.38956681176272562</v>
      </c>
      <c r="H269" s="2">
        <f>LN(qPCR_Raw_data!H269)/LN(2)</f>
        <v>0.37851162325372983</v>
      </c>
      <c r="I269" s="2">
        <f>LN(qPCR_Raw_data!I269)/LN(2)</f>
        <v>0.49569516262406882</v>
      </c>
      <c r="J269" s="2">
        <f t="shared" si="12"/>
        <v>0.44265423576921925</v>
      </c>
      <c r="K269" s="2">
        <f t="shared" si="13"/>
        <v>5.8620977065255514E-2</v>
      </c>
      <c r="L269" s="2">
        <f t="shared" si="14"/>
        <v>2.6216097925073491E-2</v>
      </c>
      <c r="M269" s="2">
        <f>J269-qPCR_Data_dictionary!$B$5*L269</f>
        <v>0.36986667900776277</v>
      </c>
      <c r="N269" s="2">
        <f>J269+qPCR_Data_dictionary!$B$5*L269</f>
        <v>0.51544179253067568</v>
      </c>
      <c r="O269" s="4">
        <v>5</v>
      </c>
      <c r="P269" s="4">
        <v>269</v>
      </c>
    </row>
    <row r="270" spans="1:16" x14ac:dyDescent="0.35">
      <c r="A270" s="2" t="s">
        <v>56</v>
      </c>
      <c r="B270" s="2" t="s">
        <v>39</v>
      </c>
      <c r="C270" s="4">
        <v>150</v>
      </c>
      <c r="D270" s="2" t="s">
        <v>40</v>
      </c>
      <c r="E270" s="2">
        <f>LN(qPCR_Raw_data!E270)/LN(2)</f>
        <v>-0.76121314041288357</v>
      </c>
      <c r="F270" s="2">
        <f>LN(qPCR_Raw_data!F270)/LN(2)</f>
        <v>-0.71311885221183846</v>
      </c>
      <c r="G270" s="2">
        <f>LN(qPCR_Raw_data!G270)/LN(2)</f>
        <v>-0.83650126771712052</v>
      </c>
      <c r="H270" s="2">
        <f>LN(qPCR_Raw_data!H270)/LN(2)</f>
        <v>-0.81096617560998319</v>
      </c>
      <c r="I270" s="2">
        <f>LN(qPCR_Raw_data!I270)/LN(2)</f>
        <v>-0.68965987938784945</v>
      </c>
      <c r="J270" s="2">
        <f t="shared" si="12"/>
        <v>-0.76229186306793495</v>
      </c>
      <c r="K270" s="2">
        <f t="shared" si="13"/>
        <v>6.2391462020760638E-2</v>
      </c>
      <c r="L270" s="2">
        <f t="shared" si="14"/>
        <v>2.7902310058803434E-2</v>
      </c>
      <c r="M270" s="2">
        <f>J270-qPCR_Data_dictionary!$B$5*L270</f>
        <v>-0.83976109525441101</v>
      </c>
      <c r="N270" s="2">
        <f>J270+qPCR_Data_dictionary!$B$5*L270</f>
        <v>-0.68482263088145889</v>
      </c>
      <c r="O270" s="4">
        <v>5</v>
      </c>
      <c r="P270" s="4">
        <v>270</v>
      </c>
    </row>
    <row r="271" spans="1:16" x14ac:dyDescent="0.35">
      <c r="A271" s="2" t="s">
        <v>56</v>
      </c>
      <c r="B271" s="2" t="s">
        <v>39</v>
      </c>
      <c r="C271" s="4">
        <v>150</v>
      </c>
      <c r="D271" s="2" t="s">
        <v>41</v>
      </c>
      <c r="E271" s="2">
        <f>LN(qPCR_Raw_data!E271)/LN(2)</f>
        <v>0.5360529002402098</v>
      </c>
      <c r="F271" s="2">
        <f>LN(qPCR_Raw_data!F271)/LN(2)</f>
        <v>0.46466826700344421</v>
      </c>
      <c r="G271" s="2">
        <f>LN(qPCR_Raw_data!G271)/LN(2)</f>
        <v>0.38956681176272562</v>
      </c>
      <c r="H271" s="2">
        <f>LN(qPCR_Raw_data!H271)/LN(2)</f>
        <v>0.40053792958372886</v>
      </c>
      <c r="I271" s="2">
        <f>LN(qPCR_Raw_data!I271)/LN(2)</f>
        <v>0.52606881166758768</v>
      </c>
      <c r="J271" s="2">
        <f t="shared" si="12"/>
        <v>0.46337894405153923</v>
      </c>
      <c r="K271" s="2">
        <f t="shared" si="13"/>
        <v>6.8209987787474516E-2</v>
      </c>
      <c r="L271" s="2">
        <f t="shared" si="14"/>
        <v>3.0504433887444699E-2</v>
      </c>
      <c r="M271" s="2">
        <f>J271-qPCR_Data_dictionary!$B$5*L271</f>
        <v>0.37868505789791351</v>
      </c>
      <c r="N271" s="2">
        <f>J271+qPCR_Data_dictionary!$B$5*L271</f>
        <v>0.54807283020516495</v>
      </c>
      <c r="O271" s="4">
        <v>5</v>
      </c>
      <c r="P271" s="4">
        <v>271</v>
      </c>
    </row>
    <row r="272" spans="1:16" x14ac:dyDescent="0.35">
      <c r="A272" s="2" t="s">
        <v>56</v>
      </c>
      <c r="B272" s="2" t="s">
        <v>39</v>
      </c>
      <c r="C272" s="4">
        <v>150</v>
      </c>
      <c r="D272" s="2" t="s">
        <v>42</v>
      </c>
      <c r="E272" s="2">
        <f>LN(qPCR_Raw_data!E272)/LN(2)</f>
        <v>0.28688114778816154</v>
      </c>
      <c r="F272" s="2">
        <f>LN(qPCR_Raw_data!F272)/LN(2)</f>
        <v>0.3334237337251918</v>
      </c>
      <c r="G272" s="2">
        <f>LN(qPCR_Raw_data!G272)/LN(2)</f>
        <v>0.40053792958372886</v>
      </c>
      <c r="H272" s="2">
        <f>LN(qPCR_Raw_data!H272)/LN(2)</f>
        <v>0.37851162325372983</v>
      </c>
      <c r="I272" s="2">
        <f>LN(qPCR_Raw_data!I272)/LN(2)</f>
        <v>0.26303440583379378</v>
      </c>
      <c r="J272" s="2">
        <f t="shared" si="12"/>
        <v>0.3324777680369212</v>
      </c>
      <c r="K272" s="2">
        <f t="shared" si="13"/>
        <v>5.8424371197231151E-2</v>
      </c>
      <c r="L272" s="2">
        <f t="shared" si="14"/>
        <v>2.6128173107937924E-2</v>
      </c>
      <c r="M272" s="2">
        <f>J272-qPCR_Data_dictionary!$B$5*L272</f>
        <v>0.25993432970362618</v>
      </c>
      <c r="N272" s="2">
        <f>J272+qPCR_Data_dictionary!$B$5*L272</f>
        <v>0.40502120637021621</v>
      </c>
      <c r="O272" s="4">
        <v>5</v>
      </c>
      <c r="P272" s="4">
        <v>272</v>
      </c>
    </row>
    <row r="273" spans="1:16" x14ac:dyDescent="0.35">
      <c r="A273" s="2" t="s">
        <v>56</v>
      </c>
      <c r="B273" s="2" t="s">
        <v>39</v>
      </c>
      <c r="C273" s="4">
        <v>150</v>
      </c>
      <c r="D273" s="2" t="s">
        <v>43</v>
      </c>
      <c r="E273" s="2">
        <f>LN(qPCR_Raw_data!E273)/LN(2)</f>
        <v>-0.45403163089470749</v>
      </c>
      <c r="F273" s="2">
        <f>LN(qPCR_Raw_data!F273)/LN(2)</f>
        <v>-0.51457317282975834</v>
      </c>
      <c r="G273" s="2">
        <f>LN(qPCR_Raw_data!G273)/LN(2)</f>
        <v>-0.37706964907982332</v>
      </c>
      <c r="H273" s="2">
        <f>LN(qPCR_Raw_data!H273)/LN(2)</f>
        <v>-0.53533173299655579</v>
      </c>
      <c r="I273" s="2">
        <f>LN(qPCR_Raw_data!I273)/LN(2)</f>
        <v>-0.39592867633113921</v>
      </c>
      <c r="J273" s="2">
        <f t="shared" si="12"/>
        <v>-0.45538697242639686</v>
      </c>
      <c r="K273" s="2">
        <f t="shared" si="13"/>
        <v>6.9937293560370178E-2</v>
      </c>
      <c r="L273" s="2">
        <f t="shared" si="14"/>
        <v>3.1276908512669198E-2</v>
      </c>
      <c r="M273" s="2">
        <f>J273-qPCR_Data_dictionary!$B$5*L273</f>
        <v>-0.54222559197211662</v>
      </c>
      <c r="N273" s="2">
        <f>J273+qPCR_Data_dictionary!$B$5*L273</f>
        <v>-0.36854835288067711</v>
      </c>
      <c r="O273" s="4">
        <v>5</v>
      </c>
      <c r="P273" s="4">
        <v>273</v>
      </c>
    </row>
    <row r="274" spans="1:16" x14ac:dyDescent="0.35">
      <c r="A274" s="2" t="s">
        <v>56</v>
      </c>
      <c r="B274" s="2" t="s">
        <v>44</v>
      </c>
      <c r="C274" s="4">
        <v>0</v>
      </c>
      <c r="D274" s="2" t="s">
        <v>40</v>
      </c>
      <c r="E274" s="2">
        <f>LN(qPCR_Raw_data!E274)/LN(2)</f>
        <v>-2.9146345659516508E-2</v>
      </c>
      <c r="F274" s="2">
        <f>LN(qPCR_Raw_data!F274)/LN(2)</f>
        <v>-1.4499569695115091E-2</v>
      </c>
      <c r="G274" s="2">
        <f>LN(qPCR_Raw_data!G274)/LN(2)</f>
        <v>0</v>
      </c>
      <c r="H274" s="2">
        <f>LN(qPCR_Raw_data!H274)/LN(2)</f>
        <v>1.4355292977070055E-2</v>
      </c>
      <c r="I274" s="2">
        <f>LN(qPCR_Raw_data!I274)/LN(2)</f>
        <v>2.8569152196770919E-2</v>
      </c>
      <c r="J274" s="2">
        <f t="shared" si="12"/>
        <v>-1.4429403615812407E-4</v>
      </c>
      <c r="K274" s="2">
        <f t="shared" si="13"/>
        <v>2.2813996671467607E-2</v>
      </c>
      <c r="L274" s="2">
        <f t="shared" si="14"/>
        <v>1.0202729479171101E-2</v>
      </c>
      <c r="M274" s="2">
        <f>J274-qPCR_Data_dictionary!$B$5*L274</f>
        <v>-2.8471612358260019E-2</v>
      </c>
      <c r="N274" s="2">
        <f>J274+qPCR_Data_dictionary!$B$5*L274</f>
        <v>2.818302428594377E-2</v>
      </c>
      <c r="O274" s="4">
        <v>5</v>
      </c>
      <c r="P274" s="4">
        <v>274</v>
      </c>
    </row>
    <row r="275" spans="1:16" x14ac:dyDescent="0.35">
      <c r="A275" s="2" t="s">
        <v>56</v>
      </c>
      <c r="B275" s="2" t="s">
        <v>44</v>
      </c>
      <c r="C275" s="4">
        <v>0</v>
      </c>
      <c r="D275" s="2" t="s">
        <v>41</v>
      </c>
      <c r="E275" s="2">
        <f>LN(qPCR_Raw_data!E275)/LN(2)</f>
        <v>0.97819562968165163</v>
      </c>
      <c r="F275" s="2">
        <f>LN(qPCR_Raw_data!F275)/LN(2)</f>
        <v>0.94110631094643149</v>
      </c>
      <c r="G275" s="2">
        <f>LN(qPCR_Raw_data!G275)/LN(2)</f>
        <v>1.028569152196771</v>
      </c>
      <c r="H275" s="2">
        <f>LN(qPCR_Raw_data!H275)/LN(2)</f>
        <v>1.0143552929770701</v>
      </c>
      <c r="I275" s="2">
        <f>LN(qPCR_Raw_data!I275)/LN(2)</f>
        <v>0.92599941855622303</v>
      </c>
      <c r="J275" s="2">
        <f t="shared" si="12"/>
        <v>0.97764516087162934</v>
      </c>
      <c r="K275" s="2">
        <f t="shared" si="13"/>
        <v>4.4563325618602302E-2</v>
      </c>
      <c r="L275" s="2">
        <f t="shared" si="14"/>
        <v>1.9929325077330522E-2</v>
      </c>
      <c r="M275" s="2">
        <f>J275-qPCR_Data_dictionary!$B$5*L275</f>
        <v>0.92231248381077924</v>
      </c>
      <c r="N275" s="2">
        <f>J275+qPCR_Data_dictionary!$B$5*L275</f>
        <v>1.0329778379324794</v>
      </c>
      <c r="O275" s="4">
        <v>5</v>
      </c>
      <c r="P275" s="4">
        <v>275</v>
      </c>
    </row>
    <row r="276" spans="1:16" x14ac:dyDescent="0.35">
      <c r="A276" s="2" t="s">
        <v>56</v>
      </c>
      <c r="B276" s="2" t="s">
        <v>44</v>
      </c>
      <c r="C276" s="4">
        <v>0</v>
      </c>
      <c r="D276" s="2" t="s">
        <v>42</v>
      </c>
      <c r="E276" s="2">
        <f>LN(qPCR_Raw_data!E276)/LN(2)</f>
        <v>0.83187724119167306</v>
      </c>
      <c r="F276" s="2">
        <f>LN(qPCR_Raw_data!F276)/LN(2)</f>
        <v>0.79077203786200001</v>
      </c>
      <c r="G276" s="2">
        <f>LN(qPCR_Raw_data!G276)/LN(2)</f>
        <v>0.87970576628228825</v>
      </c>
      <c r="H276" s="2">
        <f>LN(qPCR_Raw_data!H276)/LN(2)</f>
        <v>0.78240856492737332</v>
      </c>
      <c r="I276" s="2">
        <f>LN(qPCR_Raw_data!I276)/LN(2)</f>
        <v>0.87184364850931773</v>
      </c>
      <c r="J276" s="2">
        <f t="shared" si="12"/>
        <v>0.83132145175453043</v>
      </c>
      <c r="K276" s="2">
        <f t="shared" si="13"/>
        <v>4.4777574434216365E-2</v>
      </c>
      <c r="L276" s="2">
        <f t="shared" si="14"/>
        <v>2.0025140060492896E-2</v>
      </c>
      <c r="M276" s="2">
        <f>J276-qPCR_Data_dictionary!$B$5*L276</f>
        <v>0.77572274965267451</v>
      </c>
      <c r="N276" s="2">
        <f>J276+qPCR_Data_dictionary!$B$5*L276</f>
        <v>0.88692015385638634</v>
      </c>
      <c r="O276" s="4">
        <v>5</v>
      </c>
      <c r="P276" s="4">
        <v>276</v>
      </c>
    </row>
    <row r="277" spans="1:16" x14ac:dyDescent="0.35">
      <c r="A277" s="2" t="s">
        <v>56</v>
      </c>
      <c r="B277" s="2" t="s">
        <v>44</v>
      </c>
      <c r="C277" s="4">
        <v>0</v>
      </c>
      <c r="D277" s="2" t="s">
        <v>43</v>
      </c>
      <c r="E277" s="2">
        <f>LN(qPCR_Raw_data!E277)/LN(2)</f>
        <v>0.38956681176272562</v>
      </c>
      <c r="F277" s="2">
        <f>LN(qPCR_Raw_data!F277)/LN(2)</f>
        <v>0.42223300068304781</v>
      </c>
      <c r="G277" s="2">
        <f>LN(qPCR_Raw_data!G277)/LN(2)</f>
        <v>0.43295940727610632</v>
      </c>
      <c r="H277" s="2">
        <f>LN(qPCR_Raw_data!H277)/LN(2)</f>
        <v>0.34482849699744117</v>
      </c>
      <c r="I277" s="2">
        <f>LN(qPCR_Raw_data!I277)/LN(2)</f>
        <v>0.35614381022527536</v>
      </c>
      <c r="J277" s="2">
        <f t="shared" si="12"/>
        <v>0.38914630538891926</v>
      </c>
      <c r="K277" s="2">
        <f t="shared" si="13"/>
        <v>3.8947807883512708E-2</v>
      </c>
      <c r="L277" s="2">
        <f t="shared" si="14"/>
        <v>1.7417989200427326E-2</v>
      </c>
      <c r="M277" s="2">
        <f>J277-qPCR_Data_dictionary!$B$5*L277</f>
        <v>0.34078621453100466</v>
      </c>
      <c r="N277" s="2">
        <f>J277+qPCR_Data_dictionary!$B$5*L277</f>
        <v>0.43750639624683385</v>
      </c>
      <c r="O277" s="4">
        <v>5</v>
      </c>
      <c r="P277" s="4">
        <v>277</v>
      </c>
    </row>
    <row r="278" spans="1:16" x14ac:dyDescent="0.35">
      <c r="A278" s="2" t="s">
        <v>56</v>
      </c>
      <c r="B278" s="2" t="s">
        <v>44</v>
      </c>
      <c r="C278" s="4">
        <v>150</v>
      </c>
      <c r="D278" s="2" t="s">
        <v>40</v>
      </c>
      <c r="E278" s="2">
        <f>LN(qPCR_Raw_data!E278)/LN(2)</f>
        <v>0.2509615735332188</v>
      </c>
      <c r="F278" s="2">
        <f>LN(qPCR_Raw_data!F278)/LN(2)</f>
        <v>0.28688114778816154</v>
      </c>
      <c r="G278" s="2">
        <f>LN(qPCR_Raw_data!G278)/LN(2)</f>
        <v>0.21412480535284734</v>
      </c>
      <c r="H278" s="2">
        <f>LN(qPCR_Raw_data!H278)/LN(2)</f>
        <v>0.22650852980867975</v>
      </c>
      <c r="I278" s="2">
        <f>LN(qPCR_Raw_data!I278)/LN(2)</f>
        <v>0.27500704749986982</v>
      </c>
      <c r="J278" s="2">
        <f t="shared" si="12"/>
        <v>0.25069662079655541</v>
      </c>
      <c r="K278" s="2">
        <f t="shared" si="13"/>
        <v>3.0914998263555659E-2</v>
      </c>
      <c r="L278" s="2">
        <f t="shared" si="14"/>
        <v>1.3825607528319682E-2</v>
      </c>
      <c r="M278" s="2">
        <f>J278-qPCR_Data_dictionary!$B$5*L278</f>
        <v>0.21231058044816639</v>
      </c>
      <c r="N278" s="2">
        <f>J278+qPCR_Data_dictionary!$B$5*L278</f>
        <v>0.28908266114494441</v>
      </c>
      <c r="O278" s="4">
        <v>5</v>
      </c>
      <c r="P278" s="4">
        <v>278</v>
      </c>
    </row>
    <row r="279" spans="1:16" x14ac:dyDescent="0.35">
      <c r="A279" s="2" t="s">
        <v>56</v>
      </c>
      <c r="B279" s="2" t="s">
        <v>44</v>
      </c>
      <c r="C279" s="4">
        <v>150</v>
      </c>
      <c r="D279" s="2" t="s">
        <v>41</v>
      </c>
      <c r="E279" s="2">
        <f>LN(qPCR_Raw_data!E279)/LN(2)</f>
        <v>1.0496307677246004</v>
      </c>
      <c r="F279" s="2">
        <f>LN(qPCR_Raw_data!F279)/LN(2)</f>
        <v>1.0976107966264224</v>
      </c>
      <c r="G279" s="2">
        <f>LN(qPCR_Raw_data!G279)/LN(2)</f>
        <v>1.0143552929770701</v>
      </c>
      <c r="H279" s="2">
        <f>LN(qPCR_Raw_data!H279)/LN(2)</f>
        <v>1</v>
      </c>
      <c r="I279" s="2">
        <f>LN(qPCR_Raw_data!I279)/LN(2)</f>
        <v>1.0840642647884746</v>
      </c>
      <c r="J279" s="2">
        <f t="shared" si="12"/>
        <v>1.0491322244233134</v>
      </c>
      <c r="K279" s="2">
        <f t="shared" si="13"/>
        <v>4.2408956571543067E-2</v>
      </c>
      <c r="L279" s="2">
        <f t="shared" si="14"/>
        <v>1.8965861949761343E-2</v>
      </c>
      <c r="M279" s="2">
        <f>J279-qPCR_Data_dictionary!$B$5*L279</f>
        <v>0.99647454984704142</v>
      </c>
      <c r="N279" s="2">
        <f>J279+qPCR_Data_dictionary!$B$5*L279</f>
        <v>1.1017898989995856</v>
      </c>
      <c r="O279" s="4">
        <v>5</v>
      </c>
      <c r="P279" s="4">
        <v>279</v>
      </c>
    </row>
    <row r="280" spans="1:16" x14ac:dyDescent="0.35">
      <c r="A280" s="2" t="s">
        <v>56</v>
      </c>
      <c r="B280" s="2" t="s">
        <v>44</v>
      </c>
      <c r="C280" s="4">
        <v>150</v>
      </c>
      <c r="D280" s="2" t="s">
        <v>42</v>
      </c>
      <c r="E280" s="2">
        <f>LN(qPCR_Raw_data!E280)/LN(2)</f>
        <v>0.86393845042397166</v>
      </c>
      <c r="F280" s="2">
        <f>LN(qPCR_Raw_data!F280)/LN(2)</f>
        <v>0.83187724119167306</v>
      </c>
      <c r="G280" s="2">
        <f>LN(qPCR_Raw_data!G280)/LN(2)</f>
        <v>0.81557542886257262</v>
      </c>
      <c r="H280" s="2">
        <f>LN(qPCR_Raw_data!H280)/LN(2)</f>
        <v>0.89530262133330685</v>
      </c>
      <c r="I280" s="2">
        <f>LN(qPCR_Raw_data!I280)/LN(2)</f>
        <v>0.91073266190291258</v>
      </c>
      <c r="J280" s="2">
        <f t="shared" si="12"/>
        <v>0.86348528074288722</v>
      </c>
      <c r="K280" s="2">
        <f t="shared" si="13"/>
        <v>4.0432924773481767E-2</v>
      </c>
      <c r="L280" s="2">
        <f t="shared" si="14"/>
        <v>1.8082153664528103E-2</v>
      </c>
      <c r="M280" s="2">
        <f>J280-qPCR_Data_dictionary!$B$5*L280</f>
        <v>0.81328117370957376</v>
      </c>
      <c r="N280" s="2">
        <f>J280+qPCR_Data_dictionary!$B$5*L280</f>
        <v>0.91368938777620068</v>
      </c>
      <c r="O280" s="4">
        <v>5</v>
      </c>
      <c r="P280" s="4">
        <v>280</v>
      </c>
    </row>
    <row r="281" spans="1:16" x14ac:dyDescent="0.35">
      <c r="A281" s="2" t="s">
        <v>56</v>
      </c>
      <c r="B281" s="2" t="s">
        <v>44</v>
      </c>
      <c r="C281" s="4">
        <v>150</v>
      </c>
      <c r="D281" s="2" t="s">
        <v>43</v>
      </c>
      <c r="E281" s="2">
        <f>LN(qPCR_Raw_data!E281)/LN(2)</f>
        <v>0.48542682717024171</v>
      </c>
      <c r="F281" s="2">
        <f>LN(qPCR_Raw_data!F281)/LN(2)</f>
        <v>0.52606881166758768</v>
      </c>
      <c r="G281" s="2">
        <f>LN(qPCR_Raw_data!G281)/LN(2)</f>
        <v>0.43295940727610632</v>
      </c>
      <c r="H281" s="2">
        <f>LN(qPCR_Raw_data!H281)/LN(2)</f>
        <v>0.44360665147561484</v>
      </c>
      <c r="I281" s="2">
        <f>LN(qPCR_Raw_data!I281)/LN(2)</f>
        <v>0.5360529002402098</v>
      </c>
      <c r="J281" s="2">
        <f t="shared" si="12"/>
        <v>0.48482291956595203</v>
      </c>
      <c r="K281" s="2">
        <f t="shared" si="13"/>
        <v>4.6676289221275494E-2</v>
      </c>
      <c r="L281" s="2">
        <f t="shared" si="14"/>
        <v>2.0874271127242543E-2</v>
      </c>
      <c r="M281" s="2">
        <f>J281-qPCR_Data_dictionary!$B$5*L281</f>
        <v>0.4268666516701477</v>
      </c>
      <c r="N281" s="2">
        <f>J281+qPCR_Data_dictionary!$B$5*L281</f>
        <v>0.54277918746175635</v>
      </c>
      <c r="O281" s="4">
        <v>5</v>
      </c>
      <c r="P281" s="4">
        <v>281</v>
      </c>
    </row>
    <row r="282" spans="1:16" x14ac:dyDescent="0.35">
      <c r="A282" s="2" t="s">
        <v>56</v>
      </c>
      <c r="B282" s="2" t="s">
        <v>45</v>
      </c>
      <c r="C282" s="4">
        <v>0</v>
      </c>
      <c r="D282" s="2" t="s">
        <v>40</v>
      </c>
      <c r="E282" s="2">
        <f>LN(qPCR_Raw_data!E282)/LN(2)</f>
        <v>-1.4499569695115091E-2</v>
      </c>
      <c r="F282" s="2">
        <f>LN(qPCR_Raw_data!F282)/LN(2)</f>
        <v>-2.9146345659516508E-2</v>
      </c>
      <c r="G282" s="2">
        <f>LN(qPCR_Raw_data!G282)/LN(2)</f>
        <v>2.8569152196770919E-2</v>
      </c>
      <c r="H282" s="2">
        <f>LN(qPCR_Raw_data!H282)/LN(2)</f>
        <v>0</v>
      </c>
      <c r="I282" s="2">
        <f>LN(qPCR_Raw_data!I282)/LN(2)</f>
        <v>1.4355292977070055E-2</v>
      </c>
      <c r="J282" s="2">
        <f t="shared" si="12"/>
        <v>-1.4429403615812407E-4</v>
      </c>
      <c r="K282" s="2">
        <f t="shared" si="13"/>
        <v>2.2813996671467607E-2</v>
      </c>
      <c r="L282" s="2">
        <f t="shared" si="14"/>
        <v>1.0202729479171101E-2</v>
      </c>
      <c r="M282" s="2">
        <f>J282-qPCR_Data_dictionary!$B$5*L282</f>
        <v>-2.8471612358260019E-2</v>
      </c>
      <c r="N282" s="2">
        <f>J282+qPCR_Data_dictionary!$B$5*L282</f>
        <v>2.818302428594377E-2</v>
      </c>
      <c r="O282" s="4">
        <v>5</v>
      </c>
      <c r="P282" s="4">
        <v>282</v>
      </c>
    </row>
    <row r="283" spans="1:16" x14ac:dyDescent="0.35">
      <c r="A283" s="2" t="s">
        <v>56</v>
      </c>
      <c r="B283" s="2" t="s">
        <v>45</v>
      </c>
      <c r="C283" s="4">
        <v>0</v>
      </c>
      <c r="D283" s="2" t="s">
        <v>41</v>
      </c>
      <c r="E283" s="2">
        <f>LN(qPCR_Raw_data!E283)/LN(2)</f>
        <v>0.74846123300403555</v>
      </c>
      <c r="F283" s="2">
        <f>LN(qPCR_Raw_data!F283)/LN(2)</f>
        <v>0.68706068833989242</v>
      </c>
      <c r="G283" s="2">
        <f>LN(qPCR_Raw_data!G283)/LN(2)</f>
        <v>0.81557542886257262</v>
      </c>
      <c r="H283" s="2">
        <f>LN(qPCR_Raw_data!H283)/LN(2)</f>
        <v>0.67807190511263782</v>
      </c>
      <c r="I283" s="2">
        <f>LN(qPCR_Raw_data!I283)/LN(2)</f>
        <v>0.80735492205760406</v>
      </c>
      <c r="J283" s="2">
        <f t="shared" si="12"/>
        <v>0.74730483547534843</v>
      </c>
      <c r="K283" s="2">
        <f t="shared" si="13"/>
        <v>6.4596400801265344E-2</v>
      </c>
      <c r="L283" s="2">
        <f t="shared" si="14"/>
        <v>2.8888388658690239E-2</v>
      </c>
      <c r="M283" s="2">
        <f>J283-qPCR_Data_dictionary!$B$5*L283</f>
        <v>0.66709781018687631</v>
      </c>
      <c r="N283" s="2">
        <f>J283+qPCR_Data_dictionary!$B$5*L283</f>
        <v>0.82751186076382055</v>
      </c>
      <c r="O283" s="4">
        <v>5</v>
      </c>
      <c r="P283" s="4">
        <v>283</v>
      </c>
    </row>
    <row r="284" spans="1:16" x14ac:dyDescent="0.35">
      <c r="A284" s="2" t="s">
        <v>56</v>
      </c>
      <c r="B284" s="2" t="s">
        <v>45</v>
      </c>
      <c r="C284" s="4">
        <v>0</v>
      </c>
      <c r="D284" s="2" t="s">
        <v>42</v>
      </c>
      <c r="E284" s="2">
        <f>LN(qPCR_Raw_data!E284)/LN(2)</f>
        <v>0.5945485495503543</v>
      </c>
      <c r="F284" s="2">
        <f>LN(qPCR_Raw_data!F284)/LN(2)</f>
        <v>0.54596836910529256</v>
      </c>
      <c r="G284" s="2">
        <f>LN(qPCR_Raw_data!G284)/LN(2)</f>
        <v>0.63226821549951295</v>
      </c>
      <c r="H284" s="2">
        <f>LN(qPCR_Raw_data!H284)/LN(2)</f>
        <v>0.64154602908752378</v>
      </c>
      <c r="I284" s="2">
        <f>LN(qPCR_Raw_data!I284)/LN(2)</f>
        <v>0.55581615506163962</v>
      </c>
      <c r="J284" s="2">
        <f t="shared" si="12"/>
        <v>0.59402946366086462</v>
      </c>
      <c r="K284" s="2">
        <f t="shared" si="13"/>
        <v>4.3273610163307441E-2</v>
      </c>
      <c r="L284" s="2">
        <f t="shared" si="14"/>
        <v>1.9352546791396242E-2</v>
      </c>
      <c r="M284" s="2">
        <f>J284-qPCR_Data_dictionary!$B$5*L284</f>
        <v>0.54029817984878115</v>
      </c>
      <c r="N284" s="2">
        <f>J284+qPCR_Data_dictionary!$B$5*L284</f>
        <v>0.6477607474729481</v>
      </c>
      <c r="O284" s="4">
        <v>5</v>
      </c>
      <c r="P284" s="4">
        <v>284</v>
      </c>
    </row>
    <row r="285" spans="1:16" x14ac:dyDescent="0.35">
      <c r="A285" s="2" t="s">
        <v>56</v>
      </c>
      <c r="B285" s="2" t="s">
        <v>45</v>
      </c>
      <c r="C285" s="4">
        <v>0</v>
      </c>
      <c r="D285" s="2" t="s">
        <v>43</v>
      </c>
      <c r="E285" s="2">
        <f>LN(qPCR_Raw_data!E285)/LN(2)</f>
        <v>0.27500704749986982</v>
      </c>
      <c r="F285" s="2">
        <f>LN(qPCR_Raw_data!F285)/LN(2)</f>
        <v>0.22650852980867975</v>
      </c>
      <c r="G285" s="2">
        <f>LN(qPCR_Raw_data!G285)/LN(2)</f>
        <v>0.32192809488736235</v>
      </c>
      <c r="H285" s="2">
        <f>LN(qPCR_Raw_data!H285)/LN(2)</f>
        <v>0.23878685958711648</v>
      </c>
      <c r="I285" s="2">
        <f>LN(qPCR_Raw_data!I285)/LN(2)</f>
        <v>0.31034012061215049</v>
      </c>
      <c r="J285" s="2">
        <f t="shared" si="12"/>
        <v>0.27451413047903583</v>
      </c>
      <c r="K285" s="2">
        <f t="shared" si="13"/>
        <v>4.2168721044832741E-2</v>
      </c>
      <c r="L285" s="2">
        <f t="shared" si="14"/>
        <v>1.8858425356094392E-2</v>
      </c>
      <c r="M285" s="2">
        <f>J285-qPCR_Data_dictionary!$B$5*L285</f>
        <v>0.22215474770736948</v>
      </c>
      <c r="N285" s="2">
        <f>J285+qPCR_Data_dictionary!$B$5*L285</f>
        <v>0.32687351325070219</v>
      </c>
      <c r="O285" s="4">
        <v>5</v>
      </c>
      <c r="P285" s="4">
        <v>285</v>
      </c>
    </row>
    <row r="286" spans="1:16" x14ac:dyDescent="0.35">
      <c r="A286" s="2" t="s">
        <v>56</v>
      </c>
      <c r="B286" s="2" t="s">
        <v>45</v>
      </c>
      <c r="C286" s="4">
        <v>150</v>
      </c>
      <c r="D286" s="2" t="s">
        <v>40</v>
      </c>
      <c r="E286" s="2">
        <f>LN(qPCR_Raw_data!E286)/LN(2)</f>
        <v>0.52606881166758768</v>
      </c>
      <c r="F286" s="2">
        <f>LN(qPCR_Raw_data!F286)/LN(2)</f>
        <v>0.56559717585422509</v>
      </c>
      <c r="G286" s="2">
        <f>LN(qPCR_Raw_data!G286)/LN(2)</f>
        <v>0.49569516262406882</v>
      </c>
      <c r="H286" s="2">
        <f>LN(qPCR_Raw_data!H286)/LN(2)</f>
        <v>0.48542682717024171</v>
      </c>
      <c r="I286" s="2">
        <f>LN(qPCR_Raw_data!I286)/LN(2)</f>
        <v>0.55581615506163962</v>
      </c>
      <c r="J286" s="2">
        <f t="shared" si="12"/>
        <v>0.52572082647555252</v>
      </c>
      <c r="K286" s="2">
        <f t="shared" si="13"/>
        <v>3.5429930870335712E-2</v>
      </c>
      <c r="L286" s="2">
        <f t="shared" si="14"/>
        <v>1.5844746772837787E-2</v>
      </c>
      <c r="M286" s="2">
        <f>J286-qPCR_Data_dictionary!$B$5*L286</f>
        <v>0.48172875685500843</v>
      </c>
      <c r="N286" s="2">
        <f>J286+qPCR_Data_dictionary!$B$5*L286</f>
        <v>0.56971289609609665</v>
      </c>
      <c r="O286" s="4">
        <v>5</v>
      </c>
      <c r="P286" s="4">
        <v>286</v>
      </c>
    </row>
    <row r="287" spans="1:16" x14ac:dyDescent="0.35">
      <c r="A287" s="2" t="s">
        <v>56</v>
      </c>
      <c r="B287" s="2" t="s">
        <v>45</v>
      </c>
      <c r="C287" s="4">
        <v>150</v>
      </c>
      <c r="D287" s="2" t="s">
        <v>41</v>
      </c>
      <c r="E287" s="2">
        <f>LN(qPCR_Raw_data!E287)/LN(2)</f>
        <v>1.1176950426697545</v>
      </c>
      <c r="F287" s="2">
        <f>LN(qPCR_Raw_data!F287)/LN(2)</f>
        <v>1.0703893278913981</v>
      </c>
      <c r="G287" s="2">
        <f>LN(qPCR_Raw_data!G287)/LN(2)</f>
        <v>1.1505596765753814</v>
      </c>
      <c r="H287" s="2">
        <f>LN(qPCR_Raw_data!H287)/LN(2)</f>
        <v>1.0840642647884746</v>
      </c>
      <c r="I287" s="2">
        <f>LN(qPCR_Raw_data!I287)/LN(2)</f>
        <v>1.1634987322828796</v>
      </c>
      <c r="J287" s="2">
        <f t="shared" si="12"/>
        <v>1.1172414088415776</v>
      </c>
      <c r="K287" s="2">
        <f t="shared" si="13"/>
        <v>4.0453346886466783E-2</v>
      </c>
      <c r="L287" s="2">
        <f t="shared" si="14"/>
        <v>1.8091286711103837E-2</v>
      </c>
      <c r="M287" s="2">
        <f>J287-qPCR_Data_dictionary!$B$5*L287</f>
        <v>1.0670119444058035</v>
      </c>
      <c r="N287" s="2">
        <f>J287+qPCR_Data_dictionary!$B$5*L287</f>
        <v>1.1674708732773518</v>
      </c>
      <c r="O287" s="4">
        <v>5</v>
      </c>
      <c r="P287" s="4">
        <v>287</v>
      </c>
    </row>
    <row r="288" spans="1:16" x14ac:dyDescent="0.35">
      <c r="A288" s="2" t="s">
        <v>56</v>
      </c>
      <c r="B288" s="2" t="s">
        <v>45</v>
      </c>
      <c r="C288" s="4">
        <v>150</v>
      </c>
      <c r="D288" s="2" t="s">
        <v>42</v>
      </c>
      <c r="E288" s="2">
        <f>LN(qPCR_Raw_data!E288)/LN(2)</f>
        <v>0.95605665241240301</v>
      </c>
      <c r="F288" s="2">
        <f>LN(qPCR_Raw_data!F288)/LN(2)</f>
        <v>1</v>
      </c>
      <c r="G288" s="2">
        <f>LN(qPCR_Raw_data!G288)/LN(2)</f>
        <v>0.92599941855622303</v>
      </c>
      <c r="H288" s="2">
        <f>LN(qPCR_Raw_data!H288)/LN(2)</f>
        <v>0.91073266190291258</v>
      </c>
      <c r="I288" s="2">
        <f>LN(qPCR_Raw_data!I288)/LN(2)</f>
        <v>0.98550043030488488</v>
      </c>
      <c r="J288" s="2">
        <f t="shared" si="12"/>
        <v>0.9556578326352847</v>
      </c>
      <c r="K288" s="2">
        <f t="shared" si="13"/>
        <v>3.7930396750174317E-2</v>
      </c>
      <c r="L288" s="2">
        <f t="shared" si="14"/>
        <v>1.6962989109385374E-2</v>
      </c>
      <c r="M288" s="2">
        <f>J288-qPCR_Data_dictionary!$B$5*L288</f>
        <v>0.90856102455300813</v>
      </c>
      <c r="N288" s="2">
        <f>J288+qPCR_Data_dictionary!$B$5*L288</f>
        <v>1.0027546407175614</v>
      </c>
      <c r="O288" s="4">
        <v>5</v>
      </c>
      <c r="P288" s="4">
        <v>288</v>
      </c>
    </row>
    <row r="289" spans="1:16" x14ac:dyDescent="0.35">
      <c r="A289" s="2" t="s">
        <v>56</v>
      </c>
      <c r="B289" s="2" t="s">
        <v>45</v>
      </c>
      <c r="C289" s="4">
        <v>150</v>
      </c>
      <c r="D289" s="2" t="s">
        <v>43</v>
      </c>
      <c r="E289" s="2">
        <f>LN(qPCR_Raw_data!E289)/LN(2)</f>
        <v>0.65992455840237829</v>
      </c>
      <c r="F289" s="2">
        <f>LN(qPCR_Raw_data!F289)/LN(2)</f>
        <v>0.69599381310990016</v>
      </c>
      <c r="G289" s="2">
        <f>LN(qPCR_Raw_data!G289)/LN(2)</f>
        <v>0.61353165291792711</v>
      </c>
      <c r="H289" s="2">
        <f>LN(qPCR_Raw_data!H289)/LN(2)</f>
        <v>0.70487196445635281</v>
      </c>
      <c r="I289" s="2">
        <f>LN(qPCR_Raw_data!I289)/LN(2)</f>
        <v>0.62293035092017679</v>
      </c>
      <c r="J289" s="2">
        <f t="shared" si="12"/>
        <v>0.65945046796134699</v>
      </c>
      <c r="K289" s="2">
        <f t="shared" si="13"/>
        <v>4.1355198294564383E-2</v>
      </c>
      <c r="L289" s="2">
        <f t="shared" si="14"/>
        <v>1.8494606921925866E-2</v>
      </c>
      <c r="M289" s="2">
        <f>J289-qPCR_Data_dictionary!$B$5*L289</f>
        <v>0.6081012071004086</v>
      </c>
      <c r="N289" s="2">
        <f>J289+qPCR_Data_dictionary!$B$5*L289</f>
        <v>0.71079972882228537</v>
      </c>
      <c r="O289" s="4">
        <v>5</v>
      </c>
      <c r="P289" s="4">
        <v>289</v>
      </c>
    </row>
    <row r="290" spans="1:16" x14ac:dyDescent="0.35">
      <c r="A290" s="2" t="s">
        <v>57</v>
      </c>
      <c r="B290" s="2" t="s">
        <v>39</v>
      </c>
      <c r="C290" s="4">
        <v>0</v>
      </c>
      <c r="D290" s="2" t="s">
        <v>40</v>
      </c>
      <c r="E290" s="2">
        <f>LN(qPCR_Raw_data!E290)/LN(2)</f>
        <v>2.8569152196770919E-2</v>
      </c>
      <c r="F290" s="2">
        <f>LN(qPCR_Raw_data!F290)/LN(2)</f>
        <v>-2.9146345659516508E-2</v>
      </c>
      <c r="G290" s="2">
        <f>LN(qPCR_Raw_data!G290)/LN(2)</f>
        <v>1.4355292977070055E-2</v>
      </c>
      <c r="H290" s="2">
        <f>LN(qPCR_Raw_data!H290)/LN(2)</f>
        <v>0</v>
      </c>
      <c r="I290" s="2">
        <f>LN(qPCR_Raw_data!I290)/LN(2)</f>
        <v>-1.4499569695115091E-2</v>
      </c>
      <c r="J290" s="2">
        <f t="shared" si="12"/>
        <v>-1.4429403615812478E-4</v>
      </c>
      <c r="K290" s="2">
        <f t="shared" si="13"/>
        <v>2.2813996671467607E-2</v>
      </c>
      <c r="L290" s="2">
        <f t="shared" si="14"/>
        <v>1.0202729479171101E-2</v>
      </c>
      <c r="M290" s="2">
        <f>J290-qPCR_Data_dictionary!$B$5*L290</f>
        <v>-2.8471612358260019E-2</v>
      </c>
      <c r="N290" s="2">
        <f>J290+qPCR_Data_dictionary!$B$5*L290</f>
        <v>2.818302428594377E-2</v>
      </c>
      <c r="O290" s="4">
        <v>5</v>
      </c>
      <c r="P290" s="4">
        <v>290</v>
      </c>
    </row>
    <row r="291" spans="1:16" x14ac:dyDescent="0.35">
      <c r="A291" s="2" t="s">
        <v>57</v>
      </c>
      <c r="B291" s="2" t="s">
        <v>39</v>
      </c>
      <c r="C291" s="4">
        <v>0</v>
      </c>
      <c r="D291" s="2" t="s">
        <v>41</v>
      </c>
      <c r="E291" s="2">
        <f>LN(qPCR_Raw_data!E291)/LN(2)</f>
        <v>1.4329594072761063</v>
      </c>
      <c r="F291" s="2">
        <f>LN(qPCR_Raw_data!F291)/LN(2)</f>
        <v>1.5008020530571577</v>
      </c>
      <c r="G291" s="2">
        <f>LN(qPCR_Raw_data!G291)/LN(2)</f>
        <v>1.4276061727818994</v>
      </c>
      <c r="H291" s="2">
        <f>LN(qPCR_Raw_data!H291)/LN(2)</f>
        <v>1.4646682670034441</v>
      </c>
      <c r="I291" s="2">
        <f>LN(qPCR_Raw_data!I291)/LN(2)</f>
        <v>1.4956951626240689</v>
      </c>
      <c r="J291" s="2">
        <f t="shared" si="12"/>
        <v>1.4643462125485354</v>
      </c>
      <c r="K291" s="2">
        <f t="shared" si="13"/>
        <v>3.4083906628949195E-2</v>
      </c>
      <c r="L291" s="2">
        <f t="shared" si="14"/>
        <v>1.524278643221722E-2</v>
      </c>
      <c r="M291" s="2">
        <f>J291-qPCR_Data_dictionary!$B$5*L291</f>
        <v>1.4220254527692304</v>
      </c>
      <c r="N291" s="2">
        <f>J291+qPCR_Data_dictionary!$B$5*L291</f>
        <v>1.5066669723278403</v>
      </c>
      <c r="O291" s="4">
        <v>5</v>
      </c>
      <c r="P291" s="4">
        <v>291</v>
      </c>
    </row>
    <row r="292" spans="1:16" x14ac:dyDescent="0.35">
      <c r="A292" s="2" t="s">
        <v>57</v>
      </c>
      <c r="B292" s="2" t="s">
        <v>39</v>
      </c>
      <c r="C292" s="4">
        <v>0</v>
      </c>
      <c r="D292" s="2" t="s">
        <v>42</v>
      </c>
      <c r="E292" s="2">
        <f>LN(qPCR_Raw_data!E292)/LN(2)</f>
        <v>1.3729520979118293</v>
      </c>
      <c r="F292" s="2">
        <f>LN(qPCR_Raw_data!F292)/LN(2)</f>
        <v>1.3448284969974413</v>
      </c>
      <c r="G292" s="2">
        <f>LN(qPCR_Raw_data!G292)/LN(2)</f>
        <v>1.3504972470841332</v>
      </c>
      <c r="H292" s="2">
        <f>LN(qPCR_Raw_data!H292)/LN(2)</f>
        <v>1.4005379295837288</v>
      </c>
      <c r="I292" s="2">
        <f>LN(qPCR_Raw_data!I292)/LN(2)</f>
        <v>1.3950627995175777</v>
      </c>
      <c r="J292" s="2">
        <f t="shared" si="12"/>
        <v>1.3727757142189421</v>
      </c>
      <c r="K292" s="2">
        <f t="shared" si="13"/>
        <v>2.5223317251003505E-2</v>
      </c>
      <c r="L292" s="2">
        <f t="shared" si="14"/>
        <v>1.1280210398257391E-2</v>
      </c>
      <c r="M292" s="2">
        <f>J292-qPCR_Data_dictionary!$B$5*L292</f>
        <v>1.3414568292730991</v>
      </c>
      <c r="N292" s="2">
        <f>J292+qPCR_Data_dictionary!$B$5*L292</f>
        <v>1.4040945991647851</v>
      </c>
      <c r="O292" s="4">
        <v>5</v>
      </c>
      <c r="P292" s="4">
        <v>292</v>
      </c>
    </row>
    <row r="293" spans="1:16" x14ac:dyDescent="0.35">
      <c r="A293" s="2" t="s">
        <v>57</v>
      </c>
      <c r="B293" s="2" t="s">
        <v>39</v>
      </c>
      <c r="C293" s="4">
        <v>0</v>
      </c>
      <c r="D293" s="2" t="s">
        <v>43</v>
      </c>
      <c r="E293" s="2">
        <f>LN(qPCR_Raw_data!E293)/LN(2)</f>
        <v>0.43295940727610632</v>
      </c>
      <c r="F293" s="2">
        <f>LN(qPCR_Raw_data!F293)/LN(2)</f>
        <v>0.48542682717024171</v>
      </c>
      <c r="G293" s="2">
        <f>LN(qPCR_Raw_data!G293)/LN(2)</f>
        <v>0.38956681176272562</v>
      </c>
      <c r="H293" s="2">
        <f>LN(qPCR_Raw_data!H293)/LN(2)</f>
        <v>0.37851162325372983</v>
      </c>
      <c r="I293" s="2">
        <f>LN(qPCR_Raw_data!I293)/LN(2)</f>
        <v>0.47508488294878265</v>
      </c>
      <c r="J293" s="2">
        <f t="shared" si="12"/>
        <v>0.43230991048231726</v>
      </c>
      <c r="K293" s="2">
        <f t="shared" si="13"/>
        <v>4.8406495305140282E-2</v>
      </c>
      <c r="L293" s="2">
        <f t="shared" si="14"/>
        <v>2.1648042810963618E-2</v>
      </c>
      <c r="M293" s="2">
        <f>J293-qPCR_Data_dictionary!$B$5*L293</f>
        <v>0.3722053079827049</v>
      </c>
      <c r="N293" s="2">
        <f>J293+qPCR_Data_dictionary!$B$5*L293</f>
        <v>0.49241451298192962</v>
      </c>
      <c r="O293" s="4">
        <v>5</v>
      </c>
      <c r="P293" s="4">
        <v>293</v>
      </c>
    </row>
    <row r="294" spans="1:16" x14ac:dyDescent="0.35">
      <c r="A294" s="2" t="s">
        <v>57</v>
      </c>
      <c r="B294" s="2" t="s">
        <v>39</v>
      </c>
      <c r="C294" s="4">
        <v>150</v>
      </c>
      <c r="D294" s="2" t="s">
        <v>40</v>
      </c>
      <c r="E294" s="2">
        <f>LN(qPCR_Raw_data!E294)/LN(2)</f>
        <v>-1.1202942337177118</v>
      </c>
      <c r="F294" s="2">
        <f>LN(qPCR_Raw_data!F294)/LN(2)</f>
        <v>-1.1844245711374275</v>
      </c>
      <c r="G294" s="2">
        <f>LN(qPCR_Raw_data!G294)/LN(2)</f>
        <v>-1.0892673380970874</v>
      </c>
      <c r="H294" s="2">
        <f>LN(qPCR_Raw_data!H294)/LN(2)</f>
        <v>-1.0588936890535685</v>
      </c>
      <c r="I294" s="2">
        <f>LN(qPCR_Raw_data!I294)/LN(2)</f>
        <v>-1.15200309344505</v>
      </c>
      <c r="J294" s="2">
        <f t="shared" si="12"/>
        <v>-1.120976585090169</v>
      </c>
      <c r="K294" s="2">
        <f t="shared" si="13"/>
        <v>4.9619852586197055E-2</v>
      </c>
      <c r="L294" s="2">
        <f t="shared" si="14"/>
        <v>2.2190672683251072E-2</v>
      </c>
      <c r="M294" s="2">
        <f>J294-qPCR_Data_dictionary!$B$5*L294</f>
        <v>-1.1825877696426279</v>
      </c>
      <c r="N294" s="2">
        <f>J294+qPCR_Data_dictionary!$B$5*L294</f>
        <v>-1.05936540053771</v>
      </c>
      <c r="O294" s="4">
        <v>5</v>
      </c>
      <c r="P294" s="4">
        <v>294</v>
      </c>
    </row>
    <row r="295" spans="1:16" x14ac:dyDescent="0.35">
      <c r="A295" s="2" t="s">
        <v>57</v>
      </c>
      <c r="B295" s="2" t="s">
        <v>39</v>
      </c>
      <c r="C295" s="4">
        <v>150</v>
      </c>
      <c r="D295" s="2" t="s">
        <v>41</v>
      </c>
      <c r="E295" s="2">
        <f>LN(qPCR_Raw_data!E295)/LN(2)</f>
        <v>0.27500704749986982</v>
      </c>
      <c r="F295" s="2">
        <f>LN(qPCR_Raw_data!F295)/LN(2)</f>
        <v>0.23878685958711648</v>
      </c>
      <c r="G295" s="2">
        <f>LN(qPCR_Raw_data!G295)/LN(2)</f>
        <v>0.31034012061215049</v>
      </c>
      <c r="H295" s="2">
        <f>LN(qPCR_Raw_data!H295)/LN(2)</f>
        <v>0.3334237337251918</v>
      </c>
      <c r="I295" s="2">
        <f>LN(qPCR_Raw_data!I295)/LN(2)</f>
        <v>0.21412480535284734</v>
      </c>
      <c r="J295" s="2">
        <f t="shared" si="12"/>
        <v>0.27433651335543519</v>
      </c>
      <c r="K295" s="2">
        <f t="shared" si="13"/>
        <v>4.9186473308713327E-2</v>
      </c>
      <c r="L295" s="2">
        <f t="shared" si="14"/>
        <v>2.1996859578352398E-2</v>
      </c>
      <c r="M295" s="2">
        <f>J295-qPCR_Data_dictionary!$B$5*L295</f>
        <v>0.21326344024939534</v>
      </c>
      <c r="N295" s="2">
        <f>J295+qPCR_Data_dictionary!$B$5*L295</f>
        <v>0.33540958646147501</v>
      </c>
      <c r="O295" s="4">
        <v>5</v>
      </c>
      <c r="P295" s="4">
        <v>295</v>
      </c>
    </row>
    <row r="296" spans="1:16" x14ac:dyDescent="0.35">
      <c r="A296" s="2" t="s">
        <v>57</v>
      </c>
      <c r="B296" s="2" t="s">
        <v>39</v>
      </c>
      <c r="C296" s="4">
        <v>150</v>
      </c>
      <c r="D296" s="2" t="s">
        <v>42</v>
      </c>
      <c r="E296" s="2">
        <f>LN(qPCR_Raw_data!E296)/LN(2)</f>
        <v>0.15055967657538141</v>
      </c>
      <c r="F296" s="2">
        <f>LN(qPCR_Raw_data!F296)/LN(2)</f>
        <v>8.4064264788474549E-2</v>
      </c>
      <c r="G296" s="2">
        <f>LN(qPCR_Raw_data!G296)/LN(2)</f>
        <v>0.20163386116965043</v>
      </c>
      <c r="H296" s="2">
        <f>LN(qPCR_Raw_data!H296)/LN(2)</f>
        <v>0.21412480535284734</v>
      </c>
      <c r="I296" s="2">
        <f>LN(qPCR_Raw_data!I296)/LN(2)</f>
        <v>9.7610796626422344E-2</v>
      </c>
      <c r="J296" s="2">
        <f t="shared" si="12"/>
        <v>0.14959868090255521</v>
      </c>
      <c r="K296" s="2">
        <f t="shared" si="13"/>
        <v>5.8884853828486579E-2</v>
      </c>
      <c r="L296" s="2">
        <f t="shared" si="14"/>
        <v>2.6334107201126944E-2</v>
      </c>
      <c r="M296" s="2">
        <f>J296-qPCR_Data_dictionary!$B$5*L296</f>
        <v>7.6483477864232194E-2</v>
      </c>
      <c r="N296" s="2">
        <f>J296+qPCR_Data_dictionary!$B$5*L296</f>
        <v>0.22271388394087821</v>
      </c>
      <c r="O296" s="4">
        <v>5</v>
      </c>
      <c r="P296" s="4">
        <v>296</v>
      </c>
    </row>
    <row r="297" spans="1:16" x14ac:dyDescent="0.35">
      <c r="A297" s="2" t="s">
        <v>57</v>
      </c>
      <c r="B297" s="2" t="s">
        <v>39</v>
      </c>
      <c r="C297" s="4">
        <v>150</v>
      </c>
      <c r="D297" s="2" t="s">
        <v>43</v>
      </c>
      <c r="E297" s="2">
        <f>LN(qPCR_Raw_data!E297)/LN(2)</f>
        <v>-0.81096617560998319</v>
      </c>
      <c r="F297" s="2">
        <f>LN(qPCR_Raw_data!F297)/LN(2)</f>
        <v>-0.86249647625006509</v>
      </c>
      <c r="G297" s="2">
        <f>LN(qPCR_Raw_data!G297)/LN(2)</f>
        <v>-0.76121314041288357</v>
      </c>
      <c r="H297" s="2">
        <f>LN(qPCR_Raw_data!H297)/LN(2)</f>
        <v>-0.91593573521152549</v>
      </c>
      <c r="I297" s="2">
        <f>LN(qPCR_Raw_data!I297)/LN(2)</f>
        <v>-0.71311885221183846</v>
      </c>
      <c r="J297" s="2">
        <f t="shared" si="12"/>
        <v>-0.81274607593925929</v>
      </c>
      <c r="K297" s="2">
        <f t="shared" si="13"/>
        <v>8.0167953866543726E-2</v>
      </c>
      <c r="L297" s="2">
        <f t="shared" si="14"/>
        <v>3.5852198892531773E-2</v>
      </c>
      <c r="M297" s="2">
        <f>J297-qPCR_Data_dictionary!$B$5*L297</f>
        <v>-0.91228773806500707</v>
      </c>
      <c r="N297" s="2">
        <f>J297+qPCR_Data_dictionary!$B$5*L297</f>
        <v>-0.71320441381351152</v>
      </c>
      <c r="O297" s="4">
        <v>5</v>
      </c>
      <c r="P297" s="4">
        <v>297</v>
      </c>
    </row>
    <row r="298" spans="1:16" x14ac:dyDescent="0.35">
      <c r="A298" s="2" t="s">
        <v>57</v>
      </c>
      <c r="B298" s="2" t="s">
        <v>44</v>
      </c>
      <c r="C298" s="4">
        <v>0</v>
      </c>
      <c r="D298" s="2" t="s">
        <v>40</v>
      </c>
      <c r="E298" s="2">
        <f>LN(qPCR_Raw_data!E298)/LN(2)</f>
        <v>2.8569152196770919E-2</v>
      </c>
      <c r="F298" s="2">
        <f>LN(qPCR_Raw_data!F298)/LN(2)</f>
        <v>-1.4499569695115091E-2</v>
      </c>
      <c r="G298" s="2">
        <f>LN(qPCR_Raw_data!G298)/LN(2)</f>
        <v>1.4355292977070055E-2</v>
      </c>
      <c r="H298" s="2">
        <f>LN(qPCR_Raw_data!H298)/LN(2)</f>
        <v>-2.9146345659516508E-2</v>
      </c>
      <c r="I298" s="2">
        <f>LN(qPCR_Raw_data!I298)/LN(2)</f>
        <v>0</v>
      </c>
      <c r="J298" s="2">
        <f t="shared" si="12"/>
        <v>-1.4429403615812478E-4</v>
      </c>
      <c r="K298" s="2">
        <f t="shared" si="13"/>
        <v>2.2813996671467607E-2</v>
      </c>
      <c r="L298" s="2">
        <f t="shared" si="14"/>
        <v>1.0202729479171101E-2</v>
      </c>
      <c r="M298" s="2">
        <f>J298-qPCR_Data_dictionary!$B$5*L298</f>
        <v>-2.8471612358260019E-2</v>
      </c>
      <c r="N298" s="2">
        <f>J298+qPCR_Data_dictionary!$B$5*L298</f>
        <v>2.818302428594377E-2</v>
      </c>
      <c r="O298" s="4">
        <v>5</v>
      </c>
      <c r="P298" s="4">
        <v>298</v>
      </c>
    </row>
    <row r="299" spans="1:16" x14ac:dyDescent="0.35">
      <c r="A299" s="2" t="s">
        <v>57</v>
      </c>
      <c r="B299" s="2" t="s">
        <v>44</v>
      </c>
      <c r="C299" s="4">
        <v>0</v>
      </c>
      <c r="D299" s="2" t="s">
        <v>41</v>
      </c>
      <c r="E299" s="2">
        <f>LN(qPCR_Raw_data!E299)/LN(2)</f>
        <v>1.3161457422933565</v>
      </c>
      <c r="F299" s="2">
        <f>LN(qPCR_Raw_data!F299)/LN(2)</f>
        <v>1.2750070474998698</v>
      </c>
      <c r="G299" s="2">
        <f>LN(qPCR_Raw_data!G299)/LN(2)</f>
        <v>1.3448284969974413</v>
      </c>
      <c r="H299" s="2">
        <f>LN(qPCR_Raw_data!H299)/LN(2)</f>
        <v>1.2868811477881617</v>
      </c>
      <c r="I299" s="2">
        <f>LN(qPCR_Raw_data!I299)/LN(2)</f>
        <v>1.3561438102252754</v>
      </c>
      <c r="J299" s="2">
        <f t="shared" si="12"/>
        <v>1.3158012489608208</v>
      </c>
      <c r="K299" s="2">
        <f t="shared" si="13"/>
        <v>3.5251812642350125E-2</v>
      </c>
      <c r="L299" s="2">
        <f t="shared" si="14"/>
        <v>1.5765089879676272E-2</v>
      </c>
      <c r="M299" s="2">
        <f>J299-qPCR_Data_dictionary!$B$5*L299</f>
        <v>1.2720303423313903</v>
      </c>
      <c r="N299" s="2">
        <f>J299+qPCR_Data_dictionary!$B$5*L299</f>
        <v>1.3595721555902514</v>
      </c>
      <c r="O299" s="4">
        <v>5</v>
      </c>
      <c r="P299" s="4">
        <v>299</v>
      </c>
    </row>
    <row r="300" spans="1:16" x14ac:dyDescent="0.35">
      <c r="A300" s="2" t="s">
        <v>57</v>
      </c>
      <c r="B300" s="2" t="s">
        <v>44</v>
      </c>
      <c r="C300" s="4">
        <v>0</v>
      </c>
      <c r="D300" s="2" t="s">
        <v>42</v>
      </c>
      <c r="E300" s="2">
        <f>LN(qPCR_Raw_data!E300)/LN(2)</f>
        <v>1.0976107966264224</v>
      </c>
      <c r="F300" s="2">
        <f>LN(qPCR_Raw_data!F300)/LN(2)</f>
        <v>1.0703893278913981</v>
      </c>
      <c r="G300" s="2">
        <f>LN(qPCR_Raw_data!G300)/LN(2)</f>
        <v>1.1243281350022019</v>
      </c>
      <c r="H300" s="2">
        <f>LN(qPCR_Raw_data!H300)/LN(2)</f>
        <v>1.1375035237499351</v>
      </c>
      <c r="I300" s="2">
        <f>LN(qPCR_Raw_data!I300)/LN(2)</f>
        <v>1.0565835283663676</v>
      </c>
      <c r="J300" s="2">
        <f t="shared" si="12"/>
        <v>1.0972830623272649</v>
      </c>
      <c r="K300" s="2">
        <f t="shared" si="13"/>
        <v>3.4383694898007737E-2</v>
      </c>
      <c r="L300" s="2">
        <f t="shared" si="14"/>
        <v>1.53768558219116E-2</v>
      </c>
      <c r="M300" s="2">
        <f>J300-qPCR_Data_dictionary!$B$5*L300</f>
        <v>1.0545900662471861</v>
      </c>
      <c r="N300" s="2">
        <f>J300+qPCR_Data_dictionary!$B$5*L300</f>
        <v>1.1399760584073437</v>
      </c>
      <c r="O300" s="4">
        <v>5</v>
      </c>
      <c r="P300" s="4">
        <v>300</v>
      </c>
    </row>
    <row r="301" spans="1:16" x14ac:dyDescent="0.35">
      <c r="A301" s="2" t="s">
        <v>57</v>
      </c>
      <c r="B301" s="2" t="s">
        <v>44</v>
      </c>
      <c r="C301" s="4">
        <v>0</v>
      </c>
      <c r="D301" s="2" t="s">
        <v>43</v>
      </c>
      <c r="E301" s="2">
        <f>LN(qPCR_Raw_data!E301)/LN(2)</f>
        <v>0.28688114778816154</v>
      </c>
      <c r="F301" s="2">
        <f>LN(qPCR_Raw_data!F301)/LN(2)</f>
        <v>0.3334237337251918</v>
      </c>
      <c r="G301" s="2">
        <f>LN(qPCR_Raw_data!G301)/LN(2)</f>
        <v>0.22650852980867975</v>
      </c>
      <c r="H301" s="2">
        <f>LN(qPCR_Raw_data!H301)/LN(2)</f>
        <v>0.23878685958711648</v>
      </c>
      <c r="I301" s="2">
        <f>LN(qPCR_Raw_data!I301)/LN(2)</f>
        <v>0.34482849699744117</v>
      </c>
      <c r="J301" s="2">
        <f t="shared" si="12"/>
        <v>0.28608575358131816</v>
      </c>
      <c r="K301" s="2">
        <f t="shared" si="13"/>
        <v>5.3569715991472845E-2</v>
      </c>
      <c r="L301" s="2">
        <f t="shared" si="14"/>
        <v>2.3957105298458164E-2</v>
      </c>
      <c r="M301" s="2">
        <f>J301-qPCR_Data_dictionary!$B$5*L301</f>
        <v>0.21957016584070571</v>
      </c>
      <c r="N301" s="2">
        <f>J301+qPCR_Data_dictionary!$B$5*L301</f>
        <v>0.35260134132193061</v>
      </c>
      <c r="O301" s="4">
        <v>5</v>
      </c>
      <c r="P301" s="4">
        <v>301</v>
      </c>
    </row>
    <row r="302" spans="1:16" x14ac:dyDescent="0.35">
      <c r="A302" s="2" t="s">
        <v>57</v>
      </c>
      <c r="B302" s="2" t="s">
        <v>44</v>
      </c>
      <c r="C302" s="4">
        <v>150</v>
      </c>
      <c r="D302" s="2" t="s">
        <v>40</v>
      </c>
      <c r="E302" s="2">
        <f>LN(qPCR_Raw_data!E302)/LN(2)</f>
        <v>0.27500704749986982</v>
      </c>
      <c r="F302" s="2">
        <f>LN(qPCR_Raw_data!F302)/LN(2)</f>
        <v>0.31034012061215049</v>
      </c>
      <c r="G302" s="2">
        <f>LN(qPCR_Raw_data!G302)/LN(2)</f>
        <v>0.2509615735332188</v>
      </c>
      <c r="H302" s="2">
        <f>LN(qPCR_Raw_data!H302)/LN(2)</f>
        <v>0.23878685958711648</v>
      </c>
      <c r="I302" s="2">
        <f>LN(qPCR_Raw_data!I302)/LN(2)</f>
        <v>0.29865831556451516</v>
      </c>
      <c r="J302" s="2">
        <f t="shared" si="12"/>
        <v>0.27475078335937414</v>
      </c>
      <c r="K302" s="2">
        <f t="shared" si="13"/>
        <v>3.0403811483064994E-2</v>
      </c>
      <c r="L302" s="2">
        <f t="shared" si="14"/>
        <v>1.3596997850244404E-2</v>
      </c>
      <c r="M302" s="2">
        <f>J302-qPCR_Data_dictionary!$B$5*L302</f>
        <v>0.23699946523267806</v>
      </c>
      <c r="N302" s="2">
        <f>J302+qPCR_Data_dictionary!$B$5*L302</f>
        <v>0.31250210148607022</v>
      </c>
      <c r="O302" s="4">
        <v>5</v>
      </c>
      <c r="P302" s="4">
        <v>302</v>
      </c>
    </row>
    <row r="303" spans="1:16" x14ac:dyDescent="0.35">
      <c r="A303" s="2" t="s">
        <v>57</v>
      </c>
      <c r="B303" s="2" t="s">
        <v>44</v>
      </c>
      <c r="C303" s="4">
        <v>150</v>
      </c>
      <c r="D303" s="2" t="s">
        <v>41</v>
      </c>
      <c r="E303" s="2">
        <f>LN(qPCR_Raw_data!E303)/LN(2)</f>
        <v>1.5160151470036647</v>
      </c>
      <c r="F303" s="2">
        <f>LN(qPCR_Raw_data!F303)/LN(2)</f>
        <v>1.4802651220544629</v>
      </c>
      <c r="G303" s="2">
        <f>LN(qPCR_Raw_data!G303)/LN(2)</f>
        <v>1.5410191531335593</v>
      </c>
      <c r="H303" s="2">
        <f>LN(qPCR_Raw_data!H303)/LN(2)</f>
        <v>1.5509006646475234</v>
      </c>
      <c r="I303" s="2">
        <f>LN(qPCR_Raw_data!I303)/LN(2)</f>
        <v>1.4905701304462016</v>
      </c>
      <c r="J303" s="2">
        <f t="shared" si="12"/>
        <v>1.5157540434570822</v>
      </c>
      <c r="K303" s="2">
        <f t="shared" si="13"/>
        <v>3.0689460487241044E-2</v>
      </c>
      <c r="L303" s="2">
        <f t="shared" si="14"/>
        <v>1.3724743968452958E-2</v>
      </c>
      <c r="M303" s="2">
        <f>J303-qPCR_Data_dictionary!$B$5*L303</f>
        <v>1.4776480452457779</v>
      </c>
      <c r="N303" s="2">
        <f>J303+qPCR_Data_dictionary!$B$5*L303</f>
        <v>1.5538600416683865</v>
      </c>
      <c r="O303" s="4">
        <v>5</v>
      </c>
      <c r="P303" s="4">
        <v>303</v>
      </c>
    </row>
    <row r="304" spans="1:16" x14ac:dyDescent="0.35">
      <c r="A304" s="2" t="s">
        <v>57</v>
      </c>
      <c r="B304" s="2" t="s">
        <v>44</v>
      </c>
      <c r="C304" s="4">
        <v>150</v>
      </c>
      <c r="D304" s="2" t="s">
        <v>42</v>
      </c>
      <c r="E304" s="2">
        <f>LN(qPCR_Raw_data!E304)/LN(2)</f>
        <v>1.2868811477881617</v>
      </c>
      <c r="F304" s="2">
        <f>LN(qPCR_Raw_data!F304)/LN(2)</f>
        <v>1.2509615735332189</v>
      </c>
      <c r="G304" s="2">
        <f>LN(qPCR_Raw_data!G304)/LN(2)</f>
        <v>1.3219280948873624</v>
      </c>
      <c r="H304" s="2">
        <f>LN(qPCR_Raw_data!H304)/LN(2)</f>
        <v>1.2630344058337937</v>
      </c>
      <c r="I304" s="2">
        <f>LN(qPCR_Raw_data!I304)/LN(2)</f>
        <v>1.3103401206121505</v>
      </c>
      <c r="J304" s="2">
        <f t="shared" si="12"/>
        <v>1.2866290685309374</v>
      </c>
      <c r="K304" s="2">
        <f t="shared" si="13"/>
        <v>3.0154506726465333E-2</v>
      </c>
      <c r="L304" s="2">
        <f t="shared" si="14"/>
        <v>1.3485505373670229E-2</v>
      </c>
      <c r="M304" s="2">
        <f>J304-qPCR_Data_dictionary!$B$5*L304</f>
        <v>1.249187303145092</v>
      </c>
      <c r="N304" s="2">
        <f>J304+qPCR_Data_dictionary!$B$5*L304</f>
        <v>1.3240708339167828</v>
      </c>
      <c r="O304" s="4">
        <v>5</v>
      </c>
      <c r="P304" s="4">
        <v>304</v>
      </c>
    </row>
    <row r="305" spans="1:16" x14ac:dyDescent="0.35">
      <c r="A305" s="2" t="s">
        <v>57</v>
      </c>
      <c r="B305" s="2" t="s">
        <v>44</v>
      </c>
      <c r="C305" s="4">
        <v>150</v>
      </c>
      <c r="D305" s="2" t="s">
        <v>43</v>
      </c>
      <c r="E305" s="2">
        <f>LN(qPCR_Raw_data!E305)/LN(2)</f>
        <v>0.57531233068743692</v>
      </c>
      <c r="F305" s="2">
        <f>LN(qPCR_Raw_data!F305)/LN(2)</f>
        <v>0.5360529002402098</v>
      </c>
      <c r="G305" s="2">
        <f>LN(qPCR_Raw_data!G305)/LN(2)</f>
        <v>0.62293035092017679</v>
      </c>
      <c r="H305" s="2">
        <f>LN(qPCR_Raw_data!H305)/LN(2)</f>
        <v>0.52606881166758768</v>
      </c>
      <c r="I305" s="2">
        <f>LN(qPCR_Raw_data!I305)/LN(2)</f>
        <v>0.61353165291792711</v>
      </c>
      <c r="J305" s="2">
        <f t="shared" si="12"/>
        <v>0.5747792092866677</v>
      </c>
      <c r="K305" s="2">
        <f t="shared" si="13"/>
        <v>4.3854869726755528E-2</v>
      </c>
      <c r="L305" s="2">
        <f t="shared" si="14"/>
        <v>1.9612493970684597E-2</v>
      </c>
      <c r="M305" s="2">
        <f>J305-qPCR_Data_dictionary!$B$5*L305</f>
        <v>0.52032619640103905</v>
      </c>
      <c r="N305" s="2">
        <f>J305+qPCR_Data_dictionary!$B$5*L305</f>
        <v>0.62923222217229635</v>
      </c>
      <c r="O305" s="4">
        <v>5</v>
      </c>
      <c r="P305" s="4">
        <v>305</v>
      </c>
    </row>
    <row r="306" spans="1:16" x14ac:dyDescent="0.35">
      <c r="A306" s="2" t="s">
        <v>57</v>
      </c>
      <c r="B306" s="2" t="s">
        <v>45</v>
      </c>
      <c r="C306" s="4">
        <v>0</v>
      </c>
      <c r="D306" s="2" t="s">
        <v>40</v>
      </c>
      <c r="E306" s="2">
        <f>LN(qPCR_Raw_data!E306)/LN(2)</f>
        <v>-1.4499569695115091E-2</v>
      </c>
      <c r="F306" s="2">
        <f>LN(qPCR_Raw_data!F306)/LN(2)</f>
        <v>1.4355292977070055E-2</v>
      </c>
      <c r="G306" s="2">
        <f>LN(qPCR_Raw_data!G306)/LN(2)</f>
        <v>0</v>
      </c>
      <c r="H306" s="2">
        <f>LN(qPCR_Raw_data!H306)/LN(2)</f>
        <v>2.8569152196770919E-2</v>
      </c>
      <c r="I306" s="2">
        <f>LN(qPCR_Raw_data!I306)/LN(2)</f>
        <v>-2.9146345659516508E-2</v>
      </c>
      <c r="J306" s="2">
        <f t="shared" si="12"/>
        <v>-1.4429403615812478E-4</v>
      </c>
      <c r="K306" s="2">
        <f t="shared" si="13"/>
        <v>2.2813996671467607E-2</v>
      </c>
      <c r="L306" s="2">
        <f t="shared" si="14"/>
        <v>1.0202729479171101E-2</v>
      </c>
      <c r="M306" s="2">
        <f>J306-qPCR_Data_dictionary!$B$5*L306</f>
        <v>-2.8471612358260019E-2</v>
      </c>
      <c r="N306" s="2">
        <f>J306+qPCR_Data_dictionary!$B$5*L306</f>
        <v>2.818302428594377E-2</v>
      </c>
      <c r="O306" s="4">
        <v>5</v>
      </c>
      <c r="P306" s="4">
        <v>306</v>
      </c>
    </row>
    <row r="307" spans="1:16" x14ac:dyDescent="0.35">
      <c r="A307" s="2" t="s">
        <v>57</v>
      </c>
      <c r="B307" s="2" t="s">
        <v>45</v>
      </c>
      <c r="C307" s="4">
        <v>0</v>
      </c>
      <c r="D307" s="2" t="s">
        <v>41</v>
      </c>
      <c r="E307" s="2">
        <f>LN(qPCR_Raw_data!E307)/LN(2)</f>
        <v>1.1176950426697545</v>
      </c>
      <c r="F307" s="2">
        <f>LN(qPCR_Raw_data!F307)/LN(2)</f>
        <v>1.0635029423061579</v>
      </c>
      <c r="G307" s="2">
        <f>LN(qPCR_Raw_data!G307)/LN(2)</f>
        <v>1.1634987322828796</v>
      </c>
      <c r="H307" s="2">
        <f>LN(qPCR_Raw_data!H307)/LN(2)</f>
        <v>1.0703893278913981</v>
      </c>
      <c r="I307" s="2">
        <f>LN(qPCR_Raw_data!I307)/LN(2)</f>
        <v>1.1699250014423124</v>
      </c>
      <c r="J307" s="2">
        <f t="shared" si="12"/>
        <v>1.1170022093185004</v>
      </c>
      <c r="K307" s="2">
        <f t="shared" si="13"/>
        <v>4.9995401983094614E-2</v>
      </c>
      <c r="L307" s="2">
        <f t="shared" si="14"/>
        <v>2.2358623479325469E-2</v>
      </c>
      <c r="M307" s="2">
        <f>J307-qPCR_Data_dictionary!$B$5*L307</f>
        <v>1.0549247186003665</v>
      </c>
      <c r="N307" s="2">
        <f>J307+qPCR_Data_dictionary!$B$5*L307</f>
        <v>1.1790797000366342</v>
      </c>
      <c r="O307" s="4">
        <v>5</v>
      </c>
      <c r="P307" s="4">
        <v>307</v>
      </c>
    </row>
    <row r="308" spans="1:16" x14ac:dyDescent="0.35">
      <c r="A308" s="2" t="s">
        <v>57</v>
      </c>
      <c r="B308" s="2" t="s">
        <v>45</v>
      </c>
      <c r="C308" s="4">
        <v>0</v>
      </c>
      <c r="D308" s="2" t="s">
        <v>42</v>
      </c>
      <c r="E308" s="2">
        <f>LN(qPCR_Raw_data!E308)/LN(2)</f>
        <v>0.88752527074158749</v>
      </c>
      <c r="F308" s="2">
        <f>LN(qPCR_Raw_data!F308)/LN(2)</f>
        <v>0.92599941855622303</v>
      </c>
      <c r="G308" s="2">
        <f>LN(qPCR_Raw_data!G308)/LN(2)</f>
        <v>0.82374936030827284</v>
      </c>
      <c r="H308" s="2">
        <f>LN(qPCR_Raw_data!H308)/LN(2)</f>
        <v>0.94860084749335571</v>
      </c>
      <c r="I308" s="2">
        <f>LN(qPCR_Raw_data!I308)/LN(2)</f>
        <v>0.84799690655495008</v>
      </c>
      <c r="J308" s="2">
        <f t="shared" si="12"/>
        <v>0.88677436073087779</v>
      </c>
      <c r="K308" s="2">
        <f t="shared" si="13"/>
        <v>5.2051717366654308E-2</v>
      </c>
      <c r="L308" s="2">
        <f t="shared" si="14"/>
        <v>2.3278235675489076E-2</v>
      </c>
      <c r="M308" s="2">
        <f>J308-qPCR_Data_dictionary!$B$5*L308</f>
        <v>0.82214361723202534</v>
      </c>
      <c r="N308" s="2">
        <f>J308+qPCR_Data_dictionary!$B$5*L308</f>
        <v>0.95140510422973024</v>
      </c>
      <c r="O308" s="4">
        <v>5</v>
      </c>
      <c r="P308" s="4">
        <v>308</v>
      </c>
    </row>
    <row r="309" spans="1:16" x14ac:dyDescent="0.35">
      <c r="A309" s="2" t="s">
        <v>57</v>
      </c>
      <c r="B309" s="2" t="s">
        <v>45</v>
      </c>
      <c r="C309" s="4">
        <v>0</v>
      </c>
      <c r="D309" s="2" t="s">
        <v>43</v>
      </c>
      <c r="E309" s="2">
        <f>LN(qPCR_Raw_data!E309)/LN(2)</f>
        <v>0.18903382439001684</v>
      </c>
      <c r="F309" s="2">
        <f>LN(qPCR_Raw_data!F309)/LN(2)</f>
        <v>0.13750352374993502</v>
      </c>
      <c r="G309" s="2">
        <f>LN(qPCR_Raw_data!G309)/LN(2)</f>
        <v>0.26303440583379378</v>
      </c>
      <c r="H309" s="2">
        <f>LN(qPCR_Raw_data!H309)/LN(2)</f>
        <v>0.11103131238874395</v>
      </c>
      <c r="I309" s="2">
        <f>LN(qPCR_Raw_data!I309)/LN(2)</f>
        <v>0.23878685958711648</v>
      </c>
      <c r="J309" s="2">
        <f t="shared" si="12"/>
        <v>0.18787798518992121</v>
      </c>
      <c r="K309" s="2">
        <f t="shared" si="13"/>
        <v>6.4584314091396131E-2</v>
      </c>
      <c r="L309" s="2">
        <f t="shared" si="14"/>
        <v>2.8882983317711861E-2</v>
      </c>
      <c r="M309" s="2">
        <f>J309-qPCR_Data_dictionary!$B$5*L309</f>
        <v>0.10768596753395043</v>
      </c>
      <c r="N309" s="2">
        <f>J309+qPCR_Data_dictionary!$B$5*L309</f>
        <v>0.268070002845892</v>
      </c>
      <c r="O309" s="4">
        <v>5</v>
      </c>
      <c r="P309" s="4">
        <v>309</v>
      </c>
    </row>
    <row r="310" spans="1:16" x14ac:dyDescent="0.35">
      <c r="A310" s="2" t="s">
        <v>57</v>
      </c>
      <c r="B310" s="2" t="s">
        <v>45</v>
      </c>
      <c r="C310" s="4">
        <v>150</v>
      </c>
      <c r="D310" s="2" t="s">
        <v>40</v>
      </c>
      <c r="E310" s="2">
        <f>LN(qPCR_Raw_data!E310)/LN(2)</f>
        <v>0.45417589318580209</v>
      </c>
      <c r="F310" s="2">
        <f>LN(qPCR_Raw_data!F310)/LN(2)</f>
        <v>0.43295940727610632</v>
      </c>
      <c r="G310" s="2">
        <f>LN(qPCR_Raw_data!G310)/LN(2)</f>
        <v>0.48542682717024171</v>
      </c>
      <c r="H310" s="2">
        <f>LN(qPCR_Raw_data!H310)/LN(2)</f>
        <v>0.47508488294878265</v>
      </c>
      <c r="I310" s="2">
        <f>LN(qPCR_Raw_data!I310)/LN(2)</f>
        <v>0.42223300068304781</v>
      </c>
      <c r="J310" s="2">
        <f t="shared" si="12"/>
        <v>0.45397600225279611</v>
      </c>
      <c r="K310" s="2">
        <f t="shared" si="13"/>
        <v>2.6851883554424881E-2</v>
      </c>
      <c r="L310" s="2">
        <f t="shared" si="14"/>
        <v>1.2008527390320541E-2</v>
      </c>
      <c r="M310" s="2">
        <f>J310-qPCR_Data_dictionary!$B$5*L310</f>
        <v>0.42063498515930692</v>
      </c>
      <c r="N310" s="2">
        <f>J310+qPCR_Data_dictionary!$B$5*L310</f>
        <v>0.4873170193462853</v>
      </c>
      <c r="O310" s="4">
        <v>5</v>
      </c>
      <c r="P310" s="4">
        <v>310</v>
      </c>
    </row>
    <row r="311" spans="1:16" x14ac:dyDescent="0.35">
      <c r="A311" s="2" t="s">
        <v>57</v>
      </c>
      <c r="B311" s="2" t="s">
        <v>45</v>
      </c>
      <c r="C311" s="4">
        <v>150</v>
      </c>
      <c r="D311" s="2" t="s">
        <v>41</v>
      </c>
      <c r="E311" s="2">
        <f>LN(qPCR_Raw_data!E311)/LN(2)</f>
        <v>1.3895668117627258</v>
      </c>
      <c r="F311" s="2">
        <f>LN(qPCR_Raw_data!F311)/LN(2)</f>
        <v>1.4329594072761063</v>
      </c>
      <c r="G311" s="2">
        <f>LN(qPCR_Raw_data!G311)/LN(2)</f>
        <v>1.3561438102252754</v>
      </c>
      <c r="H311" s="2">
        <f>LN(qPCR_Raw_data!H311)/LN(2)</f>
        <v>1.4222330006830479</v>
      </c>
      <c r="I311" s="2">
        <f>LN(qPCR_Raw_data!I311)/LN(2)</f>
        <v>1.3448284969974413</v>
      </c>
      <c r="J311" s="2">
        <f t="shared" si="12"/>
        <v>1.3891463053889193</v>
      </c>
      <c r="K311" s="2">
        <f t="shared" si="13"/>
        <v>3.894780788351266E-2</v>
      </c>
      <c r="L311" s="2">
        <f t="shared" si="14"/>
        <v>1.7417989200427302E-2</v>
      </c>
      <c r="M311" s="2">
        <f>J311-qPCR_Data_dictionary!$B$5*L311</f>
        <v>1.3407862145310048</v>
      </c>
      <c r="N311" s="2">
        <f>J311+qPCR_Data_dictionary!$B$5*L311</f>
        <v>1.4375063962468337</v>
      </c>
      <c r="O311" s="4">
        <v>5</v>
      </c>
      <c r="P311" s="4">
        <v>311</v>
      </c>
    </row>
    <row r="312" spans="1:16" x14ac:dyDescent="0.35">
      <c r="A312" s="2" t="s">
        <v>57</v>
      </c>
      <c r="B312" s="2" t="s">
        <v>45</v>
      </c>
      <c r="C312" s="4">
        <v>150</v>
      </c>
      <c r="D312" s="2" t="s">
        <v>42</v>
      </c>
      <c r="E312" s="2">
        <f>LN(qPCR_Raw_data!E312)/LN(2)</f>
        <v>1.2448870591235344</v>
      </c>
      <c r="F312" s="2">
        <f>LN(qPCR_Raw_data!F312)/LN(2)</f>
        <v>1.2868811477881617</v>
      </c>
      <c r="G312" s="2">
        <f>LN(qPCR_Raw_data!G312)/LN(2)</f>
        <v>1.2141248053528473</v>
      </c>
      <c r="H312" s="2">
        <f>LN(qPCR_Raw_data!H312)/LN(2)</f>
        <v>1.2750070474998698</v>
      </c>
      <c r="I312" s="2">
        <f>LN(qPCR_Raw_data!I312)/LN(2)</f>
        <v>1.2016338611696504</v>
      </c>
      <c r="J312" s="2">
        <f t="shared" si="12"/>
        <v>1.2445067841868127</v>
      </c>
      <c r="K312" s="2">
        <f t="shared" si="13"/>
        <v>3.7037648169516948E-2</v>
      </c>
      <c r="L312" s="2">
        <f t="shared" si="14"/>
        <v>1.656373980675211E-2</v>
      </c>
      <c r="M312" s="2">
        <f>J312-qPCR_Data_dictionary!$B$5*L312</f>
        <v>1.1985184698765858</v>
      </c>
      <c r="N312" s="2">
        <f>J312+qPCR_Data_dictionary!$B$5*L312</f>
        <v>1.2904950984970396</v>
      </c>
      <c r="O312" s="4">
        <v>5</v>
      </c>
      <c r="P312" s="4">
        <v>312</v>
      </c>
    </row>
    <row r="313" spans="1:16" x14ac:dyDescent="0.35">
      <c r="A313" s="2" t="s">
        <v>57</v>
      </c>
      <c r="B313" s="2" t="s">
        <v>45</v>
      </c>
      <c r="C313" s="4">
        <v>150</v>
      </c>
      <c r="D313" s="2" t="s">
        <v>43</v>
      </c>
      <c r="E313" s="2">
        <f>LN(qPCR_Raw_data!E313)/LN(2)</f>
        <v>0.54596836910529256</v>
      </c>
      <c r="F313" s="2">
        <f>LN(qPCR_Raw_data!F313)/LN(2)</f>
        <v>0.48542682717024171</v>
      </c>
      <c r="G313" s="2">
        <f>LN(qPCR_Raw_data!G313)/LN(2)</f>
        <v>0.58496250072115619</v>
      </c>
      <c r="H313" s="2">
        <f>LN(qPCR_Raw_data!H313)/LN(2)</f>
        <v>0.50589092972995731</v>
      </c>
      <c r="I313" s="2">
        <f>LN(qPCR_Raw_data!I313)/LN(2)</f>
        <v>0.60407132366886085</v>
      </c>
      <c r="J313" s="2">
        <f t="shared" si="12"/>
        <v>0.54526399007910176</v>
      </c>
      <c r="K313" s="2">
        <f t="shared" si="13"/>
        <v>5.0412038064300377E-2</v>
      </c>
      <c r="L313" s="2">
        <f t="shared" si="14"/>
        <v>2.2544948799216511E-2</v>
      </c>
      <c r="M313" s="2">
        <f>J313-qPCR_Data_dictionary!$B$5*L313</f>
        <v>0.48266917733858206</v>
      </c>
      <c r="N313" s="2">
        <f>J313+qPCR_Data_dictionary!$B$5*L313</f>
        <v>0.60785880281962146</v>
      </c>
      <c r="O313" s="4">
        <v>5</v>
      </c>
      <c r="P313" s="4">
        <v>313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13"/>
  <sheetViews>
    <sheetView workbookViewId="0"/>
  </sheetViews>
  <sheetFormatPr defaultRowHeight="14.5" x14ac:dyDescent="0.35"/>
  <cols>
    <col min="1" max="1" width="18.7265625" customWidth="1"/>
    <col min="2" max="2" width="26.7265625" customWidth="1"/>
    <col min="3" max="3" width="16.7265625" customWidth="1"/>
    <col min="4" max="4" width="12.7265625" customWidth="1"/>
    <col min="5" max="5" width="18.7265625" customWidth="1"/>
    <col min="6" max="6" width="17.7265625" customWidth="1"/>
    <col min="7" max="8" width="16.7265625" customWidth="1"/>
    <col min="9" max="10" width="15.7265625" customWidth="1"/>
    <col min="11" max="11" width="8.7265625" customWidth="1"/>
    <col min="12" max="12" width="19.7265625" customWidth="1"/>
    <col min="13" max="13" width="12.7265625" customWidth="1"/>
  </cols>
  <sheetData>
    <row r="1" spans="1:13" ht="17.399999999999999" customHeight="1" x14ac:dyDescent="0.35">
      <c r="A1" t="s">
        <v>28</v>
      </c>
      <c r="B1" t="s">
        <v>70</v>
      </c>
      <c r="C1" t="s">
        <v>29</v>
      </c>
      <c r="D1" t="s">
        <v>30</v>
      </c>
      <c r="E1" t="s">
        <v>31</v>
      </c>
      <c r="F1" t="s">
        <v>63</v>
      </c>
      <c r="G1" t="s">
        <v>64</v>
      </c>
      <c r="H1" t="s">
        <v>65</v>
      </c>
      <c r="I1" t="s">
        <v>66</v>
      </c>
      <c r="J1" t="s">
        <v>67</v>
      </c>
      <c r="K1" t="s">
        <v>68</v>
      </c>
      <c r="L1" t="s">
        <v>71</v>
      </c>
      <c r="M1" t="s">
        <v>69</v>
      </c>
    </row>
    <row r="2" spans="1:13" x14ac:dyDescent="0.35">
      <c r="A2" s="2" t="s">
        <v>38</v>
      </c>
      <c r="B2" s="2" t="s">
        <v>72</v>
      </c>
      <c r="C2" s="2" t="s">
        <v>39</v>
      </c>
      <c r="D2" s="4">
        <v>0</v>
      </c>
      <c r="E2" s="2" t="s">
        <v>40</v>
      </c>
      <c r="F2" s="2">
        <f>qPCR_Log2_data!J2</f>
        <v>-2.8855343609007073E-5</v>
      </c>
      <c r="G2" s="2">
        <f>qPCR_Log2_data!K2</f>
        <v>1.020181104812698E-2</v>
      </c>
      <c r="H2" s="2">
        <f>qPCR_Log2_data!L2</f>
        <v>4.5623885994440609E-3</v>
      </c>
      <c r="I2" s="2">
        <f>qPCR_Log2_data!M2</f>
        <v>-1.2696076838545713E-2</v>
      </c>
      <c r="J2" s="2">
        <f>qPCR_Log2_data!N2</f>
        <v>1.2638366151327698E-2</v>
      </c>
      <c r="K2" s="4">
        <v>5</v>
      </c>
      <c r="L2" s="2">
        <f t="shared" ref="L2:L65" si="0">POWER(2,F2)</f>
        <v>0.99997999919995206</v>
      </c>
      <c r="M2" s="4">
        <v>2</v>
      </c>
    </row>
    <row r="3" spans="1:13" x14ac:dyDescent="0.35">
      <c r="A3" s="2" t="s">
        <v>38</v>
      </c>
      <c r="B3" s="2" t="s">
        <v>72</v>
      </c>
      <c r="C3" s="2" t="s">
        <v>39</v>
      </c>
      <c r="D3" s="4">
        <v>0</v>
      </c>
      <c r="E3" s="2" t="s">
        <v>41</v>
      </c>
      <c r="F3" s="2">
        <f>qPCR_Log2_data!J3</f>
        <v>0.66879843858445831</v>
      </c>
      <c r="G3" s="2">
        <f>qPCR_Log2_data!K3</f>
        <v>2.869903820440271E-2</v>
      </c>
      <c r="H3" s="2">
        <f>qPCR_Log2_data!L3</f>
        <v>1.2834600062781592E-2</v>
      </c>
      <c r="I3" s="2">
        <f>qPCR_Log2_data!M3</f>
        <v>0.63316387606297697</v>
      </c>
      <c r="J3" s="2">
        <f>qPCR_Log2_data!N3</f>
        <v>0.70443300110593965</v>
      </c>
      <c r="K3" s="4">
        <v>5</v>
      </c>
      <c r="L3" s="2">
        <f t="shared" si="0"/>
        <v>1.589748379890306</v>
      </c>
      <c r="M3" s="4">
        <v>3</v>
      </c>
    </row>
    <row r="4" spans="1:13" x14ac:dyDescent="0.35">
      <c r="A4" s="2" t="s">
        <v>38</v>
      </c>
      <c r="B4" s="2" t="s">
        <v>72</v>
      </c>
      <c r="C4" s="2" t="s">
        <v>39</v>
      </c>
      <c r="D4" s="4">
        <v>0</v>
      </c>
      <c r="E4" s="2" t="s">
        <v>42</v>
      </c>
      <c r="F4" s="2">
        <f>qPCR_Log2_data!J4</f>
        <v>0.53587446157793928</v>
      </c>
      <c r="G4" s="2">
        <f>qPCR_Log2_data!K4</f>
        <v>2.5369998426994028E-2</v>
      </c>
      <c r="H4" s="2">
        <f>qPCR_Log2_data!L4</f>
        <v>1.1345808214364275E-2</v>
      </c>
      <c r="I4" s="2">
        <f>qPCR_Log2_data!M4</f>
        <v>0.50437344789665461</v>
      </c>
      <c r="J4" s="2">
        <f>qPCR_Log2_data!N4</f>
        <v>0.56737547525922394</v>
      </c>
      <c r="K4" s="4">
        <v>5</v>
      </c>
      <c r="L4" s="2">
        <f t="shared" si="0"/>
        <v>1.4498206689197435</v>
      </c>
      <c r="M4" s="4">
        <v>4</v>
      </c>
    </row>
    <row r="5" spans="1:13" x14ac:dyDescent="0.35">
      <c r="A5" s="2" t="s">
        <v>38</v>
      </c>
      <c r="B5" s="2" t="s">
        <v>72</v>
      </c>
      <c r="C5" s="2" t="s">
        <v>39</v>
      </c>
      <c r="D5" s="4">
        <v>0</v>
      </c>
      <c r="E5" s="2" t="s">
        <v>43</v>
      </c>
      <c r="F5" s="2">
        <f>qPCR_Log2_data!J5</f>
        <v>0.38934818680920869</v>
      </c>
      <c r="G5" s="2">
        <f>qPCR_Log2_data!K5</f>
        <v>2.808212930308179E-2</v>
      </c>
      <c r="H5" s="2">
        <f>qPCR_Log2_data!L5</f>
        <v>1.2558710014925934E-2</v>
      </c>
      <c r="I5" s="2">
        <f>qPCR_Log2_data!M5</f>
        <v>0.35447961786066901</v>
      </c>
      <c r="J5" s="2">
        <f>qPCR_Log2_data!N5</f>
        <v>0.42421675575774836</v>
      </c>
      <c r="K5" s="4">
        <v>5</v>
      </c>
      <c r="L5" s="2">
        <f t="shared" si="0"/>
        <v>1.309801498596888</v>
      </c>
      <c r="M5" s="4">
        <v>5</v>
      </c>
    </row>
    <row r="6" spans="1:13" x14ac:dyDescent="0.35">
      <c r="A6" s="2" t="s">
        <v>38</v>
      </c>
      <c r="B6" s="2" t="s">
        <v>72</v>
      </c>
      <c r="C6" s="2" t="s">
        <v>39</v>
      </c>
      <c r="D6" s="4">
        <v>150</v>
      </c>
      <c r="E6" s="2" t="s">
        <v>40</v>
      </c>
      <c r="F6" s="2">
        <f>qPCR_Log2_data!J6</f>
        <v>-1.737607148447242</v>
      </c>
      <c r="G6" s="2">
        <f>qPCR_Log2_data!K6</f>
        <v>4.8108994430138816E-2</v>
      </c>
      <c r="H6" s="2">
        <f>qPCR_Log2_data!L6</f>
        <v>2.1514996374989829E-2</v>
      </c>
      <c r="I6" s="2">
        <f>qPCR_Log2_data!M6</f>
        <v>-1.7973423548209309</v>
      </c>
      <c r="J6" s="2">
        <f>qPCR_Log2_data!N6</f>
        <v>-1.6778719420735531</v>
      </c>
      <c r="K6" s="4">
        <v>5</v>
      </c>
      <c r="L6" s="2">
        <f t="shared" si="0"/>
        <v>0.2998666221958658</v>
      </c>
      <c r="M6" s="4">
        <v>6</v>
      </c>
    </row>
    <row r="7" spans="1:13" x14ac:dyDescent="0.35">
      <c r="A7" s="2" t="s">
        <v>38</v>
      </c>
      <c r="B7" s="2" t="s">
        <v>72</v>
      </c>
      <c r="C7" s="2" t="s">
        <v>39</v>
      </c>
      <c r="D7" s="4">
        <v>150</v>
      </c>
      <c r="E7" s="2" t="s">
        <v>41</v>
      </c>
      <c r="F7" s="2">
        <f>qPCR_Log2_data!J7</f>
        <v>-1.1859181245817667</v>
      </c>
      <c r="G7" s="2">
        <f>qPCR_Log2_data!K7</f>
        <v>7.3441123224994728E-2</v>
      </c>
      <c r="H7" s="2">
        <f>qPCR_Log2_data!L7</f>
        <v>3.2843868775005357E-2</v>
      </c>
      <c r="I7" s="2">
        <f>qPCR_Log2_data!M7</f>
        <v>-1.2771073232778891</v>
      </c>
      <c r="J7" s="2">
        <f>qPCR_Log2_data!N7</f>
        <v>-1.0947289258856443</v>
      </c>
      <c r="K7" s="4">
        <v>5</v>
      </c>
      <c r="L7" s="2">
        <f t="shared" si="0"/>
        <v>0.43954472466515171</v>
      </c>
      <c r="M7" s="4">
        <v>7</v>
      </c>
    </row>
    <row r="8" spans="1:13" x14ac:dyDescent="0.35">
      <c r="A8" s="2" t="s">
        <v>38</v>
      </c>
      <c r="B8" s="2" t="s">
        <v>72</v>
      </c>
      <c r="C8" s="2" t="s">
        <v>39</v>
      </c>
      <c r="D8" s="4">
        <v>150</v>
      </c>
      <c r="E8" s="2" t="s">
        <v>42</v>
      </c>
      <c r="F8" s="2">
        <f>qPCR_Log2_data!J8</f>
        <v>-1.2869915922910053</v>
      </c>
      <c r="G8" s="2">
        <f>qPCR_Log2_data!K8</f>
        <v>4.9811321418627416E-2</v>
      </c>
      <c r="H8" s="2">
        <f>qPCR_Log2_data!L8</f>
        <v>2.2276300148228432E-2</v>
      </c>
      <c r="I8" s="2">
        <f>qPCR_Log2_data!M8</f>
        <v>-1.3488405167994713</v>
      </c>
      <c r="J8" s="2">
        <f>qPCR_Log2_data!N8</f>
        <v>-1.2251426677825394</v>
      </c>
      <c r="K8" s="4">
        <v>5</v>
      </c>
      <c r="L8" s="2">
        <f t="shared" si="0"/>
        <v>0.4098046920632995</v>
      </c>
      <c r="M8" s="4">
        <v>8</v>
      </c>
    </row>
    <row r="9" spans="1:13" x14ac:dyDescent="0.35">
      <c r="A9" s="2" t="s">
        <v>38</v>
      </c>
      <c r="B9" s="2" t="s">
        <v>72</v>
      </c>
      <c r="C9" s="2" t="s">
        <v>39</v>
      </c>
      <c r="D9" s="4">
        <v>150</v>
      </c>
      <c r="E9" s="2" t="s">
        <v>43</v>
      </c>
      <c r="F9" s="2">
        <f>qPCR_Log2_data!J9</f>
        <v>-1.4748231179705522</v>
      </c>
      <c r="G9" s="2">
        <f>qPCR_Log2_data!K9</f>
        <v>5.6745973534776839E-2</v>
      </c>
      <c r="H9" s="2">
        <f>qPCR_Log2_data!L9</f>
        <v>2.5377570854633005E-2</v>
      </c>
      <c r="I9" s="2">
        <f>qPCR_Log2_data!M9</f>
        <v>-1.5452825503517083</v>
      </c>
      <c r="J9" s="2">
        <f>qPCR_Log2_data!N9</f>
        <v>-1.4043636855893962</v>
      </c>
      <c r="K9" s="4">
        <v>5</v>
      </c>
      <c r="L9" s="2">
        <f t="shared" si="0"/>
        <v>0.35977750292020244</v>
      </c>
      <c r="M9" s="4">
        <v>9</v>
      </c>
    </row>
    <row r="10" spans="1:13" x14ac:dyDescent="0.35">
      <c r="A10" s="2" t="s">
        <v>38</v>
      </c>
      <c r="B10" s="2" t="s">
        <v>72</v>
      </c>
      <c r="C10" s="2" t="s">
        <v>44</v>
      </c>
      <c r="D10" s="4">
        <v>0</v>
      </c>
      <c r="E10" s="2" t="s">
        <v>40</v>
      </c>
      <c r="F10" s="2">
        <f>qPCR_Log2_data!J10</f>
        <v>-1.4429403615812478E-4</v>
      </c>
      <c r="G10" s="2">
        <f>qPCR_Log2_data!K10</f>
        <v>2.2813996671467607E-2</v>
      </c>
      <c r="H10" s="2">
        <f>qPCR_Log2_data!L10</f>
        <v>1.0202729479171101E-2</v>
      </c>
      <c r="I10" s="2">
        <f>qPCR_Log2_data!M10</f>
        <v>-2.8471612358260019E-2</v>
      </c>
      <c r="J10" s="2">
        <f>qPCR_Log2_data!N10</f>
        <v>2.818302428594377E-2</v>
      </c>
      <c r="K10" s="4">
        <v>5</v>
      </c>
      <c r="L10" s="2">
        <f t="shared" si="0"/>
        <v>0.99989998799719926</v>
      </c>
      <c r="M10" s="4">
        <v>10</v>
      </c>
    </row>
    <row r="11" spans="1:13" x14ac:dyDescent="0.35">
      <c r="A11" s="2" t="s">
        <v>38</v>
      </c>
      <c r="B11" s="2" t="s">
        <v>72</v>
      </c>
      <c r="C11" s="2" t="s">
        <v>44</v>
      </c>
      <c r="D11" s="4">
        <v>0</v>
      </c>
      <c r="E11" s="2" t="s">
        <v>41</v>
      </c>
      <c r="F11" s="2">
        <f>qPCR_Log2_data!J11</f>
        <v>0.55576273922251307</v>
      </c>
      <c r="G11" s="2">
        <f>qPCR_Log2_data!K11</f>
        <v>1.3880497459649583E-2</v>
      </c>
      <c r="H11" s="2">
        <f>qPCR_Log2_data!L11</f>
        <v>6.2075471762579222E-3</v>
      </c>
      <c r="I11" s="2">
        <f>qPCR_Log2_data!M11</f>
        <v>0.53852782524970733</v>
      </c>
      <c r="J11" s="2">
        <f>qPCR_Log2_data!N11</f>
        <v>0.57299765319531881</v>
      </c>
      <c r="K11" s="4">
        <v>5</v>
      </c>
      <c r="L11" s="2">
        <f t="shared" si="0"/>
        <v>1.4699455742012817</v>
      </c>
      <c r="M11" s="4">
        <v>11</v>
      </c>
    </row>
    <row r="12" spans="1:13" x14ac:dyDescent="0.35">
      <c r="A12" s="2" t="s">
        <v>38</v>
      </c>
      <c r="B12" s="2" t="s">
        <v>72</v>
      </c>
      <c r="C12" s="2" t="s">
        <v>44</v>
      </c>
      <c r="D12" s="4">
        <v>0</v>
      </c>
      <c r="E12" s="2" t="s">
        <v>42</v>
      </c>
      <c r="F12" s="2">
        <f>qPCR_Log2_data!J12</f>
        <v>0.40047168253759285</v>
      </c>
      <c r="G12" s="2">
        <f>qPCR_Log2_data!K12</f>
        <v>1.545810739702512E-2</v>
      </c>
      <c r="H12" s="2">
        <f>qPCR_Log2_data!L12</f>
        <v>6.9130757886480994E-3</v>
      </c>
      <c r="I12" s="2">
        <f>qPCR_Log2_data!M12</f>
        <v>0.38127790710233944</v>
      </c>
      <c r="J12" s="2">
        <f>qPCR_Log2_data!N12</f>
        <v>0.41966545797284627</v>
      </c>
      <c r="K12" s="4">
        <v>5</v>
      </c>
      <c r="L12" s="2">
        <f t="shared" si="0"/>
        <v>1.3199393883733326</v>
      </c>
      <c r="M12" s="4">
        <v>12</v>
      </c>
    </row>
    <row r="13" spans="1:13" x14ac:dyDescent="0.35">
      <c r="A13" s="2" t="s">
        <v>38</v>
      </c>
      <c r="B13" s="2" t="s">
        <v>72</v>
      </c>
      <c r="C13" s="2" t="s">
        <v>44</v>
      </c>
      <c r="D13" s="4">
        <v>0</v>
      </c>
      <c r="E13" s="2" t="s">
        <v>43</v>
      </c>
      <c r="F13" s="2">
        <f>qPCR_Log2_data!J13</f>
        <v>0.31024628251547626</v>
      </c>
      <c r="G13" s="2">
        <f>qPCR_Log2_data!K13</f>
        <v>1.8397542562399588E-2</v>
      </c>
      <c r="H13" s="2">
        <f>qPCR_Log2_data!L13</f>
        <v>8.2276311576942283E-3</v>
      </c>
      <c r="I13" s="2">
        <f>qPCR_Log2_data!M13</f>
        <v>0.28740271626032321</v>
      </c>
      <c r="J13" s="2">
        <f>qPCR_Log2_data!N13</f>
        <v>0.3330898487706293</v>
      </c>
      <c r="K13" s="4">
        <v>5</v>
      </c>
      <c r="L13" s="2">
        <f t="shared" si="0"/>
        <v>1.2399193485439073</v>
      </c>
      <c r="M13" s="4">
        <v>13</v>
      </c>
    </row>
    <row r="14" spans="1:13" x14ac:dyDescent="0.35">
      <c r="A14" s="2" t="s">
        <v>38</v>
      </c>
      <c r="B14" s="2" t="s">
        <v>72</v>
      </c>
      <c r="C14" s="2" t="s">
        <v>44</v>
      </c>
      <c r="D14" s="4">
        <v>150</v>
      </c>
      <c r="E14" s="2" t="s">
        <v>40</v>
      </c>
      <c r="F14" s="2">
        <f>qPCR_Log2_data!J14</f>
        <v>0.20152475867233144</v>
      </c>
      <c r="G14" s="2">
        <f>qPCR_Log2_data!K14</f>
        <v>1.9837624852128411E-2</v>
      </c>
      <c r="H14" s="2">
        <f>qPCR_Log2_data!L14</f>
        <v>8.871655536299667E-3</v>
      </c>
      <c r="I14" s="2">
        <f>qPCR_Log2_data!M14</f>
        <v>0.17689309408357126</v>
      </c>
      <c r="J14" s="2">
        <f>qPCR_Log2_data!N14</f>
        <v>0.22615642326109162</v>
      </c>
      <c r="K14" s="4">
        <v>5</v>
      </c>
      <c r="L14" s="2">
        <f t="shared" si="0"/>
        <v>1.1499130355866736</v>
      </c>
      <c r="M14" s="4">
        <v>14</v>
      </c>
    </row>
    <row r="15" spans="1:13" x14ac:dyDescent="0.35">
      <c r="A15" s="2" t="s">
        <v>38</v>
      </c>
      <c r="B15" s="2" t="s">
        <v>72</v>
      </c>
      <c r="C15" s="2" t="s">
        <v>44</v>
      </c>
      <c r="D15" s="4">
        <v>150</v>
      </c>
      <c r="E15" s="2" t="s">
        <v>41</v>
      </c>
      <c r="F15" s="2">
        <f>qPCR_Log2_data!J15</f>
        <v>0.66887837103276993</v>
      </c>
      <c r="G15" s="2">
        <f>qPCR_Log2_data!K15</f>
        <v>2.3135648796560378E-2</v>
      </c>
      <c r="H15" s="2">
        <f>qPCR_Log2_data!L15</f>
        <v>1.0346576682534041E-2</v>
      </c>
      <c r="I15" s="2">
        <f>qPCR_Log2_data!M15</f>
        <v>0.64015166884699459</v>
      </c>
      <c r="J15" s="2">
        <f>qPCR_Log2_data!N15</f>
        <v>0.69760507321854526</v>
      </c>
      <c r="K15" s="4">
        <v>5</v>
      </c>
      <c r="L15" s="2">
        <f t="shared" si="0"/>
        <v>1.5898364622617636</v>
      </c>
      <c r="M15" s="4">
        <v>15</v>
      </c>
    </row>
    <row r="16" spans="1:13" x14ac:dyDescent="0.35">
      <c r="A16" s="2" t="s">
        <v>38</v>
      </c>
      <c r="B16" s="2" t="s">
        <v>72</v>
      </c>
      <c r="C16" s="2" t="s">
        <v>44</v>
      </c>
      <c r="D16" s="4">
        <v>150</v>
      </c>
      <c r="E16" s="2" t="s">
        <v>42</v>
      </c>
      <c r="F16" s="2">
        <f>qPCR_Log2_data!J16</f>
        <v>0.52601314676760258</v>
      </c>
      <c r="G16" s="2">
        <f>qPCR_Log2_data!K16</f>
        <v>1.4169719587910112E-2</v>
      </c>
      <c r="H16" s="2">
        <f>qPCR_Log2_data!L16</f>
        <v>6.3368912441354635E-3</v>
      </c>
      <c r="I16" s="2">
        <f>qPCR_Log2_data!M16</f>
        <v>0.50841911609065193</v>
      </c>
      <c r="J16" s="2">
        <f>qPCR_Log2_data!N16</f>
        <v>0.54360717744455322</v>
      </c>
      <c r="K16" s="4">
        <v>5</v>
      </c>
      <c r="L16" s="2">
        <f t="shared" si="0"/>
        <v>1.4399444401572541</v>
      </c>
      <c r="M16" s="4">
        <v>16</v>
      </c>
    </row>
    <row r="17" spans="1:13" x14ac:dyDescent="0.35">
      <c r="A17" s="2" t="s">
        <v>38</v>
      </c>
      <c r="B17" s="2" t="s">
        <v>72</v>
      </c>
      <c r="C17" s="2" t="s">
        <v>44</v>
      </c>
      <c r="D17" s="4">
        <v>150</v>
      </c>
      <c r="E17" s="2" t="s">
        <v>43</v>
      </c>
      <c r="F17" s="2">
        <f>qPCR_Log2_data!J17</f>
        <v>0.44340380956747094</v>
      </c>
      <c r="G17" s="2">
        <f>qPCR_Log2_data!K17</f>
        <v>2.7049382818765264E-2</v>
      </c>
      <c r="H17" s="2">
        <f>qPCR_Log2_data!L17</f>
        <v>1.20968517464348E-2</v>
      </c>
      <c r="I17" s="2">
        <f>qPCR_Log2_data!M17</f>
        <v>0.40981756474777858</v>
      </c>
      <c r="J17" s="2">
        <f>qPCR_Log2_data!N17</f>
        <v>0.4769900543871633</v>
      </c>
      <c r="K17" s="4">
        <v>5</v>
      </c>
      <c r="L17" s="2">
        <f t="shared" si="0"/>
        <v>1.3598087983981686</v>
      </c>
      <c r="M17" s="4">
        <v>17</v>
      </c>
    </row>
    <row r="18" spans="1:13" x14ac:dyDescent="0.35">
      <c r="A18" s="2" t="s">
        <v>38</v>
      </c>
      <c r="B18" s="2" t="s">
        <v>72</v>
      </c>
      <c r="C18" s="2" t="s">
        <v>45</v>
      </c>
      <c r="D18" s="4">
        <v>0</v>
      </c>
      <c r="E18" s="2" t="s">
        <v>40</v>
      </c>
      <c r="F18" s="2">
        <f>qPCR_Log2_data!J18</f>
        <v>-1.4429403615812478E-4</v>
      </c>
      <c r="G18" s="2">
        <f>qPCR_Log2_data!K18</f>
        <v>2.2813996671467607E-2</v>
      </c>
      <c r="H18" s="2">
        <f>qPCR_Log2_data!L18</f>
        <v>1.0202729479171101E-2</v>
      </c>
      <c r="I18" s="2">
        <f>qPCR_Log2_data!M18</f>
        <v>-2.8471612358260019E-2</v>
      </c>
      <c r="J18" s="2">
        <f>qPCR_Log2_data!N18</f>
        <v>2.818302428594377E-2</v>
      </c>
      <c r="K18" s="4">
        <v>5</v>
      </c>
      <c r="L18" s="2">
        <f t="shared" si="0"/>
        <v>0.99989998799719926</v>
      </c>
      <c r="M18" s="4">
        <v>18</v>
      </c>
    </row>
    <row r="19" spans="1:13" x14ac:dyDescent="0.35">
      <c r="A19" s="2" t="s">
        <v>38</v>
      </c>
      <c r="B19" s="2" t="s">
        <v>72</v>
      </c>
      <c r="C19" s="2" t="s">
        <v>45</v>
      </c>
      <c r="D19" s="4">
        <v>0</v>
      </c>
      <c r="E19" s="2" t="s">
        <v>41</v>
      </c>
      <c r="F19" s="2">
        <f>qPCR_Log2_data!J19</f>
        <v>0.45397600225279611</v>
      </c>
      <c r="G19" s="2">
        <f>qPCR_Log2_data!K19</f>
        <v>2.6851883554424884E-2</v>
      </c>
      <c r="H19" s="2">
        <f>qPCR_Log2_data!L19</f>
        <v>1.2008527390320543E-2</v>
      </c>
      <c r="I19" s="2">
        <f>qPCR_Log2_data!M19</f>
        <v>0.42063498515930692</v>
      </c>
      <c r="J19" s="2">
        <f>qPCR_Log2_data!N19</f>
        <v>0.4873170193462853</v>
      </c>
      <c r="K19" s="4">
        <v>5</v>
      </c>
      <c r="L19" s="2">
        <f t="shared" si="0"/>
        <v>1.3698101943932646</v>
      </c>
      <c r="M19" s="4">
        <v>19</v>
      </c>
    </row>
    <row r="20" spans="1:13" x14ac:dyDescent="0.35">
      <c r="A20" s="2" t="s">
        <v>38</v>
      </c>
      <c r="B20" s="2" t="s">
        <v>72</v>
      </c>
      <c r="C20" s="2" t="s">
        <v>45</v>
      </c>
      <c r="D20" s="4">
        <v>0</v>
      </c>
      <c r="E20" s="2" t="s">
        <v>42</v>
      </c>
      <c r="F20" s="2">
        <f>qPCR_Log2_data!J20</f>
        <v>0.28662906853093739</v>
      </c>
      <c r="G20" s="2">
        <f>qPCR_Log2_data!K20</f>
        <v>3.0154506726465316E-2</v>
      </c>
      <c r="H20" s="2">
        <f>qPCR_Log2_data!L20</f>
        <v>1.348550537367022E-2</v>
      </c>
      <c r="I20" s="2">
        <f>qPCR_Log2_data!M20</f>
        <v>0.24918730314509208</v>
      </c>
      <c r="J20" s="2">
        <f>qPCR_Log2_data!N20</f>
        <v>0.32407083391678271</v>
      </c>
      <c r="K20" s="4">
        <v>5</v>
      </c>
      <c r="L20" s="2">
        <f t="shared" si="0"/>
        <v>1.2197868504299085</v>
      </c>
      <c r="M20" s="4">
        <v>20</v>
      </c>
    </row>
    <row r="21" spans="1:13" x14ac:dyDescent="0.35">
      <c r="A21" s="2" t="s">
        <v>38</v>
      </c>
      <c r="B21" s="2" t="s">
        <v>72</v>
      </c>
      <c r="C21" s="2" t="s">
        <v>45</v>
      </c>
      <c r="D21" s="4">
        <v>0</v>
      </c>
      <c r="E21" s="2" t="s">
        <v>43</v>
      </c>
      <c r="F21" s="2">
        <f>qPCR_Log2_data!J21</f>
        <v>0.20154657719161878</v>
      </c>
      <c r="G21" s="2">
        <f>qPCR_Log2_data!K21</f>
        <v>1.774374713786361E-2</v>
      </c>
      <c r="H21" s="2">
        <f>qPCR_Log2_data!L21</f>
        <v>7.9352449551660723E-3</v>
      </c>
      <c r="I21" s="2">
        <f>qPCR_Log2_data!M21</f>
        <v>0.17951480517730242</v>
      </c>
      <c r="J21" s="2">
        <f>qPCR_Log2_data!N21</f>
        <v>0.22357834920593514</v>
      </c>
      <c r="K21" s="4">
        <v>5</v>
      </c>
      <c r="L21" s="2">
        <f t="shared" si="0"/>
        <v>1.1499304263648731</v>
      </c>
      <c r="M21" s="4">
        <v>21</v>
      </c>
    </row>
    <row r="22" spans="1:13" x14ac:dyDescent="0.35">
      <c r="A22" s="2" t="s">
        <v>38</v>
      </c>
      <c r="B22" s="2" t="s">
        <v>72</v>
      </c>
      <c r="C22" s="2" t="s">
        <v>45</v>
      </c>
      <c r="D22" s="4">
        <v>150</v>
      </c>
      <c r="E22" s="2" t="s">
        <v>40</v>
      </c>
      <c r="F22" s="2">
        <f>qPCR_Log2_data!J22</f>
        <v>0.28668723585462558</v>
      </c>
      <c r="G22" s="2">
        <f>qPCR_Log2_data!K22</f>
        <v>2.6448120183339491E-2</v>
      </c>
      <c r="H22" s="2">
        <f>qPCR_Log2_data!L22</f>
        <v>1.182795892140626E-2</v>
      </c>
      <c r="I22" s="2">
        <f>qPCR_Log2_data!M22</f>
        <v>0.25384755720280655</v>
      </c>
      <c r="J22" s="2">
        <f>qPCR_Log2_data!N22</f>
        <v>0.3195269145064446</v>
      </c>
      <c r="K22" s="4">
        <v>5</v>
      </c>
      <c r="L22" s="2">
        <f t="shared" si="0"/>
        <v>1.2198360314175063</v>
      </c>
      <c r="M22" s="4">
        <v>22</v>
      </c>
    </row>
    <row r="23" spans="1:13" x14ac:dyDescent="0.35">
      <c r="A23" s="2" t="s">
        <v>38</v>
      </c>
      <c r="B23" s="2" t="s">
        <v>72</v>
      </c>
      <c r="C23" s="2" t="s">
        <v>45</v>
      </c>
      <c r="D23" s="4">
        <v>150</v>
      </c>
      <c r="E23" s="2" t="s">
        <v>41</v>
      </c>
      <c r="F23" s="2">
        <f>qPCR_Log2_data!J23</f>
        <v>0.65064748052792376</v>
      </c>
      <c r="G23" s="2">
        <f>qPCR_Log2_data!K23</f>
        <v>2.0550259348132097E-2</v>
      </c>
      <c r="H23" s="2">
        <f>qPCR_Log2_data!L23</f>
        <v>9.1903553715347759E-3</v>
      </c>
      <c r="I23" s="2">
        <f>qPCR_Log2_data!M23</f>
        <v>0.62513096334159768</v>
      </c>
      <c r="J23" s="2">
        <f>qPCR_Log2_data!N23</f>
        <v>0.67616399771424984</v>
      </c>
      <c r="K23" s="4">
        <v>5</v>
      </c>
      <c r="L23" s="2">
        <f t="shared" si="0"/>
        <v>1.5698725954403301</v>
      </c>
      <c r="M23" s="4">
        <v>23</v>
      </c>
    </row>
    <row r="24" spans="1:13" x14ac:dyDescent="0.35">
      <c r="A24" s="2" t="s">
        <v>38</v>
      </c>
      <c r="B24" s="2" t="s">
        <v>72</v>
      </c>
      <c r="C24" s="2" t="s">
        <v>45</v>
      </c>
      <c r="D24" s="4">
        <v>150</v>
      </c>
      <c r="E24" s="2" t="s">
        <v>42</v>
      </c>
      <c r="F24" s="2">
        <f>qPCR_Log2_data!J24</f>
        <v>0.51583168122869538</v>
      </c>
      <c r="G24" s="2">
        <f>qPCR_Log2_data!K24</f>
        <v>2.5724919076665697E-2</v>
      </c>
      <c r="H24" s="2">
        <f>qPCR_Log2_data!L24</f>
        <v>1.1504533554221125E-2</v>
      </c>
      <c r="I24" s="2">
        <f>qPCR_Log2_data!M24</f>
        <v>0.48388997535449429</v>
      </c>
      <c r="J24" s="2">
        <f>qPCR_Log2_data!N24</f>
        <v>0.54777338710289647</v>
      </c>
      <c r="K24" s="4">
        <v>5</v>
      </c>
      <c r="L24" s="2">
        <f t="shared" si="0"/>
        <v>1.4298181602003697</v>
      </c>
      <c r="M24" s="4">
        <v>24</v>
      </c>
    </row>
    <row r="25" spans="1:13" x14ac:dyDescent="0.35">
      <c r="A25" s="2" t="s">
        <v>38</v>
      </c>
      <c r="B25" s="2" t="s">
        <v>72</v>
      </c>
      <c r="C25" s="2" t="s">
        <v>45</v>
      </c>
      <c r="D25" s="4">
        <v>150</v>
      </c>
      <c r="E25" s="2" t="s">
        <v>43</v>
      </c>
      <c r="F25" s="2">
        <f>qPCR_Log2_data!J25</f>
        <v>0.41121414789892829</v>
      </c>
      <c r="G25" s="2">
        <f>qPCR_Log2_data!K25</f>
        <v>2.7659708326365284E-2</v>
      </c>
      <c r="H25" s="2">
        <f>qPCR_Log2_data!L25</f>
        <v>1.2369797611113943E-2</v>
      </c>
      <c r="I25" s="2">
        <f>qPCR_Log2_data!M25</f>
        <v>0.37687008386926357</v>
      </c>
      <c r="J25" s="2">
        <f>qPCR_Log2_data!N25</f>
        <v>0.44555821192859302</v>
      </c>
      <c r="K25" s="4">
        <v>5</v>
      </c>
      <c r="L25" s="2">
        <f t="shared" si="0"/>
        <v>1.3298044844073729</v>
      </c>
      <c r="M25" s="4">
        <v>25</v>
      </c>
    </row>
    <row r="26" spans="1:13" x14ac:dyDescent="0.35">
      <c r="A26" s="2" t="s">
        <v>46</v>
      </c>
      <c r="B26" s="2" t="s">
        <v>72</v>
      </c>
      <c r="C26" s="2" t="s">
        <v>39</v>
      </c>
      <c r="D26" s="4">
        <v>0</v>
      </c>
      <c r="E26" s="2" t="s">
        <v>40</v>
      </c>
      <c r="F26" s="2">
        <f>qPCR_Log2_data!J26</f>
        <v>-1.4429403615812478E-4</v>
      </c>
      <c r="G26" s="2">
        <f>qPCR_Log2_data!K26</f>
        <v>2.2813996671467607E-2</v>
      </c>
      <c r="H26" s="2">
        <f>qPCR_Log2_data!L26</f>
        <v>1.0202729479171101E-2</v>
      </c>
      <c r="I26" s="2">
        <f>qPCR_Log2_data!M26</f>
        <v>-2.8471612358260019E-2</v>
      </c>
      <c r="J26" s="2">
        <f>qPCR_Log2_data!N26</f>
        <v>2.818302428594377E-2</v>
      </c>
      <c r="K26" s="4">
        <v>5</v>
      </c>
      <c r="L26" s="2">
        <f t="shared" si="0"/>
        <v>0.99989998799719926</v>
      </c>
      <c r="M26" s="4">
        <v>26</v>
      </c>
    </row>
    <row r="27" spans="1:13" x14ac:dyDescent="0.35">
      <c r="A27" s="2" t="s">
        <v>46</v>
      </c>
      <c r="B27" s="2" t="s">
        <v>72</v>
      </c>
      <c r="C27" s="2" t="s">
        <v>39</v>
      </c>
      <c r="D27" s="4">
        <v>0</v>
      </c>
      <c r="E27" s="2" t="s">
        <v>41</v>
      </c>
      <c r="F27" s="2">
        <f>qPCR_Log2_data!J27</f>
        <v>0.60390894429942876</v>
      </c>
      <c r="G27" s="2">
        <f>qPCR_Log2_data!K27</f>
        <v>2.4201356233843601E-2</v>
      </c>
      <c r="H27" s="2">
        <f>qPCR_Log2_data!L27</f>
        <v>1.0823175537312517E-2</v>
      </c>
      <c r="I27" s="2">
        <f>qPCR_Log2_data!M27</f>
        <v>0.57385899155616082</v>
      </c>
      <c r="J27" s="2">
        <f>qPCR_Log2_data!N27</f>
        <v>0.6339588970426967</v>
      </c>
      <c r="K27" s="4">
        <v>5</v>
      </c>
      <c r="L27" s="2">
        <f t="shared" si="0"/>
        <v>1.5198289293682237</v>
      </c>
      <c r="M27" s="4">
        <v>27</v>
      </c>
    </row>
    <row r="28" spans="1:13" x14ac:dyDescent="0.35">
      <c r="A28" s="2" t="s">
        <v>46</v>
      </c>
      <c r="B28" s="2" t="s">
        <v>72</v>
      </c>
      <c r="C28" s="2" t="s">
        <v>39</v>
      </c>
      <c r="D28" s="4">
        <v>0</v>
      </c>
      <c r="E28" s="2" t="s">
        <v>42</v>
      </c>
      <c r="F28" s="2">
        <f>qPCR_Log2_data!J28</f>
        <v>0.46428935346332489</v>
      </c>
      <c r="G28" s="2">
        <f>qPCR_Log2_data!K28</f>
        <v>3.697114384778187E-2</v>
      </c>
      <c r="H28" s="2">
        <f>qPCR_Log2_data!L28</f>
        <v>1.6533998169912679E-2</v>
      </c>
      <c r="I28" s="2">
        <f>qPCR_Log2_data!M28</f>
        <v>0.41838361517512146</v>
      </c>
      <c r="J28" s="2">
        <f>qPCR_Log2_data!N28</f>
        <v>0.51019509175152833</v>
      </c>
      <c r="K28" s="4">
        <v>5</v>
      </c>
      <c r="L28" s="2">
        <f t="shared" si="0"/>
        <v>1.3796376004571345</v>
      </c>
      <c r="M28" s="4">
        <v>28</v>
      </c>
    </row>
    <row r="29" spans="1:13" x14ac:dyDescent="0.35">
      <c r="A29" s="2" t="s">
        <v>46</v>
      </c>
      <c r="B29" s="2" t="s">
        <v>72</v>
      </c>
      <c r="C29" s="2" t="s">
        <v>39</v>
      </c>
      <c r="D29" s="4">
        <v>0</v>
      </c>
      <c r="E29" s="2" t="s">
        <v>43</v>
      </c>
      <c r="F29" s="2">
        <f>qPCR_Log2_data!J29</f>
        <v>0.33318740915513245</v>
      </c>
      <c r="G29" s="2">
        <f>qPCR_Log2_data!K29</f>
        <v>2.9196881120293131E-2</v>
      </c>
      <c r="H29" s="2">
        <f>qPCR_Log2_data!L29</f>
        <v>1.3057242183191131E-2</v>
      </c>
      <c r="I29" s="2">
        <f>qPCR_Log2_data!M29</f>
        <v>0.29693469300822922</v>
      </c>
      <c r="J29" s="2">
        <f>qPCR_Log2_data!N29</f>
        <v>0.36944012530203568</v>
      </c>
      <c r="K29" s="4">
        <v>5</v>
      </c>
      <c r="L29" s="2">
        <f t="shared" si="0"/>
        <v>1.259793619189959</v>
      </c>
      <c r="M29" s="4">
        <v>29</v>
      </c>
    </row>
    <row r="30" spans="1:13" x14ac:dyDescent="0.35">
      <c r="A30" s="2" t="s">
        <v>46</v>
      </c>
      <c r="B30" s="2" t="s">
        <v>72</v>
      </c>
      <c r="C30" s="2" t="s">
        <v>39</v>
      </c>
      <c r="D30" s="4">
        <v>150</v>
      </c>
      <c r="E30" s="2" t="s">
        <v>40</v>
      </c>
      <c r="F30" s="2">
        <f>qPCR_Log2_data!J30</f>
        <v>-1.6911637856784409</v>
      </c>
      <c r="G30" s="2">
        <f>qPCR_Log2_data!K30</f>
        <v>7.3684346363275741E-2</v>
      </c>
      <c r="H30" s="2">
        <f>qPCR_Log2_data!L30</f>
        <v>3.2952641469184793E-2</v>
      </c>
      <c r="I30" s="2">
        <f>qPCR_Log2_data!M30</f>
        <v>-1.7826549857888971</v>
      </c>
      <c r="J30" s="2">
        <f>qPCR_Log2_data!N30</f>
        <v>-1.5996725855679848</v>
      </c>
      <c r="K30" s="4">
        <v>5</v>
      </c>
      <c r="L30" s="2">
        <f t="shared" si="0"/>
        <v>0.30967701556772464</v>
      </c>
      <c r="M30" s="4">
        <v>30</v>
      </c>
    </row>
    <row r="31" spans="1:13" x14ac:dyDescent="0.35">
      <c r="A31" s="2" t="s">
        <v>46</v>
      </c>
      <c r="B31" s="2" t="s">
        <v>72</v>
      </c>
      <c r="C31" s="2" t="s">
        <v>39</v>
      </c>
      <c r="D31" s="4">
        <v>150</v>
      </c>
      <c r="E31" s="2" t="s">
        <v>41</v>
      </c>
      <c r="F31" s="2">
        <f>qPCR_Log2_data!J31</f>
        <v>-1.2182163167639142</v>
      </c>
      <c r="G31" s="2">
        <f>qPCR_Log2_data!K31</f>
        <v>4.7490315317766145E-2</v>
      </c>
      <c r="H31" s="2">
        <f>qPCR_Log2_data!L31</f>
        <v>2.1238314664684923E-2</v>
      </c>
      <c r="I31" s="2">
        <f>qPCR_Log2_data!M31</f>
        <v>-1.2771833315573293</v>
      </c>
      <c r="J31" s="2">
        <f>qPCR_Log2_data!N31</f>
        <v>-1.159249301970499</v>
      </c>
      <c r="K31" s="4">
        <v>5</v>
      </c>
      <c r="L31" s="2">
        <f t="shared" si="0"/>
        <v>0.42981379228697375</v>
      </c>
      <c r="M31" s="4">
        <v>31</v>
      </c>
    </row>
    <row r="32" spans="1:13" x14ac:dyDescent="0.35">
      <c r="A32" s="2" t="s">
        <v>46</v>
      </c>
      <c r="B32" s="2" t="s">
        <v>72</v>
      </c>
      <c r="C32" s="2" t="s">
        <v>39</v>
      </c>
      <c r="D32" s="4">
        <v>150</v>
      </c>
      <c r="E32" s="2" t="s">
        <v>42</v>
      </c>
      <c r="F32" s="2">
        <f>qPCR_Log2_data!J32</f>
        <v>-1.3228307388567166</v>
      </c>
      <c r="G32" s="2">
        <f>qPCR_Log2_data!K32</f>
        <v>5.7074232952023296E-2</v>
      </c>
      <c r="H32" s="2">
        <f>qPCR_Log2_data!L32</f>
        <v>2.5524372928876514E-2</v>
      </c>
      <c r="I32" s="2">
        <f>qPCR_Log2_data!M32</f>
        <v>-1.393697759138339</v>
      </c>
      <c r="J32" s="2">
        <f>qPCR_Log2_data!N32</f>
        <v>-1.2519637185750943</v>
      </c>
      <c r="K32" s="4">
        <v>5</v>
      </c>
      <c r="L32" s="2">
        <f t="shared" si="0"/>
        <v>0.39974981222608064</v>
      </c>
      <c r="M32" s="4">
        <v>32</v>
      </c>
    </row>
    <row r="33" spans="1:13" x14ac:dyDescent="0.35">
      <c r="A33" s="2" t="s">
        <v>46</v>
      </c>
      <c r="B33" s="2" t="s">
        <v>72</v>
      </c>
      <c r="C33" s="2" t="s">
        <v>39</v>
      </c>
      <c r="D33" s="4">
        <v>150</v>
      </c>
      <c r="E33" s="2" t="s">
        <v>43</v>
      </c>
      <c r="F33" s="2">
        <f>qPCR_Log2_data!J33</f>
        <v>-1.3967290624426383</v>
      </c>
      <c r="G33" s="2">
        <f>qPCR_Log2_data!K33</f>
        <v>5.3752383302716096E-2</v>
      </c>
      <c r="H33" s="2">
        <f>qPCR_Log2_data!L33</f>
        <v>2.4038796603499567E-2</v>
      </c>
      <c r="I33" s="2">
        <f>qPCR_Log2_data!M33</f>
        <v>-1.4634714616072702</v>
      </c>
      <c r="J33" s="2">
        <f>qPCR_Log2_data!N33</f>
        <v>-1.3299866632780064</v>
      </c>
      <c r="K33" s="4">
        <v>5</v>
      </c>
      <c r="L33" s="2">
        <f t="shared" si="0"/>
        <v>0.37978924002559461</v>
      </c>
      <c r="M33" s="4">
        <v>33</v>
      </c>
    </row>
    <row r="34" spans="1:13" x14ac:dyDescent="0.35">
      <c r="A34" s="2" t="s">
        <v>46</v>
      </c>
      <c r="B34" s="2" t="s">
        <v>72</v>
      </c>
      <c r="C34" s="2" t="s">
        <v>44</v>
      </c>
      <c r="D34" s="4">
        <v>0</v>
      </c>
      <c r="E34" s="2" t="s">
        <v>40</v>
      </c>
      <c r="F34" s="2">
        <f>qPCR_Log2_data!J34</f>
        <v>-1.4429403615812478E-4</v>
      </c>
      <c r="G34" s="2">
        <f>qPCR_Log2_data!K34</f>
        <v>2.2813996671467607E-2</v>
      </c>
      <c r="H34" s="2">
        <f>qPCR_Log2_data!L34</f>
        <v>1.0202729479171101E-2</v>
      </c>
      <c r="I34" s="2">
        <f>qPCR_Log2_data!M34</f>
        <v>-2.8471612358260019E-2</v>
      </c>
      <c r="J34" s="2">
        <f>qPCR_Log2_data!N34</f>
        <v>2.818302428594377E-2</v>
      </c>
      <c r="K34" s="4">
        <v>5</v>
      </c>
      <c r="L34" s="2">
        <f t="shared" si="0"/>
        <v>0.99989998799719926</v>
      </c>
      <c r="M34" s="4">
        <v>34</v>
      </c>
    </row>
    <row r="35" spans="1:13" x14ac:dyDescent="0.35">
      <c r="A35" s="2" t="s">
        <v>46</v>
      </c>
      <c r="B35" s="2" t="s">
        <v>72</v>
      </c>
      <c r="C35" s="2" t="s">
        <v>44</v>
      </c>
      <c r="D35" s="4">
        <v>0</v>
      </c>
      <c r="E35" s="2" t="s">
        <v>41</v>
      </c>
      <c r="F35" s="2">
        <f>qPCR_Log2_data!J35</f>
        <v>0.52588788563770916</v>
      </c>
      <c r="G35" s="2">
        <f>qPCR_Log2_data!K35</f>
        <v>2.5546225894378837E-2</v>
      </c>
      <c r="H35" s="2">
        <f>qPCR_Log2_data!L35</f>
        <v>1.1424619533679289E-2</v>
      </c>
      <c r="I35" s="2">
        <f>qPCR_Log2_data!M35</f>
        <v>0.49416805665467811</v>
      </c>
      <c r="J35" s="2">
        <f>qPCR_Log2_data!N35</f>
        <v>0.55760771462074021</v>
      </c>
      <c r="K35" s="4">
        <v>5</v>
      </c>
      <c r="L35" s="2">
        <f t="shared" si="0"/>
        <v>1.4398194232739525</v>
      </c>
      <c r="M35" s="4">
        <v>35</v>
      </c>
    </row>
    <row r="36" spans="1:13" x14ac:dyDescent="0.35">
      <c r="A36" s="2" t="s">
        <v>46</v>
      </c>
      <c r="B36" s="2" t="s">
        <v>72</v>
      </c>
      <c r="C36" s="2" t="s">
        <v>44</v>
      </c>
      <c r="D36" s="4">
        <v>0</v>
      </c>
      <c r="E36" s="2" t="s">
        <v>42</v>
      </c>
      <c r="F36" s="2">
        <f>qPCR_Log2_data!J36</f>
        <v>0.40032260528902847</v>
      </c>
      <c r="G36" s="2">
        <f>qPCR_Log2_data!K36</f>
        <v>2.786931797174708E-2</v>
      </c>
      <c r="H36" s="2">
        <f>qPCR_Log2_data!L36</f>
        <v>1.2463537894276606E-2</v>
      </c>
      <c r="I36" s="2">
        <f>qPCR_Log2_data!M36</f>
        <v>0.36571827650901689</v>
      </c>
      <c r="J36" s="2">
        <f>qPCR_Log2_data!N36</f>
        <v>0.43492693406904004</v>
      </c>
      <c r="K36" s="4">
        <v>5</v>
      </c>
      <c r="L36" s="2">
        <f t="shared" si="0"/>
        <v>1.3198030028167547</v>
      </c>
      <c r="M36" s="4">
        <v>36</v>
      </c>
    </row>
    <row r="37" spans="1:13" x14ac:dyDescent="0.35">
      <c r="A37" s="2" t="s">
        <v>46</v>
      </c>
      <c r="B37" s="2" t="s">
        <v>72</v>
      </c>
      <c r="C37" s="2" t="s">
        <v>44</v>
      </c>
      <c r="D37" s="4">
        <v>0</v>
      </c>
      <c r="E37" s="2" t="s">
        <v>43</v>
      </c>
      <c r="F37" s="2">
        <f>qPCR_Log2_data!J37</f>
        <v>0.2747507833593742</v>
      </c>
      <c r="G37" s="2">
        <f>qPCR_Log2_data!K37</f>
        <v>3.0403811483064994E-2</v>
      </c>
      <c r="H37" s="2">
        <f>qPCR_Log2_data!L37</f>
        <v>1.3596997850244404E-2</v>
      </c>
      <c r="I37" s="2">
        <f>qPCR_Log2_data!M37</f>
        <v>0.23699946523267812</v>
      </c>
      <c r="J37" s="2">
        <f>qPCR_Log2_data!N37</f>
        <v>0.31250210148607027</v>
      </c>
      <c r="K37" s="4">
        <v>5</v>
      </c>
      <c r="L37" s="2">
        <f t="shared" si="0"/>
        <v>1.2097850882803964</v>
      </c>
      <c r="M37" s="4">
        <v>37</v>
      </c>
    </row>
    <row r="38" spans="1:13" x14ac:dyDescent="0.35">
      <c r="A38" s="2" t="s">
        <v>46</v>
      </c>
      <c r="B38" s="2" t="s">
        <v>72</v>
      </c>
      <c r="C38" s="2" t="s">
        <v>44</v>
      </c>
      <c r="D38" s="4">
        <v>150</v>
      </c>
      <c r="E38" s="2" t="s">
        <v>40</v>
      </c>
      <c r="F38" s="2">
        <f>qPCR_Log2_data!J38</f>
        <v>-0.16859653422013804</v>
      </c>
      <c r="G38" s="2">
        <f>qPCR_Log2_data!K38</f>
        <v>4.1342158901174174E-2</v>
      </c>
      <c r="H38" s="2">
        <f>qPCR_Log2_data!L38</f>
        <v>1.8488775527924693E-2</v>
      </c>
      <c r="I38" s="2">
        <f>qPCR_Log2_data!M38</f>
        <v>-0.21992960453574539</v>
      </c>
      <c r="J38" s="2">
        <f>qPCR_Log2_data!N38</f>
        <v>-0.11726346390453067</v>
      </c>
      <c r="K38" s="4">
        <v>5</v>
      </c>
      <c r="L38" s="2">
        <f t="shared" si="0"/>
        <v>0.88970777546440893</v>
      </c>
      <c r="M38" s="4">
        <v>38</v>
      </c>
    </row>
    <row r="39" spans="1:13" x14ac:dyDescent="0.35">
      <c r="A39" s="2" t="s">
        <v>46</v>
      </c>
      <c r="B39" s="2" t="s">
        <v>72</v>
      </c>
      <c r="C39" s="2" t="s">
        <v>44</v>
      </c>
      <c r="D39" s="4">
        <v>150</v>
      </c>
      <c r="E39" s="2" t="s">
        <v>41</v>
      </c>
      <c r="F39" s="2">
        <f>qPCR_Log2_data!J39</f>
        <v>0.22623443894707193</v>
      </c>
      <c r="G39" s="2">
        <f>qPCR_Log2_data!K39</f>
        <v>3.1443671954429785E-2</v>
      </c>
      <c r="H39" s="2">
        <f>qPCR_Log2_data!L39</f>
        <v>1.4062037590461733E-2</v>
      </c>
      <c r="I39" s="2">
        <f>qPCR_Log2_data!M39</f>
        <v>0.18719196350992701</v>
      </c>
      <c r="J39" s="2">
        <f>qPCR_Log2_data!N39</f>
        <v>0.26527691438421686</v>
      </c>
      <c r="K39" s="4">
        <v>5</v>
      </c>
      <c r="L39" s="2">
        <f t="shared" si="0"/>
        <v>1.1697777383036063</v>
      </c>
      <c r="M39" s="4">
        <v>39</v>
      </c>
    </row>
    <row r="40" spans="1:13" x14ac:dyDescent="0.35">
      <c r="A40" s="2" t="s">
        <v>46</v>
      </c>
      <c r="B40" s="2" t="s">
        <v>72</v>
      </c>
      <c r="C40" s="2" t="s">
        <v>44</v>
      </c>
      <c r="D40" s="4">
        <v>150</v>
      </c>
      <c r="E40" s="2" t="s">
        <v>42</v>
      </c>
      <c r="F40" s="2">
        <f>qPCR_Log2_data!J40</f>
        <v>0.13719342753768876</v>
      </c>
      <c r="G40" s="2">
        <f>qPCR_Log2_data!K40</f>
        <v>3.3445522138600206E-2</v>
      </c>
      <c r="H40" s="2">
        <f>qPCR_Log2_data!L40</f>
        <v>1.495729220897684E-2</v>
      </c>
      <c r="I40" s="2">
        <f>qPCR_Log2_data!M40</f>
        <v>9.5665326797061828E-2</v>
      </c>
      <c r="J40" s="2">
        <f>qPCR_Log2_data!N40</f>
        <v>0.17872152827831569</v>
      </c>
      <c r="K40" s="4">
        <v>5</v>
      </c>
      <c r="L40" s="2">
        <f t="shared" si="0"/>
        <v>1.099763588861546</v>
      </c>
      <c r="M40" s="4">
        <v>40</v>
      </c>
    </row>
    <row r="41" spans="1:13" x14ac:dyDescent="0.35">
      <c r="A41" s="2" t="s">
        <v>46</v>
      </c>
      <c r="B41" s="2" t="s">
        <v>72</v>
      </c>
      <c r="C41" s="2" t="s">
        <v>44</v>
      </c>
      <c r="D41" s="4">
        <v>150</v>
      </c>
      <c r="E41" s="2" t="s">
        <v>43</v>
      </c>
      <c r="F41" s="2">
        <f>qPCR_Log2_data!J41</f>
        <v>7.0048985302365779E-2</v>
      </c>
      <c r="G41" s="2">
        <f>qPCR_Log2_data!K41</f>
        <v>3.503894865221701E-2</v>
      </c>
      <c r="H41" s="2">
        <f>qPCR_Log2_data!L41</f>
        <v>1.5669894209296372E-2</v>
      </c>
      <c r="I41" s="2">
        <f>qPCR_Log2_data!M41</f>
        <v>2.6542384225997528E-2</v>
      </c>
      <c r="J41" s="2">
        <f>qPCR_Log2_data!N41</f>
        <v>0.11355558637873403</v>
      </c>
      <c r="K41" s="4">
        <v>5</v>
      </c>
      <c r="L41" s="2">
        <f t="shared" si="0"/>
        <v>1.0497523263338744</v>
      </c>
      <c r="M41" s="4">
        <v>41</v>
      </c>
    </row>
    <row r="42" spans="1:13" x14ac:dyDescent="0.35">
      <c r="A42" s="2" t="s">
        <v>46</v>
      </c>
      <c r="B42" s="2" t="s">
        <v>72</v>
      </c>
      <c r="C42" s="2" t="s">
        <v>45</v>
      </c>
      <c r="D42" s="4">
        <v>0</v>
      </c>
      <c r="E42" s="2" t="s">
        <v>40</v>
      </c>
      <c r="F42" s="2">
        <f>qPCR_Log2_data!J42</f>
        <v>-1.4429403615812478E-4</v>
      </c>
      <c r="G42" s="2">
        <f>qPCR_Log2_data!K42</f>
        <v>2.2813996671467607E-2</v>
      </c>
      <c r="H42" s="2">
        <f>qPCR_Log2_data!L42</f>
        <v>1.0202729479171101E-2</v>
      </c>
      <c r="I42" s="2">
        <f>qPCR_Log2_data!M42</f>
        <v>-2.8471612358260019E-2</v>
      </c>
      <c r="J42" s="2">
        <f>qPCR_Log2_data!N42</f>
        <v>2.818302428594377E-2</v>
      </c>
      <c r="K42" s="4">
        <v>5</v>
      </c>
      <c r="L42" s="2">
        <f t="shared" si="0"/>
        <v>0.99989998799719926</v>
      </c>
      <c r="M42" s="4">
        <v>42</v>
      </c>
    </row>
    <row r="43" spans="1:13" x14ac:dyDescent="0.35">
      <c r="A43" s="2" t="s">
        <v>46</v>
      </c>
      <c r="B43" s="2" t="s">
        <v>72</v>
      </c>
      <c r="C43" s="2" t="s">
        <v>45</v>
      </c>
      <c r="D43" s="4">
        <v>0</v>
      </c>
      <c r="E43" s="2" t="s">
        <v>41</v>
      </c>
      <c r="F43" s="2">
        <f>qPCR_Log2_data!J43</f>
        <v>0.43275354855510928</v>
      </c>
      <c r="G43" s="2">
        <f>qPCR_Log2_data!K43</f>
        <v>2.724980932309223E-2</v>
      </c>
      <c r="H43" s="2">
        <f>qPCR_Log2_data!L43</f>
        <v>1.2186485204068351E-2</v>
      </c>
      <c r="I43" s="2">
        <f>qPCR_Log2_data!M43</f>
        <v>0.39891844136070831</v>
      </c>
      <c r="J43" s="2">
        <f>qPCR_Log2_data!N43</f>
        <v>0.46658865574951025</v>
      </c>
      <c r="K43" s="4">
        <v>5</v>
      </c>
      <c r="L43" s="2">
        <f t="shared" si="0"/>
        <v>1.3498073817134451</v>
      </c>
      <c r="M43" s="4">
        <v>43</v>
      </c>
    </row>
    <row r="44" spans="1:13" x14ac:dyDescent="0.35">
      <c r="A44" s="2" t="s">
        <v>46</v>
      </c>
      <c r="B44" s="2" t="s">
        <v>72</v>
      </c>
      <c r="C44" s="2" t="s">
        <v>45</v>
      </c>
      <c r="D44" s="4">
        <v>0</v>
      </c>
      <c r="E44" s="2" t="s">
        <v>42</v>
      </c>
      <c r="F44" s="2">
        <f>qPCR_Log2_data!J44</f>
        <v>0.310096109324563</v>
      </c>
      <c r="G44" s="2">
        <f>qPCR_Log2_data!K44</f>
        <v>2.9667966959408095E-2</v>
      </c>
      <c r="H44" s="2">
        <f>qPCR_Log2_data!L44</f>
        <v>1.3267918175090848E-2</v>
      </c>
      <c r="I44" s="2">
        <f>qPCR_Log2_data!M44</f>
        <v>0.27325846285116712</v>
      </c>
      <c r="J44" s="2">
        <f>qPCR_Log2_data!N44</f>
        <v>0.34693375579795888</v>
      </c>
      <c r="K44" s="4">
        <v>5</v>
      </c>
      <c r="L44" s="2">
        <f t="shared" si="0"/>
        <v>1.2397902894226165</v>
      </c>
      <c r="M44" s="4">
        <v>44</v>
      </c>
    </row>
    <row r="45" spans="1:13" x14ac:dyDescent="0.35">
      <c r="A45" s="2" t="s">
        <v>46</v>
      </c>
      <c r="B45" s="2" t="s">
        <v>72</v>
      </c>
      <c r="C45" s="2" t="s">
        <v>45</v>
      </c>
      <c r="D45" s="4">
        <v>0</v>
      </c>
      <c r="E45" s="2" t="s">
        <v>43</v>
      </c>
      <c r="F45" s="2">
        <f>qPCR_Log2_data!J45</f>
        <v>0.22623443894707193</v>
      </c>
      <c r="G45" s="2">
        <f>qPCR_Log2_data!K45</f>
        <v>3.1443671954429785E-2</v>
      </c>
      <c r="H45" s="2">
        <f>qPCR_Log2_data!L45</f>
        <v>1.4062037590461733E-2</v>
      </c>
      <c r="I45" s="2">
        <f>qPCR_Log2_data!M45</f>
        <v>0.18719196350992701</v>
      </c>
      <c r="J45" s="2">
        <f>qPCR_Log2_data!N45</f>
        <v>0.26527691438421686</v>
      </c>
      <c r="K45" s="4">
        <v>5</v>
      </c>
      <c r="L45" s="2">
        <f t="shared" si="0"/>
        <v>1.1697777383036063</v>
      </c>
      <c r="M45" s="4">
        <v>45</v>
      </c>
    </row>
    <row r="46" spans="1:13" x14ac:dyDescent="0.35">
      <c r="A46" s="2" t="s">
        <v>46</v>
      </c>
      <c r="B46" s="2" t="s">
        <v>72</v>
      </c>
      <c r="C46" s="2" t="s">
        <v>45</v>
      </c>
      <c r="D46" s="4">
        <v>150</v>
      </c>
      <c r="E46" s="2" t="s">
        <v>40</v>
      </c>
      <c r="F46" s="2">
        <f>qPCR_Log2_data!J46</f>
        <v>0.34459588027984267</v>
      </c>
      <c r="G46" s="2">
        <f>qPCR_Log2_data!K46</f>
        <v>2.8966905105638908E-2</v>
      </c>
      <c r="H46" s="2">
        <f>qPCR_Log2_data!L46</f>
        <v>1.2954393782798864E-2</v>
      </c>
      <c r="I46" s="2">
        <f>qPCR_Log2_data!M46</f>
        <v>0.30862871707078599</v>
      </c>
      <c r="J46" s="2">
        <f>qPCR_Log2_data!N46</f>
        <v>0.38056304348889936</v>
      </c>
      <c r="K46" s="4">
        <v>5</v>
      </c>
      <c r="L46" s="2">
        <f t="shared" si="0"/>
        <v>1.2697952447276879</v>
      </c>
      <c r="M46" s="4">
        <v>46</v>
      </c>
    </row>
    <row r="47" spans="1:13" x14ac:dyDescent="0.35">
      <c r="A47" s="2" t="s">
        <v>46</v>
      </c>
      <c r="B47" s="2" t="s">
        <v>72</v>
      </c>
      <c r="C47" s="2" t="s">
        <v>45</v>
      </c>
      <c r="D47" s="4">
        <v>150</v>
      </c>
      <c r="E47" s="2" t="s">
        <v>41</v>
      </c>
      <c r="F47" s="2">
        <f>qPCR_Log2_data!J47</f>
        <v>0.66887837103276993</v>
      </c>
      <c r="G47" s="2">
        <f>qPCR_Log2_data!K47</f>
        <v>2.3135648796560375E-2</v>
      </c>
      <c r="H47" s="2">
        <f>qPCR_Log2_data!L47</f>
        <v>1.0346576682534039E-2</v>
      </c>
      <c r="I47" s="2">
        <f>qPCR_Log2_data!M47</f>
        <v>0.64015166884699459</v>
      </c>
      <c r="J47" s="2">
        <f>qPCR_Log2_data!N47</f>
        <v>0.69760507321854526</v>
      </c>
      <c r="K47" s="4">
        <v>5</v>
      </c>
      <c r="L47" s="2">
        <f t="shared" si="0"/>
        <v>1.5898364622617636</v>
      </c>
      <c r="M47" s="4">
        <v>47</v>
      </c>
    </row>
    <row r="48" spans="1:13" x14ac:dyDescent="0.35">
      <c r="A48" s="2" t="s">
        <v>46</v>
      </c>
      <c r="B48" s="2" t="s">
        <v>72</v>
      </c>
      <c r="C48" s="2" t="s">
        <v>45</v>
      </c>
      <c r="D48" s="4">
        <v>150</v>
      </c>
      <c r="E48" s="2" t="s">
        <v>42</v>
      </c>
      <c r="F48" s="2">
        <f>qPCR_Log2_data!J48</f>
        <v>0.57514334561471681</v>
      </c>
      <c r="G48" s="2">
        <f>qPCR_Log2_data!K48</f>
        <v>2.4688752292491085E-2</v>
      </c>
      <c r="H48" s="2">
        <f>qPCR_Log2_data!L48</f>
        <v>1.1041145681132767E-2</v>
      </c>
      <c r="I48" s="2">
        <f>qPCR_Log2_data!M48</f>
        <v>0.54448821073255993</v>
      </c>
      <c r="J48" s="2">
        <f>qPCR_Log2_data!N48</f>
        <v>0.60579848049687368</v>
      </c>
      <c r="K48" s="4">
        <v>5</v>
      </c>
      <c r="L48" s="2">
        <f t="shared" si="0"/>
        <v>1.4898254842460461</v>
      </c>
      <c r="M48" s="4">
        <v>48</v>
      </c>
    </row>
    <row r="49" spans="1:13" x14ac:dyDescent="0.35">
      <c r="A49" s="2" t="s">
        <v>46</v>
      </c>
      <c r="B49" s="2" t="s">
        <v>72</v>
      </c>
      <c r="C49" s="2" t="s">
        <v>45</v>
      </c>
      <c r="D49" s="4">
        <v>150</v>
      </c>
      <c r="E49" s="2" t="s">
        <v>43</v>
      </c>
      <c r="F49" s="2">
        <f>qPCR_Log2_data!J49</f>
        <v>0.5054211945887781</v>
      </c>
      <c r="G49" s="2">
        <f>qPCR_Log2_data!K49</f>
        <v>4.1107958002315231E-2</v>
      </c>
      <c r="H49" s="2">
        <f>qPCR_Log2_data!L49</f>
        <v>1.8384037701876663E-2</v>
      </c>
      <c r="I49" s="2">
        <f>qPCR_Log2_data!M49</f>
        <v>0.45437892309763084</v>
      </c>
      <c r="J49" s="2">
        <f>qPCR_Log2_data!N49</f>
        <v>0.55646346607992536</v>
      </c>
      <c r="K49" s="4">
        <v>5</v>
      </c>
      <c r="L49" s="2">
        <f t="shared" si="0"/>
        <v>1.4195377295247176</v>
      </c>
      <c r="M49" s="4">
        <v>49</v>
      </c>
    </row>
    <row r="50" spans="1:13" x14ac:dyDescent="0.35">
      <c r="A50" s="2" t="s">
        <v>47</v>
      </c>
      <c r="B50" s="2" t="s">
        <v>72</v>
      </c>
      <c r="C50" s="2" t="s">
        <v>39</v>
      </c>
      <c r="D50" s="4">
        <v>0</v>
      </c>
      <c r="E50" s="2" t="s">
        <v>40</v>
      </c>
      <c r="F50" s="2">
        <f>qPCR_Log2_data!J50</f>
        <v>-1.4429403615812407E-4</v>
      </c>
      <c r="G50" s="2">
        <f>qPCR_Log2_data!K50</f>
        <v>2.2813996671467607E-2</v>
      </c>
      <c r="H50" s="2">
        <f>qPCR_Log2_data!L50</f>
        <v>1.0202729479171101E-2</v>
      </c>
      <c r="I50" s="2">
        <f>qPCR_Log2_data!M50</f>
        <v>-2.8471612358260019E-2</v>
      </c>
      <c r="J50" s="2">
        <f>qPCR_Log2_data!N50</f>
        <v>2.818302428594377E-2</v>
      </c>
      <c r="K50" s="4">
        <v>5</v>
      </c>
      <c r="L50" s="2">
        <f t="shared" si="0"/>
        <v>0.99989998799719926</v>
      </c>
      <c r="M50" s="4">
        <v>50</v>
      </c>
    </row>
    <row r="51" spans="1:13" x14ac:dyDescent="0.35">
      <c r="A51" s="2" t="s">
        <v>47</v>
      </c>
      <c r="B51" s="2" t="s">
        <v>72</v>
      </c>
      <c r="C51" s="2" t="s">
        <v>39</v>
      </c>
      <c r="D51" s="4">
        <v>0</v>
      </c>
      <c r="E51" s="2" t="s">
        <v>41</v>
      </c>
      <c r="F51" s="2">
        <f>qPCR_Log2_data!J51</f>
        <v>0.80711932815547116</v>
      </c>
      <c r="G51" s="2">
        <f>qPCR_Log2_data!K51</f>
        <v>2.9151533173706744E-2</v>
      </c>
      <c r="H51" s="2">
        <f>qPCR_Log2_data!L51</f>
        <v>1.3036961964949693E-2</v>
      </c>
      <c r="I51" s="2">
        <f>qPCR_Log2_data!M51</f>
        <v>0.77092291892123666</v>
      </c>
      <c r="J51" s="2">
        <f>qPCR_Log2_data!N51</f>
        <v>0.84331573738970567</v>
      </c>
      <c r="K51" s="4">
        <v>5</v>
      </c>
      <c r="L51" s="2">
        <f t="shared" si="0"/>
        <v>1.7497142461468296</v>
      </c>
      <c r="M51" s="4">
        <v>51</v>
      </c>
    </row>
    <row r="52" spans="1:13" x14ac:dyDescent="0.35">
      <c r="A52" s="2" t="s">
        <v>47</v>
      </c>
      <c r="B52" s="2" t="s">
        <v>72</v>
      </c>
      <c r="C52" s="2" t="s">
        <v>39</v>
      </c>
      <c r="D52" s="4">
        <v>0</v>
      </c>
      <c r="E52" s="2" t="s">
        <v>42</v>
      </c>
      <c r="F52" s="2">
        <f>qPCR_Log2_data!J52</f>
        <v>0.70473076479043484</v>
      </c>
      <c r="G52" s="2">
        <f>qPCR_Log2_data!K52</f>
        <v>2.2567782912064467E-2</v>
      </c>
      <c r="H52" s="2">
        <f>qPCR_Log2_data!L52</f>
        <v>1.0092619338566861E-2</v>
      </c>
      <c r="I52" s="2">
        <f>qPCR_Log2_data!M52</f>
        <v>0.67670916122924618</v>
      </c>
      <c r="J52" s="2">
        <f>qPCR_Log2_data!N52</f>
        <v>0.7327523683516235</v>
      </c>
      <c r="K52" s="4">
        <v>5</v>
      </c>
      <c r="L52" s="2">
        <f t="shared" si="0"/>
        <v>1.6298404762015628</v>
      </c>
      <c r="M52" s="4">
        <v>52</v>
      </c>
    </row>
    <row r="53" spans="1:13" x14ac:dyDescent="0.35">
      <c r="A53" s="2" t="s">
        <v>47</v>
      </c>
      <c r="B53" s="2" t="s">
        <v>72</v>
      </c>
      <c r="C53" s="2" t="s">
        <v>39</v>
      </c>
      <c r="D53" s="4">
        <v>0</v>
      </c>
      <c r="E53" s="2" t="s">
        <v>43</v>
      </c>
      <c r="F53" s="2">
        <f>qPCR_Log2_data!J53</f>
        <v>0.60390894429942876</v>
      </c>
      <c r="G53" s="2">
        <f>qPCR_Log2_data!K53</f>
        <v>2.4201356233843601E-2</v>
      </c>
      <c r="H53" s="2">
        <f>qPCR_Log2_data!L53</f>
        <v>1.0823175537312517E-2</v>
      </c>
      <c r="I53" s="2">
        <f>qPCR_Log2_data!M53</f>
        <v>0.57385899155616082</v>
      </c>
      <c r="J53" s="2">
        <f>qPCR_Log2_data!N53</f>
        <v>0.6339588970426967</v>
      </c>
      <c r="K53" s="4">
        <v>5</v>
      </c>
      <c r="L53" s="2">
        <f t="shared" si="0"/>
        <v>1.5198289293682237</v>
      </c>
      <c r="M53" s="4">
        <v>53</v>
      </c>
    </row>
    <row r="54" spans="1:13" x14ac:dyDescent="0.35">
      <c r="A54" s="2" t="s">
        <v>47</v>
      </c>
      <c r="B54" s="2" t="s">
        <v>72</v>
      </c>
      <c r="C54" s="2" t="s">
        <v>39</v>
      </c>
      <c r="D54" s="4">
        <v>150</v>
      </c>
      <c r="E54" s="2" t="s">
        <v>40</v>
      </c>
      <c r="F54" s="2">
        <f>qPCR_Log2_data!J54</f>
        <v>-1.4354579665103122</v>
      </c>
      <c r="G54" s="2">
        <f>qPCR_Log2_data!K54</f>
        <v>6.171040859095675E-2</v>
      </c>
      <c r="H54" s="2">
        <f>qPCR_Log2_data!L54</f>
        <v>2.7597733705733259E-2</v>
      </c>
      <c r="I54" s="2">
        <f>qPCR_Log2_data!M54</f>
        <v>-1.5120815591721477</v>
      </c>
      <c r="J54" s="2">
        <f>qPCR_Log2_data!N54</f>
        <v>-1.3588343738484767</v>
      </c>
      <c r="K54" s="4">
        <v>5</v>
      </c>
      <c r="L54" s="2">
        <f t="shared" si="0"/>
        <v>0.36972949241910597</v>
      </c>
      <c r="M54" s="4">
        <v>54</v>
      </c>
    </row>
    <row r="55" spans="1:13" x14ac:dyDescent="0.35">
      <c r="A55" s="2" t="s">
        <v>47</v>
      </c>
      <c r="B55" s="2" t="s">
        <v>72</v>
      </c>
      <c r="C55" s="2" t="s">
        <v>39</v>
      </c>
      <c r="D55" s="4">
        <v>150</v>
      </c>
      <c r="E55" s="2" t="s">
        <v>41</v>
      </c>
      <c r="F55" s="2">
        <f>qPCR_Log2_data!J55</f>
        <v>-0.81212201481007895</v>
      </c>
      <c r="G55" s="2">
        <f>qPCR_Log2_data!K55</f>
        <v>6.45843140913962E-2</v>
      </c>
      <c r="H55" s="2">
        <f>qPCR_Log2_data!L55</f>
        <v>2.8882983317711892E-2</v>
      </c>
      <c r="I55" s="2">
        <f>qPCR_Log2_data!M55</f>
        <v>-0.89231403246604979</v>
      </c>
      <c r="J55" s="2">
        <f>qPCR_Log2_data!N55</f>
        <v>-0.73192999715410811</v>
      </c>
      <c r="K55" s="4">
        <v>5</v>
      </c>
      <c r="L55" s="2">
        <f t="shared" si="0"/>
        <v>0.5695435178743975</v>
      </c>
      <c r="M55" s="4">
        <v>55</v>
      </c>
    </row>
    <row r="56" spans="1:13" x14ac:dyDescent="0.35">
      <c r="A56" s="2" t="s">
        <v>47</v>
      </c>
      <c r="B56" s="2" t="s">
        <v>72</v>
      </c>
      <c r="C56" s="2" t="s">
        <v>39</v>
      </c>
      <c r="D56" s="4">
        <v>150</v>
      </c>
      <c r="E56" s="2" t="s">
        <v>42</v>
      </c>
      <c r="F56" s="2">
        <f>qPCR_Log2_data!J56</f>
        <v>-0.944805596230894</v>
      </c>
      <c r="G56" s="2">
        <f>qPCR_Log2_data!K56</f>
        <v>7.0806541867562953E-2</v>
      </c>
      <c r="H56" s="2">
        <f>qPCR_Log2_data!L56</f>
        <v>3.1665648173511134E-2</v>
      </c>
      <c r="I56" s="2">
        <f>qPCR_Log2_data!M56</f>
        <v>-1.0327235301051547</v>
      </c>
      <c r="J56" s="2">
        <f>qPCR_Log2_data!N56</f>
        <v>-0.85688766235663338</v>
      </c>
      <c r="K56" s="4">
        <v>5</v>
      </c>
      <c r="L56" s="2">
        <f t="shared" si="0"/>
        <v>0.51949954971741541</v>
      </c>
      <c r="M56" s="4">
        <v>56</v>
      </c>
    </row>
    <row r="57" spans="1:13" x14ac:dyDescent="0.35">
      <c r="A57" s="2" t="s">
        <v>47</v>
      </c>
      <c r="B57" s="2" t="s">
        <v>72</v>
      </c>
      <c r="C57" s="2" t="s">
        <v>39</v>
      </c>
      <c r="D57" s="4">
        <v>150</v>
      </c>
      <c r="E57" s="2" t="s">
        <v>43</v>
      </c>
      <c r="F57" s="2">
        <f>qPCR_Log2_data!J57</f>
        <v>-1.1208401922688265</v>
      </c>
      <c r="G57" s="2">
        <f>qPCR_Log2_data!K57</f>
        <v>4.4388164832876255E-2</v>
      </c>
      <c r="H57" s="2">
        <f>qPCR_Log2_data!L57</f>
        <v>1.9850990792555378E-2</v>
      </c>
      <c r="I57" s="2">
        <f>qPCR_Log2_data!M57</f>
        <v>-1.1759553784881434</v>
      </c>
      <c r="J57" s="2">
        <f>qPCR_Log2_data!N57</f>
        <v>-1.0657250060495096</v>
      </c>
      <c r="K57" s="4">
        <v>5</v>
      </c>
      <c r="L57" s="2">
        <f t="shared" si="0"/>
        <v>0.45982595530392451</v>
      </c>
      <c r="M57" s="4">
        <v>57</v>
      </c>
    </row>
    <row r="58" spans="1:13" x14ac:dyDescent="0.35">
      <c r="A58" s="2" t="s">
        <v>47</v>
      </c>
      <c r="B58" s="2" t="s">
        <v>72</v>
      </c>
      <c r="C58" s="2" t="s">
        <v>44</v>
      </c>
      <c r="D58" s="4">
        <v>0</v>
      </c>
      <c r="E58" s="2" t="s">
        <v>40</v>
      </c>
      <c r="F58" s="2">
        <f>qPCR_Log2_data!J58</f>
        <v>-2.886573794296736E-4</v>
      </c>
      <c r="G58" s="2">
        <f>qPCR_Log2_data!K58</f>
        <v>3.2270159019601029E-2</v>
      </c>
      <c r="H58" s="2">
        <f>qPCR_Log2_data!L58</f>
        <v>1.4431653842511173E-2</v>
      </c>
      <c r="I58" s="2">
        <f>qPCR_Log2_data!M58</f>
        <v>-4.0357352050378832E-2</v>
      </c>
      <c r="J58" s="2">
        <f>qPCR_Log2_data!N58</f>
        <v>3.9780037291519486E-2</v>
      </c>
      <c r="K58" s="4">
        <v>5</v>
      </c>
      <c r="L58" s="2">
        <f t="shared" si="0"/>
        <v>0.99979993796637867</v>
      </c>
      <c r="M58" s="4">
        <v>58</v>
      </c>
    </row>
    <row r="59" spans="1:13" x14ac:dyDescent="0.35">
      <c r="A59" s="2" t="s">
        <v>47</v>
      </c>
      <c r="B59" s="2" t="s">
        <v>72</v>
      </c>
      <c r="C59" s="2" t="s">
        <v>44</v>
      </c>
      <c r="D59" s="4">
        <v>0</v>
      </c>
      <c r="E59" s="2" t="s">
        <v>41</v>
      </c>
      <c r="F59" s="2">
        <f>qPCR_Log2_data!J59</f>
        <v>0.60390894429942876</v>
      </c>
      <c r="G59" s="2">
        <f>qPCR_Log2_data!K59</f>
        <v>2.4201356233843601E-2</v>
      </c>
      <c r="H59" s="2">
        <f>qPCR_Log2_data!L59</f>
        <v>1.0823175537312517E-2</v>
      </c>
      <c r="I59" s="2">
        <f>qPCR_Log2_data!M59</f>
        <v>0.57385899155616082</v>
      </c>
      <c r="J59" s="2">
        <f>qPCR_Log2_data!N59</f>
        <v>0.6339588970426967</v>
      </c>
      <c r="K59" s="4">
        <v>5</v>
      </c>
      <c r="L59" s="2">
        <f t="shared" si="0"/>
        <v>1.5198289293682237</v>
      </c>
      <c r="M59" s="4">
        <v>59</v>
      </c>
    </row>
    <row r="60" spans="1:13" x14ac:dyDescent="0.35">
      <c r="A60" s="2" t="s">
        <v>47</v>
      </c>
      <c r="B60" s="2" t="s">
        <v>72</v>
      </c>
      <c r="C60" s="2" t="s">
        <v>44</v>
      </c>
      <c r="D60" s="4">
        <v>0</v>
      </c>
      <c r="E60" s="2" t="s">
        <v>42</v>
      </c>
      <c r="F60" s="2">
        <f>qPCR_Log2_data!J60</f>
        <v>0.47489070399284516</v>
      </c>
      <c r="G60" s="2">
        <f>qPCR_Log2_data!K60</f>
        <v>2.6465413886946624E-2</v>
      </c>
      <c r="H60" s="2">
        <f>qPCR_Log2_data!L60</f>
        <v>1.1835692900775916E-2</v>
      </c>
      <c r="I60" s="2">
        <f>qPCR_Log2_data!M60</f>
        <v>0.44202955237186153</v>
      </c>
      <c r="J60" s="2">
        <f>qPCR_Log2_data!N60</f>
        <v>0.50775185561382874</v>
      </c>
      <c r="K60" s="4">
        <v>5</v>
      </c>
      <c r="L60" s="2">
        <f t="shared" si="0"/>
        <v>1.3898129261016434</v>
      </c>
      <c r="M60" s="4">
        <v>60</v>
      </c>
    </row>
    <row r="61" spans="1:13" x14ac:dyDescent="0.35">
      <c r="A61" s="2" t="s">
        <v>47</v>
      </c>
      <c r="B61" s="2" t="s">
        <v>72</v>
      </c>
      <c r="C61" s="2" t="s">
        <v>44</v>
      </c>
      <c r="D61" s="4">
        <v>0</v>
      </c>
      <c r="E61" s="2" t="s">
        <v>43</v>
      </c>
      <c r="F61" s="2">
        <f>qPCR_Log2_data!J61</f>
        <v>0.35591481477085696</v>
      </c>
      <c r="G61" s="2">
        <f>qPCR_Log2_data!K61</f>
        <v>2.8740524304161203E-2</v>
      </c>
      <c r="H61" s="2">
        <f>qPCR_Log2_data!L61</f>
        <v>1.2853153210617857E-2</v>
      </c>
      <c r="I61" s="2">
        <f>qPCR_Log2_data!M61</f>
        <v>0.32022874045287963</v>
      </c>
      <c r="J61" s="2">
        <f>qPCR_Log2_data!N61</f>
        <v>0.39160088908883428</v>
      </c>
      <c r="K61" s="4">
        <v>5</v>
      </c>
      <c r="L61" s="2">
        <f t="shared" si="0"/>
        <v>1.2797968448549895</v>
      </c>
      <c r="M61" s="4">
        <v>61</v>
      </c>
    </row>
    <row r="62" spans="1:13" x14ac:dyDescent="0.35">
      <c r="A62" s="2" t="s">
        <v>47</v>
      </c>
      <c r="B62" s="2" t="s">
        <v>72</v>
      </c>
      <c r="C62" s="2" t="s">
        <v>44</v>
      </c>
      <c r="D62" s="4">
        <v>150</v>
      </c>
      <c r="E62" s="2" t="s">
        <v>40</v>
      </c>
      <c r="F62" s="2">
        <f>qPCR_Log2_data!J62</f>
        <v>0.26263346783481389</v>
      </c>
      <c r="G62" s="2">
        <f>qPCR_Log2_data!K62</f>
        <v>3.8032178856610789E-2</v>
      </c>
      <c r="H62" s="2">
        <f>qPCR_Log2_data!L62</f>
        <v>1.7008507451162388E-2</v>
      </c>
      <c r="I62" s="2">
        <f>qPCR_Log2_data!M62</f>
        <v>0.21541028057531378</v>
      </c>
      <c r="J62" s="2">
        <f>qPCR_Log2_data!N62</f>
        <v>0.30985665509431398</v>
      </c>
      <c r="K62" s="4">
        <v>5</v>
      </c>
      <c r="L62" s="2">
        <f t="shared" si="0"/>
        <v>1.1996665554834827</v>
      </c>
      <c r="M62" s="4">
        <v>62</v>
      </c>
    </row>
    <row r="63" spans="1:13" x14ac:dyDescent="0.35">
      <c r="A63" s="2" t="s">
        <v>47</v>
      </c>
      <c r="B63" s="2" t="s">
        <v>72</v>
      </c>
      <c r="C63" s="2" t="s">
        <v>44</v>
      </c>
      <c r="D63" s="4">
        <v>150</v>
      </c>
      <c r="E63" s="2" t="s">
        <v>41</v>
      </c>
      <c r="F63" s="2">
        <f>qPCR_Log2_data!J63</f>
        <v>0.7135563321129359</v>
      </c>
      <c r="G63" s="2">
        <f>qPCR_Log2_data!K63</f>
        <v>2.2430146041458581E-2</v>
      </c>
      <c r="H63" s="2">
        <f>qPCR_Log2_data!L63</f>
        <v>1.003106625878984E-2</v>
      </c>
      <c r="I63" s="2">
        <f>qPCR_Log2_data!M63</f>
        <v>0.68570562729880402</v>
      </c>
      <c r="J63" s="2">
        <f>qPCR_Log2_data!N63</f>
        <v>0.74140703692706778</v>
      </c>
      <c r="K63" s="4">
        <v>5</v>
      </c>
      <c r="L63" s="2">
        <f t="shared" si="0"/>
        <v>1.6398414490840576</v>
      </c>
      <c r="M63" s="4">
        <v>63</v>
      </c>
    </row>
    <row r="64" spans="1:13" x14ac:dyDescent="0.35">
      <c r="A64" s="2" t="s">
        <v>47</v>
      </c>
      <c r="B64" s="2" t="s">
        <v>72</v>
      </c>
      <c r="C64" s="2" t="s">
        <v>44</v>
      </c>
      <c r="D64" s="4">
        <v>150</v>
      </c>
      <c r="E64" s="2" t="s">
        <v>42</v>
      </c>
      <c r="F64" s="2">
        <f>qPCR_Log2_data!J64</f>
        <v>0.59438401198602409</v>
      </c>
      <c r="G64" s="2">
        <f>qPCR_Log2_data!K64</f>
        <v>2.4361668941416011E-2</v>
      </c>
      <c r="H64" s="2">
        <f>qPCR_Log2_data!L64</f>
        <v>1.0894869559670308E-2</v>
      </c>
      <c r="I64" s="2">
        <f>qPCR_Log2_data!M64</f>
        <v>0.56413500472530898</v>
      </c>
      <c r="J64" s="2">
        <f>qPCR_Log2_data!N64</f>
        <v>0.6246330192467392</v>
      </c>
      <c r="K64" s="4">
        <v>5</v>
      </c>
      <c r="L64" s="2">
        <f t="shared" si="0"/>
        <v>1.5098277962092945</v>
      </c>
      <c r="M64" s="4">
        <v>64</v>
      </c>
    </row>
    <row r="65" spans="1:13" x14ac:dyDescent="0.35">
      <c r="A65" s="2" t="s">
        <v>47</v>
      </c>
      <c r="B65" s="2" t="s">
        <v>72</v>
      </c>
      <c r="C65" s="2" t="s">
        <v>44</v>
      </c>
      <c r="D65" s="4">
        <v>150</v>
      </c>
      <c r="E65" s="2" t="s">
        <v>43</v>
      </c>
      <c r="F65" s="2">
        <f>qPCR_Log2_data!J65</f>
        <v>0.51583168122869549</v>
      </c>
      <c r="G65" s="2">
        <f>qPCR_Log2_data!K65</f>
        <v>2.5724919076665693E-2</v>
      </c>
      <c r="H65" s="2">
        <f>qPCR_Log2_data!L65</f>
        <v>1.1504533554221123E-2</v>
      </c>
      <c r="I65" s="2">
        <f>qPCR_Log2_data!M65</f>
        <v>0.48388997535449441</v>
      </c>
      <c r="J65" s="2">
        <f>qPCR_Log2_data!N65</f>
        <v>0.54777338710289658</v>
      </c>
      <c r="K65" s="4">
        <v>5</v>
      </c>
      <c r="L65" s="2">
        <f t="shared" si="0"/>
        <v>1.4298181602003699</v>
      </c>
      <c r="M65" s="4">
        <v>65</v>
      </c>
    </row>
    <row r="66" spans="1:13" x14ac:dyDescent="0.35">
      <c r="A66" s="2" t="s">
        <v>47</v>
      </c>
      <c r="B66" s="2" t="s">
        <v>72</v>
      </c>
      <c r="C66" s="2" t="s">
        <v>45</v>
      </c>
      <c r="D66" s="4">
        <v>0</v>
      </c>
      <c r="E66" s="2" t="s">
        <v>40</v>
      </c>
      <c r="F66" s="2">
        <f>qPCR_Log2_data!J66</f>
        <v>-1.4429403615812407E-4</v>
      </c>
      <c r="G66" s="2">
        <f>qPCR_Log2_data!K66</f>
        <v>2.2813996671467607E-2</v>
      </c>
      <c r="H66" s="2">
        <f>qPCR_Log2_data!L66</f>
        <v>1.0202729479171101E-2</v>
      </c>
      <c r="I66" s="2">
        <f>qPCR_Log2_data!M66</f>
        <v>-2.8471612358260019E-2</v>
      </c>
      <c r="J66" s="2">
        <f>qPCR_Log2_data!N66</f>
        <v>2.818302428594377E-2</v>
      </c>
      <c r="K66" s="4">
        <v>5</v>
      </c>
      <c r="L66" s="2">
        <f t="shared" ref="L66:L129" si="1">POWER(2,F66)</f>
        <v>0.99989998799719926</v>
      </c>
      <c r="M66" s="4">
        <v>66</v>
      </c>
    </row>
    <row r="67" spans="1:13" x14ac:dyDescent="0.35">
      <c r="A67" s="2" t="s">
        <v>47</v>
      </c>
      <c r="B67" s="2" t="s">
        <v>72</v>
      </c>
      <c r="C67" s="2" t="s">
        <v>45</v>
      </c>
      <c r="D67" s="4">
        <v>0</v>
      </c>
      <c r="E67" s="2" t="s">
        <v>41</v>
      </c>
      <c r="F67" s="2">
        <f>qPCR_Log2_data!J67</f>
        <v>0.49550645424950962</v>
      </c>
      <c r="G67" s="2">
        <f>qPCR_Log2_data!K67</f>
        <v>2.608991254919887E-2</v>
      </c>
      <c r="H67" s="2">
        <f>qPCR_Log2_data!L67</f>
        <v>1.16677635974067E-2</v>
      </c>
      <c r="I67" s="2">
        <f>qPCR_Log2_data!M67</f>
        <v>0.4631115491208847</v>
      </c>
      <c r="J67" s="2">
        <f>qPCR_Log2_data!N67</f>
        <v>0.52790135937813454</v>
      </c>
      <c r="K67" s="4">
        <v>5</v>
      </c>
      <c r="L67" s="2">
        <f t="shared" si="1"/>
        <v>1.409815580285898</v>
      </c>
      <c r="M67" s="4">
        <v>67</v>
      </c>
    </row>
    <row r="68" spans="1:13" x14ac:dyDescent="0.35">
      <c r="A68" s="2" t="s">
        <v>47</v>
      </c>
      <c r="B68" s="2" t="s">
        <v>72</v>
      </c>
      <c r="C68" s="2" t="s">
        <v>45</v>
      </c>
      <c r="D68" s="4">
        <v>0</v>
      </c>
      <c r="E68" s="2" t="s">
        <v>42</v>
      </c>
      <c r="F68" s="2">
        <f>qPCR_Log2_data!J68</f>
        <v>0.36714560754352338</v>
      </c>
      <c r="G68" s="2">
        <f>qPCR_Log2_data!K68</f>
        <v>2.8517655049892374E-2</v>
      </c>
      <c r="H68" s="2">
        <f>qPCR_Log2_data!L68</f>
        <v>1.27534830500899E-2</v>
      </c>
      <c r="I68" s="2">
        <f>qPCR_Log2_data!M68</f>
        <v>0.33173626195487815</v>
      </c>
      <c r="J68" s="2">
        <f>qPCR_Log2_data!N68</f>
        <v>0.4025549531321686</v>
      </c>
      <c r="K68" s="4">
        <v>5</v>
      </c>
      <c r="L68" s="2">
        <f t="shared" si="1"/>
        <v>1.2897984201631534</v>
      </c>
      <c r="M68" s="4">
        <v>68</v>
      </c>
    </row>
    <row r="69" spans="1:13" x14ac:dyDescent="0.35">
      <c r="A69" s="2" t="s">
        <v>47</v>
      </c>
      <c r="B69" s="2" t="s">
        <v>72</v>
      </c>
      <c r="C69" s="2" t="s">
        <v>45</v>
      </c>
      <c r="D69" s="4">
        <v>0</v>
      </c>
      <c r="E69" s="2" t="s">
        <v>43</v>
      </c>
      <c r="F69" s="2">
        <f>qPCR_Log2_data!J69</f>
        <v>0.28662906853093739</v>
      </c>
      <c r="G69" s="2">
        <f>qPCR_Log2_data!K69</f>
        <v>3.0154506726465316E-2</v>
      </c>
      <c r="H69" s="2">
        <f>qPCR_Log2_data!L69</f>
        <v>1.348550537367022E-2</v>
      </c>
      <c r="I69" s="2">
        <f>qPCR_Log2_data!M69</f>
        <v>0.24918730314509208</v>
      </c>
      <c r="J69" s="2">
        <f>qPCR_Log2_data!N69</f>
        <v>0.32407083391678271</v>
      </c>
      <c r="K69" s="4">
        <v>5</v>
      </c>
      <c r="L69" s="2">
        <f t="shared" si="1"/>
        <v>1.2197868504299085</v>
      </c>
      <c r="M69" s="4">
        <v>69</v>
      </c>
    </row>
    <row r="70" spans="1:13" x14ac:dyDescent="0.35">
      <c r="A70" s="2" t="s">
        <v>47</v>
      </c>
      <c r="B70" s="2" t="s">
        <v>72</v>
      </c>
      <c r="C70" s="2" t="s">
        <v>45</v>
      </c>
      <c r="D70" s="4">
        <v>150</v>
      </c>
      <c r="E70" s="2" t="s">
        <v>40</v>
      </c>
      <c r="F70" s="2">
        <f>qPCR_Log2_data!J70</f>
        <v>0.60390894429942876</v>
      </c>
      <c r="G70" s="2">
        <f>qPCR_Log2_data!K70</f>
        <v>2.4201356233843598E-2</v>
      </c>
      <c r="H70" s="2">
        <f>qPCR_Log2_data!L70</f>
        <v>1.0823175537312515E-2</v>
      </c>
      <c r="I70" s="2">
        <f>qPCR_Log2_data!M70</f>
        <v>0.57385899155616082</v>
      </c>
      <c r="J70" s="2">
        <f>qPCR_Log2_data!N70</f>
        <v>0.6339588970426967</v>
      </c>
      <c r="K70" s="4">
        <v>5</v>
      </c>
      <c r="L70" s="2">
        <f t="shared" si="1"/>
        <v>1.5198289293682237</v>
      </c>
      <c r="M70" s="4">
        <v>70</v>
      </c>
    </row>
    <row r="71" spans="1:13" x14ac:dyDescent="0.35">
      <c r="A71" s="2" t="s">
        <v>47</v>
      </c>
      <c r="B71" s="2" t="s">
        <v>72</v>
      </c>
      <c r="C71" s="2" t="s">
        <v>45</v>
      </c>
      <c r="D71" s="4">
        <v>150</v>
      </c>
      <c r="E71" s="2" t="s">
        <v>41</v>
      </c>
      <c r="F71" s="2">
        <f>qPCR_Log2_data!J71</f>
        <v>0.9705456209904284</v>
      </c>
      <c r="G71" s="2">
        <f>qPCR_Log2_data!K71</f>
        <v>3.3333704750236268E-2</v>
      </c>
      <c r="H71" s="2">
        <f>qPCR_Log2_data!L71</f>
        <v>1.4907285952687189E-2</v>
      </c>
      <c r="I71" s="2">
        <f>qPCR_Log2_data!M71</f>
        <v>0.92915635987530609</v>
      </c>
      <c r="J71" s="2">
        <f>qPCR_Log2_data!N71</f>
        <v>1.0119348821055507</v>
      </c>
      <c r="K71" s="4">
        <v>5</v>
      </c>
      <c r="L71" s="2">
        <f t="shared" si="1"/>
        <v>1.9595815602743407</v>
      </c>
      <c r="M71" s="4">
        <v>71</v>
      </c>
    </row>
    <row r="72" spans="1:13" x14ac:dyDescent="0.35">
      <c r="A72" s="2" t="s">
        <v>47</v>
      </c>
      <c r="B72" s="2" t="s">
        <v>72</v>
      </c>
      <c r="C72" s="2" t="s">
        <v>45</v>
      </c>
      <c r="D72" s="4">
        <v>150</v>
      </c>
      <c r="E72" s="2" t="s">
        <v>42</v>
      </c>
      <c r="F72" s="2">
        <f>qPCR_Log2_data!J72</f>
        <v>0.83959024608254895</v>
      </c>
      <c r="G72" s="2">
        <f>qPCR_Log2_data!K72</f>
        <v>3.6500950694477508E-2</v>
      </c>
      <c r="H72" s="2">
        <f>qPCR_Log2_data!L72</f>
        <v>1.6323721399243971E-2</v>
      </c>
      <c r="I72" s="2">
        <f>qPCR_Log2_data!M72</f>
        <v>0.79426832970500549</v>
      </c>
      <c r="J72" s="2">
        <f>qPCR_Log2_data!N72</f>
        <v>0.88491216246009241</v>
      </c>
      <c r="K72" s="4">
        <v>5</v>
      </c>
      <c r="L72" s="2">
        <f t="shared" si="1"/>
        <v>1.7895418044140636</v>
      </c>
      <c r="M72" s="4">
        <v>72</v>
      </c>
    </row>
    <row r="73" spans="1:13" x14ac:dyDescent="0.35">
      <c r="A73" s="2" t="s">
        <v>47</v>
      </c>
      <c r="B73" s="2" t="s">
        <v>72</v>
      </c>
      <c r="C73" s="2" t="s">
        <v>45</v>
      </c>
      <c r="D73" s="4">
        <v>150</v>
      </c>
      <c r="E73" s="2" t="s">
        <v>43</v>
      </c>
      <c r="F73" s="2">
        <f>qPCR_Log2_data!J73</f>
        <v>0.7395893906946378</v>
      </c>
      <c r="G73" s="2">
        <f>qPCR_Log2_data!K73</f>
        <v>3.0548496295147047E-2</v>
      </c>
      <c r="H73" s="2">
        <f>qPCR_Log2_data!L73</f>
        <v>1.3661702865269855E-2</v>
      </c>
      <c r="I73" s="2">
        <f>qPCR_Log2_data!M73</f>
        <v>0.70165842264569256</v>
      </c>
      <c r="J73" s="2">
        <f>qPCR_Log2_data!N73</f>
        <v>0.77752035874358305</v>
      </c>
      <c r="K73" s="4">
        <v>5</v>
      </c>
      <c r="L73" s="2">
        <f t="shared" si="1"/>
        <v>1.669700553270651</v>
      </c>
      <c r="M73" s="4">
        <v>73</v>
      </c>
    </row>
    <row r="74" spans="1:13" x14ac:dyDescent="0.35">
      <c r="A74" s="2" t="s">
        <v>48</v>
      </c>
      <c r="B74" s="2" t="s">
        <v>72</v>
      </c>
      <c r="C74" s="2" t="s">
        <v>39</v>
      </c>
      <c r="D74" s="4">
        <v>0</v>
      </c>
      <c r="E74" s="2" t="s">
        <v>40</v>
      </c>
      <c r="F74" s="2">
        <f>qPCR_Log2_data!J74</f>
        <v>-1.4429403615812478E-4</v>
      </c>
      <c r="G74" s="2">
        <f>qPCR_Log2_data!K74</f>
        <v>2.2813996671467607E-2</v>
      </c>
      <c r="H74" s="2">
        <f>qPCR_Log2_data!L74</f>
        <v>1.0202729479171101E-2</v>
      </c>
      <c r="I74" s="2">
        <f>qPCR_Log2_data!M74</f>
        <v>-2.8471612358260019E-2</v>
      </c>
      <c r="J74" s="2">
        <f>qPCR_Log2_data!N74</f>
        <v>2.818302428594377E-2</v>
      </c>
      <c r="K74" s="4">
        <v>5</v>
      </c>
      <c r="L74" s="2">
        <f t="shared" si="1"/>
        <v>0.99989998799719926</v>
      </c>
      <c r="M74" s="4">
        <v>74</v>
      </c>
    </row>
    <row r="75" spans="1:13" x14ac:dyDescent="0.35">
      <c r="A75" s="2" t="s">
        <v>48</v>
      </c>
      <c r="B75" s="2" t="s">
        <v>72</v>
      </c>
      <c r="C75" s="2" t="s">
        <v>39</v>
      </c>
      <c r="D75" s="4">
        <v>0</v>
      </c>
      <c r="E75" s="2" t="s">
        <v>41</v>
      </c>
      <c r="F75" s="2">
        <f>qPCR_Log2_data!J75</f>
        <v>0.77374957778922882</v>
      </c>
      <c r="G75" s="2">
        <f>qPCR_Log2_data!K75</f>
        <v>2.9833667715837377E-2</v>
      </c>
      <c r="H75" s="2">
        <f>qPCR_Log2_data!L75</f>
        <v>1.334202180615065E-2</v>
      </c>
      <c r="I75" s="2">
        <f>qPCR_Log2_data!M75</f>
        <v>0.73670618665209953</v>
      </c>
      <c r="J75" s="2">
        <f>qPCR_Log2_data!N75</f>
        <v>0.8107929689263581</v>
      </c>
      <c r="K75" s="4">
        <v>5</v>
      </c>
      <c r="L75" s="2">
        <f t="shared" si="1"/>
        <v>1.7097075599290656</v>
      </c>
      <c r="M75" s="4">
        <v>75</v>
      </c>
    </row>
    <row r="76" spans="1:13" x14ac:dyDescent="0.35">
      <c r="A76" s="2" t="s">
        <v>48</v>
      </c>
      <c r="B76" s="2" t="s">
        <v>72</v>
      </c>
      <c r="C76" s="2" t="s">
        <v>39</v>
      </c>
      <c r="D76" s="4">
        <v>0</v>
      </c>
      <c r="E76" s="2" t="s">
        <v>42</v>
      </c>
      <c r="F76" s="2">
        <f>qPCR_Log2_data!J76</f>
        <v>0.66874135753258412</v>
      </c>
      <c r="G76" s="2">
        <f>qPCR_Log2_data!K76</f>
        <v>3.2086112760765048E-2</v>
      </c>
      <c r="H76" s="2">
        <f>qPCR_Log2_data!L76</f>
        <v>1.4349345853358819E-2</v>
      </c>
      <c r="I76" s="2">
        <f>qPCR_Log2_data!M76</f>
        <v>0.62890118647523574</v>
      </c>
      <c r="J76" s="2">
        <f>qPCR_Log2_data!N76</f>
        <v>0.70858152858993251</v>
      </c>
      <c r="K76" s="4">
        <v>5</v>
      </c>
      <c r="L76" s="2">
        <f t="shared" si="1"/>
        <v>1.5896854818335358</v>
      </c>
      <c r="M76" s="4">
        <v>76</v>
      </c>
    </row>
    <row r="77" spans="1:13" x14ac:dyDescent="0.35">
      <c r="A77" s="2" t="s">
        <v>48</v>
      </c>
      <c r="B77" s="2" t="s">
        <v>72</v>
      </c>
      <c r="C77" s="2" t="s">
        <v>39</v>
      </c>
      <c r="D77" s="4">
        <v>0</v>
      </c>
      <c r="E77" s="2" t="s">
        <v>43</v>
      </c>
      <c r="F77" s="2">
        <f>qPCR_Log2_data!J77</f>
        <v>0.50570487035135581</v>
      </c>
      <c r="G77" s="2">
        <f>qPCR_Log2_data!K77</f>
        <v>2.5906130094762041E-2</v>
      </c>
      <c r="H77" s="2">
        <f>qPCR_Log2_data!L77</f>
        <v>1.1585573585168199E-2</v>
      </c>
      <c r="I77" s="2">
        <f>qPCR_Log2_data!M77</f>
        <v>0.47353816127990667</v>
      </c>
      <c r="J77" s="2">
        <f>qPCR_Log2_data!N77</f>
        <v>0.53787157942280495</v>
      </c>
      <c r="K77" s="4">
        <v>5</v>
      </c>
      <c r="L77" s="2">
        <f t="shared" si="1"/>
        <v>1.4198168793306267</v>
      </c>
      <c r="M77" s="4">
        <v>77</v>
      </c>
    </row>
    <row r="78" spans="1:13" x14ac:dyDescent="0.35">
      <c r="A78" s="2" t="s">
        <v>48</v>
      </c>
      <c r="B78" s="2" t="s">
        <v>72</v>
      </c>
      <c r="C78" s="2" t="s">
        <v>39</v>
      </c>
      <c r="D78" s="4">
        <v>150</v>
      </c>
      <c r="E78" s="2" t="s">
        <v>40</v>
      </c>
      <c r="F78" s="2">
        <f>qPCR_Log2_data!J78</f>
        <v>-1.8909523243218325</v>
      </c>
      <c r="G78" s="2">
        <f>qPCR_Log2_data!K78</f>
        <v>8.4637370417274344E-2</v>
      </c>
      <c r="H78" s="2">
        <f>qPCR_Log2_data!L78</f>
        <v>3.785098273797103E-2</v>
      </c>
      <c r="I78" s="2">
        <f>qPCR_Log2_data!M78</f>
        <v>-1.9960435000715986</v>
      </c>
      <c r="J78" s="2">
        <f>qPCR_Log2_data!N78</f>
        <v>-1.7858611485720663</v>
      </c>
      <c r="K78" s="4">
        <v>5</v>
      </c>
      <c r="L78" s="2">
        <f t="shared" si="1"/>
        <v>0.26962901800753541</v>
      </c>
      <c r="M78" s="4">
        <v>78</v>
      </c>
    </row>
    <row r="79" spans="1:13" x14ac:dyDescent="0.35">
      <c r="A79" s="2" t="s">
        <v>48</v>
      </c>
      <c r="B79" s="2" t="s">
        <v>72</v>
      </c>
      <c r="C79" s="2" t="s">
        <v>39</v>
      </c>
      <c r="D79" s="4">
        <v>150</v>
      </c>
      <c r="E79" s="2" t="s">
        <v>41</v>
      </c>
      <c r="F79" s="2">
        <f>qPCR_Log2_data!J79</f>
        <v>-0.89025669007504438</v>
      </c>
      <c r="G79" s="2">
        <f>qPCR_Log2_data!K79</f>
        <v>6.8178985628998254E-2</v>
      </c>
      <c r="H79" s="2">
        <f>qPCR_Log2_data!L79</f>
        <v>3.0490569300684268E-2</v>
      </c>
      <c r="I79" s="2">
        <f>qPCR_Log2_data!M79</f>
        <v>-0.97491208196462353</v>
      </c>
      <c r="J79" s="2">
        <f>qPCR_Log2_data!N79</f>
        <v>-0.80560129818546522</v>
      </c>
      <c r="K79" s="4">
        <v>5</v>
      </c>
      <c r="L79" s="2">
        <f t="shared" si="1"/>
        <v>0.53951811648963133</v>
      </c>
      <c r="M79" s="4">
        <v>79</v>
      </c>
    </row>
    <row r="80" spans="1:13" x14ac:dyDescent="0.35">
      <c r="A80" s="2" t="s">
        <v>48</v>
      </c>
      <c r="B80" s="2" t="s">
        <v>72</v>
      </c>
      <c r="C80" s="2" t="s">
        <v>39</v>
      </c>
      <c r="D80" s="4">
        <v>150</v>
      </c>
      <c r="E80" s="2" t="s">
        <v>42</v>
      </c>
      <c r="F80" s="2">
        <f>qPCR_Log2_data!J80</f>
        <v>-1.1220700549281701</v>
      </c>
      <c r="G80" s="2">
        <f>qPCR_Log2_data!K80</f>
        <v>8.0065039572104563E-2</v>
      </c>
      <c r="H80" s="2">
        <f>qPCR_Log2_data!L80</f>
        <v>3.5806174220887291E-2</v>
      </c>
      <c r="I80" s="2">
        <f>qPCR_Log2_data!M80</f>
        <v>-1.2214839320796123</v>
      </c>
      <c r="J80" s="2">
        <f>qPCR_Log2_data!N80</f>
        <v>-1.022656177776728</v>
      </c>
      <c r="K80" s="4">
        <v>5</v>
      </c>
      <c r="L80" s="2">
        <f t="shared" si="1"/>
        <v>0.45943413182256754</v>
      </c>
      <c r="M80" s="4">
        <v>80</v>
      </c>
    </row>
    <row r="81" spans="1:13" x14ac:dyDescent="0.35">
      <c r="A81" s="2" t="s">
        <v>48</v>
      </c>
      <c r="B81" s="2" t="s">
        <v>72</v>
      </c>
      <c r="C81" s="2" t="s">
        <v>39</v>
      </c>
      <c r="D81" s="4">
        <v>150</v>
      </c>
      <c r="E81" s="2" t="s">
        <v>43</v>
      </c>
      <c r="F81" s="2">
        <f>qPCR_Log2_data!J81</f>
        <v>-1.3632177068286477</v>
      </c>
      <c r="G81" s="2">
        <f>qPCR_Log2_data!K81</f>
        <v>0.13121341574195777</v>
      </c>
      <c r="H81" s="2">
        <f>qPCR_Log2_data!L81</f>
        <v>5.8680423431791716E-2</v>
      </c>
      <c r="I81" s="2">
        <f>qPCR_Log2_data!M81</f>
        <v>-1.5261406812367801</v>
      </c>
      <c r="J81" s="2">
        <f>qPCR_Log2_data!N81</f>
        <v>-1.2002947324205153</v>
      </c>
      <c r="K81" s="4">
        <v>5</v>
      </c>
      <c r="L81" s="2">
        <f t="shared" si="1"/>
        <v>0.38871435540164134</v>
      </c>
      <c r="M81" s="4">
        <v>81</v>
      </c>
    </row>
    <row r="82" spans="1:13" x14ac:dyDescent="0.35">
      <c r="A82" s="2" t="s">
        <v>48</v>
      </c>
      <c r="B82" s="2" t="s">
        <v>72</v>
      </c>
      <c r="C82" s="2" t="s">
        <v>44</v>
      </c>
      <c r="D82" s="4">
        <v>0</v>
      </c>
      <c r="E82" s="2" t="s">
        <v>40</v>
      </c>
      <c r="F82" s="2">
        <f>qPCR_Log2_data!J82</f>
        <v>-1.4429403615812478E-4</v>
      </c>
      <c r="G82" s="2">
        <f>qPCR_Log2_data!K82</f>
        <v>2.2813996671467607E-2</v>
      </c>
      <c r="H82" s="2">
        <f>qPCR_Log2_data!L82</f>
        <v>1.0202729479171101E-2</v>
      </c>
      <c r="I82" s="2">
        <f>qPCR_Log2_data!M82</f>
        <v>-2.8471612358260019E-2</v>
      </c>
      <c r="J82" s="2">
        <f>qPCR_Log2_data!N82</f>
        <v>2.818302428594377E-2</v>
      </c>
      <c r="K82" s="4">
        <v>5</v>
      </c>
      <c r="L82" s="2">
        <f t="shared" si="1"/>
        <v>0.99989998799719926</v>
      </c>
      <c r="M82" s="4">
        <v>82</v>
      </c>
    </row>
    <row r="83" spans="1:13" x14ac:dyDescent="0.35">
      <c r="A83" s="2" t="s">
        <v>48</v>
      </c>
      <c r="B83" s="2" t="s">
        <v>72</v>
      </c>
      <c r="C83" s="2" t="s">
        <v>44</v>
      </c>
      <c r="D83" s="4">
        <v>0</v>
      </c>
      <c r="E83" s="2" t="s">
        <v>41</v>
      </c>
      <c r="F83" s="2">
        <f>qPCR_Log2_data!J83</f>
        <v>0.72203132215881161</v>
      </c>
      <c r="G83" s="2">
        <f>qPCR_Log2_data!K83</f>
        <v>3.9599707164150039E-2</v>
      </c>
      <c r="H83" s="2">
        <f>qPCR_Log2_data!L83</f>
        <v>1.7709527421624981E-2</v>
      </c>
      <c r="I83" s="2">
        <f>qPCR_Log2_data!M83</f>
        <v>0.67286179143367475</v>
      </c>
      <c r="J83" s="2">
        <f>qPCR_Log2_data!N83</f>
        <v>0.77120085288394846</v>
      </c>
      <c r="K83" s="4">
        <v>5</v>
      </c>
      <c r="L83" s="2">
        <f t="shared" si="1"/>
        <v>1.649502908968147</v>
      </c>
      <c r="M83" s="4">
        <v>83</v>
      </c>
    </row>
    <row r="84" spans="1:13" x14ac:dyDescent="0.35">
      <c r="A84" s="2" t="s">
        <v>48</v>
      </c>
      <c r="B84" s="2" t="s">
        <v>72</v>
      </c>
      <c r="C84" s="2" t="s">
        <v>44</v>
      </c>
      <c r="D84" s="4">
        <v>0</v>
      </c>
      <c r="E84" s="2" t="s">
        <v>42</v>
      </c>
      <c r="F84" s="2">
        <f>qPCR_Log2_data!J84</f>
        <v>0.60390894429942876</v>
      </c>
      <c r="G84" s="2">
        <f>qPCR_Log2_data!K84</f>
        <v>2.4201356233843601E-2</v>
      </c>
      <c r="H84" s="2">
        <f>qPCR_Log2_data!L84</f>
        <v>1.0823175537312517E-2</v>
      </c>
      <c r="I84" s="2">
        <f>qPCR_Log2_data!M84</f>
        <v>0.57385899155616082</v>
      </c>
      <c r="J84" s="2">
        <f>qPCR_Log2_data!N84</f>
        <v>0.6339588970426967</v>
      </c>
      <c r="K84" s="4">
        <v>5</v>
      </c>
      <c r="L84" s="2">
        <f t="shared" si="1"/>
        <v>1.5198289293682237</v>
      </c>
      <c r="M84" s="4">
        <v>84</v>
      </c>
    </row>
    <row r="85" spans="1:13" x14ac:dyDescent="0.35">
      <c r="A85" s="2" t="s">
        <v>48</v>
      </c>
      <c r="B85" s="2" t="s">
        <v>72</v>
      </c>
      <c r="C85" s="2" t="s">
        <v>44</v>
      </c>
      <c r="D85" s="4">
        <v>0</v>
      </c>
      <c r="E85" s="2" t="s">
        <v>43</v>
      </c>
      <c r="F85" s="2">
        <f>qPCR_Log2_data!J85</f>
        <v>0.36714560754352338</v>
      </c>
      <c r="G85" s="2">
        <f>qPCR_Log2_data!K85</f>
        <v>2.8517655049892378E-2</v>
      </c>
      <c r="H85" s="2">
        <f>qPCR_Log2_data!L85</f>
        <v>1.2753483050089902E-2</v>
      </c>
      <c r="I85" s="2">
        <f>qPCR_Log2_data!M85</f>
        <v>0.33173626195487815</v>
      </c>
      <c r="J85" s="2">
        <f>qPCR_Log2_data!N85</f>
        <v>0.4025549531321686</v>
      </c>
      <c r="K85" s="4">
        <v>5</v>
      </c>
      <c r="L85" s="2">
        <f t="shared" si="1"/>
        <v>1.2897984201631534</v>
      </c>
      <c r="M85" s="4">
        <v>85</v>
      </c>
    </row>
    <row r="86" spans="1:13" x14ac:dyDescent="0.35">
      <c r="A86" s="2" t="s">
        <v>48</v>
      </c>
      <c r="B86" s="2" t="s">
        <v>72</v>
      </c>
      <c r="C86" s="2" t="s">
        <v>44</v>
      </c>
      <c r="D86" s="4">
        <v>150</v>
      </c>
      <c r="E86" s="2" t="s">
        <v>40</v>
      </c>
      <c r="F86" s="2">
        <f>qPCR_Log2_data!J86</f>
        <v>0.80716644656571646</v>
      </c>
      <c r="G86" s="2">
        <f>qPCR_Log2_data!K86</f>
        <v>2.6074183769137262E-2</v>
      </c>
      <c r="H86" s="2">
        <f>qPCR_Log2_data!L86</f>
        <v>1.166072947312252E-2</v>
      </c>
      <c r="I86" s="2">
        <f>qPCR_Log2_data!M86</f>
        <v>0.77479107129702973</v>
      </c>
      <c r="J86" s="2">
        <f>qPCR_Log2_data!N86</f>
        <v>0.83954182183440318</v>
      </c>
      <c r="K86" s="4">
        <v>5</v>
      </c>
      <c r="L86" s="2">
        <f t="shared" si="1"/>
        <v>1.7497713927354337</v>
      </c>
      <c r="M86" s="4">
        <v>86</v>
      </c>
    </row>
    <row r="87" spans="1:13" x14ac:dyDescent="0.35">
      <c r="A87" s="2" t="s">
        <v>48</v>
      </c>
      <c r="B87" s="2" t="s">
        <v>72</v>
      </c>
      <c r="C87" s="2" t="s">
        <v>44</v>
      </c>
      <c r="D87" s="4">
        <v>150</v>
      </c>
      <c r="E87" s="2" t="s">
        <v>41</v>
      </c>
      <c r="F87" s="2">
        <f>qPCR_Log2_data!J87</f>
        <v>1.4487693018113017</v>
      </c>
      <c r="G87" s="2">
        <f>qPCR_Log2_data!K87</f>
        <v>2.1791238371847745E-2</v>
      </c>
      <c r="H87" s="2">
        <f>qPCR_Log2_data!L87</f>
        <v>9.7453380626706786E-3</v>
      </c>
      <c r="I87" s="2">
        <f>qPCR_Log2_data!M87</f>
        <v>1.421711905648702</v>
      </c>
      <c r="J87" s="2">
        <f>qPCR_Log2_data!N87</f>
        <v>1.4758266979739014</v>
      </c>
      <c r="K87" s="4">
        <v>5</v>
      </c>
      <c r="L87" s="2">
        <f t="shared" si="1"/>
        <v>2.729750892410741</v>
      </c>
      <c r="M87" s="4">
        <v>87</v>
      </c>
    </row>
    <row r="88" spans="1:13" x14ac:dyDescent="0.35">
      <c r="A88" s="2" t="s">
        <v>48</v>
      </c>
      <c r="B88" s="2" t="s">
        <v>72</v>
      </c>
      <c r="C88" s="2" t="s">
        <v>44</v>
      </c>
      <c r="D88" s="4">
        <v>150</v>
      </c>
      <c r="E88" s="2" t="s">
        <v>42</v>
      </c>
      <c r="F88" s="2">
        <f>qPCR_Log2_data!J88</f>
        <v>1.3333646629974969</v>
      </c>
      <c r="G88" s="2">
        <f>qPCR_Log2_data!K88</f>
        <v>1.4596529871582819E-2</v>
      </c>
      <c r="H88" s="2">
        <f>qPCR_Log2_data!L88</f>
        <v>6.5277666056930911E-3</v>
      </c>
      <c r="I88" s="2">
        <f>qPCR_Log2_data!M88</f>
        <v>1.3152406773572467</v>
      </c>
      <c r="J88" s="2">
        <f>qPCR_Log2_data!N88</f>
        <v>1.3514886486377471</v>
      </c>
      <c r="K88" s="4">
        <v>5</v>
      </c>
      <c r="L88" s="2">
        <f t="shared" si="1"/>
        <v>2.5198968214472668</v>
      </c>
      <c r="M88" s="4">
        <v>88</v>
      </c>
    </row>
    <row r="89" spans="1:13" x14ac:dyDescent="0.35">
      <c r="A89" s="2" t="s">
        <v>48</v>
      </c>
      <c r="B89" s="2" t="s">
        <v>72</v>
      </c>
      <c r="C89" s="2" t="s">
        <v>44</v>
      </c>
      <c r="D89" s="4">
        <v>150</v>
      </c>
      <c r="E89" s="2" t="s">
        <v>43</v>
      </c>
      <c r="F89" s="2">
        <f>qPCR_Log2_data!J89</f>
        <v>1.2387195072029189</v>
      </c>
      <c r="G89" s="2">
        <f>qPCR_Log2_data!K89</f>
        <v>1.5586220434115554E-2</v>
      </c>
      <c r="H89" s="2">
        <f>qPCR_Log2_data!L89</f>
        <v>6.9703696805957314E-3</v>
      </c>
      <c r="I89" s="2">
        <f>qPCR_Log2_data!M89</f>
        <v>1.2193666584218097</v>
      </c>
      <c r="J89" s="2">
        <f>qPCR_Log2_data!N89</f>
        <v>1.2580723559840281</v>
      </c>
      <c r="K89" s="4">
        <v>5</v>
      </c>
      <c r="L89" s="2">
        <f t="shared" si="1"/>
        <v>2.3598898256998728</v>
      </c>
      <c r="M89" s="4">
        <v>89</v>
      </c>
    </row>
    <row r="90" spans="1:13" x14ac:dyDescent="0.35">
      <c r="A90" s="2" t="s">
        <v>48</v>
      </c>
      <c r="B90" s="2" t="s">
        <v>72</v>
      </c>
      <c r="C90" s="2" t="s">
        <v>45</v>
      </c>
      <c r="D90" s="4">
        <v>0</v>
      </c>
      <c r="E90" s="2" t="s">
        <v>40</v>
      </c>
      <c r="F90" s="2">
        <f>qPCR_Log2_data!J90</f>
        <v>-1.4429403615812478E-4</v>
      </c>
      <c r="G90" s="2">
        <f>qPCR_Log2_data!K90</f>
        <v>2.2813996671467607E-2</v>
      </c>
      <c r="H90" s="2">
        <f>qPCR_Log2_data!L90</f>
        <v>1.0202729479171101E-2</v>
      </c>
      <c r="I90" s="2">
        <f>qPCR_Log2_data!M90</f>
        <v>-2.8471612358260019E-2</v>
      </c>
      <c r="J90" s="2">
        <f>qPCR_Log2_data!N90</f>
        <v>2.818302428594377E-2</v>
      </c>
      <c r="K90" s="4">
        <v>5</v>
      </c>
      <c r="L90" s="2">
        <f t="shared" si="1"/>
        <v>0.99989998799719926</v>
      </c>
      <c r="M90" s="4">
        <v>90</v>
      </c>
    </row>
    <row r="91" spans="1:13" x14ac:dyDescent="0.35">
      <c r="A91" s="2" t="s">
        <v>48</v>
      </c>
      <c r="B91" s="2" t="s">
        <v>72</v>
      </c>
      <c r="C91" s="2" t="s">
        <v>45</v>
      </c>
      <c r="D91" s="4">
        <v>0</v>
      </c>
      <c r="E91" s="2" t="s">
        <v>41</v>
      </c>
      <c r="F91" s="2">
        <f>qPCR_Log2_data!J91</f>
        <v>0.43264264817997633</v>
      </c>
      <c r="G91" s="2">
        <f>qPCR_Log2_data!K91</f>
        <v>3.3803800396891313E-2</v>
      </c>
      <c r="H91" s="2">
        <f>qPCR_Log2_data!L91</f>
        <v>1.5117519117056669E-2</v>
      </c>
      <c r="I91" s="2">
        <f>qPCR_Log2_data!M91</f>
        <v>0.39066968622469017</v>
      </c>
      <c r="J91" s="2">
        <f>qPCR_Log2_data!N91</f>
        <v>0.47461561013526249</v>
      </c>
      <c r="K91" s="4">
        <v>5</v>
      </c>
      <c r="L91" s="2">
        <f t="shared" si="1"/>
        <v>1.3497036256268304</v>
      </c>
      <c r="M91" s="4">
        <v>91</v>
      </c>
    </row>
    <row r="92" spans="1:13" x14ac:dyDescent="0.35">
      <c r="A92" s="2" t="s">
        <v>48</v>
      </c>
      <c r="B92" s="2" t="s">
        <v>72</v>
      </c>
      <c r="C92" s="2" t="s">
        <v>45</v>
      </c>
      <c r="D92" s="4">
        <v>0</v>
      </c>
      <c r="E92" s="2" t="s">
        <v>42</v>
      </c>
      <c r="F92" s="2">
        <f>qPCR_Log2_data!J92</f>
        <v>0.35579144348001523</v>
      </c>
      <c r="G92" s="2">
        <f>qPCR_Log2_data!K92</f>
        <v>3.5653597083666819E-2</v>
      </c>
      <c r="H92" s="2">
        <f>qPCR_Log2_data!L92</f>
        <v>1.594477334429345E-2</v>
      </c>
      <c r="I92" s="2">
        <f>qPCR_Log2_data!M92</f>
        <v>0.31152165557476336</v>
      </c>
      <c r="J92" s="2">
        <f>qPCR_Log2_data!N92</f>
        <v>0.40006123138526711</v>
      </c>
      <c r="K92" s="4">
        <v>5</v>
      </c>
      <c r="L92" s="2">
        <f t="shared" si="1"/>
        <v>1.2796874083950758</v>
      </c>
      <c r="M92" s="4">
        <v>92</v>
      </c>
    </row>
    <row r="93" spans="1:13" x14ac:dyDescent="0.35">
      <c r="A93" s="2" t="s">
        <v>48</v>
      </c>
      <c r="B93" s="2" t="s">
        <v>72</v>
      </c>
      <c r="C93" s="2" t="s">
        <v>45</v>
      </c>
      <c r="D93" s="4">
        <v>0</v>
      </c>
      <c r="E93" s="2" t="s">
        <v>43</v>
      </c>
      <c r="F93" s="2">
        <f>qPCR_Log2_data!J93</f>
        <v>0.25045194068167864</v>
      </c>
      <c r="G93" s="2">
        <f>qPCR_Log2_data!K93</f>
        <v>4.2877928715823313E-2</v>
      </c>
      <c r="H93" s="2">
        <f>qPCR_Log2_data!L93</f>
        <v>1.9175592668594237E-2</v>
      </c>
      <c r="I93" s="2">
        <f>qPCR_Log2_data!M93</f>
        <v>0.19721196027769336</v>
      </c>
      <c r="J93" s="2">
        <f>qPCR_Log2_data!N93</f>
        <v>0.3036919210856639</v>
      </c>
      <c r="K93" s="4">
        <v>5</v>
      </c>
      <c r="L93" s="2">
        <f t="shared" si="1"/>
        <v>1.1895797060556519</v>
      </c>
      <c r="M93" s="4">
        <v>93</v>
      </c>
    </row>
    <row r="94" spans="1:13" x14ac:dyDescent="0.35">
      <c r="A94" s="2" t="s">
        <v>48</v>
      </c>
      <c r="B94" s="2" t="s">
        <v>72</v>
      </c>
      <c r="C94" s="2" t="s">
        <v>45</v>
      </c>
      <c r="D94" s="4">
        <v>150</v>
      </c>
      <c r="E94" s="2" t="s">
        <v>40</v>
      </c>
      <c r="F94" s="2">
        <f>qPCR_Log2_data!J94</f>
        <v>1.3783664777900861</v>
      </c>
      <c r="G94" s="2">
        <f>qPCR_Log2_data!K94</f>
        <v>2.2881046359356547E-2</v>
      </c>
      <c r="H94" s="2">
        <f>qPCR_Log2_data!L94</f>
        <v>1.0232715011169064E-2</v>
      </c>
      <c r="I94" s="2">
        <f>qPCR_Log2_data!M94</f>
        <v>1.3499559062844417</v>
      </c>
      <c r="J94" s="2">
        <f>qPCR_Log2_data!N94</f>
        <v>1.4067770492957306</v>
      </c>
      <c r="K94" s="4">
        <v>5</v>
      </c>
      <c r="L94" s="2">
        <f t="shared" si="1"/>
        <v>2.5997384345187728</v>
      </c>
      <c r="M94" s="4">
        <v>94</v>
      </c>
    </row>
    <row r="95" spans="1:13" x14ac:dyDescent="0.35">
      <c r="A95" s="2" t="s">
        <v>48</v>
      </c>
      <c r="B95" s="2" t="s">
        <v>72</v>
      </c>
      <c r="C95" s="2" t="s">
        <v>45</v>
      </c>
      <c r="D95" s="4">
        <v>150</v>
      </c>
      <c r="E95" s="2" t="s">
        <v>41</v>
      </c>
      <c r="F95" s="2">
        <f>qPCR_Log2_data!J95</f>
        <v>1.7135563321129357</v>
      </c>
      <c r="G95" s="2">
        <f>qPCR_Log2_data!K95</f>
        <v>2.243014604145856E-2</v>
      </c>
      <c r="H95" s="2">
        <f>qPCR_Log2_data!L95</f>
        <v>1.0031066258789832E-2</v>
      </c>
      <c r="I95" s="2">
        <f>qPCR_Log2_data!M95</f>
        <v>1.6857056272988038</v>
      </c>
      <c r="J95" s="2">
        <f>qPCR_Log2_data!N95</f>
        <v>1.7414070369270676</v>
      </c>
      <c r="K95" s="4">
        <v>5</v>
      </c>
      <c r="L95" s="2">
        <f t="shared" si="1"/>
        <v>3.2796828981681148</v>
      </c>
      <c r="M95" s="4">
        <v>95</v>
      </c>
    </row>
    <row r="96" spans="1:13" x14ac:dyDescent="0.35">
      <c r="A96" s="2" t="s">
        <v>48</v>
      </c>
      <c r="B96" s="2" t="s">
        <v>72</v>
      </c>
      <c r="C96" s="2" t="s">
        <v>45</v>
      </c>
      <c r="D96" s="4">
        <v>150</v>
      </c>
      <c r="E96" s="2" t="s">
        <v>42</v>
      </c>
      <c r="F96" s="2">
        <f>qPCR_Log2_data!J96</f>
        <v>1.603908944299429</v>
      </c>
      <c r="G96" s="2">
        <f>qPCR_Log2_data!K96</f>
        <v>2.4201356233843587E-2</v>
      </c>
      <c r="H96" s="2">
        <f>qPCR_Log2_data!L96</f>
        <v>1.0823175537312511E-2</v>
      </c>
      <c r="I96" s="2">
        <f>qPCR_Log2_data!M96</f>
        <v>1.5738589915561612</v>
      </c>
      <c r="J96" s="2">
        <f>qPCR_Log2_data!N96</f>
        <v>1.6339588970426968</v>
      </c>
      <c r="K96" s="4">
        <v>5</v>
      </c>
      <c r="L96" s="2">
        <f t="shared" si="1"/>
        <v>3.0396578587364478</v>
      </c>
      <c r="M96" s="4">
        <v>96</v>
      </c>
    </row>
    <row r="97" spans="1:13" x14ac:dyDescent="0.35">
      <c r="A97" s="2" t="s">
        <v>48</v>
      </c>
      <c r="B97" s="2" t="s">
        <v>72</v>
      </c>
      <c r="C97" s="2" t="s">
        <v>45</v>
      </c>
      <c r="D97" s="4">
        <v>150</v>
      </c>
      <c r="E97" s="2" t="s">
        <v>43</v>
      </c>
      <c r="F97" s="2">
        <f>qPCR_Log2_data!J97</f>
        <v>1.490380076307261</v>
      </c>
      <c r="G97" s="2">
        <f>qPCR_Log2_data!K97</f>
        <v>2.6182785232764374E-2</v>
      </c>
      <c r="H97" s="2">
        <f>qPCR_Log2_data!L97</f>
        <v>1.1709297524147759E-2</v>
      </c>
      <c r="I97" s="2">
        <f>qPCR_Log2_data!M97</f>
        <v>1.4578698545110362</v>
      </c>
      <c r="J97" s="2">
        <f>qPCR_Log2_data!N97</f>
        <v>1.5228902981034858</v>
      </c>
      <c r="K97" s="4">
        <v>5</v>
      </c>
      <c r="L97" s="2">
        <f t="shared" si="1"/>
        <v>2.8096298476531616</v>
      </c>
      <c r="M97" s="4">
        <v>97</v>
      </c>
    </row>
    <row r="98" spans="1:13" x14ac:dyDescent="0.35">
      <c r="A98" s="2" t="s">
        <v>49</v>
      </c>
      <c r="B98" s="2" t="s">
        <v>73</v>
      </c>
      <c r="C98" s="2" t="s">
        <v>39</v>
      </c>
      <c r="D98" s="4">
        <v>0</v>
      </c>
      <c r="E98" s="2" t="s">
        <v>40</v>
      </c>
      <c r="F98" s="2">
        <f>qPCR_Log2_data!J98</f>
        <v>-1.4429403615812478E-4</v>
      </c>
      <c r="G98" s="2">
        <f>qPCR_Log2_data!K98</f>
        <v>2.2813996671467607E-2</v>
      </c>
      <c r="H98" s="2">
        <f>qPCR_Log2_data!L98</f>
        <v>1.0202729479171101E-2</v>
      </c>
      <c r="I98" s="2">
        <f>qPCR_Log2_data!M98</f>
        <v>-2.8471612358260019E-2</v>
      </c>
      <c r="J98" s="2">
        <f>qPCR_Log2_data!N98</f>
        <v>2.818302428594377E-2</v>
      </c>
      <c r="K98" s="4">
        <v>5</v>
      </c>
      <c r="L98" s="2">
        <f t="shared" si="1"/>
        <v>0.99989998799719926</v>
      </c>
      <c r="M98" s="4">
        <v>98</v>
      </c>
    </row>
    <row r="99" spans="1:13" x14ac:dyDescent="0.35">
      <c r="A99" s="2" t="s">
        <v>49</v>
      </c>
      <c r="B99" s="2" t="s">
        <v>73</v>
      </c>
      <c r="C99" s="2" t="s">
        <v>39</v>
      </c>
      <c r="D99" s="4">
        <v>0</v>
      </c>
      <c r="E99" s="2" t="s">
        <v>41</v>
      </c>
      <c r="F99" s="2">
        <f>qPCR_Log2_data!J99</f>
        <v>1.0702257320204058</v>
      </c>
      <c r="G99" s="2">
        <f>qPCR_Log2_data!K99</f>
        <v>2.4291749384906532E-2</v>
      </c>
      <c r="H99" s="2">
        <f>qPCR_Log2_data!L99</f>
        <v>1.0863600583407941E-2</v>
      </c>
      <c r="I99" s="2">
        <f>qPCR_Log2_data!M99</f>
        <v>1.0400635413557788</v>
      </c>
      <c r="J99" s="2">
        <f>qPCR_Log2_data!N99</f>
        <v>1.1003879226850328</v>
      </c>
      <c r="K99" s="4">
        <v>5</v>
      </c>
      <c r="L99" s="2">
        <f t="shared" si="1"/>
        <v>2.0997618818659474</v>
      </c>
      <c r="M99" s="4">
        <v>99</v>
      </c>
    </row>
    <row r="100" spans="1:13" x14ac:dyDescent="0.35">
      <c r="A100" s="2" t="s">
        <v>49</v>
      </c>
      <c r="B100" s="2" t="s">
        <v>73</v>
      </c>
      <c r="C100" s="2" t="s">
        <v>39</v>
      </c>
      <c r="D100" s="4">
        <v>0</v>
      </c>
      <c r="E100" s="2" t="s">
        <v>42</v>
      </c>
      <c r="F100" s="2">
        <f>qPCR_Log2_data!J100</f>
        <v>0.83164952341114662</v>
      </c>
      <c r="G100" s="2">
        <f>qPCR_Log2_data!K100</f>
        <v>2.8660060978731645E-2</v>
      </c>
      <c r="H100" s="2">
        <f>qPCR_Log2_data!L100</f>
        <v>1.2817168917546622E-2</v>
      </c>
      <c r="I100" s="2">
        <f>qPCR_Log2_data!M100</f>
        <v>0.79606335750753088</v>
      </c>
      <c r="J100" s="2">
        <f>qPCR_Log2_data!N100</f>
        <v>0.86723568931476236</v>
      </c>
      <c r="K100" s="4">
        <v>5</v>
      </c>
      <c r="L100" s="2">
        <f t="shared" si="1"/>
        <v>1.7797190635235494</v>
      </c>
      <c r="M100" s="4">
        <v>100</v>
      </c>
    </row>
    <row r="101" spans="1:13" x14ac:dyDescent="0.35">
      <c r="A101" s="2" t="s">
        <v>49</v>
      </c>
      <c r="B101" s="2" t="s">
        <v>73</v>
      </c>
      <c r="C101" s="2" t="s">
        <v>39</v>
      </c>
      <c r="D101" s="4">
        <v>0</v>
      </c>
      <c r="E101" s="2" t="s">
        <v>43</v>
      </c>
      <c r="F101" s="2">
        <f>qPCR_Log2_data!J101</f>
        <v>0.6957188806130401</v>
      </c>
      <c r="G101" s="2">
        <f>qPCR_Log2_data!K101</f>
        <v>3.1491700104539513E-2</v>
      </c>
      <c r="H101" s="2">
        <f>qPCR_Log2_data!L101</f>
        <v>1.4083516432157517E-2</v>
      </c>
      <c r="I101" s="2">
        <f>qPCR_Log2_data!M101</f>
        <v>0.65661677035100363</v>
      </c>
      <c r="J101" s="2">
        <f>qPCR_Log2_data!N101</f>
        <v>0.73482099087507657</v>
      </c>
      <c r="K101" s="4">
        <v>5</v>
      </c>
      <c r="L101" s="2">
        <f t="shared" si="1"/>
        <v>1.6196913081446653</v>
      </c>
      <c r="M101" s="4">
        <v>101</v>
      </c>
    </row>
    <row r="102" spans="1:13" x14ac:dyDescent="0.35">
      <c r="A102" s="2" t="s">
        <v>49</v>
      </c>
      <c r="B102" s="2" t="s">
        <v>73</v>
      </c>
      <c r="C102" s="2" t="s">
        <v>39</v>
      </c>
      <c r="D102" s="4">
        <v>150</v>
      </c>
      <c r="E102" s="2" t="s">
        <v>40</v>
      </c>
      <c r="F102" s="2">
        <f>qPCR_Log2_data!J102</f>
        <v>-0.64456133686491879</v>
      </c>
      <c r="G102" s="2">
        <f>qPCR_Log2_data!K102</f>
        <v>5.0445842933270535E-2</v>
      </c>
      <c r="H102" s="2">
        <f>qPCR_Log2_data!L102</f>
        <v>2.256006679621406E-2</v>
      </c>
      <c r="I102" s="2">
        <f>qPCR_Log2_data!M102</f>
        <v>-0.70719812389420267</v>
      </c>
      <c r="J102" s="2">
        <f>qPCR_Log2_data!N102</f>
        <v>-0.58192454983563491</v>
      </c>
      <c r="K102" s="4">
        <v>5</v>
      </c>
      <c r="L102" s="2">
        <f t="shared" si="1"/>
        <v>0.63968726317536029</v>
      </c>
      <c r="M102" s="4">
        <v>102</v>
      </c>
    </row>
    <row r="103" spans="1:13" x14ac:dyDescent="0.35">
      <c r="A103" s="2" t="s">
        <v>49</v>
      </c>
      <c r="B103" s="2" t="s">
        <v>73</v>
      </c>
      <c r="C103" s="2" t="s">
        <v>39</v>
      </c>
      <c r="D103" s="4">
        <v>150</v>
      </c>
      <c r="E103" s="2" t="s">
        <v>41</v>
      </c>
      <c r="F103" s="2">
        <f>qPCR_Log2_data!J103</f>
        <v>0.12401232105507191</v>
      </c>
      <c r="G103" s="2">
        <f>qPCR_Log2_data!K103</f>
        <v>3.3752504302859768E-2</v>
      </c>
      <c r="H103" s="2">
        <f>qPCR_Log2_data!L103</f>
        <v>1.5094578806409718E-2</v>
      </c>
      <c r="I103" s="2">
        <f>qPCR_Log2_data!M103</f>
        <v>8.2103051612993222E-2</v>
      </c>
      <c r="J103" s="2">
        <f>qPCR_Log2_data!N103</f>
        <v>0.16592159049715061</v>
      </c>
      <c r="K103" s="4">
        <v>5</v>
      </c>
      <c r="L103" s="2">
        <f t="shared" si="1"/>
        <v>1.0897614190680298</v>
      </c>
      <c r="M103" s="4">
        <v>103</v>
      </c>
    </row>
    <row r="104" spans="1:13" x14ac:dyDescent="0.35">
      <c r="A104" s="2" t="s">
        <v>49</v>
      </c>
      <c r="B104" s="2" t="s">
        <v>73</v>
      </c>
      <c r="C104" s="2" t="s">
        <v>39</v>
      </c>
      <c r="D104" s="4">
        <v>150</v>
      </c>
      <c r="E104" s="2" t="s">
        <v>42</v>
      </c>
      <c r="F104" s="2">
        <f>qPCR_Log2_data!J104</f>
        <v>-1.4882432232487947E-2</v>
      </c>
      <c r="G104" s="2">
        <f>qPCR_Log2_data!K104</f>
        <v>3.7163688180847615E-2</v>
      </c>
      <c r="H104" s="2">
        <f>qPCR_Log2_data!L104</f>
        <v>1.6620106613396152E-2</v>
      </c>
      <c r="I104" s="2">
        <f>qPCR_Log2_data!M104</f>
        <v>-6.1027245887117262E-2</v>
      </c>
      <c r="J104" s="2">
        <f>qPCR_Log2_data!N104</f>
        <v>3.1262381422141369E-2</v>
      </c>
      <c r="K104" s="4">
        <v>5</v>
      </c>
      <c r="L104" s="2">
        <f t="shared" si="1"/>
        <v>0.98973730857064024</v>
      </c>
      <c r="M104" s="4">
        <v>104</v>
      </c>
    </row>
    <row r="105" spans="1:13" x14ac:dyDescent="0.35">
      <c r="A105" s="2" t="s">
        <v>49</v>
      </c>
      <c r="B105" s="2" t="s">
        <v>73</v>
      </c>
      <c r="C105" s="2" t="s">
        <v>39</v>
      </c>
      <c r="D105" s="4">
        <v>150</v>
      </c>
      <c r="E105" s="2" t="s">
        <v>43</v>
      </c>
      <c r="F105" s="2">
        <f>qPCR_Log2_data!J105</f>
        <v>-0.18490918057363109</v>
      </c>
      <c r="G105" s="2">
        <f>qPCR_Log2_data!K105</f>
        <v>4.1812290678396161E-2</v>
      </c>
      <c r="H105" s="2">
        <f>qPCR_Log2_data!L105</f>
        <v>1.8699024850374921E-2</v>
      </c>
      <c r="I105" s="2">
        <f>qPCR_Log2_data!M105</f>
        <v>-0.23682599659142656</v>
      </c>
      <c r="J105" s="2">
        <f>qPCR_Log2_data!N105</f>
        <v>-0.13299236455583563</v>
      </c>
      <c r="K105" s="4">
        <v>5</v>
      </c>
      <c r="L105" s="2">
        <f t="shared" si="1"/>
        <v>0.87970445265614039</v>
      </c>
      <c r="M105" s="4">
        <v>105</v>
      </c>
    </row>
    <row r="106" spans="1:13" x14ac:dyDescent="0.35">
      <c r="A106" s="2" t="s">
        <v>49</v>
      </c>
      <c r="B106" s="2" t="s">
        <v>73</v>
      </c>
      <c r="C106" s="2" t="s">
        <v>44</v>
      </c>
      <c r="D106" s="4">
        <v>0</v>
      </c>
      <c r="E106" s="2" t="s">
        <v>40</v>
      </c>
      <c r="F106" s="2">
        <f>qPCR_Log2_data!J106</f>
        <v>-3.7524072836978424E-4</v>
      </c>
      <c r="G106" s="2">
        <f>qPCR_Log2_data!K106</f>
        <v>3.6791844221032766E-2</v>
      </c>
      <c r="H106" s="2">
        <f>qPCR_Log2_data!L106</f>
        <v>1.6453812939162413E-2</v>
      </c>
      <c r="I106" s="2">
        <f>qPCR_Log2_data!M106</f>
        <v>-4.6058349125147481E-2</v>
      </c>
      <c r="J106" s="2">
        <f>qPCR_Log2_data!N106</f>
        <v>4.5307867668407907E-2</v>
      </c>
      <c r="K106" s="4">
        <v>5</v>
      </c>
      <c r="L106" s="2">
        <f t="shared" si="1"/>
        <v>0.9997399367694052</v>
      </c>
      <c r="M106" s="4">
        <v>106</v>
      </c>
    </row>
    <row r="107" spans="1:13" x14ac:dyDescent="0.35">
      <c r="A107" s="2" t="s">
        <v>49</v>
      </c>
      <c r="B107" s="2" t="s">
        <v>73</v>
      </c>
      <c r="C107" s="2" t="s">
        <v>44</v>
      </c>
      <c r="D107" s="4">
        <v>0</v>
      </c>
      <c r="E107" s="2" t="s">
        <v>41</v>
      </c>
      <c r="F107" s="2">
        <f>qPCR_Log2_data!J107</f>
        <v>0.91805495427519657</v>
      </c>
      <c r="G107" s="2">
        <f>qPCR_Log2_data!K107</f>
        <v>3.4568816138016947E-2</v>
      </c>
      <c r="H107" s="2">
        <f>qPCR_Log2_data!L107</f>
        <v>1.5459644557259528E-2</v>
      </c>
      <c r="I107" s="2">
        <f>qPCR_Log2_data!M107</f>
        <v>0.87513209981609552</v>
      </c>
      <c r="J107" s="2">
        <f>qPCR_Log2_data!N107</f>
        <v>0.96097780873429761</v>
      </c>
      <c r="K107" s="4">
        <v>5</v>
      </c>
      <c r="L107" s="2">
        <f t="shared" si="1"/>
        <v>1.8895660568418133</v>
      </c>
      <c r="M107" s="4">
        <v>107</v>
      </c>
    </row>
    <row r="108" spans="1:13" x14ac:dyDescent="0.35">
      <c r="A108" s="2" t="s">
        <v>49</v>
      </c>
      <c r="B108" s="2" t="s">
        <v>73</v>
      </c>
      <c r="C108" s="2" t="s">
        <v>44</v>
      </c>
      <c r="D108" s="4">
        <v>0</v>
      </c>
      <c r="E108" s="2" t="s">
        <v>42</v>
      </c>
      <c r="F108" s="2">
        <f>qPCR_Log2_data!J108</f>
        <v>0.71342754879985049</v>
      </c>
      <c r="G108" s="2">
        <f>qPCR_Log2_data!K108</f>
        <v>3.1107513300631565E-2</v>
      </c>
      <c r="H108" s="2">
        <f>qPCR_Log2_data!L108</f>
        <v>1.3911702870238206E-2</v>
      </c>
      <c r="I108" s="2">
        <f>qPCR_Log2_data!M108</f>
        <v>0.67480246946081146</v>
      </c>
      <c r="J108" s="2">
        <f>qPCR_Log2_data!N108</f>
        <v>0.75205262813888951</v>
      </c>
      <c r="K108" s="4">
        <v>5</v>
      </c>
      <c r="L108" s="2">
        <f t="shared" si="1"/>
        <v>1.639695073874273</v>
      </c>
      <c r="M108" s="4">
        <v>108</v>
      </c>
    </row>
    <row r="109" spans="1:13" x14ac:dyDescent="0.35">
      <c r="A109" s="2" t="s">
        <v>49</v>
      </c>
      <c r="B109" s="2" t="s">
        <v>73</v>
      </c>
      <c r="C109" s="2" t="s">
        <v>44</v>
      </c>
      <c r="D109" s="4">
        <v>0</v>
      </c>
      <c r="E109" s="2" t="s">
        <v>43</v>
      </c>
      <c r="F109" s="2">
        <f>qPCR_Log2_data!J109</f>
        <v>0.5553619441698403</v>
      </c>
      <c r="G109" s="2">
        <f>qPCR_Log2_data!K109</f>
        <v>4.047984618414182E-2</v>
      </c>
      <c r="H109" s="2">
        <f>qPCR_Log2_data!L109</f>
        <v>1.8103137557295316E-2</v>
      </c>
      <c r="I109" s="2">
        <f>qPCR_Log2_data!M109</f>
        <v>0.50509957651016524</v>
      </c>
      <c r="J109" s="2">
        <f>qPCR_Log2_data!N109</f>
        <v>0.60562431182951537</v>
      </c>
      <c r="K109" s="4">
        <v>5</v>
      </c>
      <c r="L109" s="2">
        <f t="shared" si="1"/>
        <v>1.4695372653977716</v>
      </c>
      <c r="M109" s="4">
        <v>109</v>
      </c>
    </row>
    <row r="110" spans="1:13" x14ac:dyDescent="0.35">
      <c r="A110" s="2" t="s">
        <v>49</v>
      </c>
      <c r="B110" s="2" t="s">
        <v>73</v>
      </c>
      <c r="C110" s="2" t="s">
        <v>44</v>
      </c>
      <c r="D110" s="4">
        <v>150</v>
      </c>
      <c r="E110" s="2" t="s">
        <v>40</v>
      </c>
      <c r="F110" s="2">
        <f>qPCR_Log2_data!J110</f>
        <v>0.64134440649708757</v>
      </c>
      <c r="G110" s="2">
        <f>qPCR_Log2_data!K110</f>
        <v>2.6969190885847535E-2</v>
      </c>
      <c r="H110" s="2">
        <f>qPCR_Log2_data!L110</f>
        <v>1.2060988823784572E-2</v>
      </c>
      <c r="I110" s="2">
        <f>qPCR_Log2_data!M110</f>
        <v>0.60785773311344549</v>
      </c>
      <c r="J110" s="2">
        <f>qPCR_Log2_data!N110</f>
        <v>0.67483107988072966</v>
      </c>
      <c r="K110" s="4">
        <v>5</v>
      </c>
      <c r="L110" s="2">
        <f t="shared" si="1"/>
        <v>1.5597819987906867</v>
      </c>
      <c r="M110" s="4">
        <v>110</v>
      </c>
    </row>
    <row r="111" spans="1:13" x14ac:dyDescent="0.35">
      <c r="A111" s="2" t="s">
        <v>49</v>
      </c>
      <c r="B111" s="2" t="s">
        <v>73</v>
      </c>
      <c r="C111" s="2" t="s">
        <v>44</v>
      </c>
      <c r="D111" s="4">
        <v>150</v>
      </c>
      <c r="E111" s="2" t="s">
        <v>41</v>
      </c>
      <c r="F111" s="2">
        <f>qPCR_Log2_data!J111</f>
        <v>1.3216879730925513</v>
      </c>
      <c r="G111" s="2">
        <f>qPCR_Log2_data!K111</f>
        <v>2.9430538693739815E-2</v>
      </c>
      <c r="H111" s="2">
        <f>qPCR_Log2_data!L111</f>
        <v>1.3161737026728017E-2</v>
      </c>
      <c r="I111" s="2">
        <f>qPCR_Log2_data!M111</f>
        <v>1.2851451327487917</v>
      </c>
      <c r="J111" s="2">
        <f>qPCR_Log2_data!N111</f>
        <v>1.3582308134363108</v>
      </c>
      <c r="K111" s="4">
        <v>5</v>
      </c>
      <c r="L111" s="2">
        <f t="shared" si="1"/>
        <v>2.4995839352631539</v>
      </c>
      <c r="M111" s="4">
        <v>111</v>
      </c>
    </row>
    <row r="112" spans="1:13" x14ac:dyDescent="0.35">
      <c r="A112" s="2" t="s">
        <v>49</v>
      </c>
      <c r="B112" s="2" t="s">
        <v>73</v>
      </c>
      <c r="C112" s="2" t="s">
        <v>44</v>
      </c>
      <c r="D112" s="4">
        <v>150</v>
      </c>
      <c r="E112" s="2" t="s">
        <v>42</v>
      </c>
      <c r="F112" s="2">
        <f>qPCR_Log2_data!J112</f>
        <v>1.2014974832029077</v>
      </c>
      <c r="G112" s="2">
        <f>qPCR_Log2_data!K112</f>
        <v>2.217901091872929E-2</v>
      </c>
      <c r="H112" s="2">
        <f>qPCR_Log2_data!L112</f>
        <v>9.9187552175977502E-3</v>
      </c>
      <c r="I112" s="2">
        <f>qPCR_Log2_data!M112</f>
        <v>1.1739586038293532</v>
      </c>
      <c r="J112" s="2">
        <f>qPCR_Log2_data!N112</f>
        <v>1.2290363625764622</v>
      </c>
      <c r="K112" s="4">
        <v>5</v>
      </c>
      <c r="L112" s="2">
        <f t="shared" si="1"/>
        <v>2.2997825912687677</v>
      </c>
      <c r="M112" s="4">
        <v>112</v>
      </c>
    </row>
    <row r="113" spans="1:13" x14ac:dyDescent="0.35">
      <c r="A113" s="2" t="s">
        <v>49</v>
      </c>
      <c r="B113" s="2" t="s">
        <v>73</v>
      </c>
      <c r="C113" s="2" t="s">
        <v>44</v>
      </c>
      <c r="D113" s="4">
        <v>150</v>
      </c>
      <c r="E113" s="2" t="s">
        <v>43</v>
      </c>
      <c r="F113" s="2">
        <f>qPCR_Log2_data!J113</f>
        <v>1.0070169246636465</v>
      </c>
      <c r="G113" s="2">
        <f>qPCR_Log2_data!K113</f>
        <v>2.5379699416312379E-2</v>
      </c>
      <c r="H113" s="2">
        <f>qPCR_Log2_data!L113</f>
        <v>1.1350146628677242E-2</v>
      </c>
      <c r="I113" s="2">
        <f>qPCR_Log2_data!M113</f>
        <v>0.97550386561317826</v>
      </c>
      <c r="J113" s="2">
        <f>qPCR_Log2_data!N113</f>
        <v>1.0385299837141146</v>
      </c>
      <c r="K113" s="4">
        <v>5</v>
      </c>
      <c r="L113" s="2">
        <f t="shared" si="1"/>
        <v>2.0097512176693475</v>
      </c>
      <c r="M113" s="4">
        <v>113</v>
      </c>
    </row>
    <row r="114" spans="1:13" x14ac:dyDescent="0.35">
      <c r="A114" s="2" t="s">
        <v>49</v>
      </c>
      <c r="B114" s="2" t="s">
        <v>73</v>
      </c>
      <c r="C114" s="2" t="s">
        <v>45</v>
      </c>
      <c r="D114" s="4">
        <v>0</v>
      </c>
      <c r="E114" s="2" t="s">
        <v>40</v>
      </c>
      <c r="F114" s="2">
        <f>qPCR_Log2_data!J114</f>
        <v>-3.7524072836978424E-4</v>
      </c>
      <c r="G114" s="2">
        <f>qPCR_Log2_data!K114</f>
        <v>3.6791844221032766E-2</v>
      </c>
      <c r="H114" s="2">
        <f>qPCR_Log2_data!L114</f>
        <v>1.6453812939162413E-2</v>
      </c>
      <c r="I114" s="2">
        <f>qPCR_Log2_data!M114</f>
        <v>-4.6058349125147481E-2</v>
      </c>
      <c r="J114" s="2">
        <f>qPCR_Log2_data!N114</f>
        <v>4.5307867668407907E-2</v>
      </c>
      <c r="K114" s="4">
        <v>5</v>
      </c>
      <c r="L114" s="2">
        <f t="shared" si="1"/>
        <v>0.9997399367694052</v>
      </c>
      <c r="M114" s="4">
        <v>114</v>
      </c>
    </row>
    <row r="115" spans="1:13" x14ac:dyDescent="0.35">
      <c r="A115" s="2" t="s">
        <v>49</v>
      </c>
      <c r="B115" s="2" t="s">
        <v>73</v>
      </c>
      <c r="C115" s="2" t="s">
        <v>45</v>
      </c>
      <c r="D115" s="4">
        <v>0</v>
      </c>
      <c r="E115" s="2" t="s">
        <v>41</v>
      </c>
      <c r="F115" s="2">
        <f>qPCR_Log2_data!J115</f>
        <v>0.64092911434001576</v>
      </c>
      <c r="G115" s="2">
        <f>qPCR_Log2_data!K115</f>
        <v>4.7177449893789226E-2</v>
      </c>
      <c r="H115" s="2">
        <f>qPCR_Log2_data!L115</f>
        <v>2.1098396993520587E-2</v>
      </c>
      <c r="I115" s="2">
        <f>qPCR_Log2_data!M115</f>
        <v>0.58235057327983553</v>
      </c>
      <c r="J115" s="2">
        <f>qPCR_Log2_data!N115</f>
        <v>0.69950765540019599</v>
      </c>
      <c r="K115" s="4">
        <v>5</v>
      </c>
      <c r="L115" s="2">
        <f t="shared" si="1"/>
        <v>1.5593330667648349</v>
      </c>
      <c r="M115" s="4">
        <v>115</v>
      </c>
    </row>
    <row r="116" spans="1:13" x14ac:dyDescent="0.35">
      <c r="A116" s="2" t="s">
        <v>49</v>
      </c>
      <c r="B116" s="2" t="s">
        <v>73</v>
      </c>
      <c r="C116" s="2" t="s">
        <v>45</v>
      </c>
      <c r="D116" s="4">
        <v>0</v>
      </c>
      <c r="E116" s="2" t="s">
        <v>42</v>
      </c>
      <c r="F116" s="2">
        <f>qPCR_Log2_data!J116</f>
        <v>0.50560464093530477</v>
      </c>
      <c r="G116" s="2">
        <f>qPCR_Log2_data!K116</f>
        <v>3.2136527798757732E-2</v>
      </c>
      <c r="H116" s="2">
        <f>qPCR_Log2_data!L116</f>
        <v>1.4371892143766793E-2</v>
      </c>
      <c r="I116" s="2">
        <f>qPCR_Log2_data!M116</f>
        <v>0.46570187134031277</v>
      </c>
      <c r="J116" s="2">
        <f>qPCR_Log2_data!N116</f>
        <v>0.54550741053029683</v>
      </c>
      <c r="K116" s="4">
        <v>5</v>
      </c>
      <c r="L116" s="2">
        <f t="shared" si="1"/>
        <v>1.4197182427723229</v>
      </c>
      <c r="M116" s="4">
        <v>116</v>
      </c>
    </row>
    <row r="117" spans="1:13" x14ac:dyDescent="0.35">
      <c r="A117" s="2" t="s">
        <v>49</v>
      </c>
      <c r="B117" s="2" t="s">
        <v>73</v>
      </c>
      <c r="C117" s="2" t="s">
        <v>45</v>
      </c>
      <c r="D117" s="4">
        <v>0</v>
      </c>
      <c r="E117" s="2" t="s">
        <v>43</v>
      </c>
      <c r="F117" s="2">
        <f>qPCR_Log2_data!J117</f>
        <v>0.37817001949419471</v>
      </c>
      <c r="G117" s="2">
        <f>qPCR_Log2_data!K117</f>
        <v>3.5104737540076897E-2</v>
      </c>
      <c r="H117" s="2">
        <f>qPCR_Log2_data!L117</f>
        <v>1.5699315894380138E-2</v>
      </c>
      <c r="I117" s="2">
        <f>qPCR_Log2_data!M117</f>
        <v>0.33458173072428898</v>
      </c>
      <c r="J117" s="2">
        <f>qPCR_Log2_data!N117</f>
        <v>0.42175830826410043</v>
      </c>
      <c r="K117" s="4">
        <v>5</v>
      </c>
      <c r="L117" s="2">
        <f t="shared" si="1"/>
        <v>1.2996922202521137</v>
      </c>
      <c r="M117" s="4">
        <v>117</v>
      </c>
    </row>
    <row r="118" spans="1:13" x14ac:dyDescent="0.35">
      <c r="A118" s="2" t="s">
        <v>49</v>
      </c>
      <c r="B118" s="2" t="s">
        <v>73</v>
      </c>
      <c r="C118" s="2" t="s">
        <v>45</v>
      </c>
      <c r="D118" s="4">
        <v>150</v>
      </c>
      <c r="E118" s="2" t="s">
        <v>40</v>
      </c>
      <c r="F118" s="2">
        <f>qPCR_Log2_data!J118</f>
        <v>0.97046293536404149</v>
      </c>
      <c r="G118" s="2">
        <f>qPCR_Log2_data!K118</f>
        <v>3.754312729905801E-2</v>
      </c>
      <c r="H118" s="2">
        <f>qPCR_Log2_data!L118</f>
        <v>1.6789796945724356E-2</v>
      </c>
      <c r="I118" s="2">
        <f>qPCR_Log2_data!M118</f>
        <v>0.92384698581682012</v>
      </c>
      <c r="J118" s="2">
        <f>qPCR_Log2_data!N118</f>
        <v>1.0170788849112629</v>
      </c>
      <c r="K118" s="4">
        <v>5</v>
      </c>
      <c r="L118" s="2">
        <f t="shared" si="1"/>
        <v>1.9594692533896225</v>
      </c>
      <c r="M118" s="4">
        <v>118</v>
      </c>
    </row>
    <row r="119" spans="1:13" x14ac:dyDescent="0.35">
      <c r="A119" s="2" t="s">
        <v>49</v>
      </c>
      <c r="B119" s="2" t="s">
        <v>73</v>
      </c>
      <c r="C119" s="2" t="s">
        <v>45</v>
      </c>
      <c r="D119" s="4">
        <v>150</v>
      </c>
      <c r="E119" s="2" t="s">
        <v>41</v>
      </c>
      <c r="F119" s="2">
        <f>qPCR_Log2_data!J119</f>
        <v>1.3728058292962002</v>
      </c>
      <c r="G119" s="2">
        <f>qPCR_Log2_data!K119</f>
        <v>2.296941072482965E-2</v>
      </c>
      <c r="H119" s="2">
        <f>qPCR_Log2_data!L119</f>
        <v>1.0272232756766362E-2</v>
      </c>
      <c r="I119" s="2">
        <f>qPCR_Log2_data!M119</f>
        <v>1.3442855389392236</v>
      </c>
      <c r="J119" s="2">
        <f>qPCR_Log2_data!N119</f>
        <v>1.4013261196531768</v>
      </c>
      <c r="K119" s="4">
        <v>5</v>
      </c>
      <c r="L119" s="2">
        <f t="shared" si="1"/>
        <v>2.5897374244035407</v>
      </c>
      <c r="M119" s="4">
        <v>119</v>
      </c>
    </row>
    <row r="120" spans="1:13" x14ac:dyDescent="0.35">
      <c r="A120" s="2" t="s">
        <v>49</v>
      </c>
      <c r="B120" s="2" t="s">
        <v>73</v>
      </c>
      <c r="C120" s="2" t="s">
        <v>45</v>
      </c>
      <c r="D120" s="4">
        <v>150</v>
      </c>
      <c r="E120" s="2" t="s">
        <v>42</v>
      </c>
      <c r="F120" s="2">
        <f>qPCR_Log2_data!J120</f>
        <v>1.2201492147119117</v>
      </c>
      <c r="G120" s="2">
        <f>qPCR_Log2_data!K120</f>
        <v>2.5533222286436091E-2</v>
      </c>
      <c r="H120" s="2">
        <f>qPCR_Log2_data!L120</f>
        <v>1.1418804143416741E-2</v>
      </c>
      <c r="I120" s="2">
        <f>qPCR_Log2_data!M120</f>
        <v>1.1884455318407099</v>
      </c>
      <c r="J120" s="2">
        <f>qPCR_Log2_data!N120</f>
        <v>1.2518528975831136</v>
      </c>
      <c r="K120" s="4">
        <v>5</v>
      </c>
      <c r="L120" s="2">
        <f t="shared" si="1"/>
        <v>2.3297081169612217</v>
      </c>
      <c r="M120" s="4">
        <v>120</v>
      </c>
    </row>
    <row r="121" spans="1:13" x14ac:dyDescent="0.35">
      <c r="A121" s="2" t="s">
        <v>49</v>
      </c>
      <c r="B121" s="2" t="s">
        <v>73</v>
      </c>
      <c r="C121" s="2" t="s">
        <v>45</v>
      </c>
      <c r="D121" s="4">
        <v>150</v>
      </c>
      <c r="E121" s="2" t="s">
        <v>43</v>
      </c>
      <c r="F121" s="2">
        <f>qPCR_Log2_data!J121</f>
        <v>1.0701210062943542</v>
      </c>
      <c r="G121" s="2">
        <f>qPCR_Log2_data!K121</f>
        <v>3.1110643352360592E-2</v>
      </c>
      <c r="H121" s="2">
        <f>qPCR_Log2_data!L121</f>
        <v>1.3913102671926044E-2</v>
      </c>
      <c r="I121" s="2">
        <f>qPCR_Log2_data!M121</f>
        <v>1.0314920404827708</v>
      </c>
      <c r="J121" s="2">
        <f>qPCR_Log2_data!N121</f>
        <v>1.1087499721059377</v>
      </c>
      <c r="K121" s="4">
        <v>5</v>
      </c>
      <c r="L121" s="2">
        <f t="shared" si="1"/>
        <v>2.0996094649654244</v>
      </c>
      <c r="M121" s="4">
        <v>121</v>
      </c>
    </row>
    <row r="122" spans="1:13" x14ac:dyDescent="0.35">
      <c r="A122" s="2" t="s">
        <v>50</v>
      </c>
      <c r="B122" s="2" t="s">
        <v>73</v>
      </c>
      <c r="C122" s="2" t="s">
        <v>39</v>
      </c>
      <c r="D122" s="4">
        <v>0</v>
      </c>
      <c r="E122" s="2" t="s">
        <v>40</v>
      </c>
      <c r="F122" s="2">
        <f>qPCR_Log2_data!J122</f>
        <v>-1.4429403615812478E-4</v>
      </c>
      <c r="G122" s="2">
        <f>qPCR_Log2_data!K122</f>
        <v>2.2813996671467607E-2</v>
      </c>
      <c r="H122" s="2">
        <f>qPCR_Log2_data!L122</f>
        <v>1.0202729479171101E-2</v>
      </c>
      <c r="I122" s="2">
        <f>qPCR_Log2_data!M122</f>
        <v>-2.8471612358260019E-2</v>
      </c>
      <c r="J122" s="2">
        <f>qPCR_Log2_data!N122</f>
        <v>2.818302428594377E-2</v>
      </c>
      <c r="K122" s="4">
        <v>5</v>
      </c>
      <c r="L122" s="2">
        <f t="shared" si="1"/>
        <v>0.99989998799719926</v>
      </c>
      <c r="M122" s="4">
        <v>122</v>
      </c>
    </row>
    <row r="123" spans="1:13" x14ac:dyDescent="0.35">
      <c r="A123" s="2" t="s">
        <v>50</v>
      </c>
      <c r="B123" s="2" t="s">
        <v>73</v>
      </c>
      <c r="C123" s="2" t="s">
        <v>39</v>
      </c>
      <c r="D123" s="4">
        <v>0</v>
      </c>
      <c r="E123" s="2" t="s">
        <v>41</v>
      </c>
      <c r="F123" s="2">
        <f>qPCR_Log2_data!J123</f>
        <v>0.91805495427519657</v>
      </c>
      <c r="G123" s="2">
        <f>qPCR_Log2_data!K123</f>
        <v>3.4568816138016947E-2</v>
      </c>
      <c r="H123" s="2">
        <f>qPCR_Log2_data!L123</f>
        <v>1.5459644557259528E-2</v>
      </c>
      <c r="I123" s="2">
        <f>qPCR_Log2_data!M123</f>
        <v>0.87513209981609552</v>
      </c>
      <c r="J123" s="2">
        <f>qPCR_Log2_data!N123</f>
        <v>0.96097780873429761</v>
      </c>
      <c r="K123" s="4">
        <v>5</v>
      </c>
      <c r="L123" s="2">
        <f t="shared" si="1"/>
        <v>1.8895660568418133</v>
      </c>
      <c r="M123" s="4">
        <v>123</v>
      </c>
    </row>
    <row r="124" spans="1:13" x14ac:dyDescent="0.35">
      <c r="A124" s="2" t="s">
        <v>50</v>
      </c>
      <c r="B124" s="2" t="s">
        <v>73</v>
      </c>
      <c r="C124" s="2" t="s">
        <v>39</v>
      </c>
      <c r="D124" s="4">
        <v>0</v>
      </c>
      <c r="E124" s="2" t="s">
        <v>42</v>
      </c>
      <c r="F124" s="2">
        <f>qPCR_Log2_data!J124</f>
        <v>0.79869642552512909</v>
      </c>
      <c r="G124" s="2">
        <f>qPCR_Log2_data!K124</f>
        <v>3.7550361734254377E-2</v>
      </c>
      <c r="H124" s="2">
        <f>qPCR_Log2_data!L124</f>
        <v>1.6793032283499935E-2</v>
      </c>
      <c r="I124" s="2">
        <f>qPCR_Log2_data!M124</f>
        <v>0.75207149324017708</v>
      </c>
      <c r="J124" s="2">
        <f>qPCR_Log2_data!N124</f>
        <v>0.84532135781008111</v>
      </c>
      <c r="K124" s="4">
        <v>5</v>
      </c>
      <c r="L124" s="2">
        <f t="shared" si="1"/>
        <v>1.7395286321728776</v>
      </c>
      <c r="M124" s="4">
        <v>124</v>
      </c>
    </row>
    <row r="125" spans="1:13" x14ac:dyDescent="0.35">
      <c r="A125" s="2" t="s">
        <v>50</v>
      </c>
      <c r="B125" s="2" t="s">
        <v>73</v>
      </c>
      <c r="C125" s="2" t="s">
        <v>39</v>
      </c>
      <c r="D125" s="4">
        <v>0</v>
      </c>
      <c r="E125" s="2" t="s">
        <v>43</v>
      </c>
      <c r="F125" s="2">
        <f>qPCR_Log2_data!J125</f>
        <v>0.6866820664490707</v>
      </c>
      <c r="G125" s="2">
        <f>qPCR_Log2_data!K125</f>
        <v>3.6957633344673585E-2</v>
      </c>
      <c r="H125" s="2">
        <f>qPCR_Log2_data!L125</f>
        <v>1.6527956089240608E-2</v>
      </c>
      <c r="I125" s="2">
        <f>qPCR_Log2_data!M125</f>
        <v>0.64079310366617448</v>
      </c>
      <c r="J125" s="2">
        <f>qPCR_Log2_data!N125</f>
        <v>0.73257102923196693</v>
      </c>
      <c r="K125" s="4">
        <v>5</v>
      </c>
      <c r="L125" s="2">
        <f t="shared" si="1"/>
        <v>1.6095775259188656</v>
      </c>
      <c r="M125" s="4">
        <v>125</v>
      </c>
    </row>
    <row r="126" spans="1:13" x14ac:dyDescent="0.35">
      <c r="A126" s="2" t="s">
        <v>50</v>
      </c>
      <c r="B126" s="2" t="s">
        <v>73</v>
      </c>
      <c r="C126" s="2" t="s">
        <v>39</v>
      </c>
      <c r="D126" s="4">
        <v>150</v>
      </c>
      <c r="E126" s="2" t="s">
        <v>40</v>
      </c>
      <c r="F126" s="2">
        <f>qPCR_Log2_data!J126</f>
        <v>-0.81212201481007873</v>
      </c>
      <c r="G126" s="2">
        <f>qPCR_Log2_data!K126</f>
        <v>6.45843140913962E-2</v>
      </c>
      <c r="H126" s="2">
        <f>qPCR_Log2_data!L126</f>
        <v>2.8882983317711892E-2</v>
      </c>
      <c r="I126" s="2">
        <f>qPCR_Log2_data!M126</f>
        <v>-0.89231403246604957</v>
      </c>
      <c r="J126" s="2">
        <f>qPCR_Log2_data!N126</f>
        <v>-0.73192999715410789</v>
      </c>
      <c r="K126" s="4">
        <v>5</v>
      </c>
      <c r="L126" s="2">
        <f t="shared" si="1"/>
        <v>0.5695435178743975</v>
      </c>
      <c r="M126" s="4">
        <v>126</v>
      </c>
    </row>
    <row r="127" spans="1:13" x14ac:dyDescent="0.35">
      <c r="A127" s="2" t="s">
        <v>50</v>
      </c>
      <c r="B127" s="2" t="s">
        <v>73</v>
      </c>
      <c r="C127" s="2" t="s">
        <v>39</v>
      </c>
      <c r="D127" s="4">
        <v>150</v>
      </c>
      <c r="E127" s="2" t="s">
        <v>41</v>
      </c>
      <c r="F127" s="2">
        <f>qPCR_Log2_data!J127</f>
        <v>-2.9537064635958388E-2</v>
      </c>
      <c r="G127" s="2">
        <f>qPCR_Log2_data!K127</f>
        <v>3.754312729905801E-2</v>
      </c>
      <c r="H127" s="2">
        <f>qPCR_Log2_data!L127</f>
        <v>1.6789796945724356E-2</v>
      </c>
      <c r="I127" s="2">
        <f>qPCR_Log2_data!M127</f>
        <v>-7.615301418317974E-2</v>
      </c>
      <c r="J127" s="2">
        <f>qPCR_Log2_data!N127</f>
        <v>1.707888491126296E-2</v>
      </c>
      <c r="K127" s="4">
        <v>5</v>
      </c>
      <c r="L127" s="2">
        <f t="shared" si="1"/>
        <v>0.97973462669481137</v>
      </c>
      <c r="M127" s="4">
        <v>127</v>
      </c>
    </row>
    <row r="128" spans="1:13" x14ac:dyDescent="0.35">
      <c r="A128" s="2" t="s">
        <v>50</v>
      </c>
      <c r="B128" s="2" t="s">
        <v>73</v>
      </c>
      <c r="C128" s="2" t="s">
        <v>39</v>
      </c>
      <c r="D128" s="4">
        <v>150</v>
      </c>
      <c r="E128" s="2" t="s">
        <v>42</v>
      </c>
      <c r="F128" s="2">
        <f>qPCR_Log2_data!J128</f>
        <v>-0.15289438784149076</v>
      </c>
      <c r="G128" s="2">
        <f>qPCR_Log2_data!K128</f>
        <v>5.6708934917538638E-2</v>
      </c>
      <c r="H128" s="2">
        <f>qPCR_Log2_data!L128</f>
        <v>2.5361006681445565E-2</v>
      </c>
      <c r="I128" s="2">
        <f>qPCR_Log2_data!M128</f>
        <v>-0.22330783070507898</v>
      </c>
      <c r="J128" s="2">
        <f>qPCR_Log2_data!N128</f>
        <v>-8.2480944977902537E-2</v>
      </c>
      <c r="K128" s="4">
        <v>5</v>
      </c>
      <c r="L128" s="2">
        <f t="shared" si="1"/>
        <v>0.89944415334006422</v>
      </c>
      <c r="M128" s="4">
        <v>128</v>
      </c>
    </row>
    <row r="129" spans="1:13" x14ac:dyDescent="0.35">
      <c r="A129" s="2" t="s">
        <v>50</v>
      </c>
      <c r="B129" s="2" t="s">
        <v>73</v>
      </c>
      <c r="C129" s="2" t="s">
        <v>39</v>
      </c>
      <c r="D129" s="4">
        <v>150</v>
      </c>
      <c r="E129" s="2" t="s">
        <v>43</v>
      </c>
      <c r="F129" s="2">
        <f>qPCR_Log2_data!J129</f>
        <v>-0.26986488478228143</v>
      </c>
      <c r="G129" s="2">
        <f>qPCR_Log2_data!K129</f>
        <v>6.1498204998297196E-2</v>
      </c>
      <c r="H129" s="2">
        <f>qPCR_Log2_data!L129</f>
        <v>2.7502833374081971E-2</v>
      </c>
      <c r="I129" s="2">
        <f>qPCR_Log2_data!M129</f>
        <v>-0.34622499188282196</v>
      </c>
      <c r="J129" s="2">
        <f>qPCR_Log2_data!N129</f>
        <v>-0.19350477768174087</v>
      </c>
      <c r="K129" s="4">
        <v>5</v>
      </c>
      <c r="L129" s="2">
        <f t="shared" si="1"/>
        <v>0.82939721915160436</v>
      </c>
      <c r="M129" s="4">
        <v>129</v>
      </c>
    </row>
    <row r="130" spans="1:13" x14ac:dyDescent="0.35">
      <c r="A130" s="2" t="s">
        <v>50</v>
      </c>
      <c r="B130" s="2" t="s">
        <v>73</v>
      </c>
      <c r="C130" s="2" t="s">
        <v>44</v>
      </c>
      <c r="D130" s="4">
        <v>0</v>
      </c>
      <c r="E130" s="2" t="s">
        <v>40</v>
      </c>
      <c r="F130" s="2">
        <f>qPCR_Log2_data!J130</f>
        <v>-1.4429403615812407E-4</v>
      </c>
      <c r="G130" s="2">
        <f>qPCR_Log2_data!K130</f>
        <v>2.2813996671467607E-2</v>
      </c>
      <c r="H130" s="2">
        <f>qPCR_Log2_data!L130</f>
        <v>1.0202729479171101E-2</v>
      </c>
      <c r="I130" s="2">
        <f>qPCR_Log2_data!M130</f>
        <v>-2.8471612358260019E-2</v>
      </c>
      <c r="J130" s="2">
        <f>qPCR_Log2_data!N130</f>
        <v>2.818302428594377E-2</v>
      </c>
      <c r="K130" s="4">
        <v>5</v>
      </c>
      <c r="L130" s="2">
        <f t="shared" ref="L130:L193" si="2">POWER(2,F130)</f>
        <v>0.99989998799719926</v>
      </c>
      <c r="M130" s="4">
        <v>130</v>
      </c>
    </row>
    <row r="131" spans="1:13" x14ac:dyDescent="0.35">
      <c r="A131" s="2" t="s">
        <v>50</v>
      </c>
      <c r="B131" s="2" t="s">
        <v>73</v>
      </c>
      <c r="C131" s="2" t="s">
        <v>44</v>
      </c>
      <c r="D131" s="4">
        <v>0</v>
      </c>
      <c r="E131" s="2" t="s">
        <v>41</v>
      </c>
      <c r="F131" s="2">
        <f>qPCR_Log2_data!J131</f>
        <v>0.83949109333200822</v>
      </c>
      <c r="G131" s="2">
        <f>qPCR_Log2_data!K131</f>
        <v>4.11110367868502E-2</v>
      </c>
      <c r="H131" s="2">
        <f>qPCR_Log2_data!L131</f>
        <v>1.8385414576178316E-2</v>
      </c>
      <c r="I131" s="2">
        <f>qPCR_Log2_data!M131</f>
        <v>0.78844499902494569</v>
      </c>
      <c r="J131" s="2">
        <f>qPCR_Log2_data!N131</f>
        <v>0.89053718763907075</v>
      </c>
      <c r="K131" s="4">
        <v>5</v>
      </c>
      <c r="L131" s="2">
        <f t="shared" si="2"/>
        <v>1.7894188179964245</v>
      </c>
      <c r="M131" s="4">
        <v>131</v>
      </c>
    </row>
    <row r="132" spans="1:13" x14ac:dyDescent="0.35">
      <c r="A132" s="2" t="s">
        <v>50</v>
      </c>
      <c r="B132" s="2" t="s">
        <v>73</v>
      </c>
      <c r="C132" s="2" t="s">
        <v>44</v>
      </c>
      <c r="D132" s="4">
        <v>0</v>
      </c>
      <c r="E132" s="2" t="s">
        <v>42</v>
      </c>
      <c r="F132" s="2">
        <f>qPCR_Log2_data!J132</f>
        <v>0.73082709319741568</v>
      </c>
      <c r="G132" s="2">
        <f>qPCR_Log2_data!K132</f>
        <v>3.5843809702826496E-2</v>
      </c>
      <c r="H132" s="2">
        <f>qPCR_Log2_data!L132</f>
        <v>1.6029839013617316E-2</v>
      </c>
      <c r="I132" s="2">
        <f>qPCR_Log2_data!M132</f>
        <v>0.68632112513094912</v>
      </c>
      <c r="J132" s="2">
        <f>qPCR_Log2_data!N132</f>
        <v>0.77533306126388224</v>
      </c>
      <c r="K132" s="4">
        <v>5</v>
      </c>
      <c r="L132" s="2">
        <f t="shared" si="2"/>
        <v>1.6595902575957908</v>
      </c>
      <c r="M132" s="4">
        <v>132</v>
      </c>
    </row>
    <row r="133" spans="1:13" x14ac:dyDescent="0.35">
      <c r="A133" s="2" t="s">
        <v>50</v>
      </c>
      <c r="B133" s="2" t="s">
        <v>73</v>
      </c>
      <c r="C133" s="2" t="s">
        <v>44</v>
      </c>
      <c r="D133" s="4">
        <v>0</v>
      </c>
      <c r="E133" s="2" t="s">
        <v>43</v>
      </c>
      <c r="F133" s="2">
        <f>qPCR_Log2_data!J133</f>
        <v>0.62243130124815571</v>
      </c>
      <c r="G133" s="2">
        <f>qPCR_Log2_data!K133</f>
        <v>4.2430057364986479E-2</v>
      </c>
      <c r="H133" s="2">
        <f>qPCR_Log2_data!L133</f>
        <v>1.8975298511465073E-2</v>
      </c>
      <c r="I133" s="2">
        <f>qPCR_Log2_data!M133</f>
        <v>0.56974742657633137</v>
      </c>
      <c r="J133" s="2">
        <f>qPCR_Log2_data!N133</f>
        <v>0.67511517591998005</v>
      </c>
      <c r="K133" s="4">
        <v>5</v>
      </c>
      <c r="L133" s="2">
        <f t="shared" si="2"/>
        <v>1.539467383220738</v>
      </c>
      <c r="M133" s="4">
        <v>133</v>
      </c>
    </row>
    <row r="134" spans="1:13" x14ac:dyDescent="0.35">
      <c r="A134" s="2" t="s">
        <v>50</v>
      </c>
      <c r="B134" s="2" t="s">
        <v>73</v>
      </c>
      <c r="C134" s="2" t="s">
        <v>44</v>
      </c>
      <c r="D134" s="4">
        <v>150</v>
      </c>
      <c r="E134" s="2" t="s">
        <v>40</v>
      </c>
      <c r="F134" s="2">
        <f>qPCR_Log2_data!J134</f>
        <v>0.42183111917774996</v>
      </c>
      <c r="G134" s="2">
        <f>qPCR_Log2_data!K134</f>
        <v>3.80753575436234E-2</v>
      </c>
      <c r="H134" s="2">
        <f>qPCR_Log2_data!L134</f>
        <v>1.7027817547030265E-2</v>
      </c>
      <c r="I134" s="2">
        <f>qPCR_Log2_data!M134</f>
        <v>0.37455431849709658</v>
      </c>
      <c r="J134" s="2">
        <f>qPCR_Log2_data!N134</f>
        <v>0.46910791985840333</v>
      </c>
      <c r="K134" s="4">
        <v>5</v>
      </c>
      <c r="L134" s="2">
        <f t="shared" si="2"/>
        <v>1.339626777522102</v>
      </c>
      <c r="M134" s="4">
        <v>134</v>
      </c>
    </row>
    <row r="135" spans="1:13" x14ac:dyDescent="0.35">
      <c r="A135" s="2" t="s">
        <v>50</v>
      </c>
      <c r="B135" s="2" t="s">
        <v>73</v>
      </c>
      <c r="C135" s="2" t="s">
        <v>44</v>
      </c>
      <c r="D135" s="4">
        <v>150</v>
      </c>
      <c r="E135" s="2" t="s">
        <v>41</v>
      </c>
      <c r="F135" s="2">
        <f>qPCR_Log2_data!J135</f>
        <v>1.0422906446130873</v>
      </c>
      <c r="G135" s="2">
        <f>qPCR_Log2_data!K135</f>
        <v>3.5719668727272134E-2</v>
      </c>
      <c r="H135" s="2">
        <f>qPCR_Log2_data!L135</f>
        <v>1.5974321481590777E-2</v>
      </c>
      <c r="I135" s="2">
        <f>qPCR_Log2_data!M135</f>
        <v>0.9979388179266685</v>
      </c>
      <c r="J135" s="2">
        <f>qPCR_Log2_data!N135</f>
        <v>1.086642471299506</v>
      </c>
      <c r="K135" s="4">
        <v>5</v>
      </c>
      <c r="L135" s="2">
        <f t="shared" si="2"/>
        <v>2.0594950299043817</v>
      </c>
      <c r="M135" s="4">
        <v>135</v>
      </c>
    </row>
    <row r="136" spans="1:13" x14ac:dyDescent="0.35">
      <c r="A136" s="2" t="s">
        <v>50</v>
      </c>
      <c r="B136" s="2" t="s">
        <v>73</v>
      </c>
      <c r="C136" s="2" t="s">
        <v>44</v>
      </c>
      <c r="D136" s="4">
        <v>150</v>
      </c>
      <c r="E136" s="2" t="s">
        <v>42</v>
      </c>
      <c r="F136" s="2">
        <f>qPCR_Log2_data!J136</f>
        <v>0.94078530539687821</v>
      </c>
      <c r="G136" s="2">
        <f>qPCR_Log2_data!K136</f>
        <v>3.402844791330311E-2</v>
      </c>
      <c r="H136" s="2">
        <f>qPCR_Log2_data!L136</f>
        <v>1.5217984540591324E-2</v>
      </c>
      <c r="I136" s="2">
        <f>qPCR_Log2_data!M136</f>
        <v>0.89853340670817761</v>
      </c>
      <c r="J136" s="2">
        <f>qPCR_Log2_data!N136</f>
        <v>0.98303720408557882</v>
      </c>
      <c r="K136" s="4">
        <v>5</v>
      </c>
      <c r="L136" s="2">
        <f t="shared" si="2"/>
        <v>1.9195728396683185</v>
      </c>
      <c r="M136" s="4">
        <v>136</v>
      </c>
    </row>
    <row r="137" spans="1:13" x14ac:dyDescent="0.35">
      <c r="A137" s="2" t="s">
        <v>50</v>
      </c>
      <c r="B137" s="2" t="s">
        <v>73</v>
      </c>
      <c r="C137" s="2" t="s">
        <v>44</v>
      </c>
      <c r="D137" s="4">
        <v>150</v>
      </c>
      <c r="E137" s="2" t="s">
        <v>43</v>
      </c>
      <c r="F137" s="2">
        <f>qPCR_Log2_data!J137</f>
        <v>0.77273680253632016</v>
      </c>
      <c r="G137" s="2">
        <f>qPCR_Log2_data!K137</f>
        <v>6.7890502175894582E-2</v>
      </c>
      <c r="H137" s="2">
        <f>qPCR_Log2_data!L137</f>
        <v>3.0361555578379534E-2</v>
      </c>
      <c r="I137" s="2">
        <f>qPCR_Log2_data!M137</f>
        <v>0.68843961016453736</v>
      </c>
      <c r="J137" s="2">
        <f>qPCR_Log2_data!N137</f>
        <v>0.85703399490810295</v>
      </c>
      <c r="K137" s="4">
        <v>5</v>
      </c>
      <c r="L137" s="2">
        <f t="shared" si="2"/>
        <v>1.7085077624502734</v>
      </c>
      <c r="M137" s="4">
        <v>137</v>
      </c>
    </row>
    <row r="138" spans="1:13" x14ac:dyDescent="0.35">
      <c r="A138" s="2" t="s">
        <v>50</v>
      </c>
      <c r="B138" s="2" t="s">
        <v>73</v>
      </c>
      <c r="C138" s="2" t="s">
        <v>45</v>
      </c>
      <c r="D138" s="4">
        <v>0</v>
      </c>
      <c r="E138" s="2" t="s">
        <v>40</v>
      </c>
      <c r="F138" s="2">
        <f>qPCR_Log2_data!J138</f>
        <v>-1.4429403615812478E-4</v>
      </c>
      <c r="G138" s="2">
        <f>qPCR_Log2_data!K138</f>
        <v>2.2813996671467607E-2</v>
      </c>
      <c r="H138" s="2">
        <f>qPCR_Log2_data!L138</f>
        <v>1.0202729479171101E-2</v>
      </c>
      <c r="I138" s="2">
        <f>qPCR_Log2_data!M138</f>
        <v>-2.8471612358260019E-2</v>
      </c>
      <c r="J138" s="2">
        <f>qPCR_Log2_data!N138</f>
        <v>2.818302428594377E-2</v>
      </c>
      <c r="K138" s="4">
        <v>5</v>
      </c>
      <c r="L138" s="2">
        <f t="shared" si="2"/>
        <v>0.99989998799719926</v>
      </c>
      <c r="M138" s="4">
        <v>138</v>
      </c>
    </row>
    <row r="139" spans="1:13" x14ac:dyDescent="0.35">
      <c r="A139" s="2" t="s">
        <v>50</v>
      </c>
      <c r="B139" s="2" t="s">
        <v>73</v>
      </c>
      <c r="C139" s="2" t="s">
        <v>45</v>
      </c>
      <c r="D139" s="4">
        <v>0</v>
      </c>
      <c r="E139" s="2" t="s">
        <v>41</v>
      </c>
      <c r="F139" s="2">
        <f>qPCR_Log2_data!J139</f>
        <v>0.56526775219624747</v>
      </c>
      <c r="G139" s="2">
        <f>qPCR_Log2_data!K139</f>
        <v>3.4471928021404336E-2</v>
      </c>
      <c r="H139" s="2">
        <f>qPCR_Log2_data!L139</f>
        <v>1.5416314874267983E-2</v>
      </c>
      <c r="I139" s="2">
        <f>qPCR_Log2_data!M139</f>
        <v>0.52246520022339815</v>
      </c>
      <c r="J139" s="2">
        <f>qPCR_Log2_data!N139</f>
        <v>0.6080703041690968</v>
      </c>
      <c r="K139" s="4">
        <v>5</v>
      </c>
      <c r="L139" s="2">
        <f t="shared" si="2"/>
        <v>1.4796620967417171</v>
      </c>
      <c r="M139" s="4">
        <v>139</v>
      </c>
    </row>
    <row r="140" spans="1:13" x14ac:dyDescent="0.35">
      <c r="A140" s="2" t="s">
        <v>50</v>
      </c>
      <c r="B140" s="2" t="s">
        <v>73</v>
      </c>
      <c r="C140" s="2" t="s">
        <v>45</v>
      </c>
      <c r="D140" s="4">
        <v>0</v>
      </c>
      <c r="E140" s="2" t="s">
        <v>42</v>
      </c>
      <c r="F140" s="2">
        <f>qPCR_Log2_data!J140</f>
        <v>0.47471140368682513</v>
      </c>
      <c r="G140" s="2">
        <f>qPCR_Log2_data!K140</f>
        <v>3.6705028120879793E-2</v>
      </c>
      <c r="H140" s="2">
        <f>qPCR_Log2_data!L140</f>
        <v>1.6414987598865716E-2</v>
      </c>
      <c r="I140" s="2">
        <f>qPCR_Log2_data!M140</f>
        <v>0.42913609171607181</v>
      </c>
      <c r="J140" s="2">
        <f>qPCR_Log2_data!N140</f>
        <v>0.52028671565757845</v>
      </c>
      <c r="K140" s="4">
        <v>5</v>
      </c>
      <c r="L140" s="2">
        <f t="shared" si="2"/>
        <v>1.3896402087972619</v>
      </c>
      <c r="M140" s="4">
        <v>140</v>
      </c>
    </row>
    <row r="141" spans="1:13" x14ac:dyDescent="0.35">
      <c r="A141" s="2" t="s">
        <v>50</v>
      </c>
      <c r="B141" s="2" t="s">
        <v>73</v>
      </c>
      <c r="C141" s="2" t="s">
        <v>45</v>
      </c>
      <c r="D141" s="4">
        <v>0</v>
      </c>
      <c r="E141" s="2" t="s">
        <v>43</v>
      </c>
      <c r="F141" s="2">
        <f>qPCR_Log2_data!J141</f>
        <v>0.34447055697211476</v>
      </c>
      <c r="G141" s="2">
        <f>qPCR_Log2_data!K141</f>
        <v>3.5934515700335561E-2</v>
      </c>
      <c r="H141" s="2">
        <f>qPCR_Log2_data!L141</f>
        <v>1.6070403968896755E-2</v>
      </c>
      <c r="I141" s="2">
        <f>qPCR_Log2_data!M141</f>
        <v>0.29985196253412005</v>
      </c>
      <c r="J141" s="2">
        <f>qPCR_Log2_data!N141</f>
        <v>0.38908915141010947</v>
      </c>
      <c r="K141" s="4">
        <v>5</v>
      </c>
      <c r="L141" s="2">
        <f t="shared" si="2"/>
        <v>1.2696849455833299</v>
      </c>
      <c r="M141" s="4">
        <v>141</v>
      </c>
    </row>
    <row r="142" spans="1:13" x14ac:dyDescent="0.35">
      <c r="A142" s="2" t="s">
        <v>50</v>
      </c>
      <c r="B142" s="2" t="s">
        <v>73</v>
      </c>
      <c r="C142" s="2" t="s">
        <v>45</v>
      </c>
      <c r="D142" s="4">
        <v>150</v>
      </c>
      <c r="E142" s="2" t="s">
        <v>40</v>
      </c>
      <c r="F142" s="2">
        <f>qPCR_Log2_data!J142</f>
        <v>0.80703447621891544</v>
      </c>
      <c r="G142" s="2">
        <f>qPCR_Log2_data!K142</f>
        <v>3.3999446470187072E-2</v>
      </c>
      <c r="H142" s="2">
        <f>qPCR_Log2_data!L142</f>
        <v>1.5205014700940713E-2</v>
      </c>
      <c r="I142" s="2">
        <f>qPCR_Log2_data!M142</f>
        <v>0.76481858757802801</v>
      </c>
      <c r="J142" s="2">
        <f>qPCR_Log2_data!N142</f>
        <v>0.84925036485980288</v>
      </c>
      <c r="K142" s="4">
        <v>5</v>
      </c>
      <c r="L142" s="2">
        <f t="shared" si="2"/>
        <v>1.749611339938616</v>
      </c>
      <c r="M142" s="4">
        <v>142</v>
      </c>
    </row>
    <row r="143" spans="1:13" x14ac:dyDescent="0.35">
      <c r="A143" s="2" t="s">
        <v>50</v>
      </c>
      <c r="B143" s="2" t="s">
        <v>73</v>
      </c>
      <c r="C143" s="2" t="s">
        <v>45</v>
      </c>
      <c r="D143" s="4">
        <v>150</v>
      </c>
      <c r="E143" s="2" t="s">
        <v>41</v>
      </c>
      <c r="F143" s="2">
        <f>qPCR_Log2_data!J143</f>
        <v>1.3159549042452781</v>
      </c>
      <c r="G143" s="2">
        <f>qPCR_Log2_data!K143</f>
        <v>2.623655186844609E-2</v>
      </c>
      <c r="H143" s="2">
        <f>qPCR_Log2_data!L143</f>
        <v>1.1733342694608915E-2</v>
      </c>
      <c r="I143" s="2">
        <f>qPCR_Log2_data!M143</f>
        <v>1.2833779223532227</v>
      </c>
      <c r="J143" s="2">
        <f>qPCR_Log2_data!N143</f>
        <v>1.3485318861373334</v>
      </c>
      <c r="K143" s="4">
        <v>5</v>
      </c>
      <c r="L143" s="2">
        <f t="shared" si="2"/>
        <v>2.4896706474347976</v>
      </c>
      <c r="M143" s="4">
        <v>143</v>
      </c>
    </row>
    <row r="144" spans="1:13" x14ac:dyDescent="0.35">
      <c r="A144" s="2" t="s">
        <v>50</v>
      </c>
      <c r="B144" s="2" t="s">
        <v>73</v>
      </c>
      <c r="C144" s="2" t="s">
        <v>45</v>
      </c>
      <c r="D144" s="4">
        <v>150</v>
      </c>
      <c r="E144" s="2" t="s">
        <v>42</v>
      </c>
      <c r="F144" s="2">
        <f>qPCR_Log2_data!J144</f>
        <v>1.1887451136819611</v>
      </c>
      <c r="G144" s="2">
        <f>qPCR_Log2_data!K144</f>
        <v>3.2271485407052283E-2</v>
      </c>
      <c r="H144" s="2">
        <f>qPCR_Log2_data!L144</f>
        <v>1.4432247021012274E-2</v>
      </c>
      <c r="I144" s="2">
        <f>qPCR_Log2_data!M144</f>
        <v>1.148674772083466</v>
      </c>
      <c r="J144" s="2">
        <f>qPCR_Log2_data!N144</f>
        <v>1.2288154552804562</v>
      </c>
      <c r="K144" s="4">
        <v>5</v>
      </c>
      <c r="L144" s="2">
        <f t="shared" si="2"/>
        <v>2.2795437743009477</v>
      </c>
      <c r="M144" s="4">
        <v>144</v>
      </c>
    </row>
    <row r="145" spans="1:13" x14ac:dyDescent="0.35">
      <c r="A145" s="2" t="s">
        <v>50</v>
      </c>
      <c r="B145" s="2" t="s">
        <v>73</v>
      </c>
      <c r="C145" s="2" t="s">
        <v>45</v>
      </c>
      <c r="D145" s="4">
        <v>150</v>
      </c>
      <c r="E145" s="2" t="s">
        <v>43</v>
      </c>
      <c r="F145" s="2">
        <f>qPCR_Log2_data!J145</f>
        <v>1.0351155865430957</v>
      </c>
      <c r="G145" s="2">
        <f>qPCR_Log2_data!K145</f>
        <v>4.282299753037893E-2</v>
      </c>
      <c r="H145" s="2">
        <f>qPCR_Log2_data!L145</f>
        <v>1.915102669564658E-2</v>
      </c>
      <c r="I145" s="2">
        <f>qPCR_Log2_data!M145</f>
        <v>0.98194381221445537</v>
      </c>
      <c r="J145" s="2">
        <f>qPCR_Log2_data!N145</f>
        <v>1.0882873608717361</v>
      </c>
      <c r="K145" s="4">
        <v>5</v>
      </c>
      <c r="L145" s="2">
        <f t="shared" si="2"/>
        <v>2.0492778245262819</v>
      </c>
      <c r="M145" s="4">
        <v>145</v>
      </c>
    </row>
    <row r="146" spans="1:13" x14ac:dyDescent="0.35">
      <c r="A146" s="2" t="s">
        <v>51</v>
      </c>
      <c r="B146" s="2" t="s">
        <v>73</v>
      </c>
      <c r="C146" s="2" t="s">
        <v>39</v>
      </c>
      <c r="D146" s="4">
        <v>0</v>
      </c>
      <c r="E146" s="2" t="s">
        <v>40</v>
      </c>
      <c r="F146" s="2">
        <f>qPCR_Log2_data!J146</f>
        <v>-2.886573794296736E-4</v>
      </c>
      <c r="G146" s="2">
        <f>qPCR_Log2_data!K146</f>
        <v>3.2270159019601029E-2</v>
      </c>
      <c r="H146" s="2">
        <f>qPCR_Log2_data!L146</f>
        <v>1.4431653842511173E-2</v>
      </c>
      <c r="I146" s="2">
        <f>qPCR_Log2_data!M146</f>
        <v>-4.0357352050378832E-2</v>
      </c>
      <c r="J146" s="2">
        <f>qPCR_Log2_data!N146</f>
        <v>3.9780037291519486E-2</v>
      </c>
      <c r="K146" s="4">
        <v>5</v>
      </c>
      <c r="L146" s="2">
        <f t="shared" si="2"/>
        <v>0.99979993796637867</v>
      </c>
      <c r="M146" s="4">
        <v>146</v>
      </c>
    </row>
    <row r="147" spans="1:13" x14ac:dyDescent="0.35">
      <c r="A147" s="2" t="s">
        <v>51</v>
      </c>
      <c r="B147" s="2" t="s">
        <v>73</v>
      </c>
      <c r="C147" s="2" t="s">
        <v>39</v>
      </c>
      <c r="D147" s="4">
        <v>0</v>
      </c>
      <c r="E147" s="2" t="s">
        <v>41</v>
      </c>
      <c r="F147" s="2">
        <f>qPCR_Log2_data!J147</f>
        <v>0.83959024608254906</v>
      </c>
      <c r="G147" s="2">
        <f>qPCR_Log2_data!K147</f>
        <v>3.6500950694477508E-2</v>
      </c>
      <c r="H147" s="2">
        <f>qPCR_Log2_data!L147</f>
        <v>1.6323721399243971E-2</v>
      </c>
      <c r="I147" s="2">
        <f>qPCR_Log2_data!M147</f>
        <v>0.7942683297050056</v>
      </c>
      <c r="J147" s="2">
        <f>qPCR_Log2_data!N147</f>
        <v>0.88491216246009252</v>
      </c>
      <c r="K147" s="4">
        <v>5</v>
      </c>
      <c r="L147" s="2">
        <f t="shared" si="2"/>
        <v>1.7895418044140639</v>
      </c>
      <c r="M147" s="4">
        <v>147</v>
      </c>
    </row>
    <row r="148" spans="1:13" x14ac:dyDescent="0.35">
      <c r="A148" s="2" t="s">
        <v>51</v>
      </c>
      <c r="B148" s="2" t="s">
        <v>73</v>
      </c>
      <c r="C148" s="2" t="s">
        <v>39</v>
      </c>
      <c r="D148" s="4">
        <v>0</v>
      </c>
      <c r="E148" s="2" t="s">
        <v>42</v>
      </c>
      <c r="F148" s="2">
        <f>qPCR_Log2_data!J148</f>
        <v>0.74804192301862416</v>
      </c>
      <c r="G148" s="2">
        <f>qPCR_Log2_data!K148</f>
        <v>3.8892174921606633E-2</v>
      </c>
      <c r="H148" s="2">
        <f>qPCR_Log2_data!L148</f>
        <v>1.7393109383504995E-2</v>
      </c>
      <c r="I148" s="2">
        <f>qPCR_Log2_data!M148</f>
        <v>0.69975090960662178</v>
      </c>
      <c r="J148" s="2">
        <f>qPCR_Log2_data!N148</f>
        <v>0.79633293643062653</v>
      </c>
      <c r="K148" s="4">
        <v>5</v>
      </c>
      <c r="L148" s="2">
        <f t="shared" si="2"/>
        <v>1.6795117898136005</v>
      </c>
      <c r="M148" s="4">
        <v>148</v>
      </c>
    </row>
    <row r="149" spans="1:13" x14ac:dyDescent="0.35">
      <c r="A149" s="2" t="s">
        <v>51</v>
      </c>
      <c r="B149" s="2" t="s">
        <v>73</v>
      </c>
      <c r="C149" s="2" t="s">
        <v>39</v>
      </c>
      <c r="D149" s="4">
        <v>0</v>
      </c>
      <c r="E149" s="2" t="s">
        <v>43</v>
      </c>
      <c r="F149" s="2">
        <f>qPCR_Log2_data!J149</f>
        <v>0.64105969915185379</v>
      </c>
      <c r="G149" s="2">
        <f>qPCR_Log2_data!K149</f>
        <v>4.1885731076620275E-2</v>
      </c>
      <c r="H149" s="2">
        <f>qPCR_Log2_data!L149</f>
        <v>1.8731868394919676E-2</v>
      </c>
      <c r="I149" s="2">
        <f>qPCR_Log2_data!M149</f>
        <v>0.58905169483556974</v>
      </c>
      <c r="J149" s="2">
        <f>qPCR_Log2_data!N149</f>
        <v>0.69306770346813784</v>
      </c>
      <c r="K149" s="4">
        <v>5</v>
      </c>
      <c r="L149" s="2">
        <f t="shared" si="2"/>
        <v>1.5594742153964858</v>
      </c>
      <c r="M149" s="4">
        <v>149</v>
      </c>
    </row>
    <row r="150" spans="1:13" x14ac:dyDescent="0.35">
      <c r="A150" s="2" t="s">
        <v>51</v>
      </c>
      <c r="B150" s="2" t="s">
        <v>73</v>
      </c>
      <c r="C150" s="2" t="s">
        <v>39</v>
      </c>
      <c r="D150" s="4">
        <v>150</v>
      </c>
      <c r="E150" s="2" t="s">
        <v>40</v>
      </c>
      <c r="F150" s="2">
        <f>qPCR_Log2_data!J150</f>
        <v>-1.0307110473822356</v>
      </c>
      <c r="G150" s="2">
        <f>qPCR_Log2_data!K150</f>
        <v>7.5151380168689219E-2</v>
      </c>
      <c r="H150" s="2">
        <f>qPCR_Log2_data!L150</f>
        <v>3.3608718932023739E-2</v>
      </c>
      <c r="I150" s="2">
        <f>qPCR_Log2_data!M150</f>
        <v>-1.1240238105530216</v>
      </c>
      <c r="J150" s="2">
        <f>qPCR_Log2_data!N150</f>
        <v>-0.93739828421144966</v>
      </c>
      <c r="K150" s="4">
        <v>5</v>
      </c>
      <c r="L150" s="2">
        <f t="shared" si="2"/>
        <v>0.48946884947876601</v>
      </c>
      <c r="M150" s="4">
        <v>150</v>
      </c>
    </row>
    <row r="151" spans="1:13" x14ac:dyDescent="0.35">
      <c r="A151" s="2" t="s">
        <v>51</v>
      </c>
      <c r="B151" s="2" t="s">
        <v>73</v>
      </c>
      <c r="C151" s="2" t="s">
        <v>39</v>
      </c>
      <c r="D151" s="4">
        <v>150</v>
      </c>
      <c r="E151" s="2" t="s">
        <v>41</v>
      </c>
      <c r="F151" s="2">
        <f>qPCR_Log2_data!J151</f>
        <v>-0.26986488478228143</v>
      </c>
      <c r="G151" s="2">
        <f>qPCR_Log2_data!K151</f>
        <v>6.1498204998297196E-2</v>
      </c>
      <c r="H151" s="2">
        <f>qPCR_Log2_data!L151</f>
        <v>2.7502833374081971E-2</v>
      </c>
      <c r="I151" s="2">
        <f>qPCR_Log2_data!M151</f>
        <v>-0.34622499188282196</v>
      </c>
      <c r="J151" s="2">
        <f>qPCR_Log2_data!N151</f>
        <v>-0.19350477768174087</v>
      </c>
      <c r="K151" s="4">
        <v>5</v>
      </c>
      <c r="L151" s="2">
        <f t="shared" si="2"/>
        <v>0.82939721915160436</v>
      </c>
      <c r="M151" s="4">
        <v>151</v>
      </c>
    </row>
    <row r="152" spans="1:13" x14ac:dyDescent="0.35">
      <c r="A152" s="2" t="s">
        <v>51</v>
      </c>
      <c r="B152" s="2" t="s">
        <v>73</v>
      </c>
      <c r="C152" s="2" t="s">
        <v>39</v>
      </c>
      <c r="D152" s="4">
        <v>150</v>
      </c>
      <c r="E152" s="2" t="s">
        <v>42</v>
      </c>
      <c r="F152" s="2">
        <f>qPCR_Log2_data!J152</f>
        <v>-0.37828767717955358</v>
      </c>
      <c r="G152" s="2">
        <f>qPCR_Log2_data!K152</f>
        <v>6.6297967826450629E-2</v>
      </c>
      <c r="H152" s="2">
        <f>qPCR_Log2_data!L152</f>
        <v>2.9649352566007516E-2</v>
      </c>
      <c r="I152" s="2">
        <f>qPCR_Log2_data!M152</f>
        <v>-0.46060747698372895</v>
      </c>
      <c r="J152" s="2">
        <f>qPCR_Log2_data!N152</f>
        <v>-0.29596787737537822</v>
      </c>
      <c r="K152" s="4">
        <v>5</v>
      </c>
      <c r="L152" s="2">
        <f t="shared" si="2"/>
        <v>0.7693501843371835</v>
      </c>
      <c r="M152" s="4">
        <v>152</v>
      </c>
    </row>
    <row r="153" spans="1:13" x14ac:dyDescent="0.35">
      <c r="A153" s="2" t="s">
        <v>51</v>
      </c>
      <c r="B153" s="2" t="s">
        <v>73</v>
      </c>
      <c r="C153" s="2" t="s">
        <v>39</v>
      </c>
      <c r="D153" s="4">
        <v>150</v>
      </c>
      <c r="E153" s="2" t="s">
        <v>43</v>
      </c>
      <c r="F153" s="2">
        <f>qPCR_Log2_data!J153</f>
        <v>-0.45538697242639686</v>
      </c>
      <c r="G153" s="2">
        <f>qPCR_Log2_data!K153</f>
        <v>6.9937293560370178E-2</v>
      </c>
      <c r="H153" s="2">
        <f>qPCR_Log2_data!L153</f>
        <v>3.1276908512669198E-2</v>
      </c>
      <c r="I153" s="2">
        <f>qPCR_Log2_data!M153</f>
        <v>-0.54222559197211662</v>
      </c>
      <c r="J153" s="2">
        <f>qPCR_Log2_data!N153</f>
        <v>-0.36854835288067711</v>
      </c>
      <c r="K153" s="4">
        <v>5</v>
      </c>
      <c r="L153" s="2">
        <f t="shared" si="2"/>
        <v>0.72931452268883112</v>
      </c>
      <c r="M153" s="4">
        <v>153</v>
      </c>
    </row>
    <row r="154" spans="1:13" x14ac:dyDescent="0.35">
      <c r="A154" s="2" t="s">
        <v>51</v>
      </c>
      <c r="B154" s="2" t="s">
        <v>73</v>
      </c>
      <c r="C154" s="2" t="s">
        <v>44</v>
      </c>
      <c r="D154" s="4">
        <v>0</v>
      </c>
      <c r="E154" s="2" t="s">
        <v>40</v>
      </c>
      <c r="F154" s="2">
        <f>qPCR_Log2_data!J154</f>
        <v>-1.4429403615812478E-4</v>
      </c>
      <c r="G154" s="2">
        <f>qPCR_Log2_data!K154</f>
        <v>2.2813996671467607E-2</v>
      </c>
      <c r="H154" s="2">
        <f>qPCR_Log2_data!L154</f>
        <v>1.0202729479171101E-2</v>
      </c>
      <c r="I154" s="2">
        <f>qPCR_Log2_data!M154</f>
        <v>-2.8471612358260019E-2</v>
      </c>
      <c r="J154" s="2">
        <f>qPCR_Log2_data!N154</f>
        <v>2.818302428594377E-2</v>
      </c>
      <c r="K154" s="4">
        <v>5</v>
      </c>
      <c r="L154" s="2">
        <f t="shared" si="2"/>
        <v>0.99989998799719926</v>
      </c>
      <c r="M154" s="4">
        <v>154</v>
      </c>
    </row>
    <row r="155" spans="1:13" x14ac:dyDescent="0.35">
      <c r="A155" s="2" t="s">
        <v>51</v>
      </c>
      <c r="B155" s="2" t="s">
        <v>73</v>
      </c>
      <c r="C155" s="2" t="s">
        <v>44</v>
      </c>
      <c r="D155" s="4">
        <v>0</v>
      </c>
      <c r="E155" s="2" t="s">
        <v>41</v>
      </c>
      <c r="F155" s="2">
        <f>qPCR_Log2_data!J155</f>
        <v>0.77386802971173441</v>
      </c>
      <c r="G155" s="2">
        <f>qPCR_Log2_data!K155</f>
        <v>2.1511775215191015E-2</v>
      </c>
      <c r="H155" s="2">
        <f>qPCR_Log2_data!L155</f>
        <v>9.6203583395724542E-3</v>
      </c>
      <c r="I155" s="2">
        <f>qPCR_Log2_data!M155</f>
        <v>0.74715763288957959</v>
      </c>
      <c r="J155" s="2">
        <f>qPCR_Log2_data!N155</f>
        <v>0.80057842653388922</v>
      </c>
      <c r="K155" s="4">
        <v>5</v>
      </c>
      <c r="L155" s="2">
        <f t="shared" si="2"/>
        <v>1.7098479405748159</v>
      </c>
      <c r="M155" s="4">
        <v>155</v>
      </c>
    </row>
    <row r="156" spans="1:13" x14ac:dyDescent="0.35">
      <c r="A156" s="2" t="s">
        <v>51</v>
      </c>
      <c r="B156" s="2" t="s">
        <v>73</v>
      </c>
      <c r="C156" s="2" t="s">
        <v>44</v>
      </c>
      <c r="D156" s="4">
        <v>0</v>
      </c>
      <c r="E156" s="2" t="s">
        <v>42</v>
      </c>
      <c r="F156" s="2">
        <f>qPCR_Log2_data!J156</f>
        <v>0.66874135753258412</v>
      </c>
      <c r="G156" s="2">
        <f>qPCR_Log2_data!K156</f>
        <v>3.2086112760765048E-2</v>
      </c>
      <c r="H156" s="2">
        <f>qPCR_Log2_data!L156</f>
        <v>1.4349345853358819E-2</v>
      </c>
      <c r="I156" s="2">
        <f>qPCR_Log2_data!M156</f>
        <v>0.62890118647523574</v>
      </c>
      <c r="J156" s="2">
        <f>qPCR_Log2_data!N156</f>
        <v>0.70858152858993251</v>
      </c>
      <c r="K156" s="4">
        <v>5</v>
      </c>
      <c r="L156" s="2">
        <f t="shared" si="2"/>
        <v>1.5896854818335358</v>
      </c>
      <c r="M156" s="4">
        <v>156</v>
      </c>
    </row>
    <row r="157" spans="1:13" x14ac:dyDescent="0.35">
      <c r="A157" s="2" t="s">
        <v>51</v>
      </c>
      <c r="B157" s="2" t="s">
        <v>73</v>
      </c>
      <c r="C157" s="2" t="s">
        <v>44</v>
      </c>
      <c r="D157" s="4">
        <v>0</v>
      </c>
      <c r="E157" s="2" t="s">
        <v>43</v>
      </c>
      <c r="F157" s="2">
        <f>qPCR_Log2_data!J157</f>
        <v>0.55554901650866095</v>
      </c>
      <c r="G157" s="2">
        <f>qPCR_Log2_data!K157</f>
        <v>3.1042909477836743E-2</v>
      </c>
      <c r="H157" s="2">
        <f>qPCR_Log2_data!L157</f>
        <v>1.3882811162363092E-2</v>
      </c>
      <c r="I157" s="2">
        <f>qPCR_Log2_data!M157</f>
        <v>0.51700415341053263</v>
      </c>
      <c r="J157" s="2">
        <f>qPCR_Log2_data!N157</f>
        <v>0.59409387960678928</v>
      </c>
      <c r="K157" s="4">
        <v>5</v>
      </c>
      <c r="L157" s="2">
        <f t="shared" si="2"/>
        <v>1.4697278306868951</v>
      </c>
      <c r="M157" s="4">
        <v>157</v>
      </c>
    </row>
    <row r="158" spans="1:13" x14ac:dyDescent="0.35">
      <c r="A158" s="2" t="s">
        <v>51</v>
      </c>
      <c r="B158" s="2" t="s">
        <v>73</v>
      </c>
      <c r="C158" s="2" t="s">
        <v>44</v>
      </c>
      <c r="D158" s="4">
        <v>150</v>
      </c>
      <c r="E158" s="2" t="s">
        <v>40</v>
      </c>
      <c r="F158" s="2">
        <f>qPCR_Log2_data!J158</f>
        <v>0.366659705511511</v>
      </c>
      <c r="G158" s="2">
        <f>qPCR_Log2_data!K158</f>
        <v>5.0660025968585723E-2</v>
      </c>
      <c r="H158" s="2">
        <f>qPCR_Log2_data!L158</f>
        <v>2.2655852361532461E-2</v>
      </c>
      <c r="I158" s="2">
        <f>qPCR_Log2_data!M158</f>
        <v>0.30375697511825017</v>
      </c>
      <c r="J158" s="2">
        <f>qPCR_Log2_data!N158</f>
        <v>0.42956243590477183</v>
      </c>
      <c r="K158" s="4">
        <v>5</v>
      </c>
      <c r="L158" s="2">
        <f t="shared" si="2"/>
        <v>1.2893640871073766</v>
      </c>
      <c r="M158" s="4">
        <v>158</v>
      </c>
    </row>
    <row r="159" spans="1:13" x14ac:dyDescent="0.35">
      <c r="A159" s="2" t="s">
        <v>51</v>
      </c>
      <c r="B159" s="2" t="s">
        <v>73</v>
      </c>
      <c r="C159" s="2" t="s">
        <v>44</v>
      </c>
      <c r="D159" s="4">
        <v>150</v>
      </c>
      <c r="E159" s="2" t="s">
        <v>41</v>
      </c>
      <c r="F159" s="2">
        <f>qPCR_Log2_data!J159</f>
        <v>1.056236606991021</v>
      </c>
      <c r="G159" s="2">
        <f>qPCR_Log2_data!K159</f>
        <v>3.5376033480472469E-2</v>
      </c>
      <c r="H159" s="2">
        <f>qPCR_Log2_data!L159</f>
        <v>1.5820643127328983E-2</v>
      </c>
      <c r="I159" s="2">
        <f>qPCR_Log2_data!M159</f>
        <v>1.0123114598190672</v>
      </c>
      <c r="J159" s="2">
        <f>qPCR_Log2_data!N159</f>
        <v>1.1001617541629747</v>
      </c>
      <c r="K159" s="4">
        <v>5</v>
      </c>
      <c r="L159" s="2">
        <f t="shared" si="2"/>
        <v>2.0794998875805693</v>
      </c>
      <c r="M159" s="4">
        <v>159</v>
      </c>
    </row>
    <row r="160" spans="1:13" x14ac:dyDescent="0.35">
      <c r="A160" s="2" t="s">
        <v>51</v>
      </c>
      <c r="B160" s="2" t="s">
        <v>73</v>
      </c>
      <c r="C160" s="2" t="s">
        <v>44</v>
      </c>
      <c r="D160" s="4">
        <v>150</v>
      </c>
      <c r="E160" s="2" t="s">
        <v>42</v>
      </c>
      <c r="F160" s="2">
        <f>qPCR_Log2_data!J160</f>
        <v>0.97046293536404171</v>
      </c>
      <c r="G160" s="2">
        <f>qPCR_Log2_data!K160</f>
        <v>3.7543127299058017E-2</v>
      </c>
      <c r="H160" s="2">
        <f>qPCR_Log2_data!L160</f>
        <v>1.6789796945724359E-2</v>
      </c>
      <c r="I160" s="2">
        <f>qPCR_Log2_data!M160</f>
        <v>0.92384698581682034</v>
      </c>
      <c r="J160" s="2">
        <f>qPCR_Log2_data!N160</f>
        <v>1.0170788849112631</v>
      </c>
      <c r="K160" s="4">
        <v>5</v>
      </c>
      <c r="L160" s="2">
        <f t="shared" si="2"/>
        <v>1.959469253389623</v>
      </c>
      <c r="M160" s="4">
        <v>160</v>
      </c>
    </row>
    <row r="161" spans="1:13" x14ac:dyDescent="0.35">
      <c r="A161" s="2" t="s">
        <v>51</v>
      </c>
      <c r="B161" s="2" t="s">
        <v>73</v>
      </c>
      <c r="C161" s="2" t="s">
        <v>44</v>
      </c>
      <c r="D161" s="4">
        <v>150</v>
      </c>
      <c r="E161" s="2" t="s">
        <v>43</v>
      </c>
      <c r="F161" s="2">
        <f>qPCR_Log2_data!J161</f>
        <v>0.85562847571084399</v>
      </c>
      <c r="G161" s="2">
        <f>qPCR_Log2_data!K161</f>
        <v>3.6097432061811964E-2</v>
      </c>
      <c r="H161" s="2">
        <f>qPCR_Log2_data!L161</f>
        <v>1.6143262380678387E-2</v>
      </c>
      <c r="I161" s="2">
        <f>qPCR_Log2_data!M161</f>
        <v>0.81080759389208568</v>
      </c>
      <c r="J161" s="2">
        <f>qPCR_Log2_data!N161</f>
        <v>0.90044935752960231</v>
      </c>
      <c r="K161" s="4">
        <v>5</v>
      </c>
      <c r="L161" s="2">
        <f t="shared" si="2"/>
        <v>1.8095468694148782</v>
      </c>
      <c r="M161" s="4">
        <v>161</v>
      </c>
    </row>
    <row r="162" spans="1:13" x14ac:dyDescent="0.35">
      <c r="A162" s="2" t="s">
        <v>51</v>
      </c>
      <c r="B162" s="2" t="s">
        <v>73</v>
      </c>
      <c r="C162" s="2" t="s">
        <v>45</v>
      </c>
      <c r="D162" s="4">
        <v>0</v>
      </c>
      <c r="E162" s="2" t="s">
        <v>40</v>
      </c>
      <c r="F162" s="2">
        <f>qPCR_Log2_data!J162</f>
        <v>-1.4429403615812478E-4</v>
      </c>
      <c r="G162" s="2">
        <f>qPCR_Log2_data!K162</f>
        <v>2.2813996671467607E-2</v>
      </c>
      <c r="H162" s="2">
        <f>qPCR_Log2_data!L162</f>
        <v>1.0202729479171101E-2</v>
      </c>
      <c r="I162" s="2">
        <f>qPCR_Log2_data!M162</f>
        <v>-2.8471612358260019E-2</v>
      </c>
      <c r="J162" s="2">
        <f>qPCR_Log2_data!N162</f>
        <v>2.818302428594377E-2</v>
      </c>
      <c r="K162" s="4">
        <v>5</v>
      </c>
      <c r="L162" s="2">
        <f t="shared" si="2"/>
        <v>0.99989998799719926</v>
      </c>
      <c r="M162" s="4">
        <v>162</v>
      </c>
    </row>
    <row r="163" spans="1:13" x14ac:dyDescent="0.35">
      <c r="A163" s="2" t="s">
        <v>51</v>
      </c>
      <c r="B163" s="2" t="s">
        <v>73</v>
      </c>
      <c r="C163" s="2" t="s">
        <v>45</v>
      </c>
      <c r="D163" s="4">
        <v>0</v>
      </c>
      <c r="E163" s="2" t="s">
        <v>41</v>
      </c>
      <c r="F163" s="2">
        <f>qPCR_Log2_data!J163</f>
        <v>0.65036639038569555</v>
      </c>
      <c r="G163" s="2">
        <f>qPCR_Log2_data!K163</f>
        <v>3.7899819435408488E-2</v>
      </c>
      <c r="H163" s="2">
        <f>qPCR_Log2_data!L163</f>
        <v>1.6949314518508216E-2</v>
      </c>
      <c r="I163" s="2">
        <f>qPCR_Log2_data!M163</f>
        <v>0.60330754905432538</v>
      </c>
      <c r="J163" s="2">
        <f>qPCR_Log2_data!N163</f>
        <v>0.69742523171706572</v>
      </c>
      <c r="K163" s="4">
        <v>5</v>
      </c>
      <c r="L163" s="2">
        <f t="shared" si="2"/>
        <v>1.5695667562206499</v>
      </c>
      <c r="M163" s="4">
        <v>163</v>
      </c>
    </row>
    <row r="164" spans="1:13" x14ac:dyDescent="0.35">
      <c r="A164" s="2" t="s">
        <v>51</v>
      </c>
      <c r="B164" s="2" t="s">
        <v>73</v>
      </c>
      <c r="C164" s="2" t="s">
        <v>45</v>
      </c>
      <c r="D164" s="4">
        <v>0</v>
      </c>
      <c r="E164" s="2" t="s">
        <v>42</v>
      </c>
      <c r="F164" s="2">
        <f>qPCR_Log2_data!J164</f>
        <v>0.52549800566565485</v>
      </c>
      <c r="G164" s="2">
        <f>qPCR_Log2_data!K164</f>
        <v>4.5378735479178964E-2</v>
      </c>
      <c r="H164" s="2">
        <f>qPCR_Log2_data!L164</f>
        <v>2.0293987452885132E-2</v>
      </c>
      <c r="I164" s="2">
        <f>qPCR_Log2_data!M164</f>
        <v>0.46915286353714636</v>
      </c>
      <c r="J164" s="2">
        <f>qPCR_Log2_data!N164</f>
        <v>0.58184314779416335</v>
      </c>
      <c r="K164" s="4">
        <v>5</v>
      </c>
      <c r="L164" s="2">
        <f t="shared" si="2"/>
        <v>1.4394303729925493</v>
      </c>
      <c r="M164" s="4">
        <v>164</v>
      </c>
    </row>
    <row r="165" spans="1:13" x14ac:dyDescent="0.35">
      <c r="A165" s="2" t="s">
        <v>51</v>
      </c>
      <c r="B165" s="2" t="s">
        <v>73</v>
      </c>
      <c r="C165" s="2" t="s">
        <v>45</v>
      </c>
      <c r="D165" s="4">
        <v>0</v>
      </c>
      <c r="E165" s="2" t="s">
        <v>43</v>
      </c>
      <c r="F165" s="2">
        <f>qPCR_Log2_data!J165</f>
        <v>0.33269599999602806</v>
      </c>
      <c r="G165" s="2">
        <f>qPCR_Log2_data!K165</f>
        <v>5.1247877652055393E-2</v>
      </c>
      <c r="H165" s="2">
        <f>qPCR_Log2_data!L165</f>
        <v>2.2918747626517633E-2</v>
      </c>
      <c r="I165" s="2">
        <f>qPCR_Log2_data!M165</f>
        <v>0.26906335533111947</v>
      </c>
      <c r="J165" s="2">
        <f>qPCR_Log2_data!N165</f>
        <v>0.39632864466093665</v>
      </c>
      <c r="K165" s="4">
        <v>5</v>
      </c>
      <c r="L165" s="2">
        <f t="shared" si="2"/>
        <v>1.2593645827801057</v>
      </c>
      <c r="M165" s="4">
        <v>165</v>
      </c>
    </row>
    <row r="166" spans="1:13" x14ac:dyDescent="0.35">
      <c r="A166" s="2" t="s">
        <v>51</v>
      </c>
      <c r="B166" s="2" t="s">
        <v>73</v>
      </c>
      <c r="C166" s="2" t="s">
        <v>45</v>
      </c>
      <c r="D166" s="4">
        <v>150</v>
      </c>
      <c r="E166" s="2" t="s">
        <v>40</v>
      </c>
      <c r="F166" s="2">
        <f>qPCR_Log2_data!J166</f>
        <v>0.46415284592674977</v>
      </c>
      <c r="G166" s="2">
        <f>qPCR_Log2_data!K166</f>
        <v>4.3121939479935756E-2</v>
      </c>
      <c r="H166" s="2">
        <f>qPCR_Log2_data!L166</f>
        <v>1.9284717599753656E-2</v>
      </c>
      <c r="I166" s="2">
        <f>qPCR_Log2_data!M166</f>
        <v>0.41060988614179189</v>
      </c>
      <c r="J166" s="2">
        <f>qPCR_Log2_data!N166</f>
        <v>0.5176958057117077</v>
      </c>
      <c r="K166" s="4">
        <v>5</v>
      </c>
      <c r="L166" s="2">
        <f t="shared" si="2"/>
        <v>1.3795070655795412</v>
      </c>
      <c r="M166" s="4">
        <v>166</v>
      </c>
    </row>
    <row r="167" spans="1:13" x14ac:dyDescent="0.35">
      <c r="A167" s="2" t="s">
        <v>51</v>
      </c>
      <c r="B167" s="2" t="s">
        <v>73</v>
      </c>
      <c r="C167" s="2" t="s">
        <v>45</v>
      </c>
      <c r="D167" s="4">
        <v>150</v>
      </c>
      <c r="E167" s="2" t="s">
        <v>41</v>
      </c>
      <c r="F167" s="2">
        <f>qPCR_Log2_data!J167</f>
        <v>1.0070169246636465</v>
      </c>
      <c r="G167" s="2">
        <f>qPCR_Log2_data!K167</f>
        <v>2.5379699416312379E-2</v>
      </c>
      <c r="H167" s="2">
        <f>qPCR_Log2_data!L167</f>
        <v>1.1350146628677242E-2</v>
      </c>
      <c r="I167" s="2">
        <f>qPCR_Log2_data!M167</f>
        <v>0.97550386561317826</v>
      </c>
      <c r="J167" s="2">
        <f>qPCR_Log2_data!N167</f>
        <v>1.0385299837141146</v>
      </c>
      <c r="K167" s="4">
        <v>5</v>
      </c>
      <c r="L167" s="2">
        <f t="shared" si="2"/>
        <v>2.0097512176693475</v>
      </c>
      <c r="M167" s="4">
        <v>167</v>
      </c>
    </row>
    <row r="168" spans="1:13" x14ac:dyDescent="0.35">
      <c r="A168" s="2" t="s">
        <v>51</v>
      </c>
      <c r="B168" s="2" t="s">
        <v>73</v>
      </c>
      <c r="C168" s="2" t="s">
        <v>45</v>
      </c>
      <c r="D168" s="4">
        <v>150</v>
      </c>
      <c r="E168" s="2" t="s">
        <v>42</v>
      </c>
      <c r="F168" s="2">
        <f>qPCR_Log2_data!J168</f>
        <v>0.85576946716646063</v>
      </c>
      <c r="G168" s="2">
        <f>qPCR_Log2_data!K168</f>
        <v>2.8184888161122544E-2</v>
      </c>
      <c r="H168" s="2">
        <f>qPCR_Log2_data!L168</f>
        <v>1.260466517329981E-2</v>
      </c>
      <c r="I168" s="2">
        <f>qPCR_Log2_data!M168</f>
        <v>0.82077330624339517</v>
      </c>
      <c r="J168" s="2">
        <f>qPCR_Log2_data!N168</f>
        <v>0.89076562808952608</v>
      </c>
      <c r="K168" s="4">
        <v>5</v>
      </c>
      <c r="L168" s="2">
        <f t="shared" si="2"/>
        <v>1.8097237211451347</v>
      </c>
      <c r="M168" s="4">
        <v>168</v>
      </c>
    </row>
    <row r="169" spans="1:13" x14ac:dyDescent="0.35">
      <c r="A169" s="2" t="s">
        <v>51</v>
      </c>
      <c r="B169" s="2" t="s">
        <v>73</v>
      </c>
      <c r="C169" s="2" t="s">
        <v>45</v>
      </c>
      <c r="D169" s="4">
        <v>150</v>
      </c>
      <c r="E169" s="2" t="s">
        <v>43</v>
      </c>
      <c r="F169" s="2">
        <f>qPCR_Log2_data!J169</f>
        <v>0.66855862224580653</v>
      </c>
      <c r="G169" s="2">
        <f>qPCR_Log2_data!K169</f>
        <v>4.1094941605327062E-2</v>
      </c>
      <c r="H169" s="2">
        <f>qPCR_Log2_data!L169</f>
        <v>1.8378216592179128E-2</v>
      </c>
      <c r="I169" s="2">
        <f>qPCR_Log2_data!M169</f>
        <v>0.61753251274618581</v>
      </c>
      <c r="J169" s="2">
        <f>qPCR_Log2_data!N169</f>
        <v>0.71958473174542725</v>
      </c>
      <c r="K169" s="4">
        <v>5</v>
      </c>
      <c r="L169" s="2">
        <f t="shared" si="2"/>
        <v>1.5894841411289777</v>
      </c>
      <c r="M169" s="4">
        <v>169</v>
      </c>
    </row>
    <row r="170" spans="1:13" x14ac:dyDescent="0.35">
      <c r="A170" s="2" t="s">
        <v>52</v>
      </c>
      <c r="B170" s="2" t="s">
        <v>73</v>
      </c>
      <c r="C170" s="2" t="s">
        <v>39</v>
      </c>
      <c r="D170" s="4">
        <v>0</v>
      </c>
      <c r="E170" s="2" t="s">
        <v>40</v>
      </c>
      <c r="F170" s="2">
        <f>qPCR_Log2_data!J170</f>
        <v>-3.7524072836978424E-4</v>
      </c>
      <c r="G170" s="2">
        <f>qPCR_Log2_data!K170</f>
        <v>3.6791844221032766E-2</v>
      </c>
      <c r="H170" s="2">
        <f>qPCR_Log2_data!L170</f>
        <v>1.6453812939162413E-2</v>
      </c>
      <c r="I170" s="2">
        <f>qPCR_Log2_data!M170</f>
        <v>-4.6058349125147481E-2</v>
      </c>
      <c r="J170" s="2">
        <f>qPCR_Log2_data!N170</f>
        <v>4.5307867668407907E-2</v>
      </c>
      <c r="K170" s="4">
        <v>5</v>
      </c>
      <c r="L170" s="2">
        <f t="shared" si="2"/>
        <v>0.9997399367694052</v>
      </c>
      <c r="M170" s="4">
        <v>170</v>
      </c>
    </row>
    <row r="171" spans="1:13" x14ac:dyDescent="0.35">
      <c r="A171" s="2" t="s">
        <v>52</v>
      </c>
      <c r="B171" s="2" t="s">
        <v>73</v>
      </c>
      <c r="C171" s="2" t="s">
        <v>39</v>
      </c>
      <c r="D171" s="4">
        <v>0</v>
      </c>
      <c r="E171" s="2" t="s">
        <v>41</v>
      </c>
      <c r="F171" s="2">
        <f>qPCR_Log2_data!J171</f>
        <v>0.68678232903472458</v>
      </c>
      <c r="G171" s="2">
        <f>qPCR_Log2_data!K171</f>
        <v>3.168737491282056E-2</v>
      </c>
      <c r="H171" s="2">
        <f>qPCR_Log2_data!L171</f>
        <v>1.4171024866717648E-2</v>
      </c>
      <c r="I171" s="2">
        <f>qPCR_Log2_data!M171</f>
        <v>0.64743725640789007</v>
      </c>
      <c r="J171" s="2">
        <f>qPCR_Log2_data!N171</f>
        <v>0.72612740166155909</v>
      </c>
      <c r="K171" s="4">
        <v>5</v>
      </c>
      <c r="L171" s="2">
        <f t="shared" si="2"/>
        <v>1.6096893901783382</v>
      </c>
      <c r="M171" s="4">
        <v>171</v>
      </c>
    </row>
    <row r="172" spans="1:13" x14ac:dyDescent="0.35">
      <c r="A172" s="2" t="s">
        <v>52</v>
      </c>
      <c r="B172" s="2" t="s">
        <v>73</v>
      </c>
      <c r="C172" s="2" t="s">
        <v>39</v>
      </c>
      <c r="D172" s="4">
        <v>0</v>
      </c>
      <c r="E172" s="2" t="s">
        <v>42</v>
      </c>
      <c r="F172" s="2">
        <f>qPCR_Log2_data!J172</f>
        <v>0.57514334561471681</v>
      </c>
      <c r="G172" s="2">
        <f>qPCR_Log2_data!K172</f>
        <v>2.4688752292491085E-2</v>
      </c>
      <c r="H172" s="2">
        <f>qPCR_Log2_data!L172</f>
        <v>1.1041145681132767E-2</v>
      </c>
      <c r="I172" s="2">
        <f>qPCR_Log2_data!M172</f>
        <v>0.54448821073255993</v>
      </c>
      <c r="J172" s="2">
        <f>qPCR_Log2_data!N172</f>
        <v>0.60579848049687368</v>
      </c>
      <c r="K172" s="4">
        <v>5</v>
      </c>
      <c r="L172" s="2">
        <f t="shared" si="2"/>
        <v>1.4898254842460461</v>
      </c>
      <c r="M172" s="4">
        <v>172</v>
      </c>
    </row>
    <row r="173" spans="1:13" x14ac:dyDescent="0.35">
      <c r="A173" s="2" t="s">
        <v>52</v>
      </c>
      <c r="B173" s="2" t="s">
        <v>73</v>
      </c>
      <c r="C173" s="2" t="s">
        <v>39</v>
      </c>
      <c r="D173" s="4">
        <v>0</v>
      </c>
      <c r="E173" s="2" t="s">
        <v>43</v>
      </c>
      <c r="F173" s="2">
        <f>qPCR_Log2_data!J173</f>
        <v>0.43230991048231726</v>
      </c>
      <c r="G173" s="2">
        <f>qPCR_Log2_data!K173</f>
        <v>4.8406495305140282E-2</v>
      </c>
      <c r="H173" s="2">
        <f>qPCR_Log2_data!L173</f>
        <v>2.1648042810963618E-2</v>
      </c>
      <c r="I173" s="2">
        <f>qPCR_Log2_data!M173</f>
        <v>0.3722053079827049</v>
      </c>
      <c r="J173" s="2">
        <f>qPCR_Log2_data!N173</f>
        <v>0.49241451298192962</v>
      </c>
      <c r="K173" s="4">
        <v>5</v>
      </c>
      <c r="L173" s="2">
        <f t="shared" si="2"/>
        <v>1.3493923710102111</v>
      </c>
      <c r="M173" s="4">
        <v>173</v>
      </c>
    </row>
    <row r="174" spans="1:13" x14ac:dyDescent="0.35">
      <c r="A174" s="2" t="s">
        <v>52</v>
      </c>
      <c r="B174" s="2" t="s">
        <v>73</v>
      </c>
      <c r="C174" s="2" t="s">
        <v>39</v>
      </c>
      <c r="D174" s="4">
        <v>150</v>
      </c>
      <c r="E174" s="2" t="s">
        <v>40</v>
      </c>
      <c r="F174" s="2">
        <f>qPCR_Log2_data!J174</f>
        <v>-0.5572052077573455</v>
      </c>
      <c r="G174" s="2">
        <f>qPCR_Log2_data!K174</f>
        <v>5.4123101214573144E-2</v>
      </c>
      <c r="H174" s="2">
        <f>qPCR_Log2_data!L174</f>
        <v>2.4204586693777393E-2</v>
      </c>
      <c r="I174" s="2">
        <f>qPCR_Log2_data!M174</f>
        <v>-0.62440791400661955</v>
      </c>
      <c r="J174" s="2">
        <f>qPCR_Log2_data!N174</f>
        <v>-0.49000250150807145</v>
      </c>
      <c r="K174" s="4">
        <v>5</v>
      </c>
      <c r="L174" s="2">
        <f t="shared" si="2"/>
        <v>0.67961744585089223</v>
      </c>
      <c r="M174" s="4">
        <v>174</v>
      </c>
    </row>
    <row r="175" spans="1:13" x14ac:dyDescent="0.35">
      <c r="A175" s="2" t="s">
        <v>52</v>
      </c>
      <c r="B175" s="2" t="s">
        <v>73</v>
      </c>
      <c r="C175" s="2" t="s">
        <v>39</v>
      </c>
      <c r="D175" s="4">
        <v>150</v>
      </c>
      <c r="E175" s="2" t="s">
        <v>41</v>
      </c>
      <c r="F175" s="2">
        <f>qPCR_Log2_data!J175</f>
        <v>4.1963965825655106E-2</v>
      </c>
      <c r="G175" s="2">
        <f>qPCR_Log2_data!K175</f>
        <v>4.9544356711286396E-2</v>
      </c>
      <c r="H175" s="2">
        <f>qPCR_Log2_data!L175</f>
        <v>2.215690990158686E-2</v>
      </c>
      <c r="I175" s="2">
        <f>qPCR_Log2_data!M175</f>
        <v>-1.9553478216914381E-2</v>
      </c>
      <c r="J175" s="2">
        <f>qPCR_Log2_data!N175</f>
        <v>0.1034814098682246</v>
      </c>
      <c r="K175" s="4">
        <v>5</v>
      </c>
      <c r="L175" s="2">
        <f t="shared" si="2"/>
        <v>1.029514368946522</v>
      </c>
      <c r="M175" s="4">
        <v>175</v>
      </c>
    </row>
    <row r="176" spans="1:13" x14ac:dyDescent="0.35">
      <c r="A176" s="2" t="s">
        <v>52</v>
      </c>
      <c r="B176" s="2" t="s">
        <v>73</v>
      </c>
      <c r="C176" s="2" t="s">
        <v>39</v>
      </c>
      <c r="D176" s="4">
        <v>150</v>
      </c>
      <c r="E176" s="2" t="s">
        <v>42</v>
      </c>
      <c r="F176" s="2">
        <f>qPCR_Log2_data!J176</f>
        <v>-7.4416377415059104E-2</v>
      </c>
      <c r="G176" s="2">
        <f>qPCR_Log2_data!K176</f>
        <v>3.8729416933486353E-2</v>
      </c>
      <c r="H176" s="2">
        <f>qPCR_Log2_data!L176</f>
        <v>1.7320321798441386E-2</v>
      </c>
      <c r="I176" s="2">
        <f>qPCR_Log2_data!M176</f>
        <v>-0.12250530009279242</v>
      </c>
      <c r="J176" s="2">
        <f>qPCR_Log2_data!N176</f>
        <v>-2.6327454737325777E-2</v>
      </c>
      <c r="K176" s="4">
        <v>5</v>
      </c>
      <c r="L176" s="2">
        <f t="shared" si="2"/>
        <v>0.94972624203656253</v>
      </c>
      <c r="M176" s="4">
        <v>176</v>
      </c>
    </row>
    <row r="177" spans="1:13" x14ac:dyDescent="0.35">
      <c r="A177" s="2" t="s">
        <v>52</v>
      </c>
      <c r="B177" s="2" t="s">
        <v>73</v>
      </c>
      <c r="C177" s="2" t="s">
        <v>39</v>
      </c>
      <c r="D177" s="4">
        <v>150</v>
      </c>
      <c r="E177" s="2" t="s">
        <v>43</v>
      </c>
      <c r="F177" s="2">
        <f>qPCR_Log2_data!J177</f>
        <v>-0.23546459112590368</v>
      </c>
      <c r="G177" s="2">
        <f>qPCR_Log2_data!K177</f>
        <v>6.0049186853033239E-2</v>
      </c>
      <c r="H177" s="2">
        <f>qPCR_Log2_data!L177</f>
        <v>2.6854812759393797E-2</v>
      </c>
      <c r="I177" s="2">
        <f>qPCR_Log2_data!M177</f>
        <v>-0.31002550456272598</v>
      </c>
      <c r="J177" s="2">
        <f>qPCR_Log2_data!N177</f>
        <v>-0.16090367768908137</v>
      </c>
      <c r="K177" s="4">
        <v>5</v>
      </c>
      <c r="L177" s="2">
        <f t="shared" si="2"/>
        <v>0.84941141910656548</v>
      </c>
      <c r="M177" s="4">
        <v>177</v>
      </c>
    </row>
    <row r="178" spans="1:13" x14ac:dyDescent="0.35">
      <c r="A178" s="2" t="s">
        <v>52</v>
      </c>
      <c r="B178" s="2" t="s">
        <v>73</v>
      </c>
      <c r="C178" s="2" t="s">
        <v>44</v>
      </c>
      <c r="D178" s="4">
        <v>0</v>
      </c>
      <c r="E178" s="2" t="s">
        <v>40</v>
      </c>
      <c r="F178" s="2">
        <f>qPCR_Log2_data!J178</f>
        <v>-1.4429403615812478E-4</v>
      </c>
      <c r="G178" s="2">
        <f>qPCR_Log2_data!K178</f>
        <v>2.2813996671467607E-2</v>
      </c>
      <c r="H178" s="2">
        <f>qPCR_Log2_data!L178</f>
        <v>1.0202729479171101E-2</v>
      </c>
      <c r="I178" s="2">
        <f>qPCR_Log2_data!M178</f>
        <v>-2.8471612358260019E-2</v>
      </c>
      <c r="J178" s="2">
        <f>qPCR_Log2_data!N178</f>
        <v>2.818302428594377E-2</v>
      </c>
      <c r="K178" s="4">
        <v>5</v>
      </c>
      <c r="L178" s="2">
        <f t="shared" si="2"/>
        <v>0.99989998799719926</v>
      </c>
      <c r="M178" s="4">
        <v>178</v>
      </c>
    </row>
    <row r="179" spans="1:13" x14ac:dyDescent="0.35">
      <c r="A179" s="2" t="s">
        <v>52</v>
      </c>
      <c r="B179" s="2" t="s">
        <v>73</v>
      </c>
      <c r="C179" s="2" t="s">
        <v>44</v>
      </c>
      <c r="D179" s="4">
        <v>0</v>
      </c>
      <c r="E179" s="2" t="s">
        <v>41</v>
      </c>
      <c r="F179" s="2">
        <f>qPCR_Log2_data!J179</f>
        <v>0.58444916819987081</v>
      </c>
      <c r="G179" s="2">
        <f>qPCR_Log2_data!K179</f>
        <v>4.3037796362579366E-2</v>
      </c>
      <c r="H179" s="2">
        <f>qPCR_Log2_data!L179</f>
        <v>1.9247087653704129E-2</v>
      </c>
      <c r="I179" s="2">
        <f>qPCR_Log2_data!M179</f>
        <v>0.53101068589443101</v>
      </c>
      <c r="J179" s="2">
        <f>qPCR_Log2_data!N179</f>
        <v>0.6378876505053106</v>
      </c>
      <c r="K179" s="4">
        <v>5</v>
      </c>
      <c r="L179" s="2">
        <f t="shared" si="2"/>
        <v>1.4994663724572412</v>
      </c>
      <c r="M179" s="4">
        <v>179</v>
      </c>
    </row>
    <row r="180" spans="1:13" x14ac:dyDescent="0.35">
      <c r="A180" s="2" t="s">
        <v>52</v>
      </c>
      <c r="B180" s="2" t="s">
        <v>73</v>
      </c>
      <c r="C180" s="2" t="s">
        <v>44</v>
      </c>
      <c r="D180" s="4">
        <v>0</v>
      </c>
      <c r="E180" s="2" t="s">
        <v>42</v>
      </c>
      <c r="F180" s="2">
        <f>qPCR_Log2_data!J180</f>
        <v>0.46447126310989517</v>
      </c>
      <c r="G180" s="2">
        <f>qPCR_Log2_data!K180</f>
        <v>2.6657247856968529E-2</v>
      </c>
      <c r="H180" s="2">
        <f>qPCR_Log2_data!L180</f>
        <v>1.1921483660248445E-2</v>
      </c>
      <c r="I180" s="2">
        <f>qPCR_Log2_data!M180</f>
        <v>0.43137191815470283</v>
      </c>
      <c r="J180" s="2">
        <f>qPCR_Log2_data!N180</f>
        <v>0.49757060806508752</v>
      </c>
      <c r="K180" s="4">
        <v>5</v>
      </c>
      <c r="L180" s="2">
        <f t="shared" si="2"/>
        <v>1.3798115701487399</v>
      </c>
      <c r="M180" s="4">
        <v>180</v>
      </c>
    </row>
    <row r="181" spans="1:13" x14ac:dyDescent="0.35">
      <c r="A181" s="2" t="s">
        <v>52</v>
      </c>
      <c r="B181" s="2" t="s">
        <v>73</v>
      </c>
      <c r="C181" s="2" t="s">
        <v>44</v>
      </c>
      <c r="D181" s="4">
        <v>0</v>
      </c>
      <c r="E181" s="2" t="s">
        <v>43</v>
      </c>
      <c r="F181" s="2">
        <f>qPCR_Log2_data!J181</f>
        <v>0.34447055697211476</v>
      </c>
      <c r="G181" s="2">
        <f>qPCR_Log2_data!K181</f>
        <v>3.5934515700335554E-2</v>
      </c>
      <c r="H181" s="2">
        <f>qPCR_Log2_data!L181</f>
        <v>1.6070403968896751E-2</v>
      </c>
      <c r="I181" s="2">
        <f>qPCR_Log2_data!M181</f>
        <v>0.29985196253412011</v>
      </c>
      <c r="J181" s="2">
        <f>qPCR_Log2_data!N181</f>
        <v>0.38908915141010941</v>
      </c>
      <c r="K181" s="4">
        <v>5</v>
      </c>
      <c r="L181" s="2">
        <f t="shared" si="2"/>
        <v>1.2696849455833299</v>
      </c>
      <c r="M181" s="4">
        <v>181</v>
      </c>
    </row>
    <row r="182" spans="1:13" x14ac:dyDescent="0.35">
      <c r="A182" s="2" t="s">
        <v>52</v>
      </c>
      <c r="B182" s="2" t="s">
        <v>73</v>
      </c>
      <c r="C182" s="2" t="s">
        <v>44</v>
      </c>
      <c r="D182" s="4">
        <v>150</v>
      </c>
      <c r="E182" s="2" t="s">
        <v>40</v>
      </c>
      <c r="F182" s="2">
        <f>qPCR_Log2_data!J182</f>
        <v>0.79884899580961988</v>
      </c>
      <c r="G182" s="2">
        <f>qPCR_Log2_data!K182</f>
        <v>2.9319125131915078E-2</v>
      </c>
      <c r="H182" s="2">
        <f>qPCR_Log2_data!L182</f>
        <v>1.311191136715692E-2</v>
      </c>
      <c r="I182" s="2">
        <f>qPCR_Log2_data!M182</f>
        <v>0.76244449367448963</v>
      </c>
      <c r="J182" s="2">
        <f>qPCR_Log2_data!N182</f>
        <v>0.83525349794475012</v>
      </c>
      <c r="K182" s="4">
        <v>5</v>
      </c>
      <c r="L182" s="2">
        <f t="shared" si="2"/>
        <v>1.7397126034244546</v>
      </c>
      <c r="M182" s="4">
        <v>182</v>
      </c>
    </row>
    <row r="183" spans="1:13" x14ac:dyDescent="0.35">
      <c r="A183" s="2" t="s">
        <v>52</v>
      </c>
      <c r="B183" s="2" t="s">
        <v>73</v>
      </c>
      <c r="C183" s="2" t="s">
        <v>44</v>
      </c>
      <c r="D183" s="4">
        <v>150</v>
      </c>
      <c r="E183" s="2" t="s">
        <v>41</v>
      </c>
      <c r="F183" s="2">
        <f>qPCR_Log2_data!J183</f>
        <v>1.2747507833593743</v>
      </c>
      <c r="G183" s="2">
        <f>qPCR_Log2_data!K183</f>
        <v>3.0403811483064994E-2</v>
      </c>
      <c r="H183" s="2">
        <f>qPCR_Log2_data!L183</f>
        <v>1.3596997850244404E-2</v>
      </c>
      <c r="I183" s="2">
        <f>qPCR_Log2_data!M183</f>
        <v>1.2369994652326781</v>
      </c>
      <c r="J183" s="2">
        <f>qPCR_Log2_data!N183</f>
        <v>1.3125021014860705</v>
      </c>
      <c r="K183" s="4">
        <v>5</v>
      </c>
      <c r="L183" s="2">
        <f t="shared" si="2"/>
        <v>2.4195701765607933</v>
      </c>
      <c r="M183" s="4">
        <v>183</v>
      </c>
    </row>
    <row r="184" spans="1:13" x14ac:dyDescent="0.35">
      <c r="A184" s="2" t="s">
        <v>52</v>
      </c>
      <c r="B184" s="2" t="s">
        <v>73</v>
      </c>
      <c r="C184" s="2" t="s">
        <v>44</v>
      </c>
      <c r="D184" s="4">
        <v>150</v>
      </c>
      <c r="E184" s="2" t="s">
        <v>42</v>
      </c>
      <c r="F184" s="2">
        <f>qPCR_Log2_data!J184</f>
        <v>1.1568463931856392</v>
      </c>
      <c r="G184" s="2">
        <f>qPCR_Log2_data!K184</f>
        <v>2.6678562233930867E-2</v>
      </c>
      <c r="H184" s="2">
        <f>qPCR_Log2_data!L184</f>
        <v>1.1931015739405613E-2</v>
      </c>
      <c r="I184" s="2">
        <f>qPCR_Log2_data!M184</f>
        <v>1.1237205829359287</v>
      </c>
      <c r="J184" s="2">
        <f>qPCR_Log2_data!N184</f>
        <v>1.1899722034353497</v>
      </c>
      <c r="K184" s="4">
        <v>5</v>
      </c>
      <c r="L184" s="2">
        <f t="shared" si="2"/>
        <v>2.2296950244375378</v>
      </c>
      <c r="M184" s="4">
        <v>184</v>
      </c>
    </row>
    <row r="185" spans="1:13" x14ac:dyDescent="0.35">
      <c r="A185" s="2" t="s">
        <v>52</v>
      </c>
      <c r="B185" s="2" t="s">
        <v>73</v>
      </c>
      <c r="C185" s="2" t="s">
        <v>44</v>
      </c>
      <c r="D185" s="4">
        <v>150</v>
      </c>
      <c r="E185" s="2" t="s">
        <v>43</v>
      </c>
      <c r="F185" s="2">
        <f>qPCR_Log2_data!J185</f>
        <v>1.0702584510162312</v>
      </c>
      <c r="G185" s="2">
        <f>qPCR_Log2_data!K185</f>
        <v>2.1727351500300467E-2</v>
      </c>
      <c r="H185" s="2">
        <f>qPCR_Log2_data!L185</f>
        <v>9.7167669851407762E-3</v>
      </c>
      <c r="I185" s="2">
        <f>qPCR_Log2_data!M185</f>
        <v>1.0432803808819895</v>
      </c>
      <c r="J185" s="2">
        <f>qPCR_Log2_data!N185</f>
        <v>1.0972365211504729</v>
      </c>
      <c r="K185" s="4">
        <v>5</v>
      </c>
      <c r="L185" s="2">
        <f t="shared" si="2"/>
        <v>2.0998095030730326</v>
      </c>
      <c r="M185" s="4">
        <v>185</v>
      </c>
    </row>
    <row r="186" spans="1:13" x14ac:dyDescent="0.35">
      <c r="A186" s="2" t="s">
        <v>52</v>
      </c>
      <c r="B186" s="2" t="s">
        <v>73</v>
      </c>
      <c r="C186" s="2" t="s">
        <v>45</v>
      </c>
      <c r="D186" s="4">
        <v>0</v>
      </c>
      <c r="E186" s="2" t="s">
        <v>40</v>
      </c>
      <c r="F186" s="2">
        <f>qPCR_Log2_data!J186</f>
        <v>-2.886573794296736E-4</v>
      </c>
      <c r="G186" s="2">
        <f>qPCR_Log2_data!K186</f>
        <v>3.2270159019601029E-2</v>
      </c>
      <c r="H186" s="2">
        <f>qPCR_Log2_data!L186</f>
        <v>1.4431653842511173E-2</v>
      </c>
      <c r="I186" s="2">
        <f>qPCR_Log2_data!M186</f>
        <v>-4.0357352050378832E-2</v>
      </c>
      <c r="J186" s="2">
        <f>qPCR_Log2_data!N186</f>
        <v>3.9780037291519486E-2</v>
      </c>
      <c r="K186" s="4">
        <v>5</v>
      </c>
      <c r="L186" s="2">
        <f t="shared" si="2"/>
        <v>0.99979993796637867</v>
      </c>
      <c r="M186" s="4">
        <v>186</v>
      </c>
    </row>
    <row r="187" spans="1:13" x14ac:dyDescent="0.35">
      <c r="A187" s="2" t="s">
        <v>52</v>
      </c>
      <c r="B187" s="2" t="s">
        <v>73</v>
      </c>
      <c r="C187" s="2" t="s">
        <v>45</v>
      </c>
      <c r="D187" s="4">
        <v>0</v>
      </c>
      <c r="E187" s="2" t="s">
        <v>41</v>
      </c>
      <c r="F187" s="2">
        <f>qPCR_Log2_data!J187</f>
        <v>0.49533220694422253</v>
      </c>
      <c r="G187" s="2">
        <f>qPCR_Log2_data!K187</f>
        <v>3.6184129270043913E-2</v>
      </c>
      <c r="H187" s="2">
        <f>qPCR_Log2_data!L187</f>
        <v>1.6182034550891605E-2</v>
      </c>
      <c r="I187" s="2">
        <f>qPCR_Log2_data!M187</f>
        <v>0.45040367632325784</v>
      </c>
      <c r="J187" s="2">
        <f>qPCR_Log2_data!N187</f>
        <v>0.54026073756518722</v>
      </c>
      <c r="K187" s="4">
        <v>5</v>
      </c>
      <c r="L187" s="2">
        <f t="shared" si="2"/>
        <v>1.4096453144123966</v>
      </c>
      <c r="M187" s="4">
        <v>187</v>
      </c>
    </row>
    <row r="188" spans="1:13" x14ac:dyDescent="0.35">
      <c r="A188" s="2" t="s">
        <v>52</v>
      </c>
      <c r="B188" s="2" t="s">
        <v>73</v>
      </c>
      <c r="C188" s="2" t="s">
        <v>45</v>
      </c>
      <c r="D188" s="4">
        <v>0</v>
      </c>
      <c r="E188" s="2" t="s">
        <v>42</v>
      </c>
      <c r="F188" s="2">
        <f>qPCR_Log2_data!J188</f>
        <v>0.36693741391425549</v>
      </c>
      <c r="G188" s="2">
        <f>qPCR_Log2_data!K188</f>
        <v>3.955200507615169E-2</v>
      </c>
      <c r="H188" s="2">
        <f>qPCR_Log2_data!L188</f>
        <v>1.7688194399338383E-2</v>
      </c>
      <c r="I188" s="2">
        <f>qPCR_Log2_data!M188</f>
        <v>0.3178271131544253</v>
      </c>
      <c r="J188" s="2">
        <f>qPCR_Log2_data!N188</f>
        <v>0.41604771467408569</v>
      </c>
      <c r="K188" s="4">
        <v>5</v>
      </c>
      <c r="L188" s="2">
        <f t="shared" si="2"/>
        <v>1.2896123042953</v>
      </c>
      <c r="M188" s="4">
        <v>188</v>
      </c>
    </row>
    <row r="189" spans="1:13" x14ac:dyDescent="0.35">
      <c r="A189" s="2" t="s">
        <v>52</v>
      </c>
      <c r="B189" s="2" t="s">
        <v>73</v>
      </c>
      <c r="C189" s="2" t="s">
        <v>45</v>
      </c>
      <c r="D189" s="4">
        <v>0</v>
      </c>
      <c r="E189" s="2" t="s">
        <v>43</v>
      </c>
      <c r="F189" s="2">
        <f>qPCR_Log2_data!J189</f>
        <v>0.28639628190421018</v>
      </c>
      <c r="G189" s="2">
        <f>qPCR_Log2_data!K189</f>
        <v>4.1822845743308953E-2</v>
      </c>
      <c r="H189" s="2">
        <f>qPCR_Log2_data!L189</f>
        <v>1.8703745218905308E-2</v>
      </c>
      <c r="I189" s="2">
        <f>qPCR_Log2_data!M189</f>
        <v>0.2344663600423138</v>
      </c>
      <c r="J189" s="2">
        <f>qPCR_Log2_data!N189</f>
        <v>0.33832620376610656</v>
      </c>
      <c r="K189" s="4">
        <v>5</v>
      </c>
      <c r="L189" s="2">
        <f t="shared" si="2"/>
        <v>1.2195900471201409</v>
      </c>
      <c r="M189" s="4">
        <v>189</v>
      </c>
    </row>
    <row r="190" spans="1:13" x14ac:dyDescent="0.35">
      <c r="A190" s="2" t="s">
        <v>52</v>
      </c>
      <c r="B190" s="2" t="s">
        <v>73</v>
      </c>
      <c r="C190" s="2" t="s">
        <v>45</v>
      </c>
      <c r="D190" s="4">
        <v>150</v>
      </c>
      <c r="E190" s="2" t="s">
        <v>40</v>
      </c>
      <c r="F190" s="2">
        <f>qPCR_Log2_data!J190</f>
        <v>0.93337486933282743</v>
      </c>
      <c r="G190" s="2">
        <f>qPCR_Log2_data!K190</f>
        <v>2.670882969990648E-2</v>
      </c>
      <c r="H190" s="2">
        <f>qPCR_Log2_data!L190</f>
        <v>1.1944551761691239E-2</v>
      </c>
      <c r="I190" s="2">
        <f>qPCR_Log2_data!M190</f>
        <v>0.90021147706029803</v>
      </c>
      <c r="J190" s="2">
        <f>qPCR_Log2_data!N190</f>
        <v>0.96653826160535683</v>
      </c>
      <c r="K190" s="4">
        <v>5</v>
      </c>
      <c r="L190" s="2">
        <f t="shared" si="2"/>
        <v>1.9097381894630785</v>
      </c>
      <c r="M190" s="4">
        <v>190</v>
      </c>
    </row>
    <row r="191" spans="1:13" x14ac:dyDescent="0.35">
      <c r="A191" s="2" t="s">
        <v>52</v>
      </c>
      <c r="B191" s="2" t="s">
        <v>73</v>
      </c>
      <c r="C191" s="2" t="s">
        <v>45</v>
      </c>
      <c r="D191" s="4">
        <v>150</v>
      </c>
      <c r="E191" s="2" t="s">
        <v>41</v>
      </c>
      <c r="F191" s="2">
        <f>qPCR_Log2_data!J191</f>
        <v>1.3217387807522596</v>
      </c>
      <c r="G191" s="2">
        <f>qPCR_Log2_data!K191</f>
        <v>2.6131579410144816E-2</v>
      </c>
      <c r="H191" s="2">
        <f>qPCR_Log2_data!L191</f>
        <v>1.1686397584103532E-2</v>
      </c>
      <c r="I191" s="2">
        <f>qPCR_Log2_data!M191</f>
        <v>1.2892921393824799</v>
      </c>
      <c r="J191" s="2">
        <f>qPCR_Log2_data!N191</f>
        <v>1.3541854221220393</v>
      </c>
      <c r="K191" s="4">
        <v>5</v>
      </c>
      <c r="L191" s="2">
        <f t="shared" si="2"/>
        <v>2.4996719651257919</v>
      </c>
      <c r="M191" s="4">
        <v>191</v>
      </c>
    </row>
    <row r="192" spans="1:13" x14ac:dyDescent="0.35">
      <c r="A192" s="2" t="s">
        <v>52</v>
      </c>
      <c r="B192" s="2" t="s">
        <v>73</v>
      </c>
      <c r="C192" s="2" t="s">
        <v>45</v>
      </c>
      <c r="D192" s="4">
        <v>150</v>
      </c>
      <c r="E192" s="2" t="s">
        <v>42</v>
      </c>
      <c r="F192" s="2">
        <f>qPCR_Log2_data!J192</f>
        <v>1.1824626682462664</v>
      </c>
      <c r="G192" s="2">
        <f>qPCR_Log2_data!K192</f>
        <v>2.8780037316433648E-2</v>
      </c>
      <c r="H192" s="2">
        <f>qPCR_Log2_data!L192</f>
        <v>1.2870823966905252E-2</v>
      </c>
      <c r="I192" s="2">
        <f>qPCR_Log2_data!M192</f>
        <v>1.1467275320434898</v>
      </c>
      <c r="J192" s="2">
        <f>qPCR_Log2_data!N192</f>
        <v>1.2181978044490431</v>
      </c>
      <c r="K192" s="4">
        <v>5</v>
      </c>
      <c r="L192" s="2">
        <f t="shared" si="2"/>
        <v>2.2696387199327539</v>
      </c>
      <c r="M192" s="4">
        <v>192</v>
      </c>
    </row>
    <row r="193" spans="1:13" x14ac:dyDescent="0.35">
      <c r="A193" s="2" t="s">
        <v>52</v>
      </c>
      <c r="B193" s="2" t="s">
        <v>73</v>
      </c>
      <c r="C193" s="2" t="s">
        <v>45</v>
      </c>
      <c r="D193" s="4">
        <v>150</v>
      </c>
      <c r="E193" s="2" t="s">
        <v>43</v>
      </c>
      <c r="F193" s="2">
        <f>qPCR_Log2_data!J193</f>
        <v>1.0424743255987143</v>
      </c>
      <c r="G193" s="2">
        <f>qPCR_Log2_data!K193</f>
        <v>2.4763542387491157E-2</v>
      </c>
      <c r="H193" s="2">
        <f>qPCR_Log2_data!L193</f>
        <v>1.1074592828425532E-2</v>
      </c>
      <c r="I193" s="2">
        <f>qPCR_Log2_data!M193</f>
        <v>1.0117263265481735</v>
      </c>
      <c r="J193" s="2">
        <f>qPCR_Log2_data!N193</f>
        <v>1.0732223246492552</v>
      </c>
      <c r="K193" s="4">
        <v>5</v>
      </c>
      <c r="L193" s="2">
        <f t="shared" si="2"/>
        <v>2.0597572572974525</v>
      </c>
      <c r="M193" s="4">
        <v>193</v>
      </c>
    </row>
    <row r="194" spans="1:13" x14ac:dyDescent="0.35">
      <c r="A194" s="2" t="s">
        <v>53</v>
      </c>
      <c r="B194" s="2" t="s">
        <v>73</v>
      </c>
      <c r="C194" s="2" t="s">
        <v>39</v>
      </c>
      <c r="D194" s="4">
        <v>0</v>
      </c>
      <c r="E194" s="2" t="s">
        <v>40</v>
      </c>
      <c r="F194" s="2">
        <f>qPCR_Log2_data!J194</f>
        <v>-1.4429403615812478E-4</v>
      </c>
      <c r="G194" s="2">
        <f>qPCR_Log2_data!K194</f>
        <v>2.2813996671467607E-2</v>
      </c>
      <c r="H194" s="2">
        <f>qPCR_Log2_data!L194</f>
        <v>1.0202729479171101E-2</v>
      </c>
      <c r="I194" s="2">
        <f>qPCR_Log2_data!M194</f>
        <v>-2.8471612358260019E-2</v>
      </c>
      <c r="J194" s="2">
        <f>qPCR_Log2_data!N194</f>
        <v>2.818302428594377E-2</v>
      </c>
      <c r="K194" s="4">
        <v>5</v>
      </c>
      <c r="L194" s="2">
        <f t="shared" ref="L194:L257" si="3">POWER(2,F194)</f>
        <v>0.99989998799719926</v>
      </c>
      <c r="M194" s="4">
        <v>194</v>
      </c>
    </row>
    <row r="195" spans="1:13" x14ac:dyDescent="0.35">
      <c r="A195" s="2" t="s">
        <v>53</v>
      </c>
      <c r="B195" s="2" t="s">
        <v>73</v>
      </c>
      <c r="C195" s="2" t="s">
        <v>39</v>
      </c>
      <c r="D195" s="4">
        <v>0</v>
      </c>
      <c r="E195" s="2" t="s">
        <v>41</v>
      </c>
      <c r="F195" s="2">
        <f>qPCR_Log2_data!J195</f>
        <v>0.90242731809013355</v>
      </c>
      <c r="G195" s="2">
        <f>qPCR_Log2_data!K195</f>
        <v>4.6948391571794527E-2</v>
      </c>
      <c r="H195" s="2">
        <f>qPCR_Log2_data!L195</f>
        <v>2.0995958997762153E-2</v>
      </c>
      <c r="I195" s="2">
        <f>qPCR_Log2_data!M195</f>
        <v>0.84413319050186308</v>
      </c>
      <c r="J195" s="2">
        <f>qPCR_Log2_data!N195</f>
        <v>0.96072144567840401</v>
      </c>
      <c r="K195" s="4">
        <v>5</v>
      </c>
      <c r="L195" s="2">
        <f t="shared" si="3"/>
        <v>1.8692082606678622</v>
      </c>
      <c r="M195" s="4">
        <v>195</v>
      </c>
    </row>
    <row r="196" spans="1:13" x14ac:dyDescent="0.35">
      <c r="A196" s="2" t="s">
        <v>53</v>
      </c>
      <c r="B196" s="2" t="s">
        <v>73</v>
      </c>
      <c r="C196" s="2" t="s">
        <v>39</v>
      </c>
      <c r="D196" s="4">
        <v>0</v>
      </c>
      <c r="E196" s="2" t="s">
        <v>42</v>
      </c>
      <c r="F196" s="2">
        <f>qPCR_Log2_data!J196</f>
        <v>0.79869642552512898</v>
      </c>
      <c r="G196" s="2">
        <f>qPCR_Log2_data!K196</f>
        <v>3.7550361734254384E-2</v>
      </c>
      <c r="H196" s="2">
        <f>qPCR_Log2_data!L196</f>
        <v>1.6793032283499938E-2</v>
      </c>
      <c r="I196" s="2">
        <f>qPCR_Log2_data!M196</f>
        <v>0.75207149324017697</v>
      </c>
      <c r="J196" s="2">
        <f>qPCR_Log2_data!N196</f>
        <v>0.845321357810081</v>
      </c>
      <c r="K196" s="4">
        <v>5</v>
      </c>
      <c r="L196" s="2">
        <f t="shared" si="3"/>
        <v>1.7395286321728776</v>
      </c>
      <c r="M196" s="4">
        <v>196</v>
      </c>
    </row>
    <row r="197" spans="1:13" x14ac:dyDescent="0.35">
      <c r="A197" s="2" t="s">
        <v>53</v>
      </c>
      <c r="B197" s="2" t="s">
        <v>73</v>
      </c>
      <c r="C197" s="2" t="s">
        <v>39</v>
      </c>
      <c r="D197" s="4">
        <v>0</v>
      </c>
      <c r="E197" s="2" t="s">
        <v>43</v>
      </c>
      <c r="F197" s="2">
        <f>qPCR_Log2_data!J197</f>
        <v>0.67760959780282504</v>
      </c>
      <c r="G197" s="2">
        <f>qPCR_Log2_data!K197</f>
        <v>4.0837941119286077E-2</v>
      </c>
      <c r="H197" s="2">
        <f>qPCR_Log2_data!L197</f>
        <v>1.8263282480771501E-2</v>
      </c>
      <c r="I197" s="2">
        <f>qPCR_Log2_data!M197</f>
        <v>0.6269025965542423</v>
      </c>
      <c r="J197" s="2">
        <f>qPCR_Log2_data!N197</f>
        <v>0.72831659905140778</v>
      </c>
      <c r="K197" s="4">
        <v>5</v>
      </c>
      <c r="L197" s="2">
        <f t="shared" si="3"/>
        <v>1.5994873669268959</v>
      </c>
      <c r="M197" s="4">
        <v>197</v>
      </c>
    </row>
    <row r="198" spans="1:13" x14ac:dyDescent="0.35">
      <c r="A198" s="2" t="s">
        <v>53</v>
      </c>
      <c r="B198" s="2" t="s">
        <v>73</v>
      </c>
      <c r="C198" s="2" t="s">
        <v>39</v>
      </c>
      <c r="D198" s="4">
        <v>150</v>
      </c>
      <c r="E198" s="2" t="s">
        <v>40</v>
      </c>
      <c r="F198" s="2">
        <f>qPCR_Log2_data!J198</f>
        <v>-1.4371502822599513</v>
      </c>
      <c r="G198" s="2">
        <f>qPCR_Log2_data!K198</f>
        <v>9.9611775464852018E-2</v>
      </c>
      <c r="H198" s="2">
        <f>qPCR_Log2_data!L198</f>
        <v>4.4547740259770964E-2</v>
      </c>
      <c r="I198" s="2">
        <f>qPCR_Log2_data!M198</f>
        <v>-1.5608346376518154</v>
      </c>
      <c r="J198" s="2">
        <f>qPCR_Log2_data!N198</f>
        <v>-1.3134659268680873</v>
      </c>
      <c r="K198" s="4">
        <v>5</v>
      </c>
      <c r="L198" s="2">
        <f t="shared" si="3"/>
        <v>0.36929604516317815</v>
      </c>
      <c r="M198" s="4">
        <v>198</v>
      </c>
    </row>
    <row r="199" spans="1:13" x14ac:dyDescent="0.35">
      <c r="A199" s="2" t="s">
        <v>53</v>
      </c>
      <c r="B199" s="2" t="s">
        <v>73</v>
      </c>
      <c r="C199" s="2" t="s">
        <v>39</v>
      </c>
      <c r="D199" s="4">
        <v>150</v>
      </c>
      <c r="E199" s="2" t="s">
        <v>41</v>
      </c>
      <c r="F199" s="2">
        <f>qPCR_Log2_data!J199</f>
        <v>-0.62429554579012581</v>
      </c>
      <c r="G199" s="2">
        <f>qPCR_Log2_data!K199</f>
        <v>0.10067963905082493</v>
      </c>
      <c r="H199" s="2">
        <f>qPCR_Log2_data!L199</f>
        <v>4.5025303373557389E-2</v>
      </c>
      <c r="I199" s="2">
        <f>qPCR_Log2_data!M199</f>
        <v>-0.74930582895168518</v>
      </c>
      <c r="J199" s="2">
        <f>qPCR_Log2_data!N199</f>
        <v>-0.49928526262856643</v>
      </c>
      <c r="K199" s="4">
        <v>5</v>
      </c>
      <c r="L199" s="2">
        <f t="shared" si="3"/>
        <v>0.64873647182313698</v>
      </c>
      <c r="M199" s="4">
        <v>199</v>
      </c>
    </row>
    <row r="200" spans="1:13" x14ac:dyDescent="0.35">
      <c r="A200" s="2" t="s">
        <v>53</v>
      </c>
      <c r="B200" s="2" t="s">
        <v>73</v>
      </c>
      <c r="C200" s="2" t="s">
        <v>39</v>
      </c>
      <c r="D200" s="4">
        <v>150</v>
      </c>
      <c r="E200" s="2" t="s">
        <v>42</v>
      </c>
      <c r="F200" s="2">
        <f>qPCR_Log2_data!J200</f>
        <v>-0.78699147699847649</v>
      </c>
      <c r="G200" s="2">
        <f>qPCR_Log2_data!K200</f>
        <v>6.3468937326241814E-2</v>
      </c>
      <c r="H200" s="2">
        <f>qPCR_Log2_data!L200</f>
        <v>2.8384171664230087E-2</v>
      </c>
      <c r="I200" s="2">
        <f>qPCR_Log2_data!M200</f>
        <v>-0.86579857148072215</v>
      </c>
      <c r="J200" s="2">
        <f>qPCR_Log2_data!N200</f>
        <v>-0.70818438251623084</v>
      </c>
      <c r="K200" s="4">
        <v>5</v>
      </c>
      <c r="L200" s="2">
        <f t="shared" si="3"/>
        <v>0.57955139975471737</v>
      </c>
      <c r="M200" s="4">
        <v>200</v>
      </c>
    </row>
    <row r="201" spans="1:13" x14ac:dyDescent="0.35">
      <c r="A201" s="2" t="s">
        <v>53</v>
      </c>
      <c r="B201" s="2" t="s">
        <v>73</v>
      </c>
      <c r="C201" s="2" t="s">
        <v>39</v>
      </c>
      <c r="D201" s="4">
        <v>150</v>
      </c>
      <c r="E201" s="2" t="s">
        <v>43</v>
      </c>
      <c r="F201" s="2">
        <f>qPCR_Log2_data!J201</f>
        <v>-1.0015026467991628</v>
      </c>
      <c r="G201" s="2">
        <f>qPCR_Log2_data!K201</f>
        <v>7.3644977461258754E-2</v>
      </c>
      <c r="H201" s="2">
        <f>qPCR_Log2_data!L201</f>
        <v>3.293503516096289E-2</v>
      </c>
      <c r="I201" s="2">
        <f>qPCR_Log2_data!M201</f>
        <v>-1.0929449639613356</v>
      </c>
      <c r="J201" s="2">
        <f>qPCR_Log2_data!N201</f>
        <v>-0.91006032963699002</v>
      </c>
      <c r="K201" s="4">
        <v>5</v>
      </c>
      <c r="L201" s="2">
        <f t="shared" si="3"/>
        <v>0.49947949341916481</v>
      </c>
      <c r="M201" s="4">
        <v>201</v>
      </c>
    </row>
    <row r="202" spans="1:13" x14ac:dyDescent="0.35">
      <c r="A202" s="2" t="s">
        <v>53</v>
      </c>
      <c r="B202" s="2" t="s">
        <v>73</v>
      </c>
      <c r="C202" s="2" t="s">
        <v>44</v>
      </c>
      <c r="D202" s="4">
        <v>0</v>
      </c>
      <c r="E202" s="2" t="s">
        <v>40</v>
      </c>
      <c r="F202" s="2">
        <f>qPCR_Log2_data!J202</f>
        <v>-1.4429403615812478E-4</v>
      </c>
      <c r="G202" s="2">
        <f>qPCR_Log2_data!K202</f>
        <v>2.2813996671467607E-2</v>
      </c>
      <c r="H202" s="2">
        <f>qPCR_Log2_data!L202</f>
        <v>1.0202729479171101E-2</v>
      </c>
      <c r="I202" s="2">
        <f>qPCR_Log2_data!M202</f>
        <v>-2.8471612358260019E-2</v>
      </c>
      <c r="J202" s="2">
        <f>qPCR_Log2_data!N202</f>
        <v>2.818302428594377E-2</v>
      </c>
      <c r="K202" s="4">
        <v>5</v>
      </c>
      <c r="L202" s="2">
        <f t="shared" si="3"/>
        <v>0.99989998799719926</v>
      </c>
      <c r="M202" s="4">
        <v>202</v>
      </c>
    </row>
    <row r="203" spans="1:13" x14ac:dyDescent="0.35">
      <c r="A203" s="2" t="s">
        <v>53</v>
      </c>
      <c r="B203" s="2" t="s">
        <v>73</v>
      </c>
      <c r="C203" s="2" t="s">
        <v>44</v>
      </c>
      <c r="D203" s="4">
        <v>0</v>
      </c>
      <c r="E203" s="2" t="s">
        <v>41</v>
      </c>
      <c r="F203" s="2">
        <f>qPCR_Log2_data!J203</f>
        <v>0.79859148663752788</v>
      </c>
      <c r="G203" s="2">
        <f>qPCR_Log2_data!K203</f>
        <v>4.229324182805861E-2</v>
      </c>
      <c r="H203" s="2">
        <f>qPCR_Log2_data!L203</f>
        <v>1.8914112743275303E-2</v>
      </c>
      <c r="I203" s="2">
        <f>qPCR_Log2_data!M203</f>
        <v>0.7460774908923018</v>
      </c>
      <c r="J203" s="2">
        <f>qPCR_Log2_data!N203</f>
        <v>0.85110548238275396</v>
      </c>
      <c r="K203" s="4">
        <v>5</v>
      </c>
      <c r="L203" s="2">
        <f t="shared" si="3"/>
        <v>1.7394021067772536</v>
      </c>
      <c r="M203" s="4">
        <v>203</v>
      </c>
    </row>
    <row r="204" spans="1:13" x14ac:dyDescent="0.35">
      <c r="A204" s="2" t="s">
        <v>53</v>
      </c>
      <c r="B204" s="2" t="s">
        <v>73</v>
      </c>
      <c r="C204" s="2" t="s">
        <v>44</v>
      </c>
      <c r="D204" s="4">
        <v>0</v>
      </c>
      <c r="E204" s="2" t="s">
        <v>42</v>
      </c>
      <c r="F204" s="2">
        <f>qPCR_Log2_data!J204</f>
        <v>0.70460039587002987</v>
      </c>
      <c r="G204" s="2">
        <f>qPCR_Log2_data!K204</f>
        <v>3.1298427559263757E-2</v>
      </c>
      <c r="H204" s="2">
        <f>qPCR_Log2_data!L204</f>
        <v>1.3997082322273317E-2</v>
      </c>
      <c r="I204" s="2">
        <f>qPCR_Log2_data!M204</f>
        <v>0.66573826516930346</v>
      </c>
      <c r="J204" s="2">
        <f>qPCR_Log2_data!N204</f>
        <v>0.74346252657075629</v>
      </c>
      <c r="K204" s="4">
        <v>5</v>
      </c>
      <c r="L204" s="2">
        <f t="shared" si="3"/>
        <v>1.6296932025663204</v>
      </c>
      <c r="M204" s="4">
        <v>204</v>
      </c>
    </row>
    <row r="205" spans="1:13" x14ac:dyDescent="0.35">
      <c r="A205" s="2" t="s">
        <v>53</v>
      </c>
      <c r="B205" s="2" t="s">
        <v>73</v>
      </c>
      <c r="C205" s="2" t="s">
        <v>44</v>
      </c>
      <c r="D205" s="4">
        <v>0</v>
      </c>
      <c r="E205" s="2" t="s">
        <v>43</v>
      </c>
      <c r="F205" s="2">
        <f>qPCR_Log2_data!J205</f>
        <v>0.58408952012776183</v>
      </c>
      <c r="G205" s="2">
        <f>qPCR_Log2_data!K205</f>
        <v>5.5924663489789292E-2</v>
      </c>
      <c r="H205" s="2">
        <f>qPCR_Log2_data!L205</f>
        <v>2.5010269836393893E-2</v>
      </c>
      <c r="I205" s="2">
        <f>qPCR_Log2_data!M205</f>
        <v>0.5146498788608298</v>
      </c>
      <c r="J205" s="2">
        <f>qPCR_Log2_data!N205</f>
        <v>0.65352916139469386</v>
      </c>
      <c r="K205" s="4">
        <v>5</v>
      </c>
      <c r="L205" s="2">
        <f t="shared" si="3"/>
        <v>1.4990926185022979</v>
      </c>
      <c r="M205" s="4">
        <v>205</v>
      </c>
    </row>
    <row r="206" spans="1:13" x14ac:dyDescent="0.35">
      <c r="A206" s="2" t="s">
        <v>53</v>
      </c>
      <c r="B206" s="2" t="s">
        <v>73</v>
      </c>
      <c r="C206" s="2" t="s">
        <v>44</v>
      </c>
      <c r="D206" s="4">
        <v>150</v>
      </c>
      <c r="E206" s="2" t="s">
        <v>40</v>
      </c>
      <c r="F206" s="2">
        <f>qPCR_Log2_data!J206</f>
        <v>0.66874135753258412</v>
      </c>
      <c r="G206" s="2">
        <f>qPCR_Log2_data!K206</f>
        <v>3.2086112760765048E-2</v>
      </c>
      <c r="H206" s="2">
        <f>qPCR_Log2_data!L206</f>
        <v>1.4349345853358819E-2</v>
      </c>
      <c r="I206" s="2">
        <f>qPCR_Log2_data!M206</f>
        <v>0.62890118647523574</v>
      </c>
      <c r="J206" s="2">
        <f>qPCR_Log2_data!N206</f>
        <v>0.70858152858993251</v>
      </c>
      <c r="K206" s="4">
        <v>5</v>
      </c>
      <c r="L206" s="2">
        <f t="shared" si="3"/>
        <v>1.5896854818335358</v>
      </c>
      <c r="M206" s="4">
        <v>206</v>
      </c>
    </row>
    <row r="207" spans="1:13" x14ac:dyDescent="0.35">
      <c r="A207" s="2" t="s">
        <v>53</v>
      </c>
      <c r="B207" s="2" t="s">
        <v>73</v>
      </c>
      <c r="C207" s="2" t="s">
        <v>44</v>
      </c>
      <c r="D207" s="4">
        <v>150</v>
      </c>
      <c r="E207" s="2" t="s">
        <v>41</v>
      </c>
      <c r="F207" s="2">
        <f>qPCR_Log2_data!J207</f>
        <v>1.3558751775693139</v>
      </c>
      <c r="G207" s="2">
        <f>qPCR_Log2_data!K207</f>
        <v>3.1128625719140345E-2</v>
      </c>
      <c r="H207" s="2">
        <f>qPCR_Log2_data!L207</f>
        <v>1.3921144630829217E-2</v>
      </c>
      <c r="I207" s="2">
        <f>qPCR_Log2_data!M207</f>
        <v>1.3172238837002974</v>
      </c>
      <c r="J207" s="2">
        <f>qPCR_Log2_data!N207</f>
        <v>1.3945264714383303</v>
      </c>
      <c r="K207" s="4">
        <v>5</v>
      </c>
      <c r="L207" s="2">
        <f t="shared" si="3"/>
        <v>2.5595233673380466</v>
      </c>
      <c r="M207" s="4">
        <v>207</v>
      </c>
    </row>
    <row r="208" spans="1:13" x14ac:dyDescent="0.35">
      <c r="A208" s="2" t="s">
        <v>53</v>
      </c>
      <c r="B208" s="2" t="s">
        <v>73</v>
      </c>
      <c r="C208" s="2" t="s">
        <v>44</v>
      </c>
      <c r="D208" s="4">
        <v>150</v>
      </c>
      <c r="E208" s="2" t="s">
        <v>42</v>
      </c>
      <c r="F208" s="2">
        <f>qPCR_Log2_data!J208</f>
        <v>1.2324464987282151</v>
      </c>
      <c r="G208" s="2">
        <f>qPCR_Log2_data!K208</f>
        <v>2.7800009675894684E-2</v>
      </c>
      <c r="H208" s="2">
        <f>qPCR_Log2_data!L208</f>
        <v>1.2432542282090482E-2</v>
      </c>
      <c r="I208" s="2">
        <f>qPCR_Log2_data!M208</f>
        <v>1.1979282275639402</v>
      </c>
      <c r="J208" s="2">
        <f>qPCR_Log2_data!N208</f>
        <v>1.26696476989249</v>
      </c>
      <c r="K208" s="4">
        <v>5</v>
      </c>
      <c r="L208" s="2">
        <f t="shared" si="3"/>
        <v>2.3496510218411002</v>
      </c>
      <c r="M208" s="4">
        <v>208</v>
      </c>
    </row>
    <row r="209" spans="1:13" x14ac:dyDescent="0.35">
      <c r="A209" s="2" t="s">
        <v>53</v>
      </c>
      <c r="B209" s="2" t="s">
        <v>73</v>
      </c>
      <c r="C209" s="2" t="s">
        <v>44</v>
      </c>
      <c r="D209" s="4">
        <v>150</v>
      </c>
      <c r="E209" s="2" t="s">
        <v>43</v>
      </c>
      <c r="F209" s="2">
        <f>qPCR_Log2_data!J209</f>
        <v>1.1040806760429955</v>
      </c>
      <c r="G209" s="2">
        <f>qPCR_Log2_data!K209</f>
        <v>3.0386892880414535E-2</v>
      </c>
      <c r="H209" s="2">
        <f>qPCR_Log2_data!L209</f>
        <v>1.3589431621122257E-2</v>
      </c>
      <c r="I209" s="2">
        <f>qPCR_Log2_data!M209</f>
        <v>1.0663503651361104</v>
      </c>
      <c r="J209" s="2">
        <f>qPCR_Log2_data!N209</f>
        <v>1.1418109869498807</v>
      </c>
      <c r="K209" s="4">
        <v>5</v>
      </c>
      <c r="L209" s="2">
        <f t="shared" si="3"/>
        <v>2.1496185498184497</v>
      </c>
      <c r="M209" s="4">
        <v>209</v>
      </c>
    </row>
    <row r="210" spans="1:13" x14ac:dyDescent="0.35">
      <c r="A210" s="2" t="s">
        <v>53</v>
      </c>
      <c r="B210" s="2" t="s">
        <v>73</v>
      </c>
      <c r="C210" s="2" t="s">
        <v>45</v>
      </c>
      <c r="D210" s="4">
        <v>0</v>
      </c>
      <c r="E210" s="2" t="s">
        <v>40</v>
      </c>
      <c r="F210" s="2">
        <f>qPCR_Log2_data!J210</f>
        <v>-1.4429403615812478E-4</v>
      </c>
      <c r="G210" s="2">
        <f>qPCR_Log2_data!K210</f>
        <v>2.2813996671467607E-2</v>
      </c>
      <c r="H210" s="2">
        <f>qPCR_Log2_data!L210</f>
        <v>1.0202729479171101E-2</v>
      </c>
      <c r="I210" s="2">
        <f>qPCR_Log2_data!M210</f>
        <v>-2.8471612358260019E-2</v>
      </c>
      <c r="J210" s="2">
        <f>qPCR_Log2_data!N210</f>
        <v>2.818302428594377E-2</v>
      </c>
      <c r="K210" s="4">
        <v>5</v>
      </c>
      <c r="L210" s="2">
        <f t="shared" si="3"/>
        <v>0.99989998799719926</v>
      </c>
      <c r="M210" s="4">
        <v>210</v>
      </c>
    </row>
    <row r="211" spans="1:13" x14ac:dyDescent="0.35">
      <c r="A211" s="2" t="s">
        <v>53</v>
      </c>
      <c r="B211" s="2" t="s">
        <v>73</v>
      </c>
      <c r="C211" s="2" t="s">
        <v>45</v>
      </c>
      <c r="D211" s="4">
        <v>0</v>
      </c>
      <c r="E211" s="2" t="s">
        <v>41</v>
      </c>
      <c r="F211" s="2">
        <f>qPCR_Log2_data!J211</f>
        <v>0.55526842100289531</v>
      </c>
      <c r="G211" s="2">
        <f>qPCR_Log2_data!K211</f>
        <v>4.4451962791297137E-2</v>
      </c>
      <c r="H211" s="2">
        <f>qPCR_Log2_data!L211</f>
        <v>1.9879522106926339E-2</v>
      </c>
      <c r="I211" s="2">
        <f>qPCR_Log2_data!M211</f>
        <v>0.50007401915544825</v>
      </c>
      <c r="J211" s="2">
        <f>qPCR_Log2_data!N211</f>
        <v>0.61046282285034237</v>
      </c>
      <c r="K211" s="4">
        <v>5</v>
      </c>
      <c r="L211" s="2">
        <f t="shared" si="3"/>
        <v>1.4694420052627148</v>
      </c>
      <c r="M211" s="4">
        <v>211</v>
      </c>
    </row>
    <row r="212" spans="1:13" x14ac:dyDescent="0.35">
      <c r="A212" s="2" t="s">
        <v>53</v>
      </c>
      <c r="B212" s="2" t="s">
        <v>73</v>
      </c>
      <c r="C212" s="2" t="s">
        <v>45</v>
      </c>
      <c r="D212" s="4">
        <v>0</v>
      </c>
      <c r="E212" s="2" t="s">
        <v>42</v>
      </c>
      <c r="F212" s="2">
        <f>qPCR_Log2_data!J212</f>
        <v>0.38914630538891926</v>
      </c>
      <c r="G212" s="2">
        <f>qPCR_Log2_data!K212</f>
        <v>3.8947807883512708E-2</v>
      </c>
      <c r="H212" s="2">
        <f>qPCR_Log2_data!L212</f>
        <v>1.7417989200427326E-2</v>
      </c>
      <c r="I212" s="2">
        <f>qPCR_Log2_data!M212</f>
        <v>0.34078621453100466</v>
      </c>
      <c r="J212" s="2">
        <f>qPCR_Log2_data!N212</f>
        <v>0.43750639624683385</v>
      </c>
      <c r="K212" s="4">
        <v>5</v>
      </c>
      <c r="L212" s="2">
        <f t="shared" si="3"/>
        <v>1.3096182262633254</v>
      </c>
      <c r="M212" s="4">
        <v>212</v>
      </c>
    </row>
    <row r="213" spans="1:13" x14ac:dyDescent="0.35">
      <c r="A213" s="2" t="s">
        <v>53</v>
      </c>
      <c r="B213" s="2" t="s">
        <v>73</v>
      </c>
      <c r="C213" s="2" t="s">
        <v>45</v>
      </c>
      <c r="D213" s="4">
        <v>0</v>
      </c>
      <c r="E213" s="2" t="s">
        <v>43</v>
      </c>
      <c r="F213" s="2">
        <f>qPCR_Log2_data!J213</f>
        <v>0.25045194068167864</v>
      </c>
      <c r="G213" s="2">
        <f>qPCR_Log2_data!K213</f>
        <v>4.2877928715823313E-2</v>
      </c>
      <c r="H213" s="2">
        <f>qPCR_Log2_data!L213</f>
        <v>1.9175592668594237E-2</v>
      </c>
      <c r="I213" s="2">
        <f>qPCR_Log2_data!M213</f>
        <v>0.19721196027769336</v>
      </c>
      <c r="J213" s="2">
        <f>qPCR_Log2_data!N213</f>
        <v>0.3036919210856639</v>
      </c>
      <c r="K213" s="4">
        <v>5</v>
      </c>
      <c r="L213" s="2">
        <f t="shared" si="3"/>
        <v>1.1895797060556519</v>
      </c>
      <c r="M213" s="4">
        <v>213</v>
      </c>
    </row>
    <row r="214" spans="1:13" x14ac:dyDescent="0.35">
      <c r="A214" s="2" t="s">
        <v>53</v>
      </c>
      <c r="B214" s="2" t="s">
        <v>73</v>
      </c>
      <c r="C214" s="2" t="s">
        <v>45</v>
      </c>
      <c r="D214" s="4">
        <v>150</v>
      </c>
      <c r="E214" s="2" t="s">
        <v>40</v>
      </c>
      <c r="F214" s="2">
        <f>qPCR_Log2_data!J214</f>
        <v>0.83164952341114662</v>
      </c>
      <c r="G214" s="2">
        <f>qPCR_Log2_data!K214</f>
        <v>2.8660060978731645E-2</v>
      </c>
      <c r="H214" s="2">
        <f>qPCR_Log2_data!L214</f>
        <v>1.2817168917546622E-2</v>
      </c>
      <c r="I214" s="2">
        <f>qPCR_Log2_data!M214</f>
        <v>0.79606335750753088</v>
      </c>
      <c r="J214" s="2">
        <f>qPCR_Log2_data!N214</f>
        <v>0.86723568931476236</v>
      </c>
      <c r="K214" s="4">
        <v>5</v>
      </c>
      <c r="L214" s="2">
        <f t="shared" si="3"/>
        <v>1.7797190635235494</v>
      </c>
      <c r="M214" s="4">
        <v>214</v>
      </c>
    </row>
    <row r="215" spans="1:13" x14ac:dyDescent="0.35">
      <c r="A215" s="2" t="s">
        <v>53</v>
      </c>
      <c r="B215" s="2" t="s">
        <v>73</v>
      </c>
      <c r="C215" s="2" t="s">
        <v>45</v>
      </c>
      <c r="D215" s="4">
        <v>150</v>
      </c>
      <c r="E215" s="2" t="s">
        <v>41</v>
      </c>
      <c r="F215" s="2">
        <f>qPCR_Log2_data!J215</f>
        <v>1.3042224708819672</v>
      </c>
      <c r="G215" s="2">
        <f>qPCR_Log2_data!K215</f>
        <v>3.226328317173683E-2</v>
      </c>
      <c r="H215" s="2">
        <f>qPCR_Log2_data!L215</f>
        <v>1.4428578869865713E-2</v>
      </c>
      <c r="I215" s="2">
        <f>qPCR_Log2_data!M215</f>
        <v>1.2641623137037681</v>
      </c>
      <c r="J215" s="2">
        <f>qPCR_Log2_data!N215</f>
        <v>1.3442826280601663</v>
      </c>
      <c r="K215" s="4">
        <v>5</v>
      </c>
      <c r="L215" s="2">
        <f t="shared" si="3"/>
        <v>2.4695059947585776</v>
      </c>
      <c r="M215" s="4">
        <v>215</v>
      </c>
    </row>
    <row r="216" spans="1:13" x14ac:dyDescent="0.35">
      <c r="A216" s="2" t="s">
        <v>53</v>
      </c>
      <c r="B216" s="2" t="s">
        <v>73</v>
      </c>
      <c r="C216" s="2" t="s">
        <v>45</v>
      </c>
      <c r="D216" s="4">
        <v>150</v>
      </c>
      <c r="E216" s="2" t="s">
        <v>42</v>
      </c>
      <c r="F216" s="2">
        <f>qPCR_Log2_data!J216</f>
        <v>1.1437390742119402</v>
      </c>
      <c r="G216" s="2">
        <f>qPCR_Log2_data!K216</f>
        <v>3.3294116073528335E-2</v>
      </c>
      <c r="H216" s="2">
        <f>qPCR_Log2_data!L216</f>
        <v>1.4889581358235548E-2</v>
      </c>
      <c r="I216" s="2">
        <f>qPCR_Log2_data!M216</f>
        <v>1.1023989689314226</v>
      </c>
      <c r="J216" s="2">
        <f>qPCR_Log2_data!N216</f>
        <v>1.1850791794924578</v>
      </c>
      <c r="K216" s="4">
        <v>5</v>
      </c>
      <c r="L216" s="2">
        <f t="shared" si="3"/>
        <v>2.2095293180446869</v>
      </c>
      <c r="M216" s="4">
        <v>216</v>
      </c>
    </row>
    <row r="217" spans="1:13" x14ac:dyDescent="0.35">
      <c r="A217" s="2" t="s">
        <v>53</v>
      </c>
      <c r="B217" s="2" t="s">
        <v>73</v>
      </c>
      <c r="C217" s="2" t="s">
        <v>45</v>
      </c>
      <c r="D217" s="4">
        <v>150</v>
      </c>
      <c r="E217" s="2" t="s">
        <v>43</v>
      </c>
      <c r="F217" s="2">
        <f>qPCR_Log2_data!J217</f>
        <v>0.97039530110780081</v>
      </c>
      <c r="G217" s="2">
        <f>qPCR_Log2_data!K217</f>
        <v>4.0662785816236204E-2</v>
      </c>
      <c r="H217" s="2">
        <f>qPCR_Log2_data!L217</f>
        <v>1.8184950647923685E-2</v>
      </c>
      <c r="I217" s="2">
        <f>qPCR_Log2_data!M217</f>
        <v>0.91990578389310951</v>
      </c>
      <c r="J217" s="2">
        <f>qPCR_Log2_data!N217</f>
        <v>1.0208848183224921</v>
      </c>
      <c r="K217" s="4">
        <v>5</v>
      </c>
      <c r="L217" s="2">
        <f t="shared" si="3"/>
        <v>1.9593773946562101</v>
      </c>
      <c r="M217" s="4">
        <v>217</v>
      </c>
    </row>
    <row r="218" spans="1:13" x14ac:dyDescent="0.35">
      <c r="A218" s="2" t="s">
        <v>54</v>
      </c>
      <c r="B218" s="2" t="s">
        <v>73</v>
      </c>
      <c r="C218" s="2" t="s">
        <v>39</v>
      </c>
      <c r="D218" s="4">
        <v>0</v>
      </c>
      <c r="E218" s="2" t="s">
        <v>40</v>
      </c>
      <c r="F218" s="2">
        <f>qPCR_Log2_data!J218</f>
        <v>-1.4429403615812478E-4</v>
      </c>
      <c r="G218" s="2">
        <f>qPCR_Log2_data!K218</f>
        <v>2.2813996671467607E-2</v>
      </c>
      <c r="H218" s="2">
        <f>qPCR_Log2_data!L218</f>
        <v>1.0202729479171101E-2</v>
      </c>
      <c r="I218" s="2">
        <f>qPCR_Log2_data!M218</f>
        <v>-2.8471612358260019E-2</v>
      </c>
      <c r="J218" s="2">
        <f>qPCR_Log2_data!N218</f>
        <v>2.818302428594377E-2</v>
      </c>
      <c r="K218" s="4">
        <v>5</v>
      </c>
      <c r="L218" s="2">
        <f t="shared" si="3"/>
        <v>0.99989998799719926</v>
      </c>
      <c r="M218" s="4">
        <v>218</v>
      </c>
    </row>
    <row r="219" spans="1:13" x14ac:dyDescent="0.35">
      <c r="A219" s="2" t="s">
        <v>54</v>
      </c>
      <c r="B219" s="2" t="s">
        <v>73</v>
      </c>
      <c r="C219" s="2" t="s">
        <v>39</v>
      </c>
      <c r="D219" s="4">
        <v>0</v>
      </c>
      <c r="E219" s="2" t="s">
        <v>41</v>
      </c>
      <c r="F219" s="2">
        <f>qPCR_Log2_data!J219</f>
        <v>0.7302925029967684</v>
      </c>
      <c r="G219" s="2">
        <f>qPCR_Log2_data!K219</f>
        <v>5.6690239232821411E-2</v>
      </c>
      <c r="H219" s="2">
        <f>qPCR_Log2_data!L219</f>
        <v>2.535264571706284E-2</v>
      </c>
      <c r="I219" s="2">
        <f>qPCR_Log2_data!M219</f>
        <v>0.65990227389181533</v>
      </c>
      <c r="J219" s="2">
        <f>qPCR_Log2_data!N219</f>
        <v>0.80068273210172147</v>
      </c>
      <c r="K219" s="4">
        <v>5</v>
      </c>
      <c r="L219" s="2">
        <f t="shared" si="3"/>
        <v>1.6589754108624266</v>
      </c>
      <c r="M219" s="4">
        <v>219</v>
      </c>
    </row>
    <row r="220" spans="1:13" x14ac:dyDescent="0.35">
      <c r="A220" s="2" t="s">
        <v>54</v>
      </c>
      <c r="B220" s="2" t="s">
        <v>73</v>
      </c>
      <c r="C220" s="2" t="s">
        <v>39</v>
      </c>
      <c r="D220" s="4">
        <v>0</v>
      </c>
      <c r="E220" s="2" t="s">
        <v>42</v>
      </c>
      <c r="F220" s="2">
        <f>qPCR_Log2_data!J220</f>
        <v>0.65005004198047411</v>
      </c>
      <c r="G220" s="2">
        <f>qPCR_Log2_data!K220</f>
        <v>5.0772143011281079E-2</v>
      </c>
      <c r="H220" s="2">
        <f>qPCR_Log2_data!L220</f>
        <v>2.2705992627313071E-2</v>
      </c>
      <c r="I220" s="2">
        <f>qPCR_Log2_data!M220</f>
        <v>0.58700809989171343</v>
      </c>
      <c r="J220" s="2">
        <f>qPCR_Log2_data!N220</f>
        <v>0.7130919840692348</v>
      </c>
      <c r="K220" s="4">
        <v>5</v>
      </c>
      <c r="L220" s="2">
        <f t="shared" si="3"/>
        <v>1.5692226256236936</v>
      </c>
      <c r="M220" s="4">
        <v>220</v>
      </c>
    </row>
    <row r="221" spans="1:13" x14ac:dyDescent="0.35">
      <c r="A221" s="2" t="s">
        <v>54</v>
      </c>
      <c r="B221" s="2" t="s">
        <v>73</v>
      </c>
      <c r="C221" s="2" t="s">
        <v>39</v>
      </c>
      <c r="D221" s="4">
        <v>0</v>
      </c>
      <c r="E221" s="2" t="s">
        <v>43</v>
      </c>
      <c r="F221" s="2">
        <f>qPCR_Log2_data!J221</f>
        <v>0.57498731532394542</v>
      </c>
      <c r="G221" s="2">
        <f>qPCR_Log2_data!K221</f>
        <v>3.4240469675904467E-2</v>
      </c>
      <c r="H221" s="2">
        <f>qPCR_Log2_data!L221</f>
        <v>1.5312803555368515E-2</v>
      </c>
      <c r="I221" s="2">
        <f>qPCR_Log2_data!M221</f>
        <v>0.53247215684578708</v>
      </c>
      <c r="J221" s="2">
        <f>qPCR_Log2_data!N221</f>
        <v>0.61750247380210377</v>
      </c>
      <c r="K221" s="4">
        <v>5</v>
      </c>
      <c r="L221" s="2">
        <f t="shared" si="3"/>
        <v>1.4896643654184476</v>
      </c>
      <c r="M221" s="4">
        <v>221</v>
      </c>
    </row>
    <row r="222" spans="1:13" x14ac:dyDescent="0.35">
      <c r="A222" s="2" t="s">
        <v>54</v>
      </c>
      <c r="B222" s="2" t="s">
        <v>73</v>
      </c>
      <c r="C222" s="2" t="s">
        <v>39</v>
      </c>
      <c r="D222" s="4">
        <v>150</v>
      </c>
      <c r="E222" s="2" t="s">
        <v>40</v>
      </c>
      <c r="F222" s="2">
        <f>qPCR_Log2_data!J222</f>
        <v>-0.71412792866428154</v>
      </c>
      <c r="G222" s="2">
        <f>qPCR_Log2_data!K222</f>
        <v>6.0342736636812659E-2</v>
      </c>
      <c r="H222" s="2">
        <f>qPCR_Log2_data!L222</f>
        <v>2.6986092213656027E-2</v>
      </c>
      <c r="I222" s="2">
        <f>qPCR_Log2_data!M222</f>
        <v>-0.7890533322993033</v>
      </c>
      <c r="J222" s="2">
        <f>qPCR_Log2_data!N222</f>
        <v>-0.63920252502925978</v>
      </c>
      <c r="K222" s="4">
        <v>5</v>
      </c>
      <c r="L222" s="2">
        <f t="shared" si="3"/>
        <v>0.6095734916917851</v>
      </c>
      <c r="M222" s="4">
        <v>222</v>
      </c>
    </row>
    <row r="223" spans="1:13" x14ac:dyDescent="0.35">
      <c r="A223" s="2" t="s">
        <v>54</v>
      </c>
      <c r="B223" s="2" t="s">
        <v>73</v>
      </c>
      <c r="C223" s="2" t="s">
        <v>39</v>
      </c>
      <c r="D223" s="4">
        <v>150</v>
      </c>
      <c r="E223" s="2" t="s">
        <v>41</v>
      </c>
      <c r="F223" s="2">
        <f>qPCR_Log2_data!J223</f>
        <v>-6.017883587404773E-2</v>
      </c>
      <c r="G223" s="2">
        <f>qPCR_Log2_data!K223</f>
        <v>6.8100160700580503E-2</v>
      </c>
      <c r="H223" s="2">
        <f>qPCR_Log2_data!L223</f>
        <v>3.0455317721031539E-2</v>
      </c>
      <c r="I223" s="2">
        <f>qPCR_Log2_data!M223</f>
        <v>-0.14473635368784954</v>
      </c>
      <c r="J223" s="2">
        <f>qPCR_Log2_data!N223</f>
        <v>2.4378681939754086E-2</v>
      </c>
      <c r="K223" s="4">
        <v>5</v>
      </c>
      <c r="L223" s="2">
        <f t="shared" si="3"/>
        <v>0.9591452167158323</v>
      </c>
      <c r="M223" s="4">
        <v>223</v>
      </c>
    </row>
    <row r="224" spans="1:13" x14ac:dyDescent="0.35">
      <c r="A224" s="2" t="s">
        <v>54</v>
      </c>
      <c r="B224" s="2" t="s">
        <v>73</v>
      </c>
      <c r="C224" s="2" t="s">
        <v>39</v>
      </c>
      <c r="D224" s="4">
        <v>150</v>
      </c>
      <c r="E224" s="2" t="s">
        <v>42</v>
      </c>
      <c r="F224" s="2">
        <f>qPCR_Log2_data!J224</f>
        <v>-0.15289438784149076</v>
      </c>
      <c r="G224" s="2">
        <f>qPCR_Log2_data!K224</f>
        <v>5.6708934917538638E-2</v>
      </c>
      <c r="H224" s="2">
        <f>qPCR_Log2_data!L224</f>
        <v>2.5361006681445565E-2</v>
      </c>
      <c r="I224" s="2">
        <f>qPCR_Log2_data!M224</f>
        <v>-0.22330783070507898</v>
      </c>
      <c r="J224" s="2">
        <f>qPCR_Log2_data!N224</f>
        <v>-8.2480944977902537E-2</v>
      </c>
      <c r="K224" s="4">
        <v>5</v>
      </c>
      <c r="L224" s="2">
        <f t="shared" si="3"/>
        <v>0.89944415334006422</v>
      </c>
      <c r="M224" s="4">
        <v>224</v>
      </c>
    </row>
    <row r="225" spans="1:13" x14ac:dyDescent="0.35">
      <c r="A225" s="2" t="s">
        <v>54</v>
      </c>
      <c r="B225" s="2" t="s">
        <v>73</v>
      </c>
      <c r="C225" s="2" t="s">
        <v>39</v>
      </c>
      <c r="D225" s="4">
        <v>150</v>
      </c>
      <c r="E225" s="2" t="s">
        <v>43</v>
      </c>
      <c r="F225" s="2">
        <f>qPCR_Log2_data!J225</f>
        <v>-0.2532179266853406</v>
      </c>
      <c r="G225" s="2">
        <f>qPCR_Log2_data!K225</f>
        <v>7.7848969248006702E-2</v>
      </c>
      <c r="H225" s="2">
        <f>qPCR_Log2_data!L225</f>
        <v>3.4815117443366732E-2</v>
      </c>
      <c r="I225" s="2">
        <f>qPCR_Log2_data!M225</f>
        <v>-0.34988018909786267</v>
      </c>
      <c r="J225" s="2">
        <f>qPCR_Log2_data!N225</f>
        <v>-0.15655566427281853</v>
      </c>
      <c r="K225" s="4">
        <v>5</v>
      </c>
      <c r="L225" s="2">
        <f t="shared" si="3"/>
        <v>0.83902288870687303</v>
      </c>
      <c r="M225" s="4">
        <v>225</v>
      </c>
    </row>
    <row r="226" spans="1:13" x14ac:dyDescent="0.35">
      <c r="A226" s="2" t="s">
        <v>54</v>
      </c>
      <c r="B226" s="2" t="s">
        <v>73</v>
      </c>
      <c r="C226" s="2" t="s">
        <v>44</v>
      </c>
      <c r="D226" s="4">
        <v>0</v>
      </c>
      <c r="E226" s="2" t="s">
        <v>40</v>
      </c>
      <c r="F226" s="2">
        <f>qPCR_Log2_data!J226</f>
        <v>-1.4429403615812478E-4</v>
      </c>
      <c r="G226" s="2">
        <f>qPCR_Log2_data!K226</f>
        <v>2.2813996671467607E-2</v>
      </c>
      <c r="H226" s="2">
        <f>qPCR_Log2_data!L226</f>
        <v>1.0202729479171101E-2</v>
      </c>
      <c r="I226" s="2">
        <f>qPCR_Log2_data!M226</f>
        <v>-2.8471612358260019E-2</v>
      </c>
      <c r="J226" s="2">
        <f>qPCR_Log2_data!N226</f>
        <v>2.818302428594377E-2</v>
      </c>
      <c r="K226" s="4">
        <v>5</v>
      </c>
      <c r="L226" s="2">
        <f t="shared" si="3"/>
        <v>0.99989998799719926</v>
      </c>
      <c r="M226" s="4">
        <v>226</v>
      </c>
    </row>
    <row r="227" spans="1:13" x14ac:dyDescent="0.35">
      <c r="A227" s="2" t="s">
        <v>54</v>
      </c>
      <c r="B227" s="2" t="s">
        <v>73</v>
      </c>
      <c r="C227" s="2" t="s">
        <v>44</v>
      </c>
      <c r="D227" s="4">
        <v>0</v>
      </c>
      <c r="E227" s="2" t="s">
        <v>41</v>
      </c>
      <c r="F227" s="2">
        <f>qPCR_Log2_data!J227</f>
        <v>0.62243130124815571</v>
      </c>
      <c r="G227" s="2">
        <f>qPCR_Log2_data!K227</f>
        <v>4.2430057364986479E-2</v>
      </c>
      <c r="H227" s="2">
        <f>qPCR_Log2_data!L227</f>
        <v>1.8975298511465073E-2</v>
      </c>
      <c r="I227" s="2">
        <f>qPCR_Log2_data!M227</f>
        <v>0.56974742657633137</v>
      </c>
      <c r="J227" s="2">
        <f>qPCR_Log2_data!N227</f>
        <v>0.67511517591998005</v>
      </c>
      <c r="K227" s="4">
        <v>5</v>
      </c>
      <c r="L227" s="2">
        <f t="shared" si="3"/>
        <v>1.539467383220738</v>
      </c>
      <c r="M227" s="4">
        <v>227</v>
      </c>
    </row>
    <row r="228" spans="1:13" x14ac:dyDescent="0.35">
      <c r="A228" s="2" t="s">
        <v>54</v>
      </c>
      <c r="B228" s="2" t="s">
        <v>73</v>
      </c>
      <c r="C228" s="2" t="s">
        <v>44</v>
      </c>
      <c r="D228" s="4">
        <v>0</v>
      </c>
      <c r="E228" s="2" t="s">
        <v>42</v>
      </c>
      <c r="F228" s="2">
        <f>qPCR_Log2_data!J228</f>
        <v>0.55500104480049084</v>
      </c>
      <c r="G228" s="2">
        <f>qPCR_Log2_data!K228</f>
        <v>5.4229557951635157E-2</v>
      </c>
      <c r="H228" s="2">
        <f>qPCR_Log2_data!L228</f>
        <v>2.4252195593924091E-2</v>
      </c>
      <c r="I228" s="2">
        <f>qPCR_Log2_data!M228</f>
        <v>0.48766615505344069</v>
      </c>
      <c r="J228" s="2">
        <f>qPCR_Log2_data!N228</f>
        <v>0.62233593454754099</v>
      </c>
      <c r="K228" s="4">
        <v>5</v>
      </c>
      <c r="L228" s="2">
        <f t="shared" si="3"/>
        <v>1.4691696972513744</v>
      </c>
      <c r="M228" s="4">
        <v>228</v>
      </c>
    </row>
    <row r="229" spans="1:13" x14ac:dyDescent="0.35">
      <c r="A229" s="2" t="s">
        <v>54</v>
      </c>
      <c r="B229" s="2" t="s">
        <v>73</v>
      </c>
      <c r="C229" s="2" t="s">
        <v>44</v>
      </c>
      <c r="D229" s="4">
        <v>0</v>
      </c>
      <c r="E229" s="2" t="s">
        <v>43</v>
      </c>
      <c r="F229" s="2">
        <f>qPCR_Log2_data!J229</f>
        <v>0.44321650738096663</v>
      </c>
      <c r="G229" s="2">
        <f>qPCR_Log2_data!K229</f>
        <v>3.7515124980850668E-2</v>
      </c>
      <c r="H229" s="2">
        <f>qPCR_Log2_data!L229</f>
        <v>1.6777273928316516E-2</v>
      </c>
      <c r="I229" s="2">
        <f>qPCR_Log2_data!M229</f>
        <v>0.39663532730412959</v>
      </c>
      <c r="J229" s="2">
        <f>qPCR_Log2_data!N229</f>
        <v>0.48979768745780367</v>
      </c>
      <c r="K229" s="4">
        <v>5</v>
      </c>
      <c r="L229" s="2">
        <f t="shared" si="3"/>
        <v>1.359632268624803</v>
      </c>
      <c r="M229" s="4">
        <v>229</v>
      </c>
    </row>
    <row r="230" spans="1:13" x14ac:dyDescent="0.35">
      <c r="A230" s="2" t="s">
        <v>54</v>
      </c>
      <c r="B230" s="2" t="s">
        <v>73</v>
      </c>
      <c r="C230" s="2" t="s">
        <v>44</v>
      </c>
      <c r="D230" s="4">
        <v>150</v>
      </c>
      <c r="E230" s="2" t="s">
        <v>40</v>
      </c>
      <c r="F230" s="2">
        <f>qPCR_Log2_data!J230</f>
        <v>0.6957188806130401</v>
      </c>
      <c r="G230" s="2">
        <f>qPCR_Log2_data!K230</f>
        <v>3.1491700104539513E-2</v>
      </c>
      <c r="H230" s="2">
        <f>qPCR_Log2_data!L230</f>
        <v>1.4083516432157517E-2</v>
      </c>
      <c r="I230" s="2">
        <f>qPCR_Log2_data!M230</f>
        <v>0.65661677035100363</v>
      </c>
      <c r="J230" s="2">
        <f>qPCR_Log2_data!N230</f>
        <v>0.73482099087507657</v>
      </c>
      <c r="K230" s="4">
        <v>5</v>
      </c>
      <c r="L230" s="2">
        <f t="shared" si="3"/>
        <v>1.6196913081446653</v>
      </c>
      <c r="M230" s="4">
        <v>230</v>
      </c>
    </row>
    <row r="231" spans="1:13" x14ac:dyDescent="0.35">
      <c r="A231" s="2" t="s">
        <v>54</v>
      </c>
      <c r="B231" s="2" t="s">
        <v>73</v>
      </c>
      <c r="C231" s="2" t="s">
        <v>44</v>
      </c>
      <c r="D231" s="4">
        <v>150</v>
      </c>
      <c r="E231" s="2" t="s">
        <v>41</v>
      </c>
      <c r="F231" s="2">
        <f>qPCR_Log2_data!J231</f>
        <v>1.2443062831262823</v>
      </c>
      <c r="G231" s="2">
        <f>qPCR_Log2_data!K231</f>
        <v>4.5773124289501546E-2</v>
      </c>
      <c r="H231" s="2">
        <f>qPCR_Log2_data!L231</f>
        <v>2.0470363490774444E-2</v>
      </c>
      <c r="I231" s="2">
        <f>qPCR_Log2_data!M231</f>
        <v>1.1874714426107018</v>
      </c>
      <c r="J231" s="2">
        <f>qPCR_Log2_data!N231</f>
        <v>1.3011411236418629</v>
      </c>
      <c r="K231" s="4">
        <v>5</v>
      </c>
      <c r="L231" s="2">
        <f t="shared" si="3"/>
        <v>2.3690461171212491</v>
      </c>
      <c r="M231" s="4">
        <v>231</v>
      </c>
    </row>
    <row r="232" spans="1:13" x14ac:dyDescent="0.35">
      <c r="A232" s="2" t="s">
        <v>54</v>
      </c>
      <c r="B232" s="2" t="s">
        <v>73</v>
      </c>
      <c r="C232" s="2" t="s">
        <v>44</v>
      </c>
      <c r="D232" s="4">
        <v>150</v>
      </c>
      <c r="E232" s="2" t="s">
        <v>42</v>
      </c>
      <c r="F232" s="2">
        <f>qPCR_Log2_data!J232</f>
        <v>1.0973524143305258</v>
      </c>
      <c r="G232" s="2">
        <f>qPCR_Log2_data!K232</f>
        <v>3.0528935976017614E-2</v>
      </c>
      <c r="H232" s="2">
        <f>qPCR_Log2_data!L232</f>
        <v>1.3652955224622855E-2</v>
      </c>
      <c r="I232" s="2">
        <f>qPCR_Log2_data!M232</f>
        <v>1.0594457336256369</v>
      </c>
      <c r="J232" s="2">
        <f>qPCR_Log2_data!N232</f>
        <v>1.1352590950354147</v>
      </c>
      <c r="K232" s="4">
        <v>5</v>
      </c>
      <c r="L232" s="2">
        <f t="shared" si="3"/>
        <v>2.139616766824771</v>
      </c>
      <c r="M232" s="4">
        <v>232</v>
      </c>
    </row>
    <row r="233" spans="1:13" x14ac:dyDescent="0.35">
      <c r="A233" s="2" t="s">
        <v>54</v>
      </c>
      <c r="B233" s="2" t="s">
        <v>73</v>
      </c>
      <c r="C233" s="2" t="s">
        <v>44</v>
      </c>
      <c r="D233" s="4">
        <v>150</v>
      </c>
      <c r="E233" s="2" t="s">
        <v>43</v>
      </c>
      <c r="F233" s="2">
        <f>qPCR_Log2_data!J233</f>
        <v>0.97762537945620198</v>
      </c>
      <c r="G233" s="2">
        <f>qPCR_Log2_data!K233</f>
        <v>4.5456158209134574E-2</v>
      </c>
      <c r="H233" s="2">
        <f>qPCR_Log2_data!L233</f>
        <v>2.0328611950322002E-2</v>
      </c>
      <c r="I233" s="2">
        <f>qPCR_Log2_data!M233</f>
        <v>0.92118410431126496</v>
      </c>
      <c r="J233" s="2">
        <f>qPCR_Log2_data!N233</f>
        <v>1.034066654601139</v>
      </c>
      <c r="K233" s="4">
        <v>5</v>
      </c>
      <c r="L233" s="2">
        <f t="shared" si="3"/>
        <v>1.9692214772205601</v>
      </c>
      <c r="M233" s="4">
        <v>233</v>
      </c>
    </row>
    <row r="234" spans="1:13" x14ac:dyDescent="0.35">
      <c r="A234" s="2" t="s">
        <v>54</v>
      </c>
      <c r="B234" s="2" t="s">
        <v>73</v>
      </c>
      <c r="C234" s="2" t="s">
        <v>45</v>
      </c>
      <c r="D234" s="4">
        <v>0</v>
      </c>
      <c r="E234" s="2" t="s">
        <v>40</v>
      </c>
      <c r="F234" s="2">
        <f>qPCR_Log2_data!J234</f>
        <v>-1.4429403615812407E-4</v>
      </c>
      <c r="G234" s="2">
        <f>qPCR_Log2_data!K234</f>
        <v>2.2813996671467607E-2</v>
      </c>
      <c r="H234" s="2">
        <f>qPCR_Log2_data!L234</f>
        <v>1.0202729479171101E-2</v>
      </c>
      <c r="I234" s="2">
        <f>qPCR_Log2_data!M234</f>
        <v>-2.8471612358260019E-2</v>
      </c>
      <c r="J234" s="2">
        <f>qPCR_Log2_data!N234</f>
        <v>2.818302428594377E-2</v>
      </c>
      <c r="K234" s="4">
        <v>5</v>
      </c>
      <c r="L234" s="2">
        <f t="shared" si="3"/>
        <v>0.99989998799719926</v>
      </c>
      <c r="M234" s="4">
        <v>234</v>
      </c>
    </row>
    <row r="235" spans="1:13" x14ac:dyDescent="0.35">
      <c r="A235" s="2" t="s">
        <v>54</v>
      </c>
      <c r="B235" s="2" t="s">
        <v>73</v>
      </c>
      <c r="C235" s="2" t="s">
        <v>45</v>
      </c>
      <c r="D235" s="4">
        <v>0</v>
      </c>
      <c r="E235" s="2" t="s">
        <v>41</v>
      </c>
      <c r="F235" s="2">
        <f>qPCR_Log2_data!J235</f>
        <v>0.52549800566565474</v>
      </c>
      <c r="G235" s="2">
        <f>qPCR_Log2_data!K235</f>
        <v>4.5378735479178964E-2</v>
      </c>
      <c r="H235" s="2">
        <f>qPCR_Log2_data!L235</f>
        <v>2.0293987452885132E-2</v>
      </c>
      <c r="I235" s="2">
        <f>qPCR_Log2_data!M235</f>
        <v>0.46915286353714625</v>
      </c>
      <c r="J235" s="2">
        <f>qPCR_Log2_data!N235</f>
        <v>0.58184314779416324</v>
      </c>
      <c r="K235" s="4">
        <v>5</v>
      </c>
      <c r="L235" s="2">
        <f t="shared" si="3"/>
        <v>1.4394303729925493</v>
      </c>
      <c r="M235" s="4">
        <v>235</v>
      </c>
    </row>
    <row r="236" spans="1:13" x14ac:dyDescent="0.35">
      <c r="A236" s="2" t="s">
        <v>54</v>
      </c>
      <c r="B236" s="2" t="s">
        <v>73</v>
      </c>
      <c r="C236" s="2" t="s">
        <v>45</v>
      </c>
      <c r="D236" s="4">
        <v>0</v>
      </c>
      <c r="E236" s="2" t="s">
        <v>42</v>
      </c>
      <c r="F236" s="2">
        <f>qPCR_Log2_data!J236</f>
        <v>0.38887702024741594</v>
      </c>
      <c r="G236" s="2">
        <f>qPCR_Log2_data!K236</f>
        <v>4.9885881217725726E-2</v>
      </c>
      <c r="H236" s="2">
        <f>qPCR_Log2_data!L236</f>
        <v>2.2309644304062941E-2</v>
      </c>
      <c r="I236" s="2">
        <f>qPCR_Log2_data!M236</f>
        <v>0.32693551752069644</v>
      </c>
      <c r="J236" s="2">
        <f>qPCR_Log2_data!N236</f>
        <v>0.45081852297413544</v>
      </c>
      <c r="K236" s="4">
        <v>5</v>
      </c>
      <c r="L236" s="2">
        <f t="shared" si="3"/>
        <v>1.309373803285067</v>
      </c>
      <c r="M236" s="4">
        <v>236</v>
      </c>
    </row>
    <row r="237" spans="1:13" x14ac:dyDescent="0.35">
      <c r="A237" s="2" t="s">
        <v>54</v>
      </c>
      <c r="B237" s="2" t="s">
        <v>73</v>
      </c>
      <c r="C237" s="2" t="s">
        <v>45</v>
      </c>
      <c r="D237" s="4">
        <v>0</v>
      </c>
      <c r="E237" s="2" t="s">
        <v>43</v>
      </c>
      <c r="F237" s="2">
        <f>qPCR_Log2_data!J237</f>
        <v>0.25012553905391038</v>
      </c>
      <c r="G237" s="2">
        <f>qPCR_Log2_data!K237</f>
        <v>5.4921684256580922E-2</v>
      </c>
      <c r="H237" s="2">
        <f>qPCR_Log2_data!L237</f>
        <v>2.4561723887298988E-2</v>
      </c>
      <c r="I237" s="2">
        <f>qPCR_Log2_data!M237</f>
        <v>0.18193126099179924</v>
      </c>
      <c r="J237" s="2">
        <f>qPCR_Log2_data!N237</f>
        <v>0.31831981711602153</v>
      </c>
      <c r="K237" s="4">
        <v>5</v>
      </c>
      <c r="L237" s="2">
        <f t="shared" si="3"/>
        <v>1.1893106007897718</v>
      </c>
      <c r="M237" s="4">
        <v>237</v>
      </c>
    </row>
    <row r="238" spans="1:13" x14ac:dyDescent="0.35">
      <c r="A238" s="2" t="s">
        <v>54</v>
      </c>
      <c r="B238" s="2" t="s">
        <v>73</v>
      </c>
      <c r="C238" s="2" t="s">
        <v>45</v>
      </c>
      <c r="D238" s="4">
        <v>150</v>
      </c>
      <c r="E238" s="2" t="s">
        <v>40</v>
      </c>
      <c r="F238" s="2">
        <f>qPCR_Log2_data!J238</f>
        <v>0.89501896797169544</v>
      </c>
      <c r="G238" s="2">
        <f>qPCR_Log2_data!K238</f>
        <v>3.1987788666891906E-2</v>
      </c>
      <c r="H238" s="2">
        <f>qPCR_Log2_data!L238</f>
        <v>1.4305373981813535E-2</v>
      </c>
      <c r="I238" s="2">
        <f>qPCR_Log2_data!M238</f>
        <v>0.8553008824018653</v>
      </c>
      <c r="J238" s="2">
        <f>qPCR_Log2_data!N238</f>
        <v>0.93473705354152559</v>
      </c>
      <c r="K238" s="4">
        <v>5</v>
      </c>
      <c r="L238" s="2">
        <f t="shared" si="3"/>
        <v>1.8596343347867275</v>
      </c>
      <c r="M238" s="4">
        <v>238</v>
      </c>
    </row>
    <row r="239" spans="1:13" x14ac:dyDescent="0.35">
      <c r="A239" s="2" t="s">
        <v>54</v>
      </c>
      <c r="B239" s="2" t="s">
        <v>73</v>
      </c>
      <c r="C239" s="2" t="s">
        <v>45</v>
      </c>
      <c r="D239" s="4">
        <v>150</v>
      </c>
      <c r="E239" s="2" t="s">
        <v>41</v>
      </c>
      <c r="F239" s="2">
        <f>qPCR_Log2_data!J239</f>
        <v>1.2983673931509569</v>
      </c>
      <c r="G239" s="2">
        <f>qPCR_Log2_data!K239</f>
        <v>3.2394483994886245E-2</v>
      </c>
      <c r="H239" s="2">
        <f>qPCR_Log2_data!L239</f>
        <v>1.4487253661718918E-2</v>
      </c>
      <c r="I239" s="2">
        <f>qPCR_Log2_data!M239</f>
        <v>1.2581443286341185</v>
      </c>
      <c r="J239" s="2">
        <f>qPCR_Log2_data!N239</f>
        <v>1.3385904576677954</v>
      </c>
      <c r="K239" s="4">
        <v>5</v>
      </c>
      <c r="L239" s="2">
        <f t="shared" si="3"/>
        <v>2.4595039859680337</v>
      </c>
      <c r="M239" s="4">
        <v>239</v>
      </c>
    </row>
    <row r="240" spans="1:13" x14ac:dyDescent="0.35">
      <c r="A240" s="2" t="s">
        <v>54</v>
      </c>
      <c r="B240" s="2" t="s">
        <v>73</v>
      </c>
      <c r="C240" s="2" t="s">
        <v>45</v>
      </c>
      <c r="D240" s="4">
        <v>150</v>
      </c>
      <c r="E240" s="2" t="s">
        <v>42</v>
      </c>
      <c r="F240" s="2">
        <f>qPCR_Log2_data!J240</f>
        <v>1.1568057673760876</v>
      </c>
      <c r="G240" s="2">
        <f>qPCR_Log2_data!K240</f>
        <v>2.9296431720290905E-2</v>
      </c>
      <c r="H240" s="2">
        <f>qPCR_Log2_data!L240</f>
        <v>1.3101762564950313E-2</v>
      </c>
      <c r="I240" s="2">
        <f>qPCR_Log2_data!M240</f>
        <v>1.1204294428331676</v>
      </c>
      <c r="J240" s="2">
        <f>qPCR_Log2_data!N240</f>
        <v>1.1931820919190077</v>
      </c>
      <c r="K240" s="4">
        <v>5</v>
      </c>
      <c r="L240" s="2">
        <f t="shared" si="3"/>
        <v>2.2296322378558489</v>
      </c>
      <c r="M240" s="4">
        <v>240</v>
      </c>
    </row>
    <row r="241" spans="1:13" x14ac:dyDescent="0.35">
      <c r="A241" s="2" t="s">
        <v>54</v>
      </c>
      <c r="B241" s="2" t="s">
        <v>73</v>
      </c>
      <c r="C241" s="2" t="s">
        <v>45</v>
      </c>
      <c r="D241" s="4">
        <v>150</v>
      </c>
      <c r="E241" s="2" t="s">
        <v>43</v>
      </c>
      <c r="F241" s="2">
        <f>qPCR_Log2_data!J241</f>
        <v>1.0282518498325655</v>
      </c>
      <c r="G241" s="2">
        <f>qPCR_Log2_data!K241</f>
        <v>3.3786340700865856E-2</v>
      </c>
      <c r="H241" s="2">
        <f>qPCR_Log2_data!L241</f>
        <v>1.5109710903620788E-2</v>
      </c>
      <c r="I241" s="2">
        <f>qPCR_Log2_data!M241</f>
        <v>0.98630056695325374</v>
      </c>
      <c r="J241" s="2">
        <f>qPCR_Log2_data!N241</f>
        <v>1.0702031327118773</v>
      </c>
      <c r="K241" s="4">
        <v>5</v>
      </c>
      <c r="L241" s="2">
        <f t="shared" si="3"/>
        <v>2.0395513773683867</v>
      </c>
      <c r="M241" s="4">
        <v>241</v>
      </c>
    </row>
    <row r="242" spans="1:13" x14ac:dyDescent="0.35">
      <c r="A242" s="2" t="s">
        <v>55</v>
      </c>
      <c r="B242" s="2" t="s">
        <v>74</v>
      </c>
      <c r="C242" s="2" t="s">
        <v>39</v>
      </c>
      <c r="D242" s="4">
        <v>0</v>
      </c>
      <c r="E242" s="2" t="s">
        <v>40</v>
      </c>
      <c r="F242" s="2">
        <f>qPCR_Log2_data!J242</f>
        <v>-1.4429403615812478E-4</v>
      </c>
      <c r="G242" s="2">
        <f>qPCR_Log2_data!K242</f>
        <v>2.2813996671467607E-2</v>
      </c>
      <c r="H242" s="2">
        <f>qPCR_Log2_data!L242</f>
        <v>1.0202729479171101E-2</v>
      </c>
      <c r="I242" s="2">
        <f>qPCR_Log2_data!M242</f>
        <v>-2.8471612358260019E-2</v>
      </c>
      <c r="J242" s="2">
        <f>qPCR_Log2_data!N242</f>
        <v>2.818302428594377E-2</v>
      </c>
      <c r="K242" s="4">
        <v>5</v>
      </c>
      <c r="L242" s="2">
        <f t="shared" si="3"/>
        <v>0.99989998799719926</v>
      </c>
      <c r="M242" s="4">
        <v>242</v>
      </c>
    </row>
    <row r="243" spans="1:13" x14ac:dyDescent="0.35">
      <c r="A243" s="2" t="s">
        <v>55</v>
      </c>
      <c r="B243" s="2" t="s">
        <v>74</v>
      </c>
      <c r="C243" s="2" t="s">
        <v>39</v>
      </c>
      <c r="D243" s="4">
        <v>0</v>
      </c>
      <c r="E243" s="2" t="s">
        <v>41</v>
      </c>
      <c r="F243" s="2">
        <f>qPCR_Log2_data!J243</f>
        <v>1.2076115933027289</v>
      </c>
      <c r="G243" s="2">
        <f>qPCR_Log2_data!K243</f>
        <v>3.1852199917695993E-2</v>
      </c>
      <c r="H243" s="2">
        <f>qPCR_Log2_data!L243</f>
        <v>1.4244736849776288E-2</v>
      </c>
      <c r="I243" s="2">
        <f>qPCR_Log2_data!M243</f>
        <v>1.1680618634013369</v>
      </c>
      <c r="J243" s="2">
        <f>qPCR_Log2_data!N243</f>
        <v>1.247161323204121</v>
      </c>
      <c r="K243" s="4">
        <v>5</v>
      </c>
      <c r="L243" s="2">
        <f t="shared" si="3"/>
        <v>2.3095497014846527</v>
      </c>
      <c r="M243" s="4">
        <v>243</v>
      </c>
    </row>
    <row r="244" spans="1:13" x14ac:dyDescent="0.35">
      <c r="A244" s="2" t="s">
        <v>55</v>
      </c>
      <c r="B244" s="2" t="s">
        <v>74</v>
      </c>
      <c r="C244" s="2" t="s">
        <v>39</v>
      </c>
      <c r="D244" s="4">
        <v>0</v>
      </c>
      <c r="E244" s="2" t="s">
        <v>42</v>
      </c>
      <c r="F244" s="2">
        <f>qPCR_Log2_data!J244</f>
        <v>1.0699049335034121</v>
      </c>
      <c r="G244" s="2">
        <f>qPCR_Log2_data!K244</f>
        <v>4.1802697654820767E-2</v>
      </c>
      <c r="H244" s="2">
        <f>qPCR_Log2_data!L244</f>
        <v>1.8694734719810053E-2</v>
      </c>
      <c r="I244" s="2">
        <f>qPCR_Log2_data!M244</f>
        <v>1.0180000287976241</v>
      </c>
      <c r="J244" s="2">
        <f>qPCR_Log2_data!N244</f>
        <v>1.1218098382092001</v>
      </c>
      <c r="K244" s="4">
        <v>5</v>
      </c>
      <c r="L244" s="2">
        <f t="shared" si="3"/>
        <v>2.0992950294868216</v>
      </c>
      <c r="M244" s="4">
        <v>244</v>
      </c>
    </row>
    <row r="245" spans="1:13" x14ac:dyDescent="0.35">
      <c r="A245" s="2" t="s">
        <v>55</v>
      </c>
      <c r="B245" s="2" t="s">
        <v>74</v>
      </c>
      <c r="C245" s="2" t="s">
        <v>39</v>
      </c>
      <c r="D245" s="4">
        <v>0</v>
      </c>
      <c r="E245" s="2" t="s">
        <v>43</v>
      </c>
      <c r="F245" s="2">
        <f>qPCR_Log2_data!J245</f>
        <v>0.60355904855783038</v>
      </c>
      <c r="G245" s="2">
        <f>qPCR_Log2_data!K245</f>
        <v>4.2988722361942462E-2</v>
      </c>
      <c r="H245" s="2">
        <f>qPCR_Log2_data!L245</f>
        <v>1.9225141093433731E-2</v>
      </c>
      <c r="I245" s="2">
        <f>qPCR_Log2_data!M245</f>
        <v>0.55018149967222918</v>
      </c>
      <c r="J245" s="2">
        <f>qPCR_Log2_data!N245</f>
        <v>0.65693659744343158</v>
      </c>
      <c r="K245" s="4">
        <v>5</v>
      </c>
      <c r="L245" s="2">
        <f t="shared" si="3"/>
        <v>1.5194603710976378</v>
      </c>
      <c r="M245" s="4">
        <v>245</v>
      </c>
    </row>
    <row r="246" spans="1:13" x14ac:dyDescent="0.35">
      <c r="A246" s="2" t="s">
        <v>55</v>
      </c>
      <c r="B246" s="2" t="s">
        <v>74</v>
      </c>
      <c r="C246" s="2" t="s">
        <v>39</v>
      </c>
      <c r="D246" s="4">
        <v>150</v>
      </c>
      <c r="E246" s="2" t="s">
        <v>40</v>
      </c>
      <c r="F246" s="2">
        <f>qPCR_Log2_data!J246</f>
        <v>-0.64477279822152733</v>
      </c>
      <c r="G246" s="2">
        <f>qPCR_Log2_data!K246</f>
        <v>5.7510243574092165E-2</v>
      </c>
      <c r="H246" s="2">
        <f>qPCR_Log2_data!L246</f>
        <v>2.5719362806848108E-2</v>
      </c>
      <c r="I246" s="2">
        <f>qPCR_Log2_data!M246</f>
        <v>-0.71618119719540707</v>
      </c>
      <c r="J246" s="2">
        <f>qPCR_Log2_data!N246</f>
        <v>-0.57336439924764759</v>
      </c>
      <c r="K246" s="4">
        <v>5</v>
      </c>
      <c r="L246" s="2">
        <f t="shared" si="3"/>
        <v>0.63959350862594511</v>
      </c>
      <c r="M246" s="4">
        <v>246</v>
      </c>
    </row>
    <row r="247" spans="1:13" x14ac:dyDescent="0.35">
      <c r="A247" s="2" t="s">
        <v>55</v>
      </c>
      <c r="B247" s="2" t="s">
        <v>74</v>
      </c>
      <c r="C247" s="2" t="s">
        <v>39</v>
      </c>
      <c r="D247" s="4">
        <v>150</v>
      </c>
      <c r="E247" s="2" t="s">
        <v>41</v>
      </c>
      <c r="F247" s="2">
        <f>qPCR_Log2_data!J247</f>
        <v>0.49493990367756524</v>
      </c>
      <c r="G247" s="2">
        <f>qPCR_Log2_data!K247</f>
        <v>5.2201660343702556E-2</v>
      </c>
      <c r="H247" s="2">
        <f>qPCR_Log2_data!L247</f>
        <v>2.334529221337479E-2</v>
      </c>
      <c r="I247" s="2">
        <f>qPCR_Log2_data!M247</f>
        <v>0.43012298138232852</v>
      </c>
      <c r="J247" s="2">
        <f>qPCR_Log2_data!N247</f>
        <v>0.55975682597280196</v>
      </c>
      <c r="K247" s="4">
        <v>5</v>
      </c>
      <c r="L247" s="2">
        <f t="shared" si="3"/>
        <v>1.4092620502680655</v>
      </c>
      <c r="M247" s="4">
        <v>247</v>
      </c>
    </row>
    <row r="248" spans="1:13" x14ac:dyDescent="0.35">
      <c r="A248" s="2" t="s">
        <v>55</v>
      </c>
      <c r="B248" s="2" t="s">
        <v>74</v>
      </c>
      <c r="C248" s="2" t="s">
        <v>39</v>
      </c>
      <c r="D248" s="4">
        <v>150</v>
      </c>
      <c r="E248" s="2" t="s">
        <v>42</v>
      </c>
      <c r="F248" s="2">
        <f>qPCR_Log2_data!J248</f>
        <v>0.39997455853832159</v>
      </c>
      <c r="G248" s="2">
        <f>qPCR_Log2_data!K248</f>
        <v>4.5083750295541333E-2</v>
      </c>
      <c r="H248" s="2">
        <f>qPCR_Log2_data!L248</f>
        <v>2.016206606829133E-2</v>
      </c>
      <c r="I248" s="2">
        <f>qPCR_Log2_data!M248</f>
        <v>0.3439956888923395</v>
      </c>
      <c r="J248" s="2">
        <f>qPCR_Log2_data!N248</f>
        <v>0.45595342818430368</v>
      </c>
      <c r="K248" s="4">
        <v>5</v>
      </c>
      <c r="L248" s="2">
        <f t="shared" si="3"/>
        <v>1.3194846418816895</v>
      </c>
      <c r="M248" s="4">
        <v>248</v>
      </c>
    </row>
    <row r="249" spans="1:13" x14ac:dyDescent="0.35">
      <c r="A249" s="2" t="s">
        <v>55</v>
      </c>
      <c r="B249" s="2" t="s">
        <v>74</v>
      </c>
      <c r="C249" s="2" t="s">
        <v>39</v>
      </c>
      <c r="D249" s="4">
        <v>150</v>
      </c>
      <c r="E249" s="2" t="s">
        <v>43</v>
      </c>
      <c r="F249" s="2">
        <f>qPCR_Log2_data!J249</f>
        <v>-0.21837241036154195</v>
      </c>
      <c r="G249" s="2">
        <f>qPCR_Log2_data!K249</f>
        <v>5.3086451137657802E-2</v>
      </c>
      <c r="H249" s="2">
        <f>qPCR_Log2_data!L249</f>
        <v>2.3740982685604779E-2</v>
      </c>
      <c r="I249" s="2">
        <f>qPCR_Log2_data!M249</f>
        <v>-0.28428794553157505</v>
      </c>
      <c r="J249" s="2">
        <f>qPCR_Log2_data!N249</f>
        <v>-0.15245687519150886</v>
      </c>
      <c r="K249" s="4">
        <v>5</v>
      </c>
      <c r="L249" s="2">
        <f t="shared" si="3"/>
        <v>0.85953458147920536</v>
      </c>
      <c r="M249" s="4">
        <v>249</v>
      </c>
    </row>
    <row r="250" spans="1:13" x14ac:dyDescent="0.35">
      <c r="A250" s="2" t="s">
        <v>55</v>
      </c>
      <c r="B250" s="2" t="s">
        <v>74</v>
      </c>
      <c r="C250" s="2" t="s">
        <v>44</v>
      </c>
      <c r="D250" s="4">
        <v>0</v>
      </c>
      <c r="E250" s="2" t="s">
        <v>40</v>
      </c>
      <c r="F250" s="2">
        <f>qPCR_Log2_data!J250</f>
        <v>-1.4429403615812407E-4</v>
      </c>
      <c r="G250" s="2">
        <f>qPCR_Log2_data!K250</f>
        <v>2.2813996671467607E-2</v>
      </c>
      <c r="H250" s="2">
        <f>qPCR_Log2_data!L250</f>
        <v>1.0202729479171101E-2</v>
      </c>
      <c r="I250" s="2">
        <f>qPCR_Log2_data!M250</f>
        <v>-2.8471612358260019E-2</v>
      </c>
      <c r="J250" s="2">
        <f>qPCR_Log2_data!N250</f>
        <v>2.818302428594377E-2</v>
      </c>
      <c r="K250" s="4">
        <v>5</v>
      </c>
      <c r="L250" s="2">
        <f t="shared" si="3"/>
        <v>0.99989998799719926</v>
      </c>
      <c r="M250" s="4">
        <v>250</v>
      </c>
    </row>
    <row r="251" spans="1:13" x14ac:dyDescent="0.35">
      <c r="A251" s="2" t="s">
        <v>55</v>
      </c>
      <c r="B251" s="2" t="s">
        <v>74</v>
      </c>
      <c r="C251" s="2" t="s">
        <v>44</v>
      </c>
      <c r="D251" s="4">
        <v>0</v>
      </c>
      <c r="E251" s="2" t="s">
        <v>41</v>
      </c>
      <c r="F251" s="2">
        <f>qPCR_Log2_data!J251</f>
        <v>0.89479363488083852</v>
      </c>
      <c r="G251" s="2">
        <f>qPCR_Log2_data!K251</f>
        <v>4.2850360231426944E-2</v>
      </c>
      <c r="H251" s="2">
        <f>qPCR_Log2_data!L251</f>
        <v>1.9163263667564854E-2</v>
      </c>
      <c r="I251" s="2">
        <f>qPCR_Log2_data!M251</f>
        <v>0.84158788527141326</v>
      </c>
      <c r="J251" s="2">
        <f>qPCR_Log2_data!N251</f>
        <v>0.94799938449026377</v>
      </c>
      <c r="K251" s="4">
        <v>5</v>
      </c>
      <c r="L251" s="2">
        <f t="shared" si="3"/>
        <v>1.8593439030476189</v>
      </c>
      <c r="M251" s="4">
        <v>251</v>
      </c>
    </row>
    <row r="252" spans="1:13" x14ac:dyDescent="0.35">
      <c r="A252" s="2" t="s">
        <v>55</v>
      </c>
      <c r="B252" s="2" t="s">
        <v>74</v>
      </c>
      <c r="C252" s="2" t="s">
        <v>44</v>
      </c>
      <c r="D252" s="4">
        <v>0</v>
      </c>
      <c r="E252" s="2" t="s">
        <v>42</v>
      </c>
      <c r="F252" s="2">
        <f>qPCR_Log2_data!J252</f>
        <v>0.7566088859515826</v>
      </c>
      <c r="G252" s="2">
        <f>qPCR_Log2_data!K252</f>
        <v>3.8661917571548743E-2</v>
      </c>
      <c r="H252" s="2">
        <f>qPCR_Log2_data!L252</f>
        <v>1.7290135166095316E-2</v>
      </c>
      <c r="I252" s="2">
        <f>qPCR_Log2_data!M252</f>
        <v>0.70860377480146897</v>
      </c>
      <c r="J252" s="2">
        <f>qPCR_Log2_data!N252</f>
        <v>0.80461399710169623</v>
      </c>
      <c r="K252" s="4">
        <v>5</v>
      </c>
      <c r="L252" s="2">
        <f t="shared" si="3"/>
        <v>1.6895146799801495</v>
      </c>
      <c r="M252" s="4">
        <v>252</v>
      </c>
    </row>
    <row r="253" spans="1:13" x14ac:dyDescent="0.35">
      <c r="A253" s="2" t="s">
        <v>55</v>
      </c>
      <c r="B253" s="2" t="s">
        <v>74</v>
      </c>
      <c r="C253" s="2" t="s">
        <v>44</v>
      </c>
      <c r="D253" s="4">
        <v>0</v>
      </c>
      <c r="E253" s="2" t="s">
        <v>43</v>
      </c>
      <c r="F253" s="2">
        <f>qPCR_Log2_data!J253</f>
        <v>0.40012377284185091</v>
      </c>
      <c r="G253" s="2">
        <f>qPCR_Log2_data!K253</f>
        <v>3.865258105557888E-2</v>
      </c>
      <c r="H253" s="2">
        <f>qPCR_Log2_data!L253</f>
        <v>1.7285959749218989E-2</v>
      </c>
      <c r="I253" s="2">
        <f>qPCR_Log2_data!M253</f>
        <v>0.3521302545074857</v>
      </c>
      <c r="J253" s="2">
        <f>qPCR_Log2_data!N253</f>
        <v>0.44811729117621613</v>
      </c>
      <c r="K253" s="4">
        <v>5</v>
      </c>
      <c r="L253" s="2">
        <f t="shared" si="3"/>
        <v>1.3196211199025716</v>
      </c>
      <c r="M253" s="4">
        <v>253</v>
      </c>
    </row>
    <row r="254" spans="1:13" x14ac:dyDescent="0.35">
      <c r="A254" s="2" t="s">
        <v>55</v>
      </c>
      <c r="B254" s="2" t="s">
        <v>74</v>
      </c>
      <c r="C254" s="2" t="s">
        <v>44</v>
      </c>
      <c r="D254" s="4">
        <v>150</v>
      </c>
      <c r="E254" s="2" t="s">
        <v>40</v>
      </c>
      <c r="F254" s="2">
        <f>qPCR_Log2_data!J254</f>
        <v>0.87949266043230878</v>
      </c>
      <c r="G254" s="2">
        <f>qPCR_Log2_data!K254</f>
        <v>2.7725216992483228E-2</v>
      </c>
      <c r="H254" s="2">
        <f>qPCR_Log2_data!L254</f>
        <v>1.2399093977224954E-2</v>
      </c>
      <c r="I254" s="2">
        <f>qPCR_Log2_data!M254</f>
        <v>0.84506725665035509</v>
      </c>
      <c r="J254" s="2">
        <f>qPCR_Log2_data!N254</f>
        <v>0.91391806421426247</v>
      </c>
      <c r="K254" s="4">
        <v>5</v>
      </c>
      <c r="L254" s="2">
        <f t="shared" si="3"/>
        <v>1.8397282268297108</v>
      </c>
      <c r="M254" s="4">
        <v>254</v>
      </c>
    </row>
    <row r="255" spans="1:13" x14ac:dyDescent="0.35">
      <c r="A255" s="2" t="s">
        <v>55</v>
      </c>
      <c r="B255" s="2" t="s">
        <v>74</v>
      </c>
      <c r="C255" s="2" t="s">
        <v>44</v>
      </c>
      <c r="D255" s="4">
        <v>150</v>
      </c>
      <c r="E255" s="2" t="s">
        <v>41</v>
      </c>
      <c r="F255" s="2">
        <f>qPCR_Log2_data!J255</f>
        <v>1.6551046006699703</v>
      </c>
      <c r="G255" s="2">
        <f>qPCR_Log2_data!K255</f>
        <v>2.9862565402505745E-2</v>
      </c>
      <c r="H255" s="2">
        <f>qPCR_Log2_data!L255</f>
        <v>1.3354945244507243E-2</v>
      </c>
      <c r="I255" s="2">
        <f>qPCR_Log2_data!M255</f>
        <v>1.6180253283156736</v>
      </c>
      <c r="J255" s="2">
        <f>qPCR_Log2_data!N255</f>
        <v>1.6921838730242671</v>
      </c>
      <c r="K255" s="4">
        <v>5</v>
      </c>
      <c r="L255" s="2">
        <f t="shared" si="3"/>
        <v>3.149460245392163</v>
      </c>
      <c r="M255" s="4">
        <v>255</v>
      </c>
    </row>
    <row r="256" spans="1:13" x14ac:dyDescent="0.35">
      <c r="A256" s="2" t="s">
        <v>55</v>
      </c>
      <c r="B256" s="2" t="s">
        <v>74</v>
      </c>
      <c r="C256" s="2" t="s">
        <v>44</v>
      </c>
      <c r="D256" s="4">
        <v>150</v>
      </c>
      <c r="E256" s="2" t="s">
        <v>42</v>
      </c>
      <c r="F256" s="2">
        <f>qPCR_Log2_data!J256</f>
        <v>1.5004957378602459</v>
      </c>
      <c r="G256" s="2">
        <f>qPCR_Log2_data!K256</f>
        <v>3.3240507233031152E-2</v>
      </c>
      <c r="H256" s="2">
        <f>qPCR_Log2_data!L256</f>
        <v>1.4865606755926219E-2</v>
      </c>
      <c r="I256" s="2">
        <f>qPCR_Log2_data!M256</f>
        <v>1.4592221967469592</v>
      </c>
      <c r="J256" s="2">
        <f>qPCR_Log2_data!N256</f>
        <v>1.5417692789735327</v>
      </c>
      <c r="K256" s="4">
        <v>5</v>
      </c>
      <c r="L256" s="2">
        <f t="shared" si="3"/>
        <v>2.829399193896549</v>
      </c>
      <c r="M256" s="4">
        <v>256</v>
      </c>
    </row>
    <row r="257" spans="1:13" x14ac:dyDescent="0.35">
      <c r="A257" s="2" t="s">
        <v>55</v>
      </c>
      <c r="B257" s="2" t="s">
        <v>74</v>
      </c>
      <c r="C257" s="2" t="s">
        <v>44</v>
      </c>
      <c r="D257" s="4">
        <v>150</v>
      </c>
      <c r="E257" s="2" t="s">
        <v>43</v>
      </c>
      <c r="F257" s="2">
        <f>qPCR_Log2_data!J257</f>
        <v>1.1436858823953679</v>
      </c>
      <c r="G257" s="2">
        <f>qPCR_Log2_data!K257</f>
        <v>3.6060640719843988E-2</v>
      </c>
      <c r="H257" s="2">
        <f>qPCR_Log2_data!L257</f>
        <v>1.612680879235362E-2</v>
      </c>
      <c r="I257" s="2">
        <f>qPCR_Log2_data!M257</f>
        <v>1.0989106830613768</v>
      </c>
      <c r="J257" s="2">
        <f>qPCR_Log2_data!N257</f>
        <v>1.188461081729359</v>
      </c>
      <c r="K257" s="4">
        <v>5</v>
      </c>
      <c r="L257" s="2">
        <f t="shared" si="3"/>
        <v>2.2094478547359064</v>
      </c>
      <c r="M257" s="4">
        <v>257</v>
      </c>
    </row>
    <row r="258" spans="1:13" x14ac:dyDescent="0.35">
      <c r="A258" s="2" t="s">
        <v>55</v>
      </c>
      <c r="B258" s="2" t="s">
        <v>74</v>
      </c>
      <c r="C258" s="2" t="s">
        <v>45</v>
      </c>
      <c r="D258" s="4">
        <v>0</v>
      </c>
      <c r="E258" s="2" t="s">
        <v>40</v>
      </c>
      <c r="F258" s="2">
        <f>qPCR_Log2_data!J258</f>
        <v>-1.4429403615812407E-4</v>
      </c>
      <c r="G258" s="2">
        <f>qPCR_Log2_data!K258</f>
        <v>2.2813996671467607E-2</v>
      </c>
      <c r="H258" s="2">
        <f>qPCR_Log2_data!L258</f>
        <v>1.0202729479171101E-2</v>
      </c>
      <c r="I258" s="2">
        <f>qPCR_Log2_data!M258</f>
        <v>-2.8471612358260019E-2</v>
      </c>
      <c r="J258" s="2">
        <f>qPCR_Log2_data!N258</f>
        <v>2.818302428594377E-2</v>
      </c>
      <c r="K258" s="4">
        <v>5</v>
      </c>
      <c r="L258" s="2">
        <f t="shared" ref="L258:L313" si="4">POWER(2,F258)</f>
        <v>0.99989998799719926</v>
      </c>
      <c r="M258" s="4">
        <v>258</v>
      </c>
    </row>
    <row r="259" spans="1:13" x14ac:dyDescent="0.35">
      <c r="A259" s="2" t="s">
        <v>55</v>
      </c>
      <c r="B259" s="2" t="s">
        <v>74</v>
      </c>
      <c r="C259" s="2" t="s">
        <v>45</v>
      </c>
      <c r="D259" s="4">
        <v>0</v>
      </c>
      <c r="E259" s="2" t="s">
        <v>41</v>
      </c>
      <c r="F259" s="2">
        <f>qPCR_Log2_data!J259</f>
        <v>0.73063845421701767</v>
      </c>
      <c r="G259" s="2">
        <f>qPCR_Log2_data!K259</f>
        <v>4.4333073443945728E-2</v>
      </c>
      <c r="H259" s="2">
        <f>qPCR_Log2_data!L259</f>
        <v>1.9826353174430673E-2</v>
      </c>
      <c r="I259" s="2">
        <f>qPCR_Log2_data!M259</f>
        <v>0.67559167299194678</v>
      </c>
      <c r="J259" s="2">
        <f>qPCR_Log2_data!N259</f>
        <v>0.78568523544208857</v>
      </c>
      <c r="K259" s="4">
        <v>5</v>
      </c>
      <c r="L259" s="2">
        <f t="shared" si="4"/>
        <v>1.6593732727591803</v>
      </c>
      <c r="M259" s="4">
        <v>259</v>
      </c>
    </row>
    <row r="260" spans="1:13" x14ac:dyDescent="0.35">
      <c r="A260" s="2" t="s">
        <v>55</v>
      </c>
      <c r="B260" s="2" t="s">
        <v>74</v>
      </c>
      <c r="C260" s="2" t="s">
        <v>45</v>
      </c>
      <c r="D260" s="4">
        <v>0</v>
      </c>
      <c r="E260" s="2" t="s">
        <v>42</v>
      </c>
      <c r="F260" s="2">
        <f>qPCR_Log2_data!J260</f>
        <v>0.53521513212614891</v>
      </c>
      <c r="G260" s="2">
        <f>qPCR_Log2_data!K260</f>
        <v>5.4978357417464783E-2</v>
      </c>
      <c r="H260" s="2">
        <f>qPCR_Log2_data!L260</f>
        <v>2.4587068895346207E-2</v>
      </c>
      <c r="I260" s="2">
        <f>qPCR_Log2_data!M260</f>
        <v>0.46695048504050385</v>
      </c>
      <c r="J260" s="2">
        <f>qPCR_Log2_data!N260</f>
        <v>0.60347977921179397</v>
      </c>
      <c r="K260" s="4">
        <v>5</v>
      </c>
      <c r="L260" s="2">
        <f t="shared" si="4"/>
        <v>1.449158234349857</v>
      </c>
      <c r="M260" s="4">
        <v>260</v>
      </c>
    </row>
    <row r="261" spans="1:13" x14ac:dyDescent="0.35">
      <c r="A261" s="2" t="s">
        <v>55</v>
      </c>
      <c r="B261" s="2" t="s">
        <v>74</v>
      </c>
      <c r="C261" s="2" t="s">
        <v>45</v>
      </c>
      <c r="D261" s="4">
        <v>0</v>
      </c>
      <c r="E261" s="2" t="s">
        <v>43</v>
      </c>
      <c r="F261" s="2">
        <f>qPCR_Log2_data!J261</f>
        <v>0.25012553905391033</v>
      </c>
      <c r="G261" s="2">
        <f>qPCR_Log2_data!K261</f>
        <v>5.4921684256580922E-2</v>
      </c>
      <c r="H261" s="2">
        <f>qPCR_Log2_data!L261</f>
        <v>2.4561723887298988E-2</v>
      </c>
      <c r="I261" s="2">
        <f>qPCR_Log2_data!M261</f>
        <v>0.18193126099179918</v>
      </c>
      <c r="J261" s="2">
        <f>qPCR_Log2_data!N261</f>
        <v>0.31831981711602148</v>
      </c>
      <c r="K261" s="4">
        <v>5</v>
      </c>
      <c r="L261" s="2">
        <f t="shared" si="4"/>
        <v>1.1893106007897718</v>
      </c>
      <c r="M261" s="4">
        <v>261</v>
      </c>
    </row>
    <row r="262" spans="1:13" x14ac:dyDescent="0.35">
      <c r="A262" s="2" t="s">
        <v>55</v>
      </c>
      <c r="B262" s="2" t="s">
        <v>74</v>
      </c>
      <c r="C262" s="2" t="s">
        <v>45</v>
      </c>
      <c r="D262" s="4">
        <v>150</v>
      </c>
      <c r="E262" s="2" t="s">
        <v>40</v>
      </c>
      <c r="F262" s="2">
        <f>qPCR_Log2_data!J262</f>
        <v>1.0142633571346973</v>
      </c>
      <c r="G262" s="2">
        <f>qPCR_Log2_data!K262</f>
        <v>1.8209974244810218E-2</v>
      </c>
      <c r="H262" s="2">
        <f>qPCR_Log2_data!L262</f>
        <v>8.1437480559832087E-3</v>
      </c>
      <c r="I262" s="2">
        <f>qPCR_Log2_data!M262</f>
        <v>0.99165268770669857</v>
      </c>
      <c r="J262" s="2">
        <f>qPCR_Log2_data!N262</f>
        <v>1.0368740265626959</v>
      </c>
      <c r="K262" s="4">
        <v>5</v>
      </c>
      <c r="L262" s="2">
        <f t="shared" si="4"/>
        <v>2.0198712794601414</v>
      </c>
      <c r="M262" s="4">
        <v>262</v>
      </c>
    </row>
    <row r="263" spans="1:13" x14ac:dyDescent="0.35">
      <c r="A263" s="2" t="s">
        <v>55</v>
      </c>
      <c r="B263" s="2" t="s">
        <v>74</v>
      </c>
      <c r="C263" s="2" t="s">
        <v>45</v>
      </c>
      <c r="D263" s="4">
        <v>150</v>
      </c>
      <c r="E263" s="2" t="s">
        <v>41</v>
      </c>
      <c r="F263" s="2">
        <f>qPCR_Log2_data!J263</f>
        <v>1.6733153585666016</v>
      </c>
      <c r="G263" s="2">
        <f>qPCR_Log2_data!K263</f>
        <v>2.948799696268983E-2</v>
      </c>
      <c r="H263" s="2">
        <f>qPCR_Log2_data!L263</f>
        <v>1.3187433145776356E-2</v>
      </c>
      <c r="I263" s="2">
        <f>qPCR_Log2_data!M263</f>
        <v>1.6367011743588877</v>
      </c>
      <c r="J263" s="2">
        <f>qPCR_Log2_data!N263</f>
        <v>1.7099295427743155</v>
      </c>
      <c r="K263" s="4">
        <v>5</v>
      </c>
      <c r="L263" s="2">
        <f t="shared" si="4"/>
        <v>3.1894670152489457</v>
      </c>
      <c r="M263" s="4">
        <v>263</v>
      </c>
    </row>
    <row r="264" spans="1:13" x14ac:dyDescent="0.35">
      <c r="A264" s="2" t="s">
        <v>55</v>
      </c>
      <c r="B264" s="2" t="s">
        <v>74</v>
      </c>
      <c r="C264" s="2" t="s">
        <v>45</v>
      </c>
      <c r="D264" s="4">
        <v>150</v>
      </c>
      <c r="E264" s="2" t="s">
        <v>42</v>
      </c>
      <c r="F264" s="2">
        <f>qPCR_Log2_data!J264</f>
        <v>1.5408419389624846</v>
      </c>
      <c r="G264" s="2">
        <f>qPCR_Log2_data!K264</f>
        <v>2.5282793440667903E-2</v>
      </c>
      <c r="H264" s="2">
        <f>qPCR_Log2_data!L264</f>
        <v>1.1306808958883845E-2</v>
      </c>
      <c r="I264" s="2">
        <f>qPCR_Log2_data!M264</f>
        <v>1.5094492045731849</v>
      </c>
      <c r="J264" s="2">
        <f>qPCR_Log2_data!N264</f>
        <v>1.5722346733517842</v>
      </c>
      <c r="K264" s="4">
        <v>5</v>
      </c>
      <c r="L264" s="2">
        <f t="shared" si="4"/>
        <v>2.9096425706391233</v>
      </c>
      <c r="M264" s="4">
        <v>264</v>
      </c>
    </row>
    <row r="265" spans="1:13" x14ac:dyDescent="0.35">
      <c r="A265" s="2" t="s">
        <v>55</v>
      </c>
      <c r="B265" s="2" t="s">
        <v>74</v>
      </c>
      <c r="C265" s="2" t="s">
        <v>45</v>
      </c>
      <c r="D265" s="4">
        <v>150</v>
      </c>
      <c r="E265" s="2" t="s">
        <v>43</v>
      </c>
      <c r="F265" s="2">
        <f>qPCR_Log2_data!J265</f>
        <v>1.1759780646002571</v>
      </c>
      <c r="G265" s="2">
        <f>qPCR_Log2_data!K265</f>
        <v>3.5262479080891029E-2</v>
      </c>
      <c r="H265" s="2">
        <f>qPCR_Log2_data!L265</f>
        <v>1.5769860056007327E-2</v>
      </c>
      <c r="I265" s="2">
        <f>qPCR_Log2_data!M265</f>
        <v>1.1321939138381012</v>
      </c>
      <c r="J265" s="2">
        <f>qPCR_Log2_data!N265</f>
        <v>1.219762215362413</v>
      </c>
      <c r="K265" s="4">
        <v>5</v>
      </c>
      <c r="L265" s="2">
        <f t="shared" si="4"/>
        <v>2.2594600750076492</v>
      </c>
      <c r="M265" s="4">
        <v>265</v>
      </c>
    </row>
    <row r="266" spans="1:13" x14ac:dyDescent="0.35">
      <c r="A266" s="2" t="s">
        <v>56</v>
      </c>
      <c r="B266" s="2" t="s">
        <v>74</v>
      </c>
      <c r="C266" s="2" t="s">
        <v>39</v>
      </c>
      <c r="D266" s="4">
        <v>0</v>
      </c>
      <c r="E266" s="2" t="s">
        <v>40</v>
      </c>
      <c r="F266" s="2">
        <f>qPCR_Log2_data!J266</f>
        <v>-1.4429403615812478E-4</v>
      </c>
      <c r="G266" s="2">
        <f>qPCR_Log2_data!K266</f>
        <v>2.2813996671467607E-2</v>
      </c>
      <c r="H266" s="2">
        <f>qPCR_Log2_data!L266</f>
        <v>1.0202729479171101E-2</v>
      </c>
      <c r="I266" s="2">
        <f>qPCR_Log2_data!M266</f>
        <v>-2.8471612358260019E-2</v>
      </c>
      <c r="J266" s="2">
        <f>qPCR_Log2_data!N266</f>
        <v>2.818302428594377E-2</v>
      </c>
      <c r="K266" s="4">
        <v>5</v>
      </c>
      <c r="L266" s="2">
        <f t="shared" si="4"/>
        <v>0.99989998799719926</v>
      </c>
      <c r="M266" s="4">
        <v>266</v>
      </c>
    </row>
    <row r="267" spans="1:13" x14ac:dyDescent="0.35">
      <c r="A267" s="2" t="s">
        <v>56</v>
      </c>
      <c r="B267" s="2" t="s">
        <v>74</v>
      </c>
      <c r="C267" s="2" t="s">
        <v>39</v>
      </c>
      <c r="D267" s="4">
        <v>0</v>
      </c>
      <c r="E267" s="2" t="s">
        <v>41</v>
      </c>
      <c r="F267" s="2">
        <f>qPCR_Log2_data!J267</f>
        <v>1.3098097460421179</v>
      </c>
      <c r="G267" s="2">
        <f>qPCR_Log2_data!K267</f>
        <v>4.374146507443135E-2</v>
      </c>
      <c r="H267" s="2">
        <f>qPCR_Log2_data!L267</f>
        <v>1.9561777868372279E-2</v>
      </c>
      <c r="I267" s="2">
        <f>qPCR_Log2_data!M267</f>
        <v>1.2554975436305089</v>
      </c>
      <c r="J267" s="2">
        <f>qPCR_Log2_data!N267</f>
        <v>1.3641219484537268</v>
      </c>
      <c r="K267" s="4">
        <v>5</v>
      </c>
      <c r="L267" s="2">
        <f t="shared" si="4"/>
        <v>2.4790884510236748</v>
      </c>
      <c r="M267" s="4">
        <v>267</v>
      </c>
    </row>
    <row r="268" spans="1:13" x14ac:dyDescent="0.35">
      <c r="A268" s="2" t="s">
        <v>56</v>
      </c>
      <c r="B268" s="2" t="s">
        <v>74</v>
      </c>
      <c r="C268" s="2" t="s">
        <v>39</v>
      </c>
      <c r="D268" s="4">
        <v>0</v>
      </c>
      <c r="E268" s="2" t="s">
        <v>42</v>
      </c>
      <c r="F268" s="2">
        <f>qPCR_Log2_data!J268</f>
        <v>1.16314783932068</v>
      </c>
      <c r="G268" s="2">
        <f>qPCR_Log2_data!K268</f>
        <v>3.5577464953794359E-2</v>
      </c>
      <c r="H268" s="2">
        <f>qPCR_Log2_data!L268</f>
        <v>1.5910726020760119E-2</v>
      </c>
      <c r="I268" s="2">
        <f>qPCR_Log2_data!M268</f>
        <v>1.1189725819401972</v>
      </c>
      <c r="J268" s="2">
        <f>qPCR_Log2_data!N268</f>
        <v>1.2073230967011628</v>
      </c>
      <c r="K268" s="4">
        <v>5</v>
      </c>
      <c r="L268" s="2">
        <f t="shared" si="4"/>
        <v>2.2394552524025317</v>
      </c>
      <c r="M268" s="4">
        <v>268</v>
      </c>
    </row>
    <row r="269" spans="1:13" x14ac:dyDescent="0.35">
      <c r="A269" s="2" t="s">
        <v>56</v>
      </c>
      <c r="B269" s="2" t="s">
        <v>74</v>
      </c>
      <c r="C269" s="2" t="s">
        <v>39</v>
      </c>
      <c r="D269" s="4">
        <v>0</v>
      </c>
      <c r="E269" s="2" t="s">
        <v>43</v>
      </c>
      <c r="F269" s="2">
        <f>qPCR_Log2_data!J269</f>
        <v>0.44265423576921925</v>
      </c>
      <c r="G269" s="2">
        <f>qPCR_Log2_data!K269</f>
        <v>5.8620977065255514E-2</v>
      </c>
      <c r="H269" s="2">
        <f>qPCR_Log2_data!L269</f>
        <v>2.6216097925073491E-2</v>
      </c>
      <c r="I269" s="2">
        <f>qPCR_Log2_data!M269</f>
        <v>0.36986667900776277</v>
      </c>
      <c r="J269" s="2">
        <f>qPCR_Log2_data!N269</f>
        <v>0.51544179253067568</v>
      </c>
      <c r="K269" s="4">
        <v>5</v>
      </c>
      <c r="L269" s="2">
        <f t="shared" si="4"/>
        <v>1.3591024728944676</v>
      </c>
      <c r="M269" s="4">
        <v>269</v>
      </c>
    </row>
    <row r="270" spans="1:13" x14ac:dyDescent="0.35">
      <c r="A270" s="2" t="s">
        <v>56</v>
      </c>
      <c r="B270" s="2" t="s">
        <v>74</v>
      </c>
      <c r="C270" s="2" t="s">
        <v>39</v>
      </c>
      <c r="D270" s="4">
        <v>150</v>
      </c>
      <c r="E270" s="2" t="s">
        <v>40</v>
      </c>
      <c r="F270" s="2">
        <f>qPCR_Log2_data!J270</f>
        <v>-0.76229186306793495</v>
      </c>
      <c r="G270" s="2">
        <f>qPCR_Log2_data!K270</f>
        <v>6.2391462020760638E-2</v>
      </c>
      <c r="H270" s="2">
        <f>qPCR_Log2_data!L270</f>
        <v>2.7902310058803434E-2</v>
      </c>
      <c r="I270" s="2">
        <f>qPCR_Log2_data!M270</f>
        <v>-0.83976109525441101</v>
      </c>
      <c r="J270" s="2">
        <f>qPCR_Log2_data!N270</f>
        <v>-0.68482263088145889</v>
      </c>
      <c r="K270" s="4">
        <v>5</v>
      </c>
      <c r="L270" s="2">
        <f t="shared" si="4"/>
        <v>0.58955901388169363</v>
      </c>
      <c r="M270" s="4">
        <v>270</v>
      </c>
    </row>
    <row r="271" spans="1:13" x14ac:dyDescent="0.35">
      <c r="A271" s="2" t="s">
        <v>56</v>
      </c>
      <c r="B271" s="2" t="s">
        <v>74</v>
      </c>
      <c r="C271" s="2" t="s">
        <v>39</v>
      </c>
      <c r="D271" s="4">
        <v>150</v>
      </c>
      <c r="E271" s="2" t="s">
        <v>41</v>
      </c>
      <c r="F271" s="2">
        <f>qPCR_Log2_data!J271</f>
        <v>0.46337894405153923</v>
      </c>
      <c r="G271" s="2">
        <f>qPCR_Log2_data!K271</f>
        <v>6.8209987787474516E-2</v>
      </c>
      <c r="H271" s="2">
        <f>qPCR_Log2_data!L271</f>
        <v>3.0504433887444699E-2</v>
      </c>
      <c r="I271" s="2">
        <f>qPCR_Log2_data!M271</f>
        <v>0.37868505789791351</v>
      </c>
      <c r="J271" s="2">
        <f>qPCR_Log2_data!N271</f>
        <v>0.54807283020516495</v>
      </c>
      <c r="K271" s="4">
        <v>5</v>
      </c>
      <c r="L271" s="2">
        <f t="shared" si="4"/>
        <v>1.3787672579418799</v>
      </c>
      <c r="M271" s="4">
        <v>271</v>
      </c>
    </row>
    <row r="272" spans="1:13" x14ac:dyDescent="0.35">
      <c r="A272" s="2" t="s">
        <v>56</v>
      </c>
      <c r="B272" s="2" t="s">
        <v>74</v>
      </c>
      <c r="C272" s="2" t="s">
        <v>39</v>
      </c>
      <c r="D272" s="4">
        <v>150</v>
      </c>
      <c r="E272" s="2" t="s">
        <v>42</v>
      </c>
      <c r="F272" s="2">
        <f>qPCR_Log2_data!J272</f>
        <v>0.3324777680369212</v>
      </c>
      <c r="G272" s="2">
        <f>qPCR_Log2_data!K272</f>
        <v>5.8424371197231151E-2</v>
      </c>
      <c r="H272" s="2">
        <f>qPCR_Log2_data!L272</f>
        <v>2.6128173107937924E-2</v>
      </c>
      <c r="I272" s="2">
        <f>qPCR_Log2_data!M272</f>
        <v>0.25993432970362618</v>
      </c>
      <c r="J272" s="2">
        <f>qPCR_Log2_data!N272</f>
        <v>0.40502120637021621</v>
      </c>
      <c r="K272" s="4">
        <v>5</v>
      </c>
      <c r="L272" s="2">
        <f t="shared" si="4"/>
        <v>1.2591740970525054</v>
      </c>
      <c r="M272" s="4">
        <v>272</v>
      </c>
    </row>
    <row r="273" spans="1:13" x14ac:dyDescent="0.35">
      <c r="A273" s="2" t="s">
        <v>56</v>
      </c>
      <c r="B273" s="2" t="s">
        <v>74</v>
      </c>
      <c r="C273" s="2" t="s">
        <v>39</v>
      </c>
      <c r="D273" s="4">
        <v>150</v>
      </c>
      <c r="E273" s="2" t="s">
        <v>43</v>
      </c>
      <c r="F273" s="2">
        <f>qPCR_Log2_data!J273</f>
        <v>-0.45538697242639686</v>
      </c>
      <c r="G273" s="2">
        <f>qPCR_Log2_data!K273</f>
        <v>6.9937293560370178E-2</v>
      </c>
      <c r="H273" s="2">
        <f>qPCR_Log2_data!L273</f>
        <v>3.1276908512669198E-2</v>
      </c>
      <c r="I273" s="2">
        <f>qPCR_Log2_data!M273</f>
        <v>-0.54222559197211662</v>
      </c>
      <c r="J273" s="2">
        <f>qPCR_Log2_data!N273</f>
        <v>-0.36854835288067711</v>
      </c>
      <c r="K273" s="4">
        <v>5</v>
      </c>
      <c r="L273" s="2">
        <f t="shared" si="4"/>
        <v>0.72931452268883112</v>
      </c>
      <c r="M273" s="4">
        <v>273</v>
      </c>
    </row>
    <row r="274" spans="1:13" x14ac:dyDescent="0.35">
      <c r="A274" s="2" t="s">
        <v>56</v>
      </c>
      <c r="B274" s="2" t="s">
        <v>74</v>
      </c>
      <c r="C274" s="2" t="s">
        <v>44</v>
      </c>
      <c r="D274" s="4">
        <v>0</v>
      </c>
      <c r="E274" s="2" t="s">
        <v>40</v>
      </c>
      <c r="F274" s="2">
        <f>qPCR_Log2_data!J274</f>
        <v>-1.4429403615812407E-4</v>
      </c>
      <c r="G274" s="2">
        <f>qPCR_Log2_data!K274</f>
        <v>2.2813996671467607E-2</v>
      </c>
      <c r="H274" s="2">
        <f>qPCR_Log2_data!L274</f>
        <v>1.0202729479171101E-2</v>
      </c>
      <c r="I274" s="2">
        <f>qPCR_Log2_data!M274</f>
        <v>-2.8471612358260019E-2</v>
      </c>
      <c r="J274" s="2">
        <f>qPCR_Log2_data!N274</f>
        <v>2.818302428594377E-2</v>
      </c>
      <c r="K274" s="4">
        <v>5</v>
      </c>
      <c r="L274" s="2">
        <f t="shared" si="4"/>
        <v>0.99989998799719926</v>
      </c>
      <c r="M274" s="4">
        <v>274</v>
      </c>
    </row>
    <row r="275" spans="1:13" x14ac:dyDescent="0.35">
      <c r="A275" s="2" t="s">
        <v>56</v>
      </c>
      <c r="B275" s="2" t="s">
        <v>74</v>
      </c>
      <c r="C275" s="2" t="s">
        <v>44</v>
      </c>
      <c r="D275" s="4">
        <v>0</v>
      </c>
      <c r="E275" s="2" t="s">
        <v>41</v>
      </c>
      <c r="F275" s="2">
        <f>qPCR_Log2_data!J275</f>
        <v>0.97764516087162934</v>
      </c>
      <c r="G275" s="2">
        <f>qPCR_Log2_data!K275</f>
        <v>4.4563325618602302E-2</v>
      </c>
      <c r="H275" s="2">
        <f>qPCR_Log2_data!L275</f>
        <v>1.9929325077330522E-2</v>
      </c>
      <c r="I275" s="2">
        <f>qPCR_Log2_data!M275</f>
        <v>0.92231248381077924</v>
      </c>
      <c r="J275" s="2">
        <f>qPCR_Log2_data!N275</f>
        <v>1.0329778379324794</v>
      </c>
      <c r="K275" s="4">
        <v>5</v>
      </c>
      <c r="L275" s="2">
        <f t="shared" si="4"/>
        <v>1.9692484782527007</v>
      </c>
      <c r="M275" s="4">
        <v>275</v>
      </c>
    </row>
    <row r="276" spans="1:13" x14ac:dyDescent="0.35">
      <c r="A276" s="2" t="s">
        <v>56</v>
      </c>
      <c r="B276" s="2" t="s">
        <v>74</v>
      </c>
      <c r="C276" s="2" t="s">
        <v>44</v>
      </c>
      <c r="D276" s="4">
        <v>0</v>
      </c>
      <c r="E276" s="2" t="s">
        <v>42</v>
      </c>
      <c r="F276" s="2">
        <f>qPCR_Log2_data!J276</f>
        <v>0.83132145175453043</v>
      </c>
      <c r="G276" s="2">
        <f>qPCR_Log2_data!K276</f>
        <v>4.4777574434216365E-2</v>
      </c>
      <c r="H276" s="2">
        <f>qPCR_Log2_data!L276</f>
        <v>2.0025140060492896E-2</v>
      </c>
      <c r="I276" s="2">
        <f>qPCR_Log2_data!M276</f>
        <v>0.77572274965267451</v>
      </c>
      <c r="J276" s="2">
        <f>qPCR_Log2_data!N276</f>
        <v>0.88692015385638634</v>
      </c>
      <c r="K276" s="4">
        <v>5</v>
      </c>
      <c r="L276" s="2">
        <f t="shared" si="4"/>
        <v>1.7793143979616886</v>
      </c>
      <c r="M276" s="4">
        <v>276</v>
      </c>
    </row>
    <row r="277" spans="1:13" x14ac:dyDescent="0.35">
      <c r="A277" s="2" t="s">
        <v>56</v>
      </c>
      <c r="B277" s="2" t="s">
        <v>74</v>
      </c>
      <c r="C277" s="2" t="s">
        <v>44</v>
      </c>
      <c r="D277" s="4">
        <v>0</v>
      </c>
      <c r="E277" s="2" t="s">
        <v>43</v>
      </c>
      <c r="F277" s="2">
        <f>qPCR_Log2_data!J277</f>
        <v>0.38914630538891926</v>
      </c>
      <c r="G277" s="2">
        <f>qPCR_Log2_data!K277</f>
        <v>3.8947807883512708E-2</v>
      </c>
      <c r="H277" s="2">
        <f>qPCR_Log2_data!L277</f>
        <v>1.7417989200427326E-2</v>
      </c>
      <c r="I277" s="2">
        <f>qPCR_Log2_data!M277</f>
        <v>0.34078621453100466</v>
      </c>
      <c r="J277" s="2">
        <f>qPCR_Log2_data!N277</f>
        <v>0.43750639624683385</v>
      </c>
      <c r="K277" s="4">
        <v>5</v>
      </c>
      <c r="L277" s="2">
        <f t="shared" si="4"/>
        <v>1.3096182262633254</v>
      </c>
      <c r="M277" s="4">
        <v>277</v>
      </c>
    </row>
    <row r="278" spans="1:13" x14ac:dyDescent="0.35">
      <c r="A278" s="2" t="s">
        <v>56</v>
      </c>
      <c r="B278" s="2" t="s">
        <v>74</v>
      </c>
      <c r="C278" s="2" t="s">
        <v>44</v>
      </c>
      <c r="D278" s="4">
        <v>150</v>
      </c>
      <c r="E278" s="2" t="s">
        <v>40</v>
      </c>
      <c r="F278" s="2">
        <f>qPCR_Log2_data!J278</f>
        <v>0.25069662079655541</v>
      </c>
      <c r="G278" s="2">
        <f>qPCR_Log2_data!K278</f>
        <v>3.0914998263555659E-2</v>
      </c>
      <c r="H278" s="2">
        <f>qPCR_Log2_data!L278</f>
        <v>1.3825607528319682E-2</v>
      </c>
      <c r="I278" s="2">
        <f>qPCR_Log2_data!M278</f>
        <v>0.21231058044816639</v>
      </c>
      <c r="J278" s="2">
        <f>qPCR_Log2_data!N278</f>
        <v>0.28908266114494441</v>
      </c>
      <c r="K278" s="4">
        <v>5</v>
      </c>
      <c r="L278" s="2">
        <f t="shared" si="4"/>
        <v>1.189781475088344</v>
      </c>
      <c r="M278" s="4">
        <v>278</v>
      </c>
    </row>
    <row r="279" spans="1:13" x14ac:dyDescent="0.35">
      <c r="A279" s="2" t="s">
        <v>56</v>
      </c>
      <c r="B279" s="2" t="s">
        <v>74</v>
      </c>
      <c r="C279" s="2" t="s">
        <v>44</v>
      </c>
      <c r="D279" s="4">
        <v>150</v>
      </c>
      <c r="E279" s="2" t="s">
        <v>41</v>
      </c>
      <c r="F279" s="2">
        <f>qPCR_Log2_data!J279</f>
        <v>1.0491322244233134</v>
      </c>
      <c r="G279" s="2">
        <f>qPCR_Log2_data!K279</f>
        <v>4.2408956571543067E-2</v>
      </c>
      <c r="H279" s="2">
        <f>qPCR_Log2_data!L279</f>
        <v>1.8965861949761343E-2</v>
      </c>
      <c r="I279" s="2">
        <f>qPCR_Log2_data!M279</f>
        <v>0.99647454984704142</v>
      </c>
      <c r="J279" s="2">
        <f>qPCR_Log2_data!N279</f>
        <v>1.1017898989995856</v>
      </c>
      <c r="K279" s="4">
        <v>5</v>
      </c>
      <c r="L279" s="2">
        <f t="shared" si="4"/>
        <v>2.0692848063404607</v>
      </c>
      <c r="M279" s="4">
        <v>279</v>
      </c>
    </row>
    <row r="280" spans="1:13" x14ac:dyDescent="0.35">
      <c r="A280" s="2" t="s">
        <v>56</v>
      </c>
      <c r="B280" s="2" t="s">
        <v>74</v>
      </c>
      <c r="C280" s="2" t="s">
        <v>44</v>
      </c>
      <c r="D280" s="4">
        <v>150</v>
      </c>
      <c r="E280" s="2" t="s">
        <v>42</v>
      </c>
      <c r="F280" s="2">
        <f>qPCR_Log2_data!J280</f>
        <v>0.86348528074288722</v>
      </c>
      <c r="G280" s="2">
        <f>qPCR_Log2_data!K280</f>
        <v>4.0432924773481767E-2</v>
      </c>
      <c r="H280" s="2">
        <f>qPCR_Log2_data!L280</f>
        <v>1.8082153664528103E-2</v>
      </c>
      <c r="I280" s="2">
        <f>qPCR_Log2_data!M280</f>
        <v>0.81328117370957376</v>
      </c>
      <c r="J280" s="2">
        <f>qPCR_Log2_data!N280</f>
        <v>0.91368938777620068</v>
      </c>
      <c r="K280" s="4">
        <v>5</v>
      </c>
      <c r="L280" s="2">
        <f t="shared" si="4"/>
        <v>1.8194284035958113</v>
      </c>
      <c r="M280" s="4">
        <v>280</v>
      </c>
    </row>
    <row r="281" spans="1:13" x14ac:dyDescent="0.35">
      <c r="A281" s="2" t="s">
        <v>56</v>
      </c>
      <c r="B281" s="2" t="s">
        <v>74</v>
      </c>
      <c r="C281" s="2" t="s">
        <v>44</v>
      </c>
      <c r="D281" s="4">
        <v>150</v>
      </c>
      <c r="E281" s="2" t="s">
        <v>43</v>
      </c>
      <c r="F281" s="2">
        <f>qPCR_Log2_data!J281</f>
        <v>0.48482291956595203</v>
      </c>
      <c r="G281" s="2">
        <f>qPCR_Log2_data!K281</f>
        <v>4.6676289221275494E-2</v>
      </c>
      <c r="H281" s="2">
        <f>qPCR_Log2_data!L281</f>
        <v>2.0874271127242543E-2</v>
      </c>
      <c r="I281" s="2">
        <f>qPCR_Log2_data!M281</f>
        <v>0.4268666516701477</v>
      </c>
      <c r="J281" s="2">
        <f>qPCR_Log2_data!N281</f>
        <v>0.54277918746175635</v>
      </c>
      <c r="K281" s="4">
        <v>5</v>
      </c>
      <c r="L281" s="2">
        <f t="shared" si="4"/>
        <v>1.3994140870446903</v>
      </c>
      <c r="M281" s="4">
        <v>281</v>
      </c>
    </row>
    <row r="282" spans="1:13" x14ac:dyDescent="0.35">
      <c r="A282" s="2" t="s">
        <v>56</v>
      </c>
      <c r="B282" s="2" t="s">
        <v>74</v>
      </c>
      <c r="C282" s="2" t="s">
        <v>45</v>
      </c>
      <c r="D282" s="4">
        <v>0</v>
      </c>
      <c r="E282" s="2" t="s">
        <v>40</v>
      </c>
      <c r="F282" s="2">
        <f>qPCR_Log2_data!J282</f>
        <v>-1.4429403615812407E-4</v>
      </c>
      <c r="G282" s="2">
        <f>qPCR_Log2_data!K282</f>
        <v>2.2813996671467607E-2</v>
      </c>
      <c r="H282" s="2">
        <f>qPCR_Log2_data!L282</f>
        <v>1.0202729479171101E-2</v>
      </c>
      <c r="I282" s="2">
        <f>qPCR_Log2_data!M282</f>
        <v>-2.8471612358260019E-2</v>
      </c>
      <c r="J282" s="2">
        <f>qPCR_Log2_data!N282</f>
        <v>2.818302428594377E-2</v>
      </c>
      <c r="K282" s="4">
        <v>5</v>
      </c>
      <c r="L282" s="2">
        <f t="shared" si="4"/>
        <v>0.99989998799719926</v>
      </c>
      <c r="M282" s="4">
        <v>282</v>
      </c>
    </row>
    <row r="283" spans="1:13" x14ac:dyDescent="0.35">
      <c r="A283" s="2" t="s">
        <v>56</v>
      </c>
      <c r="B283" s="2" t="s">
        <v>74</v>
      </c>
      <c r="C283" s="2" t="s">
        <v>45</v>
      </c>
      <c r="D283" s="4">
        <v>0</v>
      </c>
      <c r="E283" s="2" t="s">
        <v>41</v>
      </c>
      <c r="F283" s="2">
        <f>qPCR_Log2_data!J283</f>
        <v>0.74730483547534843</v>
      </c>
      <c r="G283" s="2">
        <f>qPCR_Log2_data!K283</f>
        <v>6.4596400801265344E-2</v>
      </c>
      <c r="H283" s="2">
        <f>qPCR_Log2_data!L283</f>
        <v>2.8888388658690239E-2</v>
      </c>
      <c r="I283" s="2">
        <f>qPCR_Log2_data!M283</f>
        <v>0.66709781018687631</v>
      </c>
      <c r="J283" s="2">
        <f>qPCR_Log2_data!N283</f>
        <v>0.82751186076382055</v>
      </c>
      <c r="K283" s="4">
        <v>5</v>
      </c>
      <c r="L283" s="2">
        <f t="shared" si="4"/>
        <v>1.6786539293524996</v>
      </c>
      <c r="M283" s="4">
        <v>283</v>
      </c>
    </row>
    <row r="284" spans="1:13" x14ac:dyDescent="0.35">
      <c r="A284" s="2" t="s">
        <v>56</v>
      </c>
      <c r="B284" s="2" t="s">
        <v>74</v>
      </c>
      <c r="C284" s="2" t="s">
        <v>45</v>
      </c>
      <c r="D284" s="4">
        <v>0</v>
      </c>
      <c r="E284" s="2" t="s">
        <v>42</v>
      </c>
      <c r="F284" s="2">
        <f>qPCR_Log2_data!J284</f>
        <v>0.59402946366086462</v>
      </c>
      <c r="G284" s="2">
        <f>qPCR_Log2_data!K284</f>
        <v>4.3273610163307441E-2</v>
      </c>
      <c r="H284" s="2">
        <f>qPCR_Log2_data!L284</f>
        <v>1.9352546791396242E-2</v>
      </c>
      <c r="I284" s="2">
        <f>qPCR_Log2_data!M284</f>
        <v>0.54029817984878115</v>
      </c>
      <c r="J284" s="2">
        <f>qPCR_Log2_data!N284</f>
        <v>0.6477607474729481</v>
      </c>
      <c r="K284" s="4">
        <v>5</v>
      </c>
      <c r="L284" s="2">
        <f t="shared" si="4"/>
        <v>1.5094567953188156</v>
      </c>
      <c r="M284" s="4">
        <v>284</v>
      </c>
    </row>
    <row r="285" spans="1:13" x14ac:dyDescent="0.35">
      <c r="A285" s="2" t="s">
        <v>56</v>
      </c>
      <c r="B285" s="2" t="s">
        <v>74</v>
      </c>
      <c r="C285" s="2" t="s">
        <v>45</v>
      </c>
      <c r="D285" s="4">
        <v>0</v>
      </c>
      <c r="E285" s="2" t="s">
        <v>43</v>
      </c>
      <c r="F285" s="2">
        <f>qPCR_Log2_data!J285</f>
        <v>0.27451413047903583</v>
      </c>
      <c r="G285" s="2">
        <f>qPCR_Log2_data!K285</f>
        <v>4.2168721044832741E-2</v>
      </c>
      <c r="H285" s="2">
        <f>qPCR_Log2_data!L285</f>
        <v>1.8858425356094392E-2</v>
      </c>
      <c r="I285" s="2">
        <f>qPCR_Log2_data!M285</f>
        <v>0.22215474770736948</v>
      </c>
      <c r="J285" s="2">
        <f>qPCR_Log2_data!N285</f>
        <v>0.32687351325070219</v>
      </c>
      <c r="K285" s="4">
        <v>5</v>
      </c>
      <c r="L285" s="2">
        <f t="shared" si="4"/>
        <v>1.2095866571238985</v>
      </c>
      <c r="M285" s="4">
        <v>285</v>
      </c>
    </row>
    <row r="286" spans="1:13" x14ac:dyDescent="0.35">
      <c r="A286" s="2" t="s">
        <v>56</v>
      </c>
      <c r="B286" s="2" t="s">
        <v>74</v>
      </c>
      <c r="C286" s="2" t="s">
        <v>45</v>
      </c>
      <c r="D286" s="4">
        <v>150</v>
      </c>
      <c r="E286" s="2" t="s">
        <v>40</v>
      </c>
      <c r="F286" s="2">
        <f>qPCR_Log2_data!J286</f>
        <v>0.52572082647555252</v>
      </c>
      <c r="G286" s="2">
        <f>qPCR_Log2_data!K286</f>
        <v>3.5429930870335712E-2</v>
      </c>
      <c r="H286" s="2">
        <f>qPCR_Log2_data!L286</f>
        <v>1.5844746772837787E-2</v>
      </c>
      <c r="I286" s="2">
        <f>qPCR_Log2_data!M286</f>
        <v>0.48172875685500843</v>
      </c>
      <c r="J286" s="2">
        <f>qPCR_Log2_data!N286</f>
        <v>0.56971289609609665</v>
      </c>
      <c r="K286" s="4">
        <v>5</v>
      </c>
      <c r="L286" s="2">
        <f t="shared" si="4"/>
        <v>1.4396527067512903</v>
      </c>
      <c r="M286" s="4">
        <v>286</v>
      </c>
    </row>
    <row r="287" spans="1:13" x14ac:dyDescent="0.35">
      <c r="A287" s="2" t="s">
        <v>56</v>
      </c>
      <c r="B287" s="2" t="s">
        <v>74</v>
      </c>
      <c r="C287" s="2" t="s">
        <v>45</v>
      </c>
      <c r="D287" s="4">
        <v>150</v>
      </c>
      <c r="E287" s="2" t="s">
        <v>41</v>
      </c>
      <c r="F287" s="2">
        <f>qPCR_Log2_data!J287</f>
        <v>1.1172414088415776</v>
      </c>
      <c r="G287" s="2">
        <f>qPCR_Log2_data!K287</f>
        <v>4.0453346886466783E-2</v>
      </c>
      <c r="H287" s="2">
        <f>qPCR_Log2_data!L287</f>
        <v>1.8091286711103837E-2</v>
      </c>
      <c r="I287" s="2">
        <f>qPCR_Log2_data!M287</f>
        <v>1.0670119444058035</v>
      </c>
      <c r="J287" s="2">
        <f>qPCR_Log2_data!N287</f>
        <v>1.1674708732773518</v>
      </c>
      <c r="K287" s="4">
        <v>5</v>
      </c>
      <c r="L287" s="2">
        <f t="shared" si="4"/>
        <v>2.1693177832924828</v>
      </c>
      <c r="M287" s="4">
        <v>287</v>
      </c>
    </row>
    <row r="288" spans="1:13" x14ac:dyDescent="0.35">
      <c r="A288" s="2" t="s">
        <v>56</v>
      </c>
      <c r="B288" s="2" t="s">
        <v>74</v>
      </c>
      <c r="C288" s="2" t="s">
        <v>45</v>
      </c>
      <c r="D288" s="4">
        <v>150</v>
      </c>
      <c r="E288" s="2" t="s">
        <v>42</v>
      </c>
      <c r="F288" s="2">
        <f>qPCR_Log2_data!J288</f>
        <v>0.9556578326352847</v>
      </c>
      <c r="G288" s="2">
        <f>qPCR_Log2_data!K288</f>
        <v>3.7930396750174317E-2</v>
      </c>
      <c r="H288" s="2">
        <f>qPCR_Log2_data!L288</f>
        <v>1.6962989109385374E-2</v>
      </c>
      <c r="I288" s="2">
        <f>qPCR_Log2_data!M288</f>
        <v>0.90856102455300813</v>
      </c>
      <c r="J288" s="2">
        <f>qPCR_Log2_data!N288</f>
        <v>1.0027546407175614</v>
      </c>
      <c r="K288" s="4">
        <v>5</v>
      </c>
      <c r="L288" s="2">
        <f t="shared" si="4"/>
        <v>1.939463778960224</v>
      </c>
      <c r="M288" s="4">
        <v>288</v>
      </c>
    </row>
    <row r="289" spans="1:13" x14ac:dyDescent="0.35">
      <c r="A289" s="2" t="s">
        <v>56</v>
      </c>
      <c r="B289" s="2" t="s">
        <v>74</v>
      </c>
      <c r="C289" s="2" t="s">
        <v>45</v>
      </c>
      <c r="D289" s="4">
        <v>150</v>
      </c>
      <c r="E289" s="2" t="s">
        <v>43</v>
      </c>
      <c r="F289" s="2">
        <f>qPCR_Log2_data!J289</f>
        <v>0.65945046796134699</v>
      </c>
      <c r="G289" s="2">
        <f>qPCR_Log2_data!K289</f>
        <v>4.1355198294564383E-2</v>
      </c>
      <c r="H289" s="2">
        <f>qPCR_Log2_data!L289</f>
        <v>1.8494606921925866E-2</v>
      </c>
      <c r="I289" s="2">
        <f>qPCR_Log2_data!M289</f>
        <v>0.6081012071004086</v>
      </c>
      <c r="J289" s="2">
        <f>qPCR_Log2_data!N289</f>
        <v>0.71079972882228537</v>
      </c>
      <c r="K289" s="4">
        <v>5</v>
      </c>
      <c r="L289" s="2">
        <f t="shared" si="4"/>
        <v>1.5794808744657489</v>
      </c>
      <c r="M289" s="4">
        <v>289</v>
      </c>
    </row>
    <row r="290" spans="1:13" x14ac:dyDescent="0.35">
      <c r="A290" s="2" t="s">
        <v>57</v>
      </c>
      <c r="B290" s="2" t="s">
        <v>74</v>
      </c>
      <c r="C290" s="2" t="s">
        <v>39</v>
      </c>
      <c r="D290" s="4">
        <v>0</v>
      </c>
      <c r="E290" s="2" t="s">
        <v>40</v>
      </c>
      <c r="F290" s="2">
        <f>qPCR_Log2_data!J290</f>
        <v>-1.4429403615812478E-4</v>
      </c>
      <c r="G290" s="2">
        <f>qPCR_Log2_data!K290</f>
        <v>2.2813996671467607E-2</v>
      </c>
      <c r="H290" s="2">
        <f>qPCR_Log2_data!L290</f>
        <v>1.0202729479171101E-2</v>
      </c>
      <c r="I290" s="2">
        <f>qPCR_Log2_data!M290</f>
        <v>-2.8471612358260019E-2</v>
      </c>
      <c r="J290" s="2">
        <f>qPCR_Log2_data!N290</f>
        <v>2.818302428594377E-2</v>
      </c>
      <c r="K290" s="4">
        <v>5</v>
      </c>
      <c r="L290" s="2">
        <f t="shared" si="4"/>
        <v>0.99989998799719926</v>
      </c>
      <c r="M290" s="4">
        <v>290</v>
      </c>
    </row>
    <row r="291" spans="1:13" x14ac:dyDescent="0.35">
      <c r="A291" s="2" t="s">
        <v>57</v>
      </c>
      <c r="B291" s="2" t="s">
        <v>74</v>
      </c>
      <c r="C291" s="2" t="s">
        <v>39</v>
      </c>
      <c r="D291" s="4">
        <v>0</v>
      </c>
      <c r="E291" s="2" t="s">
        <v>41</v>
      </c>
      <c r="F291" s="2">
        <f>qPCR_Log2_data!J291</f>
        <v>1.4643462125485354</v>
      </c>
      <c r="G291" s="2">
        <f>qPCR_Log2_data!K291</f>
        <v>3.4083906628949195E-2</v>
      </c>
      <c r="H291" s="2">
        <f>qPCR_Log2_data!L291</f>
        <v>1.524278643221722E-2</v>
      </c>
      <c r="I291" s="2">
        <f>qPCR_Log2_data!M291</f>
        <v>1.4220254527692304</v>
      </c>
      <c r="J291" s="2">
        <f>qPCR_Log2_data!N291</f>
        <v>1.5066669723278403</v>
      </c>
      <c r="K291" s="4">
        <v>5</v>
      </c>
      <c r="L291" s="2">
        <f t="shared" si="4"/>
        <v>2.7593839508239939</v>
      </c>
      <c r="M291" s="4">
        <v>291</v>
      </c>
    </row>
    <row r="292" spans="1:13" x14ac:dyDescent="0.35">
      <c r="A292" s="2" t="s">
        <v>57</v>
      </c>
      <c r="B292" s="2" t="s">
        <v>74</v>
      </c>
      <c r="C292" s="2" t="s">
        <v>39</v>
      </c>
      <c r="D292" s="4">
        <v>0</v>
      </c>
      <c r="E292" s="2" t="s">
        <v>42</v>
      </c>
      <c r="F292" s="2">
        <f>qPCR_Log2_data!J292</f>
        <v>1.3727757142189421</v>
      </c>
      <c r="G292" s="2">
        <f>qPCR_Log2_data!K292</f>
        <v>2.5223317251003505E-2</v>
      </c>
      <c r="H292" s="2">
        <f>qPCR_Log2_data!L292</f>
        <v>1.1280210398257391E-2</v>
      </c>
      <c r="I292" s="2">
        <f>qPCR_Log2_data!M292</f>
        <v>1.3414568292730991</v>
      </c>
      <c r="J292" s="2">
        <f>qPCR_Log2_data!N292</f>
        <v>1.4040945991647851</v>
      </c>
      <c r="K292" s="4">
        <v>5</v>
      </c>
      <c r="L292" s="2">
        <f t="shared" si="4"/>
        <v>2.5896833663202874</v>
      </c>
      <c r="M292" s="4">
        <v>292</v>
      </c>
    </row>
    <row r="293" spans="1:13" x14ac:dyDescent="0.35">
      <c r="A293" s="2" t="s">
        <v>57</v>
      </c>
      <c r="B293" s="2" t="s">
        <v>74</v>
      </c>
      <c r="C293" s="2" t="s">
        <v>39</v>
      </c>
      <c r="D293" s="4">
        <v>0</v>
      </c>
      <c r="E293" s="2" t="s">
        <v>43</v>
      </c>
      <c r="F293" s="2">
        <f>qPCR_Log2_data!J293</f>
        <v>0.43230991048231726</v>
      </c>
      <c r="G293" s="2">
        <f>qPCR_Log2_data!K293</f>
        <v>4.8406495305140282E-2</v>
      </c>
      <c r="H293" s="2">
        <f>qPCR_Log2_data!L293</f>
        <v>2.1648042810963618E-2</v>
      </c>
      <c r="I293" s="2">
        <f>qPCR_Log2_data!M293</f>
        <v>0.3722053079827049</v>
      </c>
      <c r="J293" s="2">
        <f>qPCR_Log2_data!N293</f>
        <v>0.49241451298192962</v>
      </c>
      <c r="K293" s="4">
        <v>5</v>
      </c>
      <c r="L293" s="2">
        <f t="shared" si="4"/>
        <v>1.3493923710102111</v>
      </c>
      <c r="M293" s="4">
        <v>293</v>
      </c>
    </row>
    <row r="294" spans="1:13" x14ac:dyDescent="0.35">
      <c r="A294" s="2" t="s">
        <v>57</v>
      </c>
      <c r="B294" s="2" t="s">
        <v>74</v>
      </c>
      <c r="C294" s="2" t="s">
        <v>39</v>
      </c>
      <c r="D294" s="4">
        <v>150</v>
      </c>
      <c r="E294" s="2" t="s">
        <v>40</v>
      </c>
      <c r="F294" s="2">
        <f>qPCR_Log2_data!J294</f>
        <v>-1.120976585090169</v>
      </c>
      <c r="G294" s="2">
        <f>qPCR_Log2_data!K294</f>
        <v>4.9619852586197055E-2</v>
      </c>
      <c r="H294" s="2">
        <f>qPCR_Log2_data!L294</f>
        <v>2.2190672683251072E-2</v>
      </c>
      <c r="I294" s="2">
        <f>qPCR_Log2_data!M294</f>
        <v>-1.1825877696426279</v>
      </c>
      <c r="J294" s="2">
        <f>qPCR_Log2_data!N294</f>
        <v>-1.05936540053771</v>
      </c>
      <c r="K294" s="4">
        <v>5</v>
      </c>
      <c r="L294" s="2">
        <f t="shared" si="4"/>
        <v>0.4597824852752308</v>
      </c>
      <c r="M294" s="4">
        <v>294</v>
      </c>
    </row>
    <row r="295" spans="1:13" x14ac:dyDescent="0.35">
      <c r="A295" s="2" t="s">
        <v>57</v>
      </c>
      <c r="B295" s="2" t="s">
        <v>74</v>
      </c>
      <c r="C295" s="2" t="s">
        <v>39</v>
      </c>
      <c r="D295" s="4">
        <v>150</v>
      </c>
      <c r="E295" s="2" t="s">
        <v>41</v>
      </c>
      <c r="F295" s="2">
        <f>qPCR_Log2_data!J295</f>
        <v>0.27433651335543519</v>
      </c>
      <c r="G295" s="2">
        <f>qPCR_Log2_data!K295</f>
        <v>4.9186473308713327E-2</v>
      </c>
      <c r="H295" s="2">
        <f>qPCR_Log2_data!L295</f>
        <v>2.1996859578352398E-2</v>
      </c>
      <c r="I295" s="2">
        <f>qPCR_Log2_data!M295</f>
        <v>0.21326344024939534</v>
      </c>
      <c r="J295" s="2">
        <f>qPCR_Log2_data!N295</f>
        <v>0.33540958646147501</v>
      </c>
      <c r="K295" s="4">
        <v>5</v>
      </c>
      <c r="L295" s="2">
        <f t="shared" si="4"/>
        <v>1.2094377482609426</v>
      </c>
      <c r="M295" s="4">
        <v>295</v>
      </c>
    </row>
    <row r="296" spans="1:13" x14ac:dyDescent="0.35">
      <c r="A296" s="2" t="s">
        <v>57</v>
      </c>
      <c r="B296" s="2" t="s">
        <v>74</v>
      </c>
      <c r="C296" s="2" t="s">
        <v>39</v>
      </c>
      <c r="D296" s="4">
        <v>150</v>
      </c>
      <c r="E296" s="2" t="s">
        <v>42</v>
      </c>
      <c r="F296" s="2">
        <f>qPCR_Log2_data!J296</f>
        <v>0.14959868090255521</v>
      </c>
      <c r="G296" s="2">
        <f>qPCR_Log2_data!K296</f>
        <v>5.8884853828486579E-2</v>
      </c>
      <c r="H296" s="2">
        <f>qPCR_Log2_data!L296</f>
        <v>2.6334107201126944E-2</v>
      </c>
      <c r="I296" s="2">
        <f>qPCR_Log2_data!M296</f>
        <v>7.6483477864232194E-2</v>
      </c>
      <c r="J296" s="2">
        <f>qPCR_Log2_data!N296</f>
        <v>0.22271388394087821</v>
      </c>
      <c r="K296" s="4">
        <v>5</v>
      </c>
      <c r="L296" s="2">
        <f t="shared" si="4"/>
        <v>1.1092608625016258</v>
      </c>
      <c r="M296" s="4">
        <v>296</v>
      </c>
    </row>
    <row r="297" spans="1:13" x14ac:dyDescent="0.35">
      <c r="A297" s="2" t="s">
        <v>57</v>
      </c>
      <c r="B297" s="2" t="s">
        <v>74</v>
      </c>
      <c r="C297" s="2" t="s">
        <v>39</v>
      </c>
      <c r="D297" s="4">
        <v>150</v>
      </c>
      <c r="E297" s="2" t="s">
        <v>43</v>
      </c>
      <c r="F297" s="2">
        <f>qPCR_Log2_data!J297</f>
        <v>-0.81274607593925929</v>
      </c>
      <c r="G297" s="2">
        <f>qPCR_Log2_data!K297</f>
        <v>8.0167953866543726E-2</v>
      </c>
      <c r="H297" s="2">
        <f>qPCR_Log2_data!L297</f>
        <v>3.5852198892531773E-2</v>
      </c>
      <c r="I297" s="2">
        <f>qPCR_Log2_data!M297</f>
        <v>-0.91228773806500707</v>
      </c>
      <c r="J297" s="2">
        <f>qPCR_Log2_data!N297</f>
        <v>-0.71320441381351152</v>
      </c>
      <c r="K297" s="4">
        <v>5</v>
      </c>
      <c r="L297" s="2">
        <f t="shared" si="4"/>
        <v>0.56929720586916033</v>
      </c>
      <c r="M297" s="4">
        <v>297</v>
      </c>
    </row>
    <row r="298" spans="1:13" x14ac:dyDescent="0.35">
      <c r="A298" s="2" t="s">
        <v>57</v>
      </c>
      <c r="B298" s="2" t="s">
        <v>74</v>
      </c>
      <c r="C298" s="2" t="s">
        <v>44</v>
      </c>
      <c r="D298" s="4">
        <v>0</v>
      </c>
      <c r="E298" s="2" t="s">
        <v>40</v>
      </c>
      <c r="F298" s="2">
        <f>qPCR_Log2_data!J298</f>
        <v>-1.4429403615812478E-4</v>
      </c>
      <c r="G298" s="2">
        <f>qPCR_Log2_data!K298</f>
        <v>2.2813996671467607E-2</v>
      </c>
      <c r="H298" s="2">
        <f>qPCR_Log2_data!L298</f>
        <v>1.0202729479171101E-2</v>
      </c>
      <c r="I298" s="2">
        <f>qPCR_Log2_data!M298</f>
        <v>-2.8471612358260019E-2</v>
      </c>
      <c r="J298" s="2">
        <f>qPCR_Log2_data!N298</f>
        <v>2.818302428594377E-2</v>
      </c>
      <c r="K298" s="4">
        <v>5</v>
      </c>
      <c r="L298" s="2">
        <f t="shared" si="4"/>
        <v>0.99989998799719926</v>
      </c>
      <c r="M298" s="4">
        <v>298</v>
      </c>
    </row>
    <row r="299" spans="1:13" x14ac:dyDescent="0.35">
      <c r="A299" s="2" t="s">
        <v>57</v>
      </c>
      <c r="B299" s="2" t="s">
        <v>74</v>
      </c>
      <c r="C299" s="2" t="s">
        <v>44</v>
      </c>
      <c r="D299" s="4">
        <v>0</v>
      </c>
      <c r="E299" s="2" t="s">
        <v>41</v>
      </c>
      <c r="F299" s="2">
        <f>qPCR_Log2_data!J299</f>
        <v>1.3158012489608208</v>
      </c>
      <c r="G299" s="2">
        <f>qPCR_Log2_data!K299</f>
        <v>3.5251812642350125E-2</v>
      </c>
      <c r="H299" s="2">
        <f>qPCR_Log2_data!L299</f>
        <v>1.5765089879676272E-2</v>
      </c>
      <c r="I299" s="2">
        <f>qPCR_Log2_data!M299</f>
        <v>1.2720303423313903</v>
      </c>
      <c r="J299" s="2">
        <f>qPCR_Log2_data!N299</f>
        <v>1.3595721555902514</v>
      </c>
      <c r="K299" s="4">
        <v>5</v>
      </c>
      <c r="L299" s="2">
        <f t="shared" si="4"/>
        <v>2.4894054973722555</v>
      </c>
      <c r="M299" s="4">
        <v>299</v>
      </c>
    </row>
    <row r="300" spans="1:13" x14ac:dyDescent="0.35">
      <c r="A300" s="2" t="s">
        <v>57</v>
      </c>
      <c r="B300" s="2" t="s">
        <v>74</v>
      </c>
      <c r="C300" s="2" t="s">
        <v>44</v>
      </c>
      <c r="D300" s="4">
        <v>0</v>
      </c>
      <c r="E300" s="2" t="s">
        <v>42</v>
      </c>
      <c r="F300" s="2">
        <f>qPCR_Log2_data!J300</f>
        <v>1.0972830623272649</v>
      </c>
      <c r="G300" s="2">
        <f>qPCR_Log2_data!K300</f>
        <v>3.4383694898007737E-2</v>
      </c>
      <c r="H300" s="2">
        <f>qPCR_Log2_data!L300</f>
        <v>1.53768558219116E-2</v>
      </c>
      <c r="I300" s="2">
        <f>qPCR_Log2_data!M300</f>
        <v>1.0545900662471861</v>
      </c>
      <c r="J300" s="2">
        <f>qPCR_Log2_data!N300</f>
        <v>1.1399760584073437</v>
      </c>
      <c r="K300" s="4">
        <v>5</v>
      </c>
      <c r="L300" s="2">
        <f t="shared" si="4"/>
        <v>2.1395139154679135</v>
      </c>
      <c r="M300" s="4">
        <v>300</v>
      </c>
    </row>
    <row r="301" spans="1:13" x14ac:dyDescent="0.35">
      <c r="A301" s="2" t="s">
        <v>57</v>
      </c>
      <c r="B301" s="2" t="s">
        <v>74</v>
      </c>
      <c r="C301" s="2" t="s">
        <v>44</v>
      </c>
      <c r="D301" s="4">
        <v>0</v>
      </c>
      <c r="E301" s="2" t="s">
        <v>43</v>
      </c>
      <c r="F301" s="2">
        <f>qPCR_Log2_data!J301</f>
        <v>0.28608575358131816</v>
      </c>
      <c r="G301" s="2">
        <f>qPCR_Log2_data!K301</f>
        <v>5.3569715991472845E-2</v>
      </c>
      <c r="H301" s="2">
        <f>qPCR_Log2_data!L301</f>
        <v>2.3957105298458164E-2</v>
      </c>
      <c r="I301" s="2">
        <f>qPCR_Log2_data!M301</f>
        <v>0.21957016584070571</v>
      </c>
      <c r="J301" s="2">
        <f>qPCR_Log2_data!N301</f>
        <v>0.35260134132193061</v>
      </c>
      <c r="K301" s="4">
        <v>5</v>
      </c>
      <c r="L301" s="2">
        <f t="shared" si="4"/>
        <v>1.2193275685739184</v>
      </c>
      <c r="M301" s="4">
        <v>301</v>
      </c>
    </row>
    <row r="302" spans="1:13" x14ac:dyDescent="0.35">
      <c r="A302" s="2" t="s">
        <v>57</v>
      </c>
      <c r="B302" s="2" t="s">
        <v>74</v>
      </c>
      <c r="C302" s="2" t="s">
        <v>44</v>
      </c>
      <c r="D302" s="4">
        <v>150</v>
      </c>
      <c r="E302" s="2" t="s">
        <v>40</v>
      </c>
      <c r="F302" s="2">
        <f>qPCR_Log2_data!J302</f>
        <v>0.27475078335937414</v>
      </c>
      <c r="G302" s="2">
        <f>qPCR_Log2_data!K302</f>
        <v>3.0403811483064994E-2</v>
      </c>
      <c r="H302" s="2">
        <f>qPCR_Log2_data!L302</f>
        <v>1.3596997850244404E-2</v>
      </c>
      <c r="I302" s="2">
        <f>qPCR_Log2_data!M302</f>
        <v>0.23699946523267806</v>
      </c>
      <c r="J302" s="2">
        <f>qPCR_Log2_data!N302</f>
        <v>0.31250210148607022</v>
      </c>
      <c r="K302" s="4">
        <v>5</v>
      </c>
      <c r="L302" s="2">
        <f t="shared" si="4"/>
        <v>1.2097850882803964</v>
      </c>
      <c r="M302" s="4">
        <v>302</v>
      </c>
    </row>
    <row r="303" spans="1:13" x14ac:dyDescent="0.35">
      <c r="A303" s="2" t="s">
        <v>57</v>
      </c>
      <c r="B303" s="2" t="s">
        <v>74</v>
      </c>
      <c r="C303" s="2" t="s">
        <v>44</v>
      </c>
      <c r="D303" s="4">
        <v>150</v>
      </c>
      <c r="E303" s="2" t="s">
        <v>41</v>
      </c>
      <c r="F303" s="2">
        <f>qPCR_Log2_data!J303</f>
        <v>1.5157540434570822</v>
      </c>
      <c r="G303" s="2">
        <f>qPCR_Log2_data!K303</f>
        <v>3.0689460487241044E-2</v>
      </c>
      <c r="H303" s="2">
        <f>qPCR_Log2_data!L303</f>
        <v>1.3724743968452958E-2</v>
      </c>
      <c r="I303" s="2">
        <f>qPCR_Log2_data!M303</f>
        <v>1.4776480452457779</v>
      </c>
      <c r="J303" s="2">
        <f>qPCR_Log2_data!N303</f>
        <v>1.5538600416683865</v>
      </c>
      <c r="K303" s="4">
        <v>5</v>
      </c>
      <c r="L303" s="2">
        <f t="shared" si="4"/>
        <v>2.8594824349214583</v>
      </c>
      <c r="M303" s="4">
        <v>303</v>
      </c>
    </row>
    <row r="304" spans="1:13" x14ac:dyDescent="0.35">
      <c r="A304" s="2" t="s">
        <v>57</v>
      </c>
      <c r="B304" s="2" t="s">
        <v>74</v>
      </c>
      <c r="C304" s="2" t="s">
        <v>44</v>
      </c>
      <c r="D304" s="4">
        <v>150</v>
      </c>
      <c r="E304" s="2" t="s">
        <v>42</v>
      </c>
      <c r="F304" s="2">
        <f>qPCR_Log2_data!J304</f>
        <v>1.2866290685309374</v>
      </c>
      <c r="G304" s="2">
        <f>qPCR_Log2_data!K304</f>
        <v>3.0154506726465333E-2</v>
      </c>
      <c r="H304" s="2">
        <f>qPCR_Log2_data!L304</f>
        <v>1.3485505373670229E-2</v>
      </c>
      <c r="I304" s="2">
        <f>qPCR_Log2_data!M304</f>
        <v>1.249187303145092</v>
      </c>
      <c r="J304" s="2">
        <f>qPCR_Log2_data!N304</f>
        <v>1.3240708339167828</v>
      </c>
      <c r="K304" s="4">
        <v>5</v>
      </c>
      <c r="L304" s="2">
        <f t="shared" si="4"/>
        <v>2.4395737008598171</v>
      </c>
      <c r="M304" s="4">
        <v>304</v>
      </c>
    </row>
    <row r="305" spans="1:13" x14ac:dyDescent="0.35">
      <c r="A305" s="2" t="s">
        <v>57</v>
      </c>
      <c r="B305" s="2" t="s">
        <v>74</v>
      </c>
      <c r="C305" s="2" t="s">
        <v>44</v>
      </c>
      <c r="D305" s="4">
        <v>150</v>
      </c>
      <c r="E305" s="2" t="s">
        <v>43</v>
      </c>
      <c r="F305" s="2">
        <f>qPCR_Log2_data!J305</f>
        <v>0.5747792092866677</v>
      </c>
      <c r="G305" s="2">
        <f>qPCR_Log2_data!K305</f>
        <v>4.3854869726755528E-2</v>
      </c>
      <c r="H305" s="2">
        <f>qPCR_Log2_data!L305</f>
        <v>1.9612493970684597E-2</v>
      </c>
      <c r="I305" s="2">
        <f>qPCR_Log2_data!M305</f>
        <v>0.52032619640103905</v>
      </c>
      <c r="J305" s="2">
        <f>qPCR_Log2_data!N305</f>
        <v>0.62923222217229635</v>
      </c>
      <c r="K305" s="4">
        <v>5</v>
      </c>
      <c r="L305" s="2">
        <f t="shared" si="4"/>
        <v>1.4894494996421017</v>
      </c>
      <c r="M305" s="4">
        <v>305</v>
      </c>
    </row>
    <row r="306" spans="1:13" x14ac:dyDescent="0.35">
      <c r="A306" s="2" t="s">
        <v>57</v>
      </c>
      <c r="B306" s="2" t="s">
        <v>74</v>
      </c>
      <c r="C306" s="2" t="s">
        <v>45</v>
      </c>
      <c r="D306" s="4">
        <v>0</v>
      </c>
      <c r="E306" s="2" t="s">
        <v>40</v>
      </c>
      <c r="F306" s="2">
        <f>qPCR_Log2_data!J306</f>
        <v>-1.4429403615812478E-4</v>
      </c>
      <c r="G306" s="2">
        <f>qPCR_Log2_data!K306</f>
        <v>2.2813996671467607E-2</v>
      </c>
      <c r="H306" s="2">
        <f>qPCR_Log2_data!L306</f>
        <v>1.0202729479171101E-2</v>
      </c>
      <c r="I306" s="2">
        <f>qPCR_Log2_data!M306</f>
        <v>-2.8471612358260019E-2</v>
      </c>
      <c r="J306" s="2">
        <f>qPCR_Log2_data!N306</f>
        <v>2.818302428594377E-2</v>
      </c>
      <c r="K306" s="4">
        <v>5</v>
      </c>
      <c r="L306" s="2">
        <f t="shared" si="4"/>
        <v>0.99989998799719926</v>
      </c>
      <c r="M306" s="4">
        <v>306</v>
      </c>
    </row>
    <row r="307" spans="1:13" x14ac:dyDescent="0.35">
      <c r="A307" s="2" t="s">
        <v>57</v>
      </c>
      <c r="B307" s="2" t="s">
        <v>74</v>
      </c>
      <c r="C307" s="2" t="s">
        <v>45</v>
      </c>
      <c r="D307" s="4">
        <v>0</v>
      </c>
      <c r="E307" s="2" t="s">
        <v>41</v>
      </c>
      <c r="F307" s="2">
        <f>qPCR_Log2_data!J307</f>
        <v>1.1170022093185004</v>
      </c>
      <c r="G307" s="2">
        <f>qPCR_Log2_data!K307</f>
        <v>4.9995401983094614E-2</v>
      </c>
      <c r="H307" s="2">
        <f>qPCR_Log2_data!L307</f>
        <v>2.2358623479325469E-2</v>
      </c>
      <c r="I307" s="2">
        <f>qPCR_Log2_data!M307</f>
        <v>1.0549247186003665</v>
      </c>
      <c r="J307" s="2">
        <f>qPCR_Log2_data!N307</f>
        <v>1.1790797000366342</v>
      </c>
      <c r="K307" s="4">
        <v>5</v>
      </c>
      <c r="L307" s="2">
        <f t="shared" si="4"/>
        <v>2.1689581391889656</v>
      </c>
      <c r="M307" s="4">
        <v>307</v>
      </c>
    </row>
    <row r="308" spans="1:13" x14ac:dyDescent="0.35">
      <c r="A308" s="2" t="s">
        <v>57</v>
      </c>
      <c r="B308" s="2" t="s">
        <v>74</v>
      </c>
      <c r="C308" s="2" t="s">
        <v>45</v>
      </c>
      <c r="D308" s="4">
        <v>0</v>
      </c>
      <c r="E308" s="2" t="s">
        <v>42</v>
      </c>
      <c r="F308" s="2">
        <f>qPCR_Log2_data!J308</f>
        <v>0.88677436073087779</v>
      </c>
      <c r="G308" s="2">
        <f>qPCR_Log2_data!K308</f>
        <v>5.2051717366654308E-2</v>
      </c>
      <c r="H308" s="2">
        <f>qPCR_Log2_data!L308</f>
        <v>2.3278235675489076E-2</v>
      </c>
      <c r="I308" s="2">
        <f>qPCR_Log2_data!M308</f>
        <v>0.82214361723202534</v>
      </c>
      <c r="J308" s="2">
        <f>qPCR_Log2_data!N308</f>
        <v>0.95140510422973024</v>
      </c>
      <c r="K308" s="4">
        <v>5</v>
      </c>
      <c r="L308" s="2">
        <f t="shared" si="4"/>
        <v>1.8490373419092059</v>
      </c>
      <c r="M308" s="4">
        <v>308</v>
      </c>
    </row>
    <row r="309" spans="1:13" x14ac:dyDescent="0.35">
      <c r="A309" s="2" t="s">
        <v>57</v>
      </c>
      <c r="B309" s="2" t="s">
        <v>74</v>
      </c>
      <c r="C309" s="2" t="s">
        <v>45</v>
      </c>
      <c r="D309" s="4">
        <v>0</v>
      </c>
      <c r="E309" s="2" t="s">
        <v>43</v>
      </c>
      <c r="F309" s="2">
        <f>qPCR_Log2_data!J309</f>
        <v>0.18787798518992121</v>
      </c>
      <c r="G309" s="2">
        <f>qPCR_Log2_data!K309</f>
        <v>6.4584314091396131E-2</v>
      </c>
      <c r="H309" s="2">
        <f>qPCR_Log2_data!L309</f>
        <v>2.8882983317711861E-2</v>
      </c>
      <c r="I309" s="2">
        <f>qPCR_Log2_data!M309</f>
        <v>0.10768596753395043</v>
      </c>
      <c r="J309" s="2">
        <f>qPCR_Log2_data!N309</f>
        <v>0.268070002845892</v>
      </c>
      <c r="K309" s="4">
        <v>5</v>
      </c>
      <c r="L309" s="2">
        <f t="shared" si="4"/>
        <v>1.139087035748795</v>
      </c>
      <c r="M309" s="4">
        <v>309</v>
      </c>
    </row>
    <row r="310" spans="1:13" x14ac:dyDescent="0.35">
      <c r="A310" s="2" t="s">
        <v>57</v>
      </c>
      <c r="B310" s="2" t="s">
        <v>74</v>
      </c>
      <c r="C310" s="2" t="s">
        <v>45</v>
      </c>
      <c r="D310" s="4">
        <v>150</v>
      </c>
      <c r="E310" s="2" t="s">
        <v>40</v>
      </c>
      <c r="F310" s="2">
        <f>qPCR_Log2_data!J310</f>
        <v>0.45397600225279611</v>
      </c>
      <c r="G310" s="2">
        <f>qPCR_Log2_data!K310</f>
        <v>2.6851883554424881E-2</v>
      </c>
      <c r="H310" s="2">
        <f>qPCR_Log2_data!L310</f>
        <v>1.2008527390320541E-2</v>
      </c>
      <c r="I310" s="2">
        <f>qPCR_Log2_data!M310</f>
        <v>0.42063498515930692</v>
      </c>
      <c r="J310" s="2">
        <f>qPCR_Log2_data!N310</f>
        <v>0.4873170193462853</v>
      </c>
      <c r="K310" s="4">
        <v>5</v>
      </c>
      <c r="L310" s="2">
        <f t="shared" si="4"/>
        <v>1.3698101943932646</v>
      </c>
      <c r="M310" s="4">
        <v>310</v>
      </c>
    </row>
    <row r="311" spans="1:13" x14ac:dyDescent="0.35">
      <c r="A311" s="2" t="s">
        <v>57</v>
      </c>
      <c r="B311" s="2" t="s">
        <v>74</v>
      </c>
      <c r="C311" s="2" t="s">
        <v>45</v>
      </c>
      <c r="D311" s="4">
        <v>150</v>
      </c>
      <c r="E311" s="2" t="s">
        <v>41</v>
      </c>
      <c r="F311" s="2">
        <f>qPCR_Log2_data!J311</f>
        <v>1.3891463053889193</v>
      </c>
      <c r="G311" s="2">
        <f>qPCR_Log2_data!K311</f>
        <v>3.894780788351266E-2</v>
      </c>
      <c r="H311" s="2">
        <f>qPCR_Log2_data!L311</f>
        <v>1.7417989200427302E-2</v>
      </c>
      <c r="I311" s="2">
        <f>qPCR_Log2_data!M311</f>
        <v>1.3407862145310048</v>
      </c>
      <c r="J311" s="2">
        <f>qPCR_Log2_data!N311</f>
        <v>1.4375063962468337</v>
      </c>
      <c r="K311" s="4">
        <v>5</v>
      </c>
      <c r="L311" s="2">
        <f t="shared" si="4"/>
        <v>2.6192364525266507</v>
      </c>
      <c r="M311" s="4">
        <v>311</v>
      </c>
    </row>
    <row r="312" spans="1:13" x14ac:dyDescent="0.35">
      <c r="A312" s="2" t="s">
        <v>57</v>
      </c>
      <c r="B312" s="2" t="s">
        <v>74</v>
      </c>
      <c r="C312" s="2" t="s">
        <v>45</v>
      </c>
      <c r="D312" s="4">
        <v>150</v>
      </c>
      <c r="E312" s="2" t="s">
        <v>42</v>
      </c>
      <c r="F312" s="2">
        <f>qPCR_Log2_data!J312</f>
        <v>1.2445067841868127</v>
      </c>
      <c r="G312" s="2">
        <f>qPCR_Log2_data!K312</f>
        <v>3.7037648169516948E-2</v>
      </c>
      <c r="H312" s="2">
        <f>qPCR_Log2_data!L312</f>
        <v>1.656373980675211E-2</v>
      </c>
      <c r="I312" s="2">
        <f>qPCR_Log2_data!M312</f>
        <v>1.1985184698765858</v>
      </c>
      <c r="J312" s="2">
        <f>qPCR_Log2_data!N312</f>
        <v>1.2904950984970396</v>
      </c>
      <c r="K312" s="4">
        <v>5</v>
      </c>
      <c r="L312" s="2">
        <f t="shared" si="4"/>
        <v>2.3693753823184744</v>
      </c>
      <c r="M312" s="4">
        <v>312</v>
      </c>
    </row>
    <row r="313" spans="1:13" x14ac:dyDescent="0.35">
      <c r="A313" s="2" t="s">
        <v>57</v>
      </c>
      <c r="B313" s="2" t="s">
        <v>74</v>
      </c>
      <c r="C313" s="2" t="s">
        <v>45</v>
      </c>
      <c r="D313" s="4">
        <v>150</v>
      </c>
      <c r="E313" s="2" t="s">
        <v>43</v>
      </c>
      <c r="F313" s="2">
        <f>qPCR_Log2_data!J313</f>
        <v>0.54526399007910176</v>
      </c>
      <c r="G313" s="2">
        <f>qPCR_Log2_data!K313</f>
        <v>5.0412038064300377E-2</v>
      </c>
      <c r="H313" s="2">
        <f>qPCR_Log2_data!L313</f>
        <v>2.2544948799216511E-2</v>
      </c>
      <c r="I313" s="2">
        <f>qPCR_Log2_data!M313</f>
        <v>0.48266917733858206</v>
      </c>
      <c r="J313" s="2">
        <f>qPCR_Log2_data!N313</f>
        <v>0.60785880281962146</v>
      </c>
      <c r="K313" s="4">
        <v>5</v>
      </c>
      <c r="L313" s="2">
        <f t="shared" si="4"/>
        <v>1.4592873460160218</v>
      </c>
      <c r="M313" s="4">
        <v>313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97"/>
  <sheetViews>
    <sheetView workbookViewId="0"/>
  </sheetViews>
  <sheetFormatPr defaultRowHeight="14.5" x14ac:dyDescent="0.35"/>
  <cols>
    <col min="1" max="1" width="18.7265625" customWidth="1"/>
    <col min="2" max="2" width="26.7265625" customWidth="1"/>
    <col min="3" max="3" width="12.7265625" customWidth="1"/>
    <col min="4" max="4" width="18.7265625" customWidth="1"/>
    <col min="5" max="5" width="16.7265625" customWidth="1"/>
    <col min="6" max="6" width="13.7265625" customWidth="1"/>
    <col min="7" max="7" width="17.7265625" customWidth="1"/>
    <col min="8" max="9" width="16.7265625" customWidth="1"/>
    <col min="10" max="11" width="15.7265625" customWidth="1"/>
    <col min="12" max="12" width="8.7265625" customWidth="1"/>
    <col min="13" max="13" width="20.7265625" customWidth="1"/>
  </cols>
  <sheetData>
    <row r="1" spans="1:13" ht="17.399999999999999" customHeight="1" x14ac:dyDescent="0.35">
      <c r="A1" t="s">
        <v>28</v>
      </c>
      <c r="B1" t="s">
        <v>70</v>
      </c>
      <c r="C1" t="s">
        <v>30</v>
      </c>
      <c r="D1" t="s">
        <v>31</v>
      </c>
      <c r="E1" t="s">
        <v>29</v>
      </c>
      <c r="F1" t="s">
        <v>75</v>
      </c>
      <c r="G1" t="s">
        <v>63</v>
      </c>
      <c r="H1" t="s">
        <v>64</v>
      </c>
      <c r="I1" t="s">
        <v>65</v>
      </c>
      <c r="J1" t="s">
        <v>66</v>
      </c>
      <c r="K1" t="s">
        <v>67</v>
      </c>
      <c r="L1" t="s">
        <v>68</v>
      </c>
      <c r="M1" t="s">
        <v>76</v>
      </c>
    </row>
    <row r="2" spans="1:13" x14ac:dyDescent="0.35">
      <c r="A2" s="2" t="s">
        <v>38</v>
      </c>
      <c r="B2" s="2" t="s">
        <v>72</v>
      </c>
      <c r="C2" s="4">
        <v>0</v>
      </c>
      <c r="D2" s="2" t="s">
        <v>40</v>
      </c>
      <c r="E2" s="2" t="s">
        <v>39</v>
      </c>
      <c r="F2" s="4">
        <v>2</v>
      </c>
      <c r="G2" s="2">
        <f>qPCR_Summary!F2</f>
        <v>-2.8855343609007073E-5</v>
      </c>
      <c r="H2" s="2">
        <f>qPCR_Summary!G2</f>
        <v>1.020181104812698E-2</v>
      </c>
      <c r="I2" s="2">
        <f>qPCR_Summary!H2</f>
        <v>4.5623885994440609E-3</v>
      </c>
      <c r="J2" s="2">
        <f>qPCR_Summary!I2</f>
        <v>-1.2696076838545713E-2</v>
      </c>
      <c r="K2" s="2">
        <f>qPCR_Summary!J2</f>
        <v>1.2638366151327698E-2</v>
      </c>
      <c r="L2" s="4">
        <v>5</v>
      </c>
      <c r="M2" s="2" t="s">
        <v>77</v>
      </c>
    </row>
    <row r="3" spans="1:13" x14ac:dyDescent="0.35">
      <c r="A3" s="2" t="s">
        <v>38</v>
      </c>
      <c r="B3" s="2" t="s">
        <v>72</v>
      </c>
      <c r="C3" s="4">
        <v>0</v>
      </c>
      <c r="D3" s="2" t="s">
        <v>40</v>
      </c>
      <c r="E3" s="2" t="s">
        <v>44</v>
      </c>
      <c r="F3" s="4">
        <v>10</v>
      </c>
      <c r="G3" s="2">
        <f>qPCR_Summary!F10</f>
        <v>-1.4429403615812478E-4</v>
      </c>
      <c r="H3" s="2">
        <f>qPCR_Summary!G10</f>
        <v>2.2813996671467607E-2</v>
      </c>
      <c r="I3" s="2">
        <f>qPCR_Summary!H10</f>
        <v>1.0202729479171101E-2</v>
      </c>
      <c r="J3" s="2">
        <f>qPCR_Summary!I10</f>
        <v>-2.8471612358260019E-2</v>
      </c>
      <c r="K3" s="2">
        <f>qPCR_Summary!J10</f>
        <v>2.818302428594377E-2</v>
      </c>
      <c r="L3" s="4">
        <v>5</v>
      </c>
      <c r="M3" s="2" t="s">
        <v>77</v>
      </c>
    </row>
    <row r="4" spans="1:13" x14ac:dyDescent="0.35">
      <c r="A4" s="2" t="s">
        <v>38</v>
      </c>
      <c r="B4" s="2" t="s">
        <v>72</v>
      </c>
      <c r="C4" s="4">
        <v>0</v>
      </c>
      <c r="D4" s="2" t="s">
        <v>40</v>
      </c>
      <c r="E4" s="2" t="s">
        <v>45</v>
      </c>
      <c r="F4" s="4">
        <v>18</v>
      </c>
      <c r="G4" s="2">
        <f>qPCR_Summary!F18</f>
        <v>-1.4429403615812478E-4</v>
      </c>
      <c r="H4" s="2">
        <f>qPCR_Summary!G18</f>
        <v>2.2813996671467607E-2</v>
      </c>
      <c r="I4" s="2">
        <f>qPCR_Summary!H18</f>
        <v>1.0202729479171101E-2</v>
      </c>
      <c r="J4" s="2">
        <f>qPCR_Summary!I18</f>
        <v>-2.8471612358260019E-2</v>
      </c>
      <c r="K4" s="2">
        <f>qPCR_Summary!J18</f>
        <v>2.818302428594377E-2</v>
      </c>
      <c r="L4" s="4">
        <v>5</v>
      </c>
      <c r="M4" s="2" t="s">
        <v>77</v>
      </c>
    </row>
    <row r="5" spans="1:13" x14ac:dyDescent="0.35">
      <c r="A5" s="2" t="s">
        <v>38</v>
      </c>
      <c r="B5" s="2" t="s">
        <v>72</v>
      </c>
      <c r="C5" s="4">
        <v>0</v>
      </c>
      <c r="D5" s="2" t="s">
        <v>41</v>
      </c>
      <c r="E5" s="2" t="s">
        <v>39</v>
      </c>
      <c r="F5" s="4">
        <v>3</v>
      </c>
      <c r="G5" s="2">
        <f>qPCR_Summary!F3</f>
        <v>0.66879843858445831</v>
      </c>
      <c r="H5" s="2">
        <f>qPCR_Summary!G3</f>
        <v>2.869903820440271E-2</v>
      </c>
      <c r="I5" s="2">
        <f>qPCR_Summary!H3</f>
        <v>1.2834600062781592E-2</v>
      </c>
      <c r="J5" s="2">
        <f>qPCR_Summary!I3</f>
        <v>0.63316387606297697</v>
      </c>
      <c r="K5" s="2">
        <f>qPCR_Summary!J3</f>
        <v>0.70443300110593965</v>
      </c>
      <c r="L5" s="4">
        <v>5</v>
      </c>
      <c r="M5" s="2" t="s">
        <v>78</v>
      </c>
    </row>
    <row r="6" spans="1:13" x14ac:dyDescent="0.35">
      <c r="A6" s="2" t="s">
        <v>38</v>
      </c>
      <c r="B6" s="2" t="s">
        <v>72</v>
      </c>
      <c r="C6" s="4">
        <v>0</v>
      </c>
      <c r="D6" s="2" t="s">
        <v>41</v>
      </c>
      <c r="E6" s="2" t="s">
        <v>44</v>
      </c>
      <c r="F6" s="4">
        <v>11</v>
      </c>
      <c r="G6" s="2">
        <f>qPCR_Summary!F11</f>
        <v>0.55576273922251307</v>
      </c>
      <c r="H6" s="2">
        <f>qPCR_Summary!G11</f>
        <v>1.3880497459649583E-2</v>
      </c>
      <c r="I6" s="2">
        <f>qPCR_Summary!H11</f>
        <v>6.2075471762579222E-3</v>
      </c>
      <c r="J6" s="2">
        <f>qPCR_Summary!I11</f>
        <v>0.53852782524970733</v>
      </c>
      <c r="K6" s="2">
        <f>qPCR_Summary!J11</f>
        <v>0.57299765319531881</v>
      </c>
      <c r="L6" s="4">
        <v>5</v>
      </c>
      <c r="M6" s="2" t="s">
        <v>79</v>
      </c>
    </row>
    <row r="7" spans="1:13" x14ac:dyDescent="0.35">
      <c r="A7" s="2" t="s">
        <v>38</v>
      </c>
      <c r="B7" s="2" t="s">
        <v>72</v>
      </c>
      <c r="C7" s="4">
        <v>0</v>
      </c>
      <c r="D7" s="2" t="s">
        <v>41</v>
      </c>
      <c r="E7" s="2" t="s">
        <v>45</v>
      </c>
      <c r="F7" s="4">
        <v>19</v>
      </c>
      <c r="G7" s="2">
        <f>qPCR_Summary!F19</f>
        <v>0.45397600225279611</v>
      </c>
      <c r="H7" s="2">
        <f>qPCR_Summary!G19</f>
        <v>2.6851883554424884E-2</v>
      </c>
      <c r="I7" s="2">
        <f>qPCR_Summary!H19</f>
        <v>1.2008527390320543E-2</v>
      </c>
      <c r="J7" s="2">
        <f>qPCR_Summary!I19</f>
        <v>0.42063498515930692</v>
      </c>
      <c r="K7" s="2">
        <f>qPCR_Summary!J19</f>
        <v>0.4873170193462853</v>
      </c>
      <c r="L7" s="4">
        <v>5</v>
      </c>
      <c r="M7" s="2" t="s">
        <v>80</v>
      </c>
    </row>
    <row r="8" spans="1:13" x14ac:dyDescent="0.35">
      <c r="A8" s="2" t="s">
        <v>38</v>
      </c>
      <c r="B8" s="2" t="s">
        <v>72</v>
      </c>
      <c r="C8" s="4">
        <v>0</v>
      </c>
      <c r="D8" s="2" t="s">
        <v>42</v>
      </c>
      <c r="E8" s="2" t="s">
        <v>39</v>
      </c>
      <c r="F8" s="4">
        <v>4</v>
      </c>
      <c r="G8" s="2">
        <f>qPCR_Summary!F4</f>
        <v>0.53587446157793928</v>
      </c>
      <c r="H8" s="2">
        <f>qPCR_Summary!G4</f>
        <v>2.5369998426994028E-2</v>
      </c>
      <c r="I8" s="2">
        <f>qPCR_Summary!H4</f>
        <v>1.1345808214364275E-2</v>
      </c>
      <c r="J8" s="2">
        <f>qPCR_Summary!I4</f>
        <v>0.50437344789665461</v>
      </c>
      <c r="K8" s="2">
        <f>qPCR_Summary!J4</f>
        <v>0.56737547525922394</v>
      </c>
      <c r="L8" s="4">
        <v>5</v>
      </c>
      <c r="M8" s="2" t="s">
        <v>79</v>
      </c>
    </row>
    <row r="9" spans="1:13" x14ac:dyDescent="0.35">
      <c r="A9" s="2" t="s">
        <v>38</v>
      </c>
      <c r="B9" s="2" t="s">
        <v>72</v>
      </c>
      <c r="C9" s="4">
        <v>0</v>
      </c>
      <c r="D9" s="2" t="s">
        <v>42</v>
      </c>
      <c r="E9" s="2" t="s">
        <v>44</v>
      </c>
      <c r="F9" s="4">
        <v>12</v>
      </c>
      <c r="G9" s="2">
        <f>qPCR_Summary!F12</f>
        <v>0.40047168253759285</v>
      </c>
      <c r="H9" s="2">
        <f>qPCR_Summary!G12</f>
        <v>1.545810739702512E-2</v>
      </c>
      <c r="I9" s="2">
        <f>qPCR_Summary!H12</f>
        <v>6.9130757886480994E-3</v>
      </c>
      <c r="J9" s="2">
        <f>qPCR_Summary!I12</f>
        <v>0.38127790710233944</v>
      </c>
      <c r="K9" s="2">
        <f>qPCR_Summary!J12</f>
        <v>0.41966545797284627</v>
      </c>
      <c r="L9" s="4">
        <v>5</v>
      </c>
      <c r="M9" s="2" t="s">
        <v>81</v>
      </c>
    </row>
    <row r="10" spans="1:13" x14ac:dyDescent="0.35">
      <c r="A10" s="2" t="s">
        <v>38</v>
      </c>
      <c r="B10" s="2" t="s">
        <v>72</v>
      </c>
      <c r="C10" s="4">
        <v>0</v>
      </c>
      <c r="D10" s="2" t="s">
        <v>42</v>
      </c>
      <c r="E10" s="2" t="s">
        <v>45</v>
      </c>
      <c r="F10" s="4">
        <v>20</v>
      </c>
      <c r="G10" s="2">
        <f>qPCR_Summary!F20</f>
        <v>0.28662906853093739</v>
      </c>
      <c r="H10" s="2">
        <f>qPCR_Summary!G20</f>
        <v>3.0154506726465316E-2</v>
      </c>
      <c r="I10" s="2">
        <f>qPCR_Summary!H20</f>
        <v>1.348550537367022E-2</v>
      </c>
      <c r="J10" s="2">
        <f>qPCR_Summary!I20</f>
        <v>0.24918730314509208</v>
      </c>
      <c r="K10" s="2">
        <f>qPCR_Summary!J20</f>
        <v>0.32407083391678271</v>
      </c>
      <c r="L10" s="4">
        <v>5</v>
      </c>
      <c r="M10" s="2" t="s">
        <v>82</v>
      </c>
    </row>
    <row r="11" spans="1:13" x14ac:dyDescent="0.35">
      <c r="A11" s="2" t="s">
        <v>38</v>
      </c>
      <c r="B11" s="2" t="s">
        <v>72</v>
      </c>
      <c r="C11" s="4">
        <v>0</v>
      </c>
      <c r="D11" s="2" t="s">
        <v>43</v>
      </c>
      <c r="E11" s="2" t="s">
        <v>39</v>
      </c>
      <c r="F11" s="4">
        <v>5</v>
      </c>
      <c r="G11" s="2">
        <f>qPCR_Summary!F5</f>
        <v>0.38934818680920869</v>
      </c>
      <c r="H11" s="2">
        <f>qPCR_Summary!G5</f>
        <v>2.808212930308179E-2</v>
      </c>
      <c r="I11" s="2">
        <f>qPCR_Summary!H5</f>
        <v>1.2558710014925934E-2</v>
      </c>
      <c r="J11" s="2">
        <f>qPCR_Summary!I5</f>
        <v>0.35447961786066901</v>
      </c>
      <c r="K11" s="2">
        <f>qPCR_Summary!J5</f>
        <v>0.42421675575774836</v>
      </c>
      <c r="L11" s="4">
        <v>5</v>
      </c>
      <c r="M11" s="2" t="s">
        <v>81</v>
      </c>
    </row>
    <row r="12" spans="1:13" x14ac:dyDescent="0.35">
      <c r="A12" s="2" t="s">
        <v>38</v>
      </c>
      <c r="B12" s="2" t="s">
        <v>72</v>
      </c>
      <c r="C12" s="4">
        <v>0</v>
      </c>
      <c r="D12" s="2" t="s">
        <v>43</v>
      </c>
      <c r="E12" s="2" t="s">
        <v>44</v>
      </c>
      <c r="F12" s="4">
        <v>13</v>
      </c>
      <c r="G12" s="2">
        <f>qPCR_Summary!F13</f>
        <v>0.31024628251547626</v>
      </c>
      <c r="H12" s="2">
        <f>qPCR_Summary!G13</f>
        <v>1.8397542562399588E-2</v>
      </c>
      <c r="I12" s="2">
        <f>qPCR_Summary!H13</f>
        <v>8.2276311576942283E-3</v>
      </c>
      <c r="J12" s="2">
        <f>qPCR_Summary!I13</f>
        <v>0.28740271626032321</v>
      </c>
      <c r="K12" s="2">
        <f>qPCR_Summary!J13</f>
        <v>0.3330898487706293</v>
      </c>
      <c r="L12" s="4">
        <v>5</v>
      </c>
      <c r="M12" s="2" t="s">
        <v>82</v>
      </c>
    </row>
    <row r="13" spans="1:13" x14ac:dyDescent="0.35">
      <c r="A13" s="2" t="s">
        <v>38</v>
      </c>
      <c r="B13" s="2" t="s">
        <v>72</v>
      </c>
      <c r="C13" s="4">
        <v>0</v>
      </c>
      <c r="D13" s="2" t="s">
        <v>43</v>
      </c>
      <c r="E13" s="2" t="s">
        <v>45</v>
      </c>
      <c r="F13" s="4">
        <v>21</v>
      </c>
      <c r="G13" s="2">
        <f>qPCR_Summary!F21</f>
        <v>0.20154657719161878</v>
      </c>
      <c r="H13" s="2">
        <f>qPCR_Summary!G21</f>
        <v>1.774374713786361E-2</v>
      </c>
      <c r="I13" s="2">
        <f>qPCR_Summary!H21</f>
        <v>7.9352449551660723E-3</v>
      </c>
      <c r="J13" s="2">
        <f>qPCR_Summary!I21</f>
        <v>0.17951480517730242</v>
      </c>
      <c r="K13" s="2">
        <f>qPCR_Summary!J21</f>
        <v>0.22357834920593514</v>
      </c>
      <c r="L13" s="4">
        <v>5</v>
      </c>
      <c r="M13" s="2" t="s">
        <v>83</v>
      </c>
    </row>
    <row r="14" spans="1:13" x14ac:dyDescent="0.35">
      <c r="A14" s="2" t="s">
        <v>38</v>
      </c>
      <c r="B14" s="2" t="s">
        <v>72</v>
      </c>
      <c r="C14" s="4">
        <v>150</v>
      </c>
      <c r="D14" s="2" t="s">
        <v>40</v>
      </c>
      <c r="E14" s="2" t="s">
        <v>39</v>
      </c>
      <c r="F14" s="4">
        <v>6</v>
      </c>
      <c r="G14" s="2">
        <f>qPCR_Summary!F6</f>
        <v>-1.737607148447242</v>
      </c>
      <c r="H14" s="2">
        <f>qPCR_Summary!G6</f>
        <v>4.8108994430138816E-2</v>
      </c>
      <c r="I14" s="2">
        <f>qPCR_Summary!H6</f>
        <v>2.1514996374989829E-2</v>
      </c>
      <c r="J14" s="2">
        <f>qPCR_Summary!I6</f>
        <v>-1.7973423548209309</v>
      </c>
      <c r="K14" s="2">
        <f>qPCR_Summary!J6</f>
        <v>-1.6778719420735531</v>
      </c>
      <c r="L14" s="4">
        <v>5</v>
      </c>
      <c r="M14" s="2" t="s">
        <v>84</v>
      </c>
    </row>
    <row r="15" spans="1:13" x14ac:dyDescent="0.35">
      <c r="A15" s="2" t="s">
        <v>38</v>
      </c>
      <c r="B15" s="2" t="s">
        <v>72</v>
      </c>
      <c r="C15" s="4">
        <v>150</v>
      </c>
      <c r="D15" s="2" t="s">
        <v>40</v>
      </c>
      <c r="E15" s="2" t="s">
        <v>44</v>
      </c>
      <c r="F15" s="4">
        <v>14</v>
      </c>
      <c r="G15" s="2">
        <f>qPCR_Summary!F14</f>
        <v>0.20152475867233144</v>
      </c>
      <c r="H15" s="2">
        <f>qPCR_Summary!G14</f>
        <v>1.9837624852128411E-2</v>
      </c>
      <c r="I15" s="2">
        <f>qPCR_Summary!H14</f>
        <v>8.871655536299667E-3</v>
      </c>
      <c r="J15" s="2">
        <f>qPCR_Summary!I14</f>
        <v>0.17689309408357126</v>
      </c>
      <c r="K15" s="2">
        <f>qPCR_Summary!J14</f>
        <v>0.22615642326109162</v>
      </c>
      <c r="L15" s="4">
        <v>5</v>
      </c>
      <c r="M15" s="2" t="s">
        <v>82</v>
      </c>
    </row>
    <row r="16" spans="1:13" x14ac:dyDescent="0.35">
      <c r="A16" s="2" t="s">
        <v>38</v>
      </c>
      <c r="B16" s="2" t="s">
        <v>72</v>
      </c>
      <c r="C16" s="4">
        <v>150</v>
      </c>
      <c r="D16" s="2" t="s">
        <v>40</v>
      </c>
      <c r="E16" s="2" t="s">
        <v>45</v>
      </c>
      <c r="F16" s="4">
        <v>22</v>
      </c>
      <c r="G16" s="2">
        <f>qPCR_Summary!F22</f>
        <v>0.28668723585462558</v>
      </c>
      <c r="H16" s="2">
        <f>qPCR_Summary!G22</f>
        <v>2.6448120183339491E-2</v>
      </c>
      <c r="I16" s="2">
        <f>qPCR_Summary!H22</f>
        <v>1.182795892140626E-2</v>
      </c>
      <c r="J16" s="2">
        <f>qPCR_Summary!I22</f>
        <v>0.25384755720280655</v>
      </c>
      <c r="K16" s="2">
        <f>qPCR_Summary!J22</f>
        <v>0.3195269145064446</v>
      </c>
      <c r="L16" s="4">
        <v>5</v>
      </c>
      <c r="M16" s="2" t="s">
        <v>81</v>
      </c>
    </row>
    <row r="17" spans="1:13" x14ac:dyDescent="0.35">
      <c r="A17" s="2" t="s">
        <v>38</v>
      </c>
      <c r="B17" s="2" t="s">
        <v>72</v>
      </c>
      <c r="C17" s="4">
        <v>150</v>
      </c>
      <c r="D17" s="2" t="s">
        <v>41</v>
      </c>
      <c r="E17" s="2" t="s">
        <v>39</v>
      </c>
      <c r="F17" s="4">
        <v>7</v>
      </c>
      <c r="G17" s="2">
        <f>qPCR_Summary!F7</f>
        <v>-1.1859181245817667</v>
      </c>
      <c r="H17" s="2">
        <f>qPCR_Summary!G7</f>
        <v>7.3441123224994728E-2</v>
      </c>
      <c r="I17" s="2">
        <f>qPCR_Summary!H7</f>
        <v>3.2843868775005357E-2</v>
      </c>
      <c r="J17" s="2">
        <f>qPCR_Summary!I7</f>
        <v>-1.2771073232778891</v>
      </c>
      <c r="K17" s="2">
        <f>qPCR_Summary!J7</f>
        <v>-1.0947289258856443</v>
      </c>
      <c r="L17" s="4">
        <v>5</v>
      </c>
      <c r="M17" s="2" t="s">
        <v>83</v>
      </c>
    </row>
    <row r="18" spans="1:13" x14ac:dyDescent="0.35">
      <c r="A18" s="2" t="s">
        <v>38</v>
      </c>
      <c r="B18" s="2" t="s">
        <v>72</v>
      </c>
      <c r="C18" s="4">
        <v>150</v>
      </c>
      <c r="D18" s="2" t="s">
        <v>41</v>
      </c>
      <c r="E18" s="2" t="s">
        <v>44</v>
      </c>
      <c r="F18" s="4">
        <v>15</v>
      </c>
      <c r="G18" s="2">
        <f>qPCR_Summary!F15</f>
        <v>0.66887837103276993</v>
      </c>
      <c r="H18" s="2">
        <f>qPCR_Summary!G15</f>
        <v>2.3135648796560378E-2</v>
      </c>
      <c r="I18" s="2">
        <f>qPCR_Summary!H15</f>
        <v>1.0346576682534041E-2</v>
      </c>
      <c r="J18" s="2">
        <f>qPCR_Summary!I15</f>
        <v>0.64015166884699459</v>
      </c>
      <c r="K18" s="2">
        <f>qPCR_Summary!J15</f>
        <v>0.69760507321854526</v>
      </c>
      <c r="L18" s="4">
        <v>5</v>
      </c>
      <c r="M18" s="2" t="s">
        <v>78</v>
      </c>
    </row>
    <row r="19" spans="1:13" x14ac:dyDescent="0.35">
      <c r="A19" s="2" t="s">
        <v>38</v>
      </c>
      <c r="B19" s="2" t="s">
        <v>72</v>
      </c>
      <c r="C19" s="4">
        <v>150</v>
      </c>
      <c r="D19" s="2" t="s">
        <v>41</v>
      </c>
      <c r="E19" s="2" t="s">
        <v>45</v>
      </c>
      <c r="F19" s="4">
        <v>23</v>
      </c>
      <c r="G19" s="2">
        <f>qPCR_Summary!F23</f>
        <v>0.65064748052792376</v>
      </c>
      <c r="H19" s="2">
        <f>qPCR_Summary!G23</f>
        <v>2.0550259348132097E-2</v>
      </c>
      <c r="I19" s="2">
        <f>qPCR_Summary!H23</f>
        <v>9.1903553715347759E-3</v>
      </c>
      <c r="J19" s="2">
        <f>qPCR_Summary!I23</f>
        <v>0.62513096334159768</v>
      </c>
      <c r="K19" s="2">
        <f>qPCR_Summary!J23</f>
        <v>0.67616399771424984</v>
      </c>
      <c r="L19" s="4">
        <v>5</v>
      </c>
      <c r="M19" s="2" t="s">
        <v>78</v>
      </c>
    </row>
    <row r="20" spans="1:13" x14ac:dyDescent="0.35">
      <c r="A20" s="2" t="s">
        <v>38</v>
      </c>
      <c r="B20" s="2" t="s">
        <v>72</v>
      </c>
      <c r="C20" s="4">
        <v>150</v>
      </c>
      <c r="D20" s="2" t="s">
        <v>42</v>
      </c>
      <c r="E20" s="2" t="s">
        <v>39</v>
      </c>
      <c r="F20" s="4">
        <v>8</v>
      </c>
      <c r="G20" s="2">
        <f>qPCR_Summary!F8</f>
        <v>-1.2869915922910053</v>
      </c>
      <c r="H20" s="2">
        <f>qPCR_Summary!G8</f>
        <v>4.9811321418627416E-2</v>
      </c>
      <c r="I20" s="2">
        <f>qPCR_Summary!H8</f>
        <v>2.2276300148228432E-2</v>
      </c>
      <c r="J20" s="2">
        <f>qPCR_Summary!I8</f>
        <v>-1.3488405167994713</v>
      </c>
      <c r="K20" s="2">
        <f>qPCR_Summary!J8</f>
        <v>-1.2251426677825394</v>
      </c>
      <c r="L20" s="4">
        <v>5</v>
      </c>
      <c r="M20" s="2" t="s">
        <v>77</v>
      </c>
    </row>
    <row r="21" spans="1:13" x14ac:dyDescent="0.35">
      <c r="A21" s="2" t="s">
        <v>38</v>
      </c>
      <c r="B21" s="2" t="s">
        <v>72</v>
      </c>
      <c r="C21" s="4">
        <v>150</v>
      </c>
      <c r="D21" s="2" t="s">
        <v>42</v>
      </c>
      <c r="E21" s="2" t="s">
        <v>44</v>
      </c>
      <c r="F21" s="4">
        <v>16</v>
      </c>
      <c r="G21" s="2">
        <f>qPCR_Summary!F16</f>
        <v>0.52601314676760258</v>
      </c>
      <c r="H21" s="2">
        <f>qPCR_Summary!G16</f>
        <v>1.4169719587910112E-2</v>
      </c>
      <c r="I21" s="2">
        <f>qPCR_Summary!H16</f>
        <v>6.3368912441354635E-3</v>
      </c>
      <c r="J21" s="2">
        <f>qPCR_Summary!I16</f>
        <v>0.50841911609065193</v>
      </c>
      <c r="K21" s="2">
        <f>qPCR_Summary!J16</f>
        <v>0.54360717744455322</v>
      </c>
      <c r="L21" s="4">
        <v>5</v>
      </c>
      <c r="M21" s="2" t="s">
        <v>79</v>
      </c>
    </row>
    <row r="22" spans="1:13" x14ac:dyDescent="0.35">
      <c r="A22" s="2" t="s">
        <v>38</v>
      </c>
      <c r="B22" s="2" t="s">
        <v>72</v>
      </c>
      <c r="C22" s="4">
        <v>150</v>
      </c>
      <c r="D22" s="2" t="s">
        <v>42</v>
      </c>
      <c r="E22" s="2" t="s">
        <v>45</v>
      </c>
      <c r="F22" s="4">
        <v>24</v>
      </c>
      <c r="G22" s="2">
        <f>qPCR_Summary!F24</f>
        <v>0.51583168122869538</v>
      </c>
      <c r="H22" s="2">
        <f>qPCR_Summary!G24</f>
        <v>2.5724919076665697E-2</v>
      </c>
      <c r="I22" s="2">
        <f>qPCR_Summary!H24</f>
        <v>1.1504533554221125E-2</v>
      </c>
      <c r="J22" s="2">
        <f>qPCR_Summary!I24</f>
        <v>0.48388997535449429</v>
      </c>
      <c r="K22" s="2">
        <f>qPCR_Summary!J24</f>
        <v>0.54777338710289647</v>
      </c>
      <c r="L22" s="4">
        <v>5</v>
      </c>
      <c r="M22" s="2" t="s">
        <v>79</v>
      </c>
    </row>
    <row r="23" spans="1:13" x14ac:dyDescent="0.35">
      <c r="A23" s="2" t="s">
        <v>38</v>
      </c>
      <c r="B23" s="2" t="s">
        <v>72</v>
      </c>
      <c r="C23" s="4">
        <v>150</v>
      </c>
      <c r="D23" s="2" t="s">
        <v>43</v>
      </c>
      <c r="E23" s="2" t="s">
        <v>39</v>
      </c>
      <c r="F23" s="4">
        <v>9</v>
      </c>
      <c r="G23" s="2">
        <f>qPCR_Summary!F9</f>
        <v>-1.4748231179705522</v>
      </c>
      <c r="H23" s="2">
        <f>qPCR_Summary!G9</f>
        <v>5.6745973534776839E-2</v>
      </c>
      <c r="I23" s="2">
        <f>qPCR_Summary!H9</f>
        <v>2.5377570854633005E-2</v>
      </c>
      <c r="J23" s="2">
        <f>qPCR_Summary!I9</f>
        <v>-1.5452825503517083</v>
      </c>
      <c r="K23" s="2">
        <f>qPCR_Summary!J9</f>
        <v>-1.4043636855893962</v>
      </c>
      <c r="L23" s="4">
        <v>5</v>
      </c>
      <c r="M23" s="2" t="s">
        <v>85</v>
      </c>
    </row>
    <row r="24" spans="1:13" x14ac:dyDescent="0.35">
      <c r="A24" s="2" t="s">
        <v>38</v>
      </c>
      <c r="B24" s="2" t="s">
        <v>72</v>
      </c>
      <c r="C24" s="4">
        <v>150</v>
      </c>
      <c r="D24" s="2" t="s">
        <v>43</v>
      </c>
      <c r="E24" s="2" t="s">
        <v>44</v>
      </c>
      <c r="F24" s="4">
        <v>17</v>
      </c>
      <c r="G24" s="2">
        <f>qPCR_Summary!F17</f>
        <v>0.44340380956747094</v>
      </c>
      <c r="H24" s="2">
        <f>qPCR_Summary!G17</f>
        <v>2.7049382818765264E-2</v>
      </c>
      <c r="I24" s="2">
        <f>qPCR_Summary!H17</f>
        <v>1.20968517464348E-2</v>
      </c>
      <c r="J24" s="2">
        <f>qPCR_Summary!I17</f>
        <v>0.40981756474777858</v>
      </c>
      <c r="K24" s="2">
        <f>qPCR_Summary!J17</f>
        <v>0.4769900543871633</v>
      </c>
      <c r="L24" s="4">
        <v>5</v>
      </c>
      <c r="M24" s="2" t="s">
        <v>86</v>
      </c>
    </row>
    <row r="25" spans="1:13" x14ac:dyDescent="0.35">
      <c r="A25" s="2" t="s">
        <v>38</v>
      </c>
      <c r="B25" s="2" t="s">
        <v>72</v>
      </c>
      <c r="C25" s="4">
        <v>150</v>
      </c>
      <c r="D25" s="2" t="s">
        <v>43</v>
      </c>
      <c r="E25" s="2" t="s">
        <v>45</v>
      </c>
      <c r="F25" s="4">
        <v>25</v>
      </c>
      <c r="G25" s="2">
        <f>qPCR_Summary!F25</f>
        <v>0.41121414789892829</v>
      </c>
      <c r="H25" s="2">
        <f>qPCR_Summary!G25</f>
        <v>2.7659708326365284E-2</v>
      </c>
      <c r="I25" s="2">
        <f>qPCR_Summary!H25</f>
        <v>1.2369797611113943E-2</v>
      </c>
      <c r="J25" s="2">
        <f>qPCR_Summary!I25</f>
        <v>0.37687008386926357</v>
      </c>
      <c r="K25" s="2">
        <f>qPCR_Summary!J25</f>
        <v>0.44555821192859302</v>
      </c>
      <c r="L25" s="4">
        <v>5</v>
      </c>
      <c r="M25" s="2" t="s">
        <v>80</v>
      </c>
    </row>
    <row r="26" spans="1:13" x14ac:dyDescent="0.35">
      <c r="A26" s="2" t="s">
        <v>46</v>
      </c>
      <c r="B26" s="2" t="s">
        <v>72</v>
      </c>
      <c r="C26" s="4">
        <v>0</v>
      </c>
      <c r="D26" s="2" t="s">
        <v>40</v>
      </c>
      <c r="E26" s="2" t="s">
        <v>39</v>
      </c>
      <c r="F26" s="4">
        <v>26</v>
      </c>
      <c r="G26" s="2">
        <f>qPCR_Summary!F26</f>
        <v>-1.4429403615812478E-4</v>
      </c>
      <c r="H26" s="2">
        <f>qPCR_Summary!G26</f>
        <v>2.2813996671467607E-2</v>
      </c>
      <c r="I26" s="2">
        <f>qPCR_Summary!H26</f>
        <v>1.0202729479171101E-2</v>
      </c>
      <c r="J26" s="2">
        <f>qPCR_Summary!I26</f>
        <v>-2.8471612358260019E-2</v>
      </c>
      <c r="K26" s="2">
        <f>qPCR_Summary!J26</f>
        <v>2.818302428594377E-2</v>
      </c>
      <c r="L26" s="4">
        <v>5</v>
      </c>
      <c r="M26" s="2" t="s">
        <v>77</v>
      </c>
    </row>
    <row r="27" spans="1:13" x14ac:dyDescent="0.35">
      <c r="A27" s="2" t="s">
        <v>46</v>
      </c>
      <c r="B27" s="2" t="s">
        <v>72</v>
      </c>
      <c r="C27" s="4">
        <v>0</v>
      </c>
      <c r="D27" s="2" t="s">
        <v>40</v>
      </c>
      <c r="E27" s="2" t="s">
        <v>44</v>
      </c>
      <c r="F27" s="4">
        <v>34</v>
      </c>
      <c r="G27" s="2">
        <f>qPCR_Summary!F34</f>
        <v>-1.4429403615812478E-4</v>
      </c>
      <c r="H27" s="2">
        <f>qPCR_Summary!G34</f>
        <v>2.2813996671467607E-2</v>
      </c>
      <c r="I27" s="2">
        <f>qPCR_Summary!H34</f>
        <v>1.0202729479171101E-2</v>
      </c>
      <c r="J27" s="2">
        <f>qPCR_Summary!I34</f>
        <v>-2.8471612358260019E-2</v>
      </c>
      <c r="K27" s="2">
        <f>qPCR_Summary!J34</f>
        <v>2.818302428594377E-2</v>
      </c>
      <c r="L27" s="4">
        <v>5</v>
      </c>
      <c r="M27" s="2" t="s">
        <v>77</v>
      </c>
    </row>
    <row r="28" spans="1:13" x14ac:dyDescent="0.35">
      <c r="A28" s="2" t="s">
        <v>46</v>
      </c>
      <c r="B28" s="2" t="s">
        <v>72</v>
      </c>
      <c r="C28" s="4">
        <v>0</v>
      </c>
      <c r="D28" s="2" t="s">
        <v>40</v>
      </c>
      <c r="E28" s="2" t="s">
        <v>45</v>
      </c>
      <c r="F28" s="4">
        <v>42</v>
      </c>
      <c r="G28" s="2">
        <f>qPCR_Summary!F42</f>
        <v>-1.4429403615812478E-4</v>
      </c>
      <c r="H28" s="2">
        <f>qPCR_Summary!G42</f>
        <v>2.2813996671467607E-2</v>
      </c>
      <c r="I28" s="2">
        <f>qPCR_Summary!H42</f>
        <v>1.0202729479171101E-2</v>
      </c>
      <c r="J28" s="2">
        <f>qPCR_Summary!I42</f>
        <v>-2.8471612358260019E-2</v>
      </c>
      <c r="K28" s="2">
        <f>qPCR_Summary!J42</f>
        <v>2.818302428594377E-2</v>
      </c>
      <c r="L28" s="4">
        <v>5</v>
      </c>
      <c r="M28" s="2" t="s">
        <v>77</v>
      </c>
    </row>
    <row r="29" spans="1:13" x14ac:dyDescent="0.35">
      <c r="A29" s="2" t="s">
        <v>46</v>
      </c>
      <c r="B29" s="2" t="s">
        <v>72</v>
      </c>
      <c r="C29" s="4">
        <v>0</v>
      </c>
      <c r="D29" s="2" t="s">
        <v>41</v>
      </c>
      <c r="E29" s="2" t="s">
        <v>39</v>
      </c>
      <c r="F29" s="4">
        <v>27</v>
      </c>
      <c r="G29" s="2">
        <f>qPCR_Summary!F27</f>
        <v>0.60390894429942876</v>
      </c>
      <c r="H29" s="2">
        <f>qPCR_Summary!G27</f>
        <v>2.4201356233843601E-2</v>
      </c>
      <c r="I29" s="2">
        <f>qPCR_Summary!H27</f>
        <v>1.0823175537312517E-2</v>
      </c>
      <c r="J29" s="2">
        <f>qPCR_Summary!I27</f>
        <v>0.57385899155616082</v>
      </c>
      <c r="K29" s="2">
        <f>qPCR_Summary!J27</f>
        <v>0.6339588970426967</v>
      </c>
      <c r="L29" s="4">
        <v>5</v>
      </c>
      <c r="M29" s="2" t="s">
        <v>78</v>
      </c>
    </row>
    <row r="30" spans="1:13" x14ac:dyDescent="0.35">
      <c r="A30" s="2" t="s">
        <v>46</v>
      </c>
      <c r="B30" s="2" t="s">
        <v>72</v>
      </c>
      <c r="C30" s="4">
        <v>0</v>
      </c>
      <c r="D30" s="2" t="s">
        <v>41</v>
      </c>
      <c r="E30" s="2" t="s">
        <v>44</v>
      </c>
      <c r="F30" s="4">
        <v>35</v>
      </c>
      <c r="G30" s="2">
        <f>qPCR_Summary!F35</f>
        <v>0.52588788563770916</v>
      </c>
      <c r="H30" s="2">
        <f>qPCR_Summary!G35</f>
        <v>2.5546225894378837E-2</v>
      </c>
      <c r="I30" s="2">
        <f>qPCR_Summary!H35</f>
        <v>1.1424619533679289E-2</v>
      </c>
      <c r="J30" s="2">
        <f>qPCR_Summary!I35</f>
        <v>0.49416805665467811</v>
      </c>
      <c r="K30" s="2">
        <f>qPCR_Summary!J35</f>
        <v>0.55760771462074021</v>
      </c>
      <c r="L30" s="4">
        <v>5</v>
      </c>
      <c r="M30" s="2" t="s">
        <v>79</v>
      </c>
    </row>
    <row r="31" spans="1:13" x14ac:dyDescent="0.35">
      <c r="A31" s="2" t="s">
        <v>46</v>
      </c>
      <c r="B31" s="2" t="s">
        <v>72</v>
      </c>
      <c r="C31" s="4">
        <v>0</v>
      </c>
      <c r="D31" s="2" t="s">
        <v>41</v>
      </c>
      <c r="E31" s="2" t="s">
        <v>45</v>
      </c>
      <c r="F31" s="4">
        <v>43</v>
      </c>
      <c r="G31" s="2">
        <f>qPCR_Summary!F43</f>
        <v>0.43275354855510928</v>
      </c>
      <c r="H31" s="2">
        <f>qPCR_Summary!G43</f>
        <v>2.724980932309223E-2</v>
      </c>
      <c r="I31" s="2">
        <f>qPCR_Summary!H43</f>
        <v>1.2186485204068351E-2</v>
      </c>
      <c r="J31" s="2">
        <f>qPCR_Summary!I43</f>
        <v>0.39891844136070831</v>
      </c>
      <c r="K31" s="2">
        <f>qPCR_Summary!J43</f>
        <v>0.46658865574951025</v>
      </c>
      <c r="L31" s="4">
        <v>5</v>
      </c>
      <c r="M31" s="2" t="s">
        <v>87</v>
      </c>
    </row>
    <row r="32" spans="1:13" x14ac:dyDescent="0.35">
      <c r="A32" s="2" t="s">
        <v>46</v>
      </c>
      <c r="B32" s="2" t="s">
        <v>72</v>
      </c>
      <c r="C32" s="4">
        <v>0</v>
      </c>
      <c r="D32" s="2" t="s">
        <v>42</v>
      </c>
      <c r="E32" s="2" t="s">
        <v>39</v>
      </c>
      <c r="F32" s="4">
        <v>28</v>
      </c>
      <c r="G32" s="2">
        <f>qPCR_Summary!F28</f>
        <v>0.46428935346332489</v>
      </c>
      <c r="H32" s="2">
        <f>qPCR_Summary!G28</f>
        <v>3.697114384778187E-2</v>
      </c>
      <c r="I32" s="2">
        <f>qPCR_Summary!H28</f>
        <v>1.6533998169912679E-2</v>
      </c>
      <c r="J32" s="2">
        <f>qPCR_Summary!I28</f>
        <v>0.41838361517512146</v>
      </c>
      <c r="K32" s="2">
        <f>qPCR_Summary!J28</f>
        <v>0.51019509175152833</v>
      </c>
      <c r="L32" s="4">
        <v>5</v>
      </c>
      <c r="M32" s="2" t="s">
        <v>80</v>
      </c>
    </row>
    <row r="33" spans="1:13" x14ac:dyDescent="0.35">
      <c r="A33" s="2" t="s">
        <v>46</v>
      </c>
      <c r="B33" s="2" t="s">
        <v>72</v>
      </c>
      <c r="C33" s="4">
        <v>0</v>
      </c>
      <c r="D33" s="2" t="s">
        <v>42</v>
      </c>
      <c r="E33" s="2" t="s">
        <v>44</v>
      </c>
      <c r="F33" s="4">
        <v>36</v>
      </c>
      <c r="G33" s="2">
        <f>qPCR_Summary!F36</f>
        <v>0.40032260528902847</v>
      </c>
      <c r="H33" s="2">
        <f>qPCR_Summary!G36</f>
        <v>2.786931797174708E-2</v>
      </c>
      <c r="I33" s="2">
        <f>qPCR_Summary!H36</f>
        <v>1.2463537894276606E-2</v>
      </c>
      <c r="J33" s="2">
        <f>qPCR_Summary!I36</f>
        <v>0.36571827650901689</v>
      </c>
      <c r="K33" s="2">
        <f>qPCR_Summary!J36</f>
        <v>0.43492693406904004</v>
      </c>
      <c r="L33" s="4">
        <v>5</v>
      </c>
      <c r="M33" s="2" t="s">
        <v>81</v>
      </c>
    </row>
    <row r="34" spans="1:13" x14ac:dyDescent="0.35">
      <c r="A34" s="2" t="s">
        <v>46</v>
      </c>
      <c r="B34" s="2" t="s">
        <v>72</v>
      </c>
      <c r="C34" s="4">
        <v>0</v>
      </c>
      <c r="D34" s="2" t="s">
        <v>42</v>
      </c>
      <c r="E34" s="2" t="s">
        <v>45</v>
      </c>
      <c r="F34" s="4">
        <v>44</v>
      </c>
      <c r="G34" s="2">
        <f>qPCR_Summary!F44</f>
        <v>0.310096109324563</v>
      </c>
      <c r="H34" s="2">
        <f>qPCR_Summary!G44</f>
        <v>2.9667966959408095E-2</v>
      </c>
      <c r="I34" s="2">
        <f>qPCR_Summary!H44</f>
        <v>1.3267918175090848E-2</v>
      </c>
      <c r="J34" s="2">
        <f>qPCR_Summary!I44</f>
        <v>0.27325846285116712</v>
      </c>
      <c r="K34" s="2">
        <f>qPCR_Summary!J44</f>
        <v>0.34693375579795888</v>
      </c>
      <c r="L34" s="4">
        <v>5</v>
      </c>
      <c r="M34" s="2" t="s">
        <v>82</v>
      </c>
    </row>
    <row r="35" spans="1:13" x14ac:dyDescent="0.35">
      <c r="A35" s="2" t="s">
        <v>46</v>
      </c>
      <c r="B35" s="2" t="s">
        <v>72</v>
      </c>
      <c r="C35" s="4">
        <v>0</v>
      </c>
      <c r="D35" s="2" t="s">
        <v>43</v>
      </c>
      <c r="E35" s="2" t="s">
        <v>39</v>
      </c>
      <c r="F35" s="4">
        <v>29</v>
      </c>
      <c r="G35" s="2">
        <f>qPCR_Summary!F29</f>
        <v>0.33318740915513245</v>
      </c>
      <c r="H35" s="2">
        <f>qPCR_Summary!G29</f>
        <v>2.9196881120293131E-2</v>
      </c>
      <c r="I35" s="2">
        <f>qPCR_Summary!H29</f>
        <v>1.3057242183191131E-2</v>
      </c>
      <c r="J35" s="2">
        <f>qPCR_Summary!I29</f>
        <v>0.29693469300822922</v>
      </c>
      <c r="K35" s="2">
        <f>qPCR_Summary!J29</f>
        <v>0.36944012530203568</v>
      </c>
      <c r="L35" s="4">
        <v>5</v>
      </c>
      <c r="M35" s="2" t="s">
        <v>82</v>
      </c>
    </row>
    <row r="36" spans="1:13" x14ac:dyDescent="0.35">
      <c r="A36" s="2" t="s">
        <v>46</v>
      </c>
      <c r="B36" s="2" t="s">
        <v>72</v>
      </c>
      <c r="C36" s="4">
        <v>0</v>
      </c>
      <c r="D36" s="2" t="s">
        <v>43</v>
      </c>
      <c r="E36" s="2" t="s">
        <v>44</v>
      </c>
      <c r="F36" s="4">
        <v>37</v>
      </c>
      <c r="G36" s="2">
        <f>qPCR_Summary!F37</f>
        <v>0.2747507833593742</v>
      </c>
      <c r="H36" s="2">
        <f>qPCR_Summary!G37</f>
        <v>3.0403811483064994E-2</v>
      </c>
      <c r="I36" s="2">
        <f>qPCR_Summary!H37</f>
        <v>1.3596997850244404E-2</v>
      </c>
      <c r="J36" s="2">
        <f>qPCR_Summary!I37</f>
        <v>0.23699946523267812</v>
      </c>
      <c r="K36" s="2">
        <f>qPCR_Summary!J37</f>
        <v>0.31250210148607027</v>
      </c>
      <c r="L36" s="4">
        <v>5</v>
      </c>
      <c r="M36" s="2" t="s">
        <v>88</v>
      </c>
    </row>
    <row r="37" spans="1:13" x14ac:dyDescent="0.35">
      <c r="A37" s="2" t="s">
        <v>46</v>
      </c>
      <c r="B37" s="2" t="s">
        <v>72</v>
      </c>
      <c r="C37" s="4">
        <v>0</v>
      </c>
      <c r="D37" s="2" t="s">
        <v>43</v>
      </c>
      <c r="E37" s="2" t="s">
        <v>45</v>
      </c>
      <c r="F37" s="4">
        <v>45</v>
      </c>
      <c r="G37" s="2">
        <f>qPCR_Summary!F45</f>
        <v>0.22623443894707193</v>
      </c>
      <c r="H37" s="2">
        <f>qPCR_Summary!G45</f>
        <v>3.1443671954429785E-2</v>
      </c>
      <c r="I37" s="2">
        <f>qPCR_Summary!H45</f>
        <v>1.4062037590461733E-2</v>
      </c>
      <c r="J37" s="2">
        <f>qPCR_Summary!I45</f>
        <v>0.18719196350992701</v>
      </c>
      <c r="K37" s="2">
        <f>qPCR_Summary!J45</f>
        <v>0.26527691438421686</v>
      </c>
      <c r="L37" s="4">
        <v>5</v>
      </c>
      <c r="M37" s="2" t="s">
        <v>83</v>
      </c>
    </row>
    <row r="38" spans="1:13" x14ac:dyDescent="0.35">
      <c r="A38" s="2" t="s">
        <v>46</v>
      </c>
      <c r="B38" s="2" t="s">
        <v>72</v>
      </c>
      <c r="C38" s="4">
        <v>150</v>
      </c>
      <c r="D38" s="2" t="s">
        <v>40</v>
      </c>
      <c r="E38" s="2" t="s">
        <v>39</v>
      </c>
      <c r="F38" s="4">
        <v>30</v>
      </c>
      <c r="G38" s="2">
        <f>qPCR_Summary!F30</f>
        <v>-1.6911637856784409</v>
      </c>
      <c r="H38" s="2">
        <f>qPCR_Summary!G30</f>
        <v>7.3684346363275741E-2</v>
      </c>
      <c r="I38" s="2">
        <f>qPCR_Summary!H30</f>
        <v>3.2952641469184793E-2</v>
      </c>
      <c r="J38" s="2">
        <f>qPCR_Summary!I30</f>
        <v>-1.7826549857888971</v>
      </c>
      <c r="K38" s="2">
        <f>qPCR_Summary!J30</f>
        <v>-1.5996725855679848</v>
      </c>
      <c r="L38" s="4">
        <v>5</v>
      </c>
      <c r="M38" s="2" t="s">
        <v>84</v>
      </c>
    </row>
    <row r="39" spans="1:13" x14ac:dyDescent="0.35">
      <c r="A39" s="2" t="s">
        <v>46</v>
      </c>
      <c r="B39" s="2" t="s">
        <v>72</v>
      </c>
      <c r="C39" s="4">
        <v>150</v>
      </c>
      <c r="D39" s="2" t="s">
        <v>40</v>
      </c>
      <c r="E39" s="2" t="s">
        <v>44</v>
      </c>
      <c r="F39" s="4">
        <v>38</v>
      </c>
      <c r="G39" s="2">
        <f>qPCR_Summary!F38</f>
        <v>-0.16859653422013804</v>
      </c>
      <c r="H39" s="2">
        <f>qPCR_Summary!G38</f>
        <v>4.1342158901174174E-2</v>
      </c>
      <c r="I39" s="2">
        <f>qPCR_Summary!H38</f>
        <v>1.8488775527924693E-2</v>
      </c>
      <c r="J39" s="2">
        <f>qPCR_Summary!I38</f>
        <v>-0.21992960453574539</v>
      </c>
      <c r="K39" s="2">
        <f>qPCR_Summary!J38</f>
        <v>-0.11726346390453067</v>
      </c>
      <c r="L39" s="4">
        <v>5</v>
      </c>
      <c r="M39" s="2" t="s">
        <v>83</v>
      </c>
    </row>
    <row r="40" spans="1:13" x14ac:dyDescent="0.35">
      <c r="A40" s="2" t="s">
        <v>46</v>
      </c>
      <c r="B40" s="2" t="s">
        <v>72</v>
      </c>
      <c r="C40" s="4">
        <v>150</v>
      </c>
      <c r="D40" s="2" t="s">
        <v>40</v>
      </c>
      <c r="E40" s="2" t="s">
        <v>45</v>
      </c>
      <c r="F40" s="4">
        <v>46</v>
      </c>
      <c r="G40" s="2">
        <f>qPCR_Summary!F46</f>
        <v>0.34459588027984267</v>
      </c>
      <c r="H40" s="2">
        <f>qPCR_Summary!G46</f>
        <v>2.8966905105638908E-2</v>
      </c>
      <c r="I40" s="2">
        <f>qPCR_Summary!H46</f>
        <v>1.2954393782798864E-2</v>
      </c>
      <c r="J40" s="2">
        <f>qPCR_Summary!I46</f>
        <v>0.30862871707078599</v>
      </c>
      <c r="K40" s="2">
        <f>qPCR_Summary!J46</f>
        <v>0.38056304348889936</v>
      </c>
      <c r="L40" s="4">
        <v>5</v>
      </c>
      <c r="M40" s="2" t="s">
        <v>80</v>
      </c>
    </row>
    <row r="41" spans="1:13" x14ac:dyDescent="0.35">
      <c r="A41" s="2" t="s">
        <v>46</v>
      </c>
      <c r="B41" s="2" t="s">
        <v>72</v>
      </c>
      <c r="C41" s="4">
        <v>150</v>
      </c>
      <c r="D41" s="2" t="s">
        <v>41</v>
      </c>
      <c r="E41" s="2" t="s">
        <v>39</v>
      </c>
      <c r="F41" s="4">
        <v>31</v>
      </c>
      <c r="G41" s="2">
        <f>qPCR_Summary!F31</f>
        <v>-1.2182163167639142</v>
      </c>
      <c r="H41" s="2">
        <f>qPCR_Summary!G31</f>
        <v>4.7490315317766145E-2</v>
      </c>
      <c r="I41" s="2">
        <f>qPCR_Summary!H31</f>
        <v>2.1238314664684923E-2</v>
      </c>
      <c r="J41" s="2">
        <f>qPCR_Summary!I31</f>
        <v>-1.2771833315573293</v>
      </c>
      <c r="K41" s="2">
        <f>qPCR_Summary!J31</f>
        <v>-1.159249301970499</v>
      </c>
      <c r="L41" s="4">
        <v>5</v>
      </c>
      <c r="M41" s="2" t="s">
        <v>77</v>
      </c>
    </row>
    <row r="42" spans="1:13" x14ac:dyDescent="0.35">
      <c r="A42" s="2" t="s">
        <v>46</v>
      </c>
      <c r="B42" s="2" t="s">
        <v>72</v>
      </c>
      <c r="C42" s="4">
        <v>150</v>
      </c>
      <c r="D42" s="2" t="s">
        <v>41</v>
      </c>
      <c r="E42" s="2" t="s">
        <v>44</v>
      </c>
      <c r="F42" s="4">
        <v>39</v>
      </c>
      <c r="G42" s="2">
        <f>qPCR_Summary!F39</f>
        <v>0.22623443894707193</v>
      </c>
      <c r="H42" s="2">
        <f>qPCR_Summary!G39</f>
        <v>3.1443671954429785E-2</v>
      </c>
      <c r="I42" s="2">
        <f>qPCR_Summary!H39</f>
        <v>1.4062037590461733E-2</v>
      </c>
      <c r="J42" s="2">
        <f>qPCR_Summary!I39</f>
        <v>0.18719196350992701</v>
      </c>
      <c r="K42" s="2">
        <f>qPCR_Summary!J39</f>
        <v>0.26527691438421686</v>
      </c>
      <c r="L42" s="4">
        <v>5</v>
      </c>
      <c r="M42" s="2" t="s">
        <v>81</v>
      </c>
    </row>
    <row r="43" spans="1:13" x14ac:dyDescent="0.35">
      <c r="A43" s="2" t="s">
        <v>46</v>
      </c>
      <c r="B43" s="2" t="s">
        <v>72</v>
      </c>
      <c r="C43" s="4">
        <v>150</v>
      </c>
      <c r="D43" s="2" t="s">
        <v>41</v>
      </c>
      <c r="E43" s="2" t="s">
        <v>45</v>
      </c>
      <c r="F43" s="4">
        <v>47</v>
      </c>
      <c r="G43" s="2">
        <f>qPCR_Summary!F47</f>
        <v>0.66887837103276993</v>
      </c>
      <c r="H43" s="2">
        <f>qPCR_Summary!G47</f>
        <v>2.3135648796560375E-2</v>
      </c>
      <c r="I43" s="2">
        <f>qPCR_Summary!H47</f>
        <v>1.0346576682534039E-2</v>
      </c>
      <c r="J43" s="2">
        <f>qPCR_Summary!I47</f>
        <v>0.64015166884699459</v>
      </c>
      <c r="K43" s="2">
        <f>qPCR_Summary!J47</f>
        <v>0.69760507321854526</v>
      </c>
      <c r="L43" s="4">
        <v>5</v>
      </c>
      <c r="M43" s="2" t="s">
        <v>78</v>
      </c>
    </row>
    <row r="44" spans="1:13" x14ac:dyDescent="0.35">
      <c r="A44" s="2" t="s">
        <v>46</v>
      </c>
      <c r="B44" s="2" t="s">
        <v>72</v>
      </c>
      <c r="C44" s="4">
        <v>150</v>
      </c>
      <c r="D44" s="2" t="s">
        <v>42</v>
      </c>
      <c r="E44" s="2" t="s">
        <v>39</v>
      </c>
      <c r="F44" s="4">
        <v>32</v>
      </c>
      <c r="G44" s="2">
        <f>qPCR_Summary!F32</f>
        <v>-1.3228307388567166</v>
      </c>
      <c r="H44" s="2">
        <f>qPCR_Summary!G32</f>
        <v>5.7074232952023296E-2</v>
      </c>
      <c r="I44" s="2">
        <f>qPCR_Summary!H32</f>
        <v>2.5524372928876514E-2</v>
      </c>
      <c r="J44" s="2">
        <f>qPCR_Summary!I32</f>
        <v>-1.393697759138339</v>
      </c>
      <c r="K44" s="2">
        <f>qPCR_Summary!J32</f>
        <v>-1.2519637185750943</v>
      </c>
      <c r="L44" s="4">
        <v>5</v>
      </c>
      <c r="M44" s="2" t="s">
        <v>85</v>
      </c>
    </row>
    <row r="45" spans="1:13" x14ac:dyDescent="0.35">
      <c r="A45" s="2" t="s">
        <v>46</v>
      </c>
      <c r="B45" s="2" t="s">
        <v>72</v>
      </c>
      <c r="C45" s="4">
        <v>150</v>
      </c>
      <c r="D45" s="2" t="s">
        <v>42</v>
      </c>
      <c r="E45" s="2" t="s">
        <v>44</v>
      </c>
      <c r="F45" s="4">
        <v>40</v>
      </c>
      <c r="G45" s="2">
        <f>qPCR_Summary!F40</f>
        <v>0.13719342753768876</v>
      </c>
      <c r="H45" s="2">
        <f>qPCR_Summary!G40</f>
        <v>3.3445522138600206E-2</v>
      </c>
      <c r="I45" s="2">
        <f>qPCR_Summary!H40</f>
        <v>1.495729220897684E-2</v>
      </c>
      <c r="J45" s="2">
        <f>qPCR_Summary!I40</f>
        <v>9.5665326797061828E-2</v>
      </c>
      <c r="K45" s="2">
        <f>qPCR_Summary!J40</f>
        <v>0.17872152827831569</v>
      </c>
      <c r="L45" s="4">
        <v>5</v>
      </c>
      <c r="M45" s="2" t="s">
        <v>89</v>
      </c>
    </row>
    <row r="46" spans="1:13" x14ac:dyDescent="0.35">
      <c r="A46" s="2" t="s">
        <v>46</v>
      </c>
      <c r="B46" s="2" t="s">
        <v>72</v>
      </c>
      <c r="C46" s="4">
        <v>150</v>
      </c>
      <c r="D46" s="2" t="s">
        <v>42</v>
      </c>
      <c r="E46" s="2" t="s">
        <v>45</v>
      </c>
      <c r="F46" s="4">
        <v>48</v>
      </c>
      <c r="G46" s="2">
        <f>qPCR_Summary!F48</f>
        <v>0.57514334561471681</v>
      </c>
      <c r="H46" s="2">
        <f>qPCR_Summary!G48</f>
        <v>2.4688752292491085E-2</v>
      </c>
      <c r="I46" s="2">
        <f>qPCR_Summary!H48</f>
        <v>1.1041145681132767E-2</v>
      </c>
      <c r="J46" s="2">
        <f>qPCR_Summary!I48</f>
        <v>0.54448821073255993</v>
      </c>
      <c r="K46" s="2">
        <f>qPCR_Summary!J48</f>
        <v>0.60579848049687368</v>
      </c>
      <c r="L46" s="4">
        <v>5</v>
      </c>
      <c r="M46" s="2" t="s">
        <v>90</v>
      </c>
    </row>
    <row r="47" spans="1:13" x14ac:dyDescent="0.35">
      <c r="A47" s="2" t="s">
        <v>46</v>
      </c>
      <c r="B47" s="2" t="s">
        <v>72</v>
      </c>
      <c r="C47" s="4">
        <v>150</v>
      </c>
      <c r="D47" s="2" t="s">
        <v>43</v>
      </c>
      <c r="E47" s="2" t="s">
        <v>39</v>
      </c>
      <c r="F47" s="4">
        <v>33</v>
      </c>
      <c r="G47" s="2">
        <f>qPCR_Summary!F33</f>
        <v>-1.3967290624426383</v>
      </c>
      <c r="H47" s="2">
        <f>qPCR_Summary!G33</f>
        <v>5.3752383302716096E-2</v>
      </c>
      <c r="I47" s="2">
        <f>qPCR_Summary!H33</f>
        <v>2.4038796603499567E-2</v>
      </c>
      <c r="J47" s="2">
        <f>qPCR_Summary!I33</f>
        <v>-1.4634714616072702</v>
      </c>
      <c r="K47" s="2">
        <f>qPCR_Summary!J33</f>
        <v>-1.3299866632780064</v>
      </c>
      <c r="L47" s="4">
        <v>5</v>
      </c>
      <c r="M47" s="2" t="s">
        <v>85</v>
      </c>
    </row>
    <row r="48" spans="1:13" x14ac:dyDescent="0.35">
      <c r="A48" s="2" t="s">
        <v>46</v>
      </c>
      <c r="B48" s="2" t="s">
        <v>72</v>
      </c>
      <c r="C48" s="4">
        <v>150</v>
      </c>
      <c r="D48" s="2" t="s">
        <v>43</v>
      </c>
      <c r="E48" s="2" t="s">
        <v>44</v>
      </c>
      <c r="F48" s="4">
        <v>41</v>
      </c>
      <c r="G48" s="2">
        <f>qPCR_Summary!F41</f>
        <v>7.0048985302365779E-2</v>
      </c>
      <c r="H48" s="2">
        <f>qPCR_Summary!G41</f>
        <v>3.503894865221701E-2</v>
      </c>
      <c r="I48" s="2">
        <f>qPCR_Summary!H41</f>
        <v>1.5669894209296372E-2</v>
      </c>
      <c r="J48" s="2">
        <f>qPCR_Summary!I41</f>
        <v>2.6542384225997528E-2</v>
      </c>
      <c r="K48" s="2">
        <f>qPCR_Summary!J41</f>
        <v>0.11355558637873403</v>
      </c>
      <c r="L48" s="4">
        <v>5</v>
      </c>
      <c r="M48" s="2" t="s">
        <v>82</v>
      </c>
    </row>
    <row r="49" spans="1:13" x14ac:dyDescent="0.35">
      <c r="A49" s="2" t="s">
        <v>46</v>
      </c>
      <c r="B49" s="2" t="s">
        <v>72</v>
      </c>
      <c r="C49" s="4">
        <v>150</v>
      </c>
      <c r="D49" s="2" t="s">
        <v>43</v>
      </c>
      <c r="E49" s="2" t="s">
        <v>45</v>
      </c>
      <c r="F49" s="4">
        <v>49</v>
      </c>
      <c r="G49" s="2">
        <f>qPCR_Summary!F49</f>
        <v>0.5054211945887781</v>
      </c>
      <c r="H49" s="2">
        <f>qPCR_Summary!G49</f>
        <v>4.1107958002315231E-2</v>
      </c>
      <c r="I49" s="2">
        <f>qPCR_Summary!H49</f>
        <v>1.8384037701876663E-2</v>
      </c>
      <c r="J49" s="2">
        <f>qPCR_Summary!I49</f>
        <v>0.45437892309763084</v>
      </c>
      <c r="K49" s="2">
        <f>qPCR_Summary!J49</f>
        <v>0.55646346607992536</v>
      </c>
      <c r="L49" s="4">
        <v>5</v>
      </c>
      <c r="M49" s="2" t="s">
        <v>79</v>
      </c>
    </row>
    <row r="50" spans="1:13" x14ac:dyDescent="0.35">
      <c r="A50" s="2" t="s">
        <v>47</v>
      </c>
      <c r="B50" s="2" t="s">
        <v>72</v>
      </c>
      <c r="C50" s="4">
        <v>0</v>
      </c>
      <c r="D50" s="2" t="s">
        <v>40</v>
      </c>
      <c r="E50" s="2" t="s">
        <v>39</v>
      </c>
      <c r="F50" s="4">
        <v>50</v>
      </c>
      <c r="G50" s="2">
        <f>qPCR_Summary!F50</f>
        <v>-1.4429403615812407E-4</v>
      </c>
      <c r="H50" s="2">
        <f>qPCR_Summary!G50</f>
        <v>2.2813996671467607E-2</v>
      </c>
      <c r="I50" s="2">
        <f>qPCR_Summary!H50</f>
        <v>1.0202729479171101E-2</v>
      </c>
      <c r="J50" s="2">
        <f>qPCR_Summary!I50</f>
        <v>-2.8471612358260019E-2</v>
      </c>
      <c r="K50" s="2">
        <f>qPCR_Summary!J50</f>
        <v>2.818302428594377E-2</v>
      </c>
      <c r="L50" s="4">
        <v>5</v>
      </c>
      <c r="M50" s="2" t="s">
        <v>77</v>
      </c>
    </row>
    <row r="51" spans="1:13" x14ac:dyDescent="0.35">
      <c r="A51" s="2" t="s">
        <v>47</v>
      </c>
      <c r="B51" s="2" t="s">
        <v>72</v>
      </c>
      <c r="C51" s="4">
        <v>0</v>
      </c>
      <c r="D51" s="2" t="s">
        <v>40</v>
      </c>
      <c r="E51" s="2" t="s">
        <v>44</v>
      </c>
      <c r="F51" s="4">
        <v>58</v>
      </c>
      <c r="G51" s="2">
        <f>qPCR_Summary!F58</f>
        <v>-2.886573794296736E-4</v>
      </c>
      <c r="H51" s="2">
        <f>qPCR_Summary!G58</f>
        <v>3.2270159019601029E-2</v>
      </c>
      <c r="I51" s="2">
        <f>qPCR_Summary!H58</f>
        <v>1.4431653842511173E-2</v>
      </c>
      <c r="J51" s="2">
        <f>qPCR_Summary!I58</f>
        <v>-4.0357352050378832E-2</v>
      </c>
      <c r="K51" s="2">
        <f>qPCR_Summary!J58</f>
        <v>3.9780037291519486E-2</v>
      </c>
      <c r="L51" s="4">
        <v>5</v>
      </c>
      <c r="M51" s="2" t="s">
        <v>77</v>
      </c>
    </row>
    <row r="52" spans="1:13" x14ac:dyDescent="0.35">
      <c r="A52" s="2" t="s">
        <v>47</v>
      </c>
      <c r="B52" s="2" t="s">
        <v>72</v>
      </c>
      <c r="C52" s="4">
        <v>0</v>
      </c>
      <c r="D52" s="2" t="s">
        <v>40</v>
      </c>
      <c r="E52" s="2" t="s">
        <v>45</v>
      </c>
      <c r="F52" s="4">
        <v>66</v>
      </c>
      <c r="G52" s="2">
        <f>qPCR_Summary!F66</f>
        <v>-1.4429403615812407E-4</v>
      </c>
      <c r="H52" s="2">
        <f>qPCR_Summary!G66</f>
        <v>2.2813996671467607E-2</v>
      </c>
      <c r="I52" s="2">
        <f>qPCR_Summary!H66</f>
        <v>1.0202729479171101E-2</v>
      </c>
      <c r="J52" s="2">
        <f>qPCR_Summary!I66</f>
        <v>-2.8471612358260019E-2</v>
      </c>
      <c r="K52" s="2">
        <f>qPCR_Summary!J66</f>
        <v>2.818302428594377E-2</v>
      </c>
      <c r="L52" s="4">
        <v>5</v>
      </c>
      <c r="M52" s="2" t="s">
        <v>77</v>
      </c>
    </row>
    <row r="53" spans="1:13" x14ac:dyDescent="0.35">
      <c r="A53" s="2" t="s">
        <v>47</v>
      </c>
      <c r="B53" s="2" t="s">
        <v>72</v>
      </c>
      <c r="C53" s="4">
        <v>0</v>
      </c>
      <c r="D53" s="2" t="s">
        <v>41</v>
      </c>
      <c r="E53" s="2" t="s">
        <v>39</v>
      </c>
      <c r="F53" s="4">
        <v>51</v>
      </c>
      <c r="G53" s="2">
        <f>qPCR_Summary!F51</f>
        <v>0.80711932815547116</v>
      </c>
      <c r="H53" s="2">
        <f>qPCR_Summary!G51</f>
        <v>2.9151533173706744E-2</v>
      </c>
      <c r="I53" s="2">
        <f>qPCR_Summary!H51</f>
        <v>1.3036961964949693E-2</v>
      </c>
      <c r="J53" s="2">
        <f>qPCR_Summary!I51</f>
        <v>0.77092291892123666</v>
      </c>
      <c r="K53" s="2">
        <f>qPCR_Summary!J51</f>
        <v>0.84331573738970567</v>
      </c>
      <c r="L53" s="4">
        <v>5</v>
      </c>
      <c r="M53" s="2" t="s">
        <v>78</v>
      </c>
    </row>
    <row r="54" spans="1:13" x14ac:dyDescent="0.35">
      <c r="A54" s="2" t="s">
        <v>47</v>
      </c>
      <c r="B54" s="2" t="s">
        <v>72</v>
      </c>
      <c r="C54" s="4">
        <v>0</v>
      </c>
      <c r="D54" s="2" t="s">
        <v>41</v>
      </c>
      <c r="E54" s="2" t="s">
        <v>44</v>
      </c>
      <c r="F54" s="4">
        <v>59</v>
      </c>
      <c r="G54" s="2">
        <f>qPCR_Summary!F59</f>
        <v>0.60390894429942876</v>
      </c>
      <c r="H54" s="2">
        <f>qPCR_Summary!G59</f>
        <v>2.4201356233843601E-2</v>
      </c>
      <c r="I54" s="2">
        <f>qPCR_Summary!H59</f>
        <v>1.0823175537312517E-2</v>
      </c>
      <c r="J54" s="2">
        <f>qPCR_Summary!I59</f>
        <v>0.57385899155616082</v>
      </c>
      <c r="K54" s="2">
        <f>qPCR_Summary!J59</f>
        <v>0.6339588970426967</v>
      </c>
      <c r="L54" s="4">
        <v>5</v>
      </c>
      <c r="M54" s="2" t="s">
        <v>80</v>
      </c>
    </row>
    <row r="55" spans="1:13" x14ac:dyDescent="0.35">
      <c r="A55" s="2" t="s">
        <v>47</v>
      </c>
      <c r="B55" s="2" t="s">
        <v>72</v>
      </c>
      <c r="C55" s="4">
        <v>0</v>
      </c>
      <c r="D55" s="2" t="s">
        <v>41</v>
      </c>
      <c r="E55" s="2" t="s">
        <v>45</v>
      </c>
      <c r="F55" s="4">
        <v>67</v>
      </c>
      <c r="G55" s="2">
        <f>qPCR_Summary!F67</f>
        <v>0.49550645424950962</v>
      </c>
      <c r="H55" s="2">
        <f>qPCR_Summary!G67</f>
        <v>2.608991254919887E-2</v>
      </c>
      <c r="I55" s="2">
        <f>qPCR_Summary!H67</f>
        <v>1.16677635974067E-2</v>
      </c>
      <c r="J55" s="2">
        <f>qPCR_Summary!I67</f>
        <v>0.4631115491208847</v>
      </c>
      <c r="K55" s="2">
        <f>qPCR_Summary!J67</f>
        <v>0.52790135937813454</v>
      </c>
      <c r="L55" s="4">
        <v>5</v>
      </c>
      <c r="M55" s="2" t="s">
        <v>81</v>
      </c>
    </row>
    <row r="56" spans="1:13" x14ac:dyDescent="0.35">
      <c r="A56" s="2" t="s">
        <v>47</v>
      </c>
      <c r="B56" s="2" t="s">
        <v>72</v>
      </c>
      <c r="C56" s="4">
        <v>0</v>
      </c>
      <c r="D56" s="2" t="s">
        <v>42</v>
      </c>
      <c r="E56" s="2" t="s">
        <v>39</v>
      </c>
      <c r="F56" s="4">
        <v>52</v>
      </c>
      <c r="G56" s="2">
        <f>qPCR_Summary!F52</f>
        <v>0.70473076479043484</v>
      </c>
      <c r="H56" s="2">
        <f>qPCR_Summary!G52</f>
        <v>2.2567782912064467E-2</v>
      </c>
      <c r="I56" s="2">
        <f>qPCR_Summary!H52</f>
        <v>1.0092619338566861E-2</v>
      </c>
      <c r="J56" s="2">
        <f>qPCR_Summary!I52</f>
        <v>0.67670916122924618</v>
      </c>
      <c r="K56" s="2">
        <f>qPCR_Summary!J52</f>
        <v>0.7327523683516235</v>
      </c>
      <c r="L56" s="4">
        <v>5</v>
      </c>
      <c r="M56" s="2" t="s">
        <v>79</v>
      </c>
    </row>
    <row r="57" spans="1:13" x14ac:dyDescent="0.35">
      <c r="A57" s="2" t="s">
        <v>47</v>
      </c>
      <c r="B57" s="2" t="s">
        <v>72</v>
      </c>
      <c r="C57" s="4">
        <v>0</v>
      </c>
      <c r="D57" s="2" t="s">
        <v>42</v>
      </c>
      <c r="E57" s="2" t="s">
        <v>44</v>
      </c>
      <c r="F57" s="4">
        <v>60</v>
      </c>
      <c r="G57" s="2">
        <f>qPCR_Summary!F60</f>
        <v>0.47489070399284516</v>
      </c>
      <c r="H57" s="2">
        <f>qPCR_Summary!G60</f>
        <v>2.6465413886946624E-2</v>
      </c>
      <c r="I57" s="2">
        <f>qPCR_Summary!H60</f>
        <v>1.1835692900775916E-2</v>
      </c>
      <c r="J57" s="2">
        <f>qPCR_Summary!I60</f>
        <v>0.44202955237186153</v>
      </c>
      <c r="K57" s="2">
        <f>qPCR_Summary!J60</f>
        <v>0.50775185561382874</v>
      </c>
      <c r="L57" s="4">
        <v>5</v>
      </c>
      <c r="M57" s="2" t="s">
        <v>81</v>
      </c>
    </row>
    <row r="58" spans="1:13" x14ac:dyDescent="0.35">
      <c r="A58" s="2" t="s">
        <v>47</v>
      </c>
      <c r="B58" s="2" t="s">
        <v>72</v>
      </c>
      <c r="C58" s="4">
        <v>0</v>
      </c>
      <c r="D58" s="2" t="s">
        <v>42</v>
      </c>
      <c r="E58" s="2" t="s">
        <v>45</v>
      </c>
      <c r="F58" s="4">
        <v>68</v>
      </c>
      <c r="G58" s="2">
        <f>qPCR_Summary!F68</f>
        <v>0.36714560754352338</v>
      </c>
      <c r="H58" s="2">
        <f>qPCR_Summary!G68</f>
        <v>2.8517655049892374E-2</v>
      </c>
      <c r="I58" s="2">
        <f>qPCR_Summary!H68</f>
        <v>1.27534830500899E-2</v>
      </c>
      <c r="J58" s="2">
        <f>qPCR_Summary!I68</f>
        <v>0.33173626195487815</v>
      </c>
      <c r="K58" s="2">
        <f>qPCR_Summary!J68</f>
        <v>0.4025549531321686</v>
      </c>
      <c r="L58" s="4">
        <v>5</v>
      </c>
      <c r="M58" s="2" t="s">
        <v>82</v>
      </c>
    </row>
    <row r="59" spans="1:13" x14ac:dyDescent="0.35">
      <c r="A59" s="2" t="s">
        <v>47</v>
      </c>
      <c r="B59" s="2" t="s">
        <v>72</v>
      </c>
      <c r="C59" s="4">
        <v>0</v>
      </c>
      <c r="D59" s="2" t="s">
        <v>43</v>
      </c>
      <c r="E59" s="2" t="s">
        <v>39</v>
      </c>
      <c r="F59" s="4">
        <v>53</v>
      </c>
      <c r="G59" s="2">
        <f>qPCR_Summary!F53</f>
        <v>0.60390894429942876</v>
      </c>
      <c r="H59" s="2">
        <f>qPCR_Summary!G53</f>
        <v>2.4201356233843601E-2</v>
      </c>
      <c r="I59" s="2">
        <f>qPCR_Summary!H53</f>
        <v>1.0823175537312517E-2</v>
      </c>
      <c r="J59" s="2">
        <f>qPCR_Summary!I53</f>
        <v>0.57385899155616082</v>
      </c>
      <c r="K59" s="2">
        <f>qPCR_Summary!J53</f>
        <v>0.6339588970426967</v>
      </c>
      <c r="L59" s="4">
        <v>5</v>
      </c>
      <c r="M59" s="2" t="s">
        <v>80</v>
      </c>
    </row>
    <row r="60" spans="1:13" x14ac:dyDescent="0.35">
      <c r="A60" s="2" t="s">
        <v>47</v>
      </c>
      <c r="B60" s="2" t="s">
        <v>72</v>
      </c>
      <c r="C60" s="4">
        <v>0</v>
      </c>
      <c r="D60" s="2" t="s">
        <v>43</v>
      </c>
      <c r="E60" s="2" t="s">
        <v>44</v>
      </c>
      <c r="F60" s="4">
        <v>61</v>
      </c>
      <c r="G60" s="2">
        <f>qPCR_Summary!F61</f>
        <v>0.35591481477085696</v>
      </c>
      <c r="H60" s="2">
        <f>qPCR_Summary!G61</f>
        <v>2.8740524304161203E-2</v>
      </c>
      <c r="I60" s="2">
        <f>qPCR_Summary!H61</f>
        <v>1.2853153210617857E-2</v>
      </c>
      <c r="J60" s="2">
        <f>qPCR_Summary!I61</f>
        <v>0.32022874045287963</v>
      </c>
      <c r="K60" s="2">
        <f>qPCR_Summary!J61</f>
        <v>0.39160088908883428</v>
      </c>
      <c r="L60" s="4">
        <v>5</v>
      </c>
      <c r="M60" s="2" t="s">
        <v>82</v>
      </c>
    </row>
    <row r="61" spans="1:13" x14ac:dyDescent="0.35">
      <c r="A61" s="2" t="s">
        <v>47</v>
      </c>
      <c r="B61" s="2" t="s">
        <v>72</v>
      </c>
      <c r="C61" s="4">
        <v>0</v>
      </c>
      <c r="D61" s="2" t="s">
        <v>43</v>
      </c>
      <c r="E61" s="2" t="s">
        <v>45</v>
      </c>
      <c r="F61" s="4">
        <v>69</v>
      </c>
      <c r="G61" s="2">
        <f>qPCR_Summary!F69</f>
        <v>0.28662906853093739</v>
      </c>
      <c r="H61" s="2">
        <f>qPCR_Summary!G69</f>
        <v>3.0154506726465316E-2</v>
      </c>
      <c r="I61" s="2">
        <f>qPCR_Summary!H69</f>
        <v>1.348550537367022E-2</v>
      </c>
      <c r="J61" s="2">
        <f>qPCR_Summary!I69</f>
        <v>0.24918730314509208</v>
      </c>
      <c r="K61" s="2">
        <f>qPCR_Summary!J69</f>
        <v>0.32407083391678271</v>
      </c>
      <c r="L61" s="4">
        <v>5</v>
      </c>
      <c r="M61" s="2" t="s">
        <v>83</v>
      </c>
    </row>
    <row r="62" spans="1:13" x14ac:dyDescent="0.35">
      <c r="A62" s="2" t="s">
        <v>47</v>
      </c>
      <c r="B62" s="2" t="s">
        <v>72</v>
      </c>
      <c r="C62" s="4">
        <v>150</v>
      </c>
      <c r="D62" s="2" t="s">
        <v>40</v>
      </c>
      <c r="E62" s="2" t="s">
        <v>39</v>
      </c>
      <c r="F62" s="4">
        <v>54</v>
      </c>
      <c r="G62" s="2">
        <f>qPCR_Summary!F54</f>
        <v>-1.4354579665103122</v>
      </c>
      <c r="H62" s="2">
        <f>qPCR_Summary!G54</f>
        <v>6.171040859095675E-2</v>
      </c>
      <c r="I62" s="2">
        <f>qPCR_Summary!H54</f>
        <v>2.7597733705733259E-2</v>
      </c>
      <c r="J62" s="2">
        <f>qPCR_Summary!I54</f>
        <v>-1.5120815591721477</v>
      </c>
      <c r="K62" s="2">
        <f>qPCR_Summary!J54</f>
        <v>-1.3588343738484767</v>
      </c>
      <c r="L62" s="4">
        <v>5</v>
      </c>
      <c r="M62" s="2" t="s">
        <v>84</v>
      </c>
    </row>
    <row r="63" spans="1:13" x14ac:dyDescent="0.35">
      <c r="A63" s="2" t="s">
        <v>47</v>
      </c>
      <c r="B63" s="2" t="s">
        <v>72</v>
      </c>
      <c r="C63" s="4">
        <v>150</v>
      </c>
      <c r="D63" s="2" t="s">
        <v>40</v>
      </c>
      <c r="E63" s="2" t="s">
        <v>44</v>
      </c>
      <c r="F63" s="4">
        <v>62</v>
      </c>
      <c r="G63" s="2">
        <f>qPCR_Summary!F62</f>
        <v>0.26263346783481389</v>
      </c>
      <c r="H63" s="2">
        <f>qPCR_Summary!G62</f>
        <v>3.8032178856610789E-2</v>
      </c>
      <c r="I63" s="2">
        <f>qPCR_Summary!H62</f>
        <v>1.7008507451162388E-2</v>
      </c>
      <c r="J63" s="2">
        <f>qPCR_Summary!I62</f>
        <v>0.21541028057531378</v>
      </c>
      <c r="K63" s="2">
        <f>qPCR_Summary!J62</f>
        <v>0.30985665509431398</v>
      </c>
      <c r="L63" s="4">
        <v>5</v>
      </c>
      <c r="M63" s="2" t="s">
        <v>82</v>
      </c>
    </row>
    <row r="64" spans="1:13" x14ac:dyDescent="0.35">
      <c r="A64" s="2" t="s">
        <v>47</v>
      </c>
      <c r="B64" s="2" t="s">
        <v>72</v>
      </c>
      <c r="C64" s="4">
        <v>150</v>
      </c>
      <c r="D64" s="2" t="s">
        <v>40</v>
      </c>
      <c r="E64" s="2" t="s">
        <v>45</v>
      </c>
      <c r="F64" s="4">
        <v>70</v>
      </c>
      <c r="G64" s="2">
        <f>qPCR_Summary!F70</f>
        <v>0.60390894429942876</v>
      </c>
      <c r="H64" s="2">
        <f>qPCR_Summary!G70</f>
        <v>2.4201356233843598E-2</v>
      </c>
      <c r="I64" s="2">
        <f>qPCR_Summary!H70</f>
        <v>1.0823175537312515E-2</v>
      </c>
      <c r="J64" s="2">
        <f>qPCR_Summary!I70</f>
        <v>0.57385899155616082</v>
      </c>
      <c r="K64" s="2">
        <f>qPCR_Summary!J70</f>
        <v>0.6339588970426967</v>
      </c>
      <c r="L64" s="4">
        <v>5</v>
      </c>
      <c r="M64" s="2" t="s">
        <v>81</v>
      </c>
    </row>
    <row r="65" spans="1:13" x14ac:dyDescent="0.35">
      <c r="A65" s="2" t="s">
        <v>47</v>
      </c>
      <c r="B65" s="2" t="s">
        <v>72</v>
      </c>
      <c r="C65" s="4">
        <v>150</v>
      </c>
      <c r="D65" s="2" t="s">
        <v>41</v>
      </c>
      <c r="E65" s="2" t="s">
        <v>39</v>
      </c>
      <c r="F65" s="4">
        <v>55</v>
      </c>
      <c r="G65" s="2">
        <f>qPCR_Summary!F55</f>
        <v>-0.81212201481007895</v>
      </c>
      <c r="H65" s="2">
        <f>qPCR_Summary!G55</f>
        <v>6.45843140913962E-2</v>
      </c>
      <c r="I65" s="2">
        <f>qPCR_Summary!H55</f>
        <v>2.8882983317711892E-2</v>
      </c>
      <c r="J65" s="2">
        <f>qPCR_Summary!I55</f>
        <v>-0.89231403246604979</v>
      </c>
      <c r="K65" s="2">
        <f>qPCR_Summary!J55</f>
        <v>-0.73192999715410811</v>
      </c>
      <c r="L65" s="4">
        <v>5</v>
      </c>
      <c r="M65" s="2" t="s">
        <v>83</v>
      </c>
    </row>
    <row r="66" spans="1:13" x14ac:dyDescent="0.35">
      <c r="A66" s="2" t="s">
        <v>47</v>
      </c>
      <c r="B66" s="2" t="s">
        <v>72</v>
      </c>
      <c r="C66" s="4">
        <v>150</v>
      </c>
      <c r="D66" s="2" t="s">
        <v>41</v>
      </c>
      <c r="E66" s="2" t="s">
        <v>44</v>
      </c>
      <c r="F66" s="4">
        <v>63</v>
      </c>
      <c r="G66" s="2">
        <f>qPCR_Summary!F63</f>
        <v>0.7135563321129359</v>
      </c>
      <c r="H66" s="2">
        <f>qPCR_Summary!G63</f>
        <v>2.2430146041458581E-2</v>
      </c>
      <c r="I66" s="2">
        <f>qPCR_Summary!H63</f>
        <v>1.003106625878984E-2</v>
      </c>
      <c r="J66" s="2">
        <f>qPCR_Summary!I63</f>
        <v>0.68570562729880402</v>
      </c>
      <c r="K66" s="2">
        <f>qPCR_Summary!J63</f>
        <v>0.74140703692706778</v>
      </c>
      <c r="L66" s="4">
        <v>5</v>
      </c>
      <c r="M66" s="2" t="s">
        <v>80</v>
      </c>
    </row>
    <row r="67" spans="1:13" x14ac:dyDescent="0.35">
      <c r="A67" s="2" t="s">
        <v>47</v>
      </c>
      <c r="B67" s="2" t="s">
        <v>72</v>
      </c>
      <c r="C67" s="4">
        <v>150</v>
      </c>
      <c r="D67" s="2" t="s">
        <v>41</v>
      </c>
      <c r="E67" s="2" t="s">
        <v>45</v>
      </c>
      <c r="F67" s="4">
        <v>71</v>
      </c>
      <c r="G67" s="2">
        <f>qPCR_Summary!F71</f>
        <v>0.9705456209904284</v>
      </c>
      <c r="H67" s="2">
        <f>qPCR_Summary!G71</f>
        <v>3.3333704750236268E-2</v>
      </c>
      <c r="I67" s="2">
        <f>qPCR_Summary!H71</f>
        <v>1.4907285952687189E-2</v>
      </c>
      <c r="J67" s="2">
        <f>qPCR_Summary!I71</f>
        <v>0.92915635987530609</v>
      </c>
      <c r="K67" s="2">
        <f>qPCR_Summary!J71</f>
        <v>1.0119348821055507</v>
      </c>
      <c r="L67" s="4">
        <v>5</v>
      </c>
      <c r="M67" s="2" t="s">
        <v>78</v>
      </c>
    </row>
    <row r="68" spans="1:13" x14ac:dyDescent="0.35">
      <c r="A68" s="2" t="s">
        <v>47</v>
      </c>
      <c r="B68" s="2" t="s">
        <v>72</v>
      </c>
      <c r="C68" s="4">
        <v>150</v>
      </c>
      <c r="D68" s="2" t="s">
        <v>42</v>
      </c>
      <c r="E68" s="2" t="s">
        <v>39</v>
      </c>
      <c r="F68" s="4">
        <v>56</v>
      </c>
      <c r="G68" s="2">
        <f>qPCR_Summary!F56</f>
        <v>-0.944805596230894</v>
      </c>
      <c r="H68" s="2">
        <f>qPCR_Summary!G56</f>
        <v>7.0806541867562953E-2</v>
      </c>
      <c r="I68" s="2">
        <f>qPCR_Summary!H56</f>
        <v>3.1665648173511134E-2</v>
      </c>
      <c r="J68" s="2">
        <f>qPCR_Summary!I56</f>
        <v>-1.0327235301051547</v>
      </c>
      <c r="K68" s="2">
        <f>qPCR_Summary!J56</f>
        <v>-0.85688766235663338</v>
      </c>
      <c r="L68" s="4">
        <v>5</v>
      </c>
      <c r="M68" s="2" t="s">
        <v>77</v>
      </c>
    </row>
    <row r="69" spans="1:13" x14ac:dyDescent="0.35">
      <c r="A69" s="2" t="s">
        <v>47</v>
      </c>
      <c r="B69" s="2" t="s">
        <v>72</v>
      </c>
      <c r="C69" s="4">
        <v>150</v>
      </c>
      <c r="D69" s="2" t="s">
        <v>42</v>
      </c>
      <c r="E69" s="2" t="s">
        <v>44</v>
      </c>
      <c r="F69" s="4">
        <v>64</v>
      </c>
      <c r="G69" s="2">
        <f>qPCR_Summary!F64</f>
        <v>0.59438401198602409</v>
      </c>
      <c r="H69" s="2">
        <f>qPCR_Summary!G64</f>
        <v>2.4361668941416011E-2</v>
      </c>
      <c r="I69" s="2">
        <f>qPCR_Summary!H64</f>
        <v>1.0894869559670308E-2</v>
      </c>
      <c r="J69" s="2">
        <f>qPCR_Summary!I64</f>
        <v>0.56413500472530898</v>
      </c>
      <c r="K69" s="2">
        <f>qPCR_Summary!J64</f>
        <v>0.6246330192467392</v>
      </c>
      <c r="L69" s="4">
        <v>5</v>
      </c>
      <c r="M69" s="2" t="s">
        <v>81</v>
      </c>
    </row>
    <row r="70" spans="1:13" x14ac:dyDescent="0.35">
      <c r="A70" s="2" t="s">
        <v>47</v>
      </c>
      <c r="B70" s="2" t="s">
        <v>72</v>
      </c>
      <c r="C70" s="4">
        <v>150</v>
      </c>
      <c r="D70" s="2" t="s">
        <v>42</v>
      </c>
      <c r="E70" s="2" t="s">
        <v>45</v>
      </c>
      <c r="F70" s="4">
        <v>72</v>
      </c>
      <c r="G70" s="2">
        <f>qPCR_Summary!F72</f>
        <v>0.83959024608254895</v>
      </c>
      <c r="H70" s="2">
        <f>qPCR_Summary!G72</f>
        <v>3.6500950694477508E-2</v>
      </c>
      <c r="I70" s="2">
        <f>qPCR_Summary!H72</f>
        <v>1.6323721399243971E-2</v>
      </c>
      <c r="J70" s="2">
        <f>qPCR_Summary!I72</f>
        <v>0.79426832970500549</v>
      </c>
      <c r="K70" s="2">
        <f>qPCR_Summary!J72</f>
        <v>0.88491216246009241</v>
      </c>
      <c r="L70" s="4">
        <v>5</v>
      </c>
      <c r="M70" s="2" t="s">
        <v>79</v>
      </c>
    </row>
    <row r="71" spans="1:13" x14ac:dyDescent="0.35">
      <c r="A71" s="2" t="s">
        <v>47</v>
      </c>
      <c r="B71" s="2" t="s">
        <v>72</v>
      </c>
      <c r="C71" s="4">
        <v>150</v>
      </c>
      <c r="D71" s="2" t="s">
        <v>43</v>
      </c>
      <c r="E71" s="2" t="s">
        <v>39</v>
      </c>
      <c r="F71" s="4">
        <v>57</v>
      </c>
      <c r="G71" s="2">
        <f>qPCR_Summary!F57</f>
        <v>-1.1208401922688265</v>
      </c>
      <c r="H71" s="2">
        <f>qPCR_Summary!G57</f>
        <v>4.4388164832876255E-2</v>
      </c>
      <c r="I71" s="2">
        <f>qPCR_Summary!H57</f>
        <v>1.9850990792555378E-2</v>
      </c>
      <c r="J71" s="2">
        <f>qPCR_Summary!I57</f>
        <v>-1.1759553784881434</v>
      </c>
      <c r="K71" s="2">
        <f>qPCR_Summary!J57</f>
        <v>-1.0657250060495096</v>
      </c>
      <c r="L71" s="4">
        <v>5</v>
      </c>
      <c r="M71" s="2" t="s">
        <v>85</v>
      </c>
    </row>
    <row r="72" spans="1:13" x14ac:dyDescent="0.35">
      <c r="A72" s="2" t="s">
        <v>47</v>
      </c>
      <c r="B72" s="2" t="s">
        <v>72</v>
      </c>
      <c r="C72" s="4">
        <v>150</v>
      </c>
      <c r="D72" s="2" t="s">
        <v>43</v>
      </c>
      <c r="E72" s="2" t="s">
        <v>44</v>
      </c>
      <c r="F72" s="4">
        <v>65</v>
      </c>
      <c r="G72" s="2">
        <f>qPCR_Summary!F65</f>
        <v>0.51583168122869549</v>
      </c>
      <c r="H72" s="2">
        <f>qPCR_Summary!G65</f>
        <v>2.5724919076665693E-2</v>
      </c>
      <c r="I72" s="2">
        <f>qPCR_Summary!H65</f>
        <v>1.1504533554221123E-2</v>
      </c>
      <c r="J72" s="2">
        <f>qPCR_Summary!I65</f>
        <v>0.48388997535449441</v>
      </c>
      <c r="K72" s="2">
        <f>qPCR_Summary!J65</f>
        <v>0.54777338710289658</v>
      </c>
      <c r="L72" s="4">
        <v>5</v>
      </c>
      <c r="M72" s="2" t="s">
        <v>81</v>
      </c>
    </row>
    <row r="73" spans="1:13" x14ac:dyDescent="0.35">
      <c r="A73" s="2" t="s">
        <v>47</v>
      </c>
      <c r="B73" s="2" t="s">
        <v>72</v>
      </c>
      <c r="C73" s="4">
        <v>150</v>
      </c>
      <c r="D73" s="2" t="s">
        <v>43</v>
      </c>
      <c r="E73" s="2" t="s">
        <v>45</v>
      </c>
      <c r="F73" s="4">
        <v>73</v>
      </c>
      <c r="G73" s="2">
        <f>qPCR_Summary!F73</f>
        <v>0.7395893906946378</v>
      </c>
      <c r="H73" s="2">
        <f>qPCR_Summary!G73</f>
        <v>3.0548496295147047E-2</v>
      </c>
      <c r="I73" s="2">
        <f>qPCR_Summary!H73</f>
        <v>1.3661702865269855E-2</v>
      </c>
      <c r="J73" s="2">
        <f>qPCR_Summary!I73</f>
        <v>0.70165842264569256</v>
      </c>
      <c r="K73" s="2">
        <f>qPCR_Summary!J73</f>
        <v>0.77752035874358305</v>
      </c>
      <c r="L73" s="4">
        <v>5</v>
      </c>
      <c r="M73" s="2" t="s">
        <v>80</v>
      </c>
    </row>
    <row r="74" spans="1:13" x14ac:dyDescent="0.35">
      <c r="A74" s="2" t="s">
        <v>48</v>
      </c>
      <c r="B74" s="2" t="s">
        <v>72</v>
      </c>
      <c r="C74" s="4">
        <v>0</v>
      </c>
      <c r="D74" s="2" t="s">
        <v>40</v>
      </c>
      <c r="E74" s="2" t="s">
        <v>39</v>
      </c>
      <c r="F74" s="4">
        <v>74</v>
      </c>
      <c r="G74" s="2">
        <f>qPCR_Summary!F74</f>
        <v>-1.4429403615812478E-4</v>
      </c>
      <c r="H74" s="2">
        <f>qPCR_Summary!G74</f>
        <v>2.2813996671467607E-2</v>
      </c>
      <c r="I74" s="2">
        <f>qPCR_Summary!H74</f>
        <v>1.0202729479171101E-2</v>
      </c>
      <c r="J74" s="2">
        <f>qPCR_Summary!I74</f>
        <v>-2.8471612358260019E-2</v>
      </c>
      <c r="K74" s="2">
        <f>qPCR_Summary!J74</f>
        <v>2.818302428594377E-2</v>
      </c>
      <c r="L74" s="4">
        <v>5</v>
      </c>
      <c r="M74" s="2" t="s">
        <v>85</v>
      </c>
    </row>
    <row r="75" spans="1:13" x14ac:dyDescent="0.35">
      <c r="A75" s="2" t="s">
        <v>48</v>
      </c>
      <c r="B75" s="2" t="s">
        <v>72</v>
      </c>
      <c r="C75" s="4">
        <v>0</v>
      </c>
      <c r="D75" s="2" t="s">
        <v>40</v>
      </c>
      <c r="E75" s="2" t="s">
        <v>44</v>
      </c>
      <c r="F75" s="4">
        <v>82</v>
      </c>
      <c r="G75" s="2">
        <f>qPCR_Summary!F82</f>
        <v>-1.4429403615812478E-4</v>
      </c>
      <c r="H75" s="2">
        <f>qPCR_Summary!G82</f>
        <v>2.2813996671467607E-2</v>
      </c>
      <c r="I75" s="2">
        <f>qPCR_Summary!H82</f>
        <v>1.0202729479171101E-2</v>
      </c>
      <c r="J75" s="2">
        <f>qPCR_Summary!I82</f>
        <v>-2.8471612358260019E-2</v>
      </c>
      <c r="K75" s="2">
        <f>qPCR_Summary!J82</f>
        <v>2.818302428594377E-2</v>
      </c>
      <c r="L75" s="4">
        <v>5</v>
      </c>
      <c r="M75" s="2" t="s">
        <v>85</v>
      </c>
    </row>
    <row r="76" spans="1:13" x14ac:dyDescent="0.35">
      <c r="A76" s="2" t="s">
        <v>48</v>
      </c>
      <c r="B76" s="2" t="s">
        <v>72</v>
      </c>
      <c r="C76" s="4">
        <v>0</v>
      </c>
      <c r="D76" s="2" t="s">
        <v>40</v>
      </c>
      <c r="E76" s="2" t="s">
        <v>45</v>
      </c>
      <c r="F76" s="4">
        <v>90</v>
      </c>
      <c r="G76" s="2">
        <f>qPCR_Summary!F90</f>
        <v>-1.4429403615812478E-4</v>
      </c>
      <c r="H76" s="2">
        <f>qPCR_Summary!G90</f>
        <v>2.2813996671467607E-2</v>
      </c>
      <c r="I76" s="2">
        <f>qPCR_Summary!H90</f>
        <v>1.0202729479171101E-2</v>
      </c>
      <c r="J76" s="2">
        <f>qPCR_Summary!I90</f>
        <v>-2.8471612358260019E-2</v>
      </c>
      <c r="K76" s="2">
        <f>qPCR_Summary!J90</f>
        <v>2.818302428594377E-2</v>
      </c>
      <c r="L76" s="4">
        <v>5</v>
      </c>
      <c r="M76" s="2" t="s">
        <v>85</v>
      </c>
    </row>
    <row r="77" spans="1:13" x14ac:dyDescent="0.35">
      <c r="A77" s="2" t="s">
        <v>48</v>
      </c>
      <c r="B77" s="2" t="s">
        <v>72</v>
      </c>
      <c r="C77" s="4">
        <v>0</v>
      </c>
      <c r="D77" s="2" t="s">
        <v>41</v>
      </c>
      <c r="E77" s="2" t="s">
        <v>39</v>
      </c>
      <c r="F77" s="4">
        <v>75</v>
      </c>
      <c r="G77" s="2">
        <f>qPCR_Summary!F75</f>
        <v>0.77374957778922882</v>
      </c>
      <c r="H77" s="2">
        <f>qPCR_Summary!G75</f>
        <v>2.9833667715837377E-2</v>
      </c>
      <c r="I77" s="2">
        <f>qPCR_Summary!H75</f>
        <v>1.334202180615065E-2</v>
      </c>
      <c r="J77" s="2">
        <f>qPCR_Summary!I75</f>
        <v>0.73670618665209953</v>
      </c>
      <c r="K77" s="2">
        <f>qPCR_Summary!J75</f>
        <v>0.8107929689263581</v>
      </c>
      <c r="L77" s="4">
        <v>5</v>
      </c>
      <c r="M77" s="2" t="s">
        <v>78</v>
      </c>
    </row>
    <row r="78" spans="1:13" x14ac:dyDescent="0.35">
      <c r="A78" s="2" t="s">
        <v>48</v>
      </c>
      <c r="B78" s="2" t="s">
        <v>72</v>
      </c>
      <c r="C78" s="4">
        <v>0</v>
      </c>
      <c r="D78" s="2" t="s">
        <v>41</v>
      </c>
      <c r="E78" s="2" t="s">
        <v>44</v>
      </c>
      <c r="F78" s="4">
        <v>83</v>
      </c>
      <c r="G78" s="2">
        <f>qPCR_Summary!F83</f>
        <v>0.72203132215881161</v>
      </c>
      <c r="H78" s="2">
        <f>qPCR_Summary!G83</f>
        <v>3.9599707164150039E-2</v>
      </c>
      <c r="I78" s="2">
        <f>qPCR_Summary!H83</f>
        <v>1.7709527421624981E-2</v>
      </c>
      <c r="J78" s="2">
        <f>qPCR_Summary!I83</f>
        <v>0.67286179143367475</v>
      </c>
      <c r="K78" s="2">
        <f>qPCR_Summary!J83</f>
        <v>0.77120085288394846</v>
      </c>
      <c r="L78" s="4">
        <v>5</v>
      </c>
      <c r="M78" s="2" t="s">
        <v>90</v>
      </c>
    </row>
    <row r="79" spans="1:13" x14ac:dyDescent="0.35">
      <c r="A79" s="2" t="s">
        <v>48</v>
      </c>
      <c r="B79" s="2" t="s">
        <v>72</v>
      </c>
      <c r="C79" s="4">
        <v>0</v>
      </c>
      <c r="D79" s="2" t="s">
        <v>41</v>
      </c>
      <c r="E79" s="2" t="s">
        <v>45</v>
      </c>
      <c r="F79" s="4">
        <v>91</v>
      </c>
      <c r="G79" s="2">
        <f>qPCR_Summary!F91</f>
        <v>0.43264264817997633</v>
      </c>
      <c r="H79" s="2">
        <f>qPCR_Summary!G91</f>
        <v>3.3803800396891313E-2</v>
      </c>
      <c r="I79" s="2">
        <f>qPCR_Summary!H91</f>
        <v>1.5117519117056669E-2</v>
      </c>
      <c r="J79" s="2">
        <f>qPCR_Summary!I91</f>
        <v>0.39066968622469017</v>
      </c>
      <c r="K79" s="2">
        <f>qPCR_Summary!J91</f>
        <v>0.47461561013526249</v>
      </c>
      <c r="L79" s="4">
        <v>5</v>
      </c>
      <c r="M79" s="2" t="s">
        <v>82</v>
      </c>
    </row>
    <row r="80" spans="1:13" x14ac:dyDescent="0.35">
      <c r="A80" s="2" t="s">
        <v>48</v>
      </c>
      <c r="B80" s="2" t="s">
        <v>72</v>
      </c>
      <c r="C80" s="4">
        <v>0</v>
      </c>
      <c r="D80" s="2" t="s">
        <v>42</v>
      </c>
      <c r="E80" s="2" t="s">
        <v>39</v>
      </c>
      <c r="F80" s="4">
        <v>76</v>
      </c>
      <c r="G80" s="2">
        <f>qPCR_Summary!F76</f>
        <v>0.66874135753258412</v>
      </c>
      <c r="H80" s="2">
        <f>qPCR_Summary!G76</f>
        <v>3.2086112760765048E-2</v>
      </c>
      <c r="I80" s="2">
        <f>qPCR_Summary!H76</f>
        <v>1.4349345853358819E-2</v>
      </c>
      <c r="J80" s="2">
        <f>qPCR_Summary!I76</f>
        <v>0.62890118647523574</v>
      </c>
      <c r="K80" s="2">
        <f>qPCR_Summary!J76</f>
        <v>0.70858152858993251</v>
      </c>
      <c r="L80" s="4">
        <v>5</v>
      </c>
      <c r="M80" s="2" t="s">
        <v>86</v>
      </c>
    </row>
    <row r="81" spans="1:13" x14ac:dyDescent="0.35">
      <c r="A81" s="2" t="s">
        <v>48</v>
      </c>
      <c r="B81" s="2" t="s">
        <v>72</v>
      </c>
      <c r="C81" s="4">
        <v>0</v>
      </c>
      <c r="D81" s="2" t="s">
        <v>42</v>
      </c>
      <c r="E81" s="2" t="s">
        <v>44</v>
      </c>
      <c r="F81" s="4">
        <v>84</v>
      </c>
      <c r="G81" s="2">
        <f>qPCR_Summary!F84</f>
        <v>0.60390894429942876</v>
      </c>
      <c r="H81" s="2">
        <f>qPCR_Summary!G84</f>
        <v>2.4201356233843601E-2</v>
      </c>
      <c r="I81" s="2">
        <f>qPCR_Summary!H84</f>
        <v>1.0823175537312517E-2</v>
      </c>
      <c r="J81" s="2">
        <f>qPCR_Summary!I84</f>
        <v>0.57385899155616082</v>
      </c>
      <c r="K81" s="2">
        <f>qPCR_Summary!J84</f>
        <v>0.6339588970426967</v>
      </c>
      <c r="L81" s="4">
        <v>5</v>
      </c>
      <c r="M81" s="2" t="s">
        <v>80</v>
      </c>
    </row>
    <row r="82" spans="1:13" x14ac:dyDescent="0.35">
      <c r="A82" s="2" t="s">
        <v>48</v>
      </c>
      <c r="B82" s="2" t="s">
        <v>72</v>
      </c>
      <c r="C82" s="4">
        <v>0</v>
      </c>
      <c r="D82" s="2" t="s">
        <v>42</v>
      </c>
      <c r="E82" s="2" t="s">
        <v>45</v>
      </c>
      <c r="F82" s="4">
        <v>92</v>
      </c>
      <c r="G82" s="2">
        <f>qPCR_Summary!F92</f>
        <v>0.35579144348001523</v>
      </c>
      <c r="H82" s="2">
        <f>qPCR_Summary!G92</f>
        <v>3.5653597083666819E-2</v>
      </c>
      <c r="I82" s="2">
        <f>qPCR_Summary!H92</f>
        <v>1.594477334429345E-2</v>
      </c>
      <c r="J82" s="2">
        <f>qPCR_Summary!I92</f>
        <v>0.31152165557476336</v>
      </c>
      <c r="K82" s="2">
        <f>qPCR_Summary!J92</f>
        <v>0.40006123138526711</v>
      </c>
      <c r="L82" s="4">
        <v>5</v>
      </c>
      <c r="M82" s="2" t="s">
        <v>83</v>
      </c>
    </row>
    <row r="83" spans="1:13" x14ac:dyDescent="0.35">
      <c r="A83" s="2" t="s">
        <v>48</v>
      </c>
      <c r="B83" s="2" t="s">
        <v>72</v>
      </c>
      <c r="C83" s="4">
        <v>0</v>
      </c>
      <c r="D83" s="2" t="s">
        <v>43</v>
      </c>
      <c r="E83" s="2" t="s">
        <v>39</v>
      </c>
      <c r="F83" s="4">
        <v>77</v>
      </c>
      <c r="G83" s="2">
        <f>qPCR_Summary!F77</f>
        <v>0.50570487035135581</v>
      </c>
      <c r="H83" s="2">
        <f>qPCR_Summary!G77</f>
        <v>2.5906130094762041E-2</v>
      </c>
      <c r="I83" s="2">
        <f>qPCR_Summary!H77</f>
        <v>1.1585573585168199E-2</v>
      </c>
      <c r="J83" s="2">
        <f>qPCR_Summary!I77</f>
        <v>0.47353816127990667</v>
      </c>
      <c r="K83" s="2">
        <f>qPCR_Summary!J77</f>
        <v>0.53787157942280495</v>
      </c>
      <c r="L83" s="4">
        <v>5</v>
      </c>
      <c r="M83" s="2" t="s">
        <v>81</v>
      </c>
    </row>
    <row r="84" spans="1:13" x14ac:dyDescent="0.35">
      <c r="A84" s="2" t="s">
        <v>48</v>
      </c>
      <c r="B84" s="2" t="s">
        <v>72</v>
      </c>
      <c r="C84" s="4">
        <v>0</v>
      </c>
      <c r="D84" s="2" t="s">
        <v>43</v>
      </c>
      <c r="E84" s="2" t="s">
        <v>44</v>
      </c>
      <c r="F84" s="4">
        <v>85</v>
      </c>
      <c r="G84" s="2">
        <f>qPCR_Summary!F85</f>
        <v>0.36714560754352338</v>
      </c>
      <c r="H84" s="2">
        <f>qPCR_Summary!G85</f>
        <v>2.8517655049892378E-2</v>
      </c>
      <c r="I84" s="2">
        <f>qPCR_Summary!H85</f>
        <v>1.2753483050089902E-2</v>
      </c>
      <c r="J84" s="2">
        <f>qPCR_Summary!I85</f>
        <v>0.33173626195487815</v>
      </c>
      <c r="K84" s="2">
        <f>qPCR_Summary!J85</f>
        <v>0.4025549531321686</v>
      </c>
      <c r="L84" s="4">
        <v>5</v>
      </c>
      <c r="M84" s="2" t="s">
        <v>88</v>
      </c>
    </row>
    <row r="85" spans="1:13" x14ac:dyDescent="0.35">
      <c r="A85" s="2" t="s">
        <v>48</v>
      </c>
      <c r="B85" s="2" t="s">
        <v>72</v>
      </c>
      <c r="C85" s="4">
        <v>0</v>
      </c>
      <c r="D85" s="2" t="s">
        <v>43</v>
      </c>
      <c r="E85" s="2" t="s">
        <v>45</v>
      </c>
      <c r="F85" s="4">
        <v>93</v>
      </c>
      <c r="G85" s="2">
        <f>qPCR_Summary!F93</f>
        <v>0.25045194068167864</v>
      </c>
      <c r="H85" s="2">
        <f>qPCR_Summary!G93</f>
        <v>4.2877928715823313E-2</v>
      </c>
      <c r="I85" s="2">
        <f>qPCR_Summary!H93</f>
        <v>1.9175592668594237E-2</v>
      </c>
      <c r="J85" s="2">
        <f>qPCR_Summary!I93</f>
        <v>0.19721196027769336</v>
      </c>
      <c r="K85" s="2">
        <f>qPCR_Summary!J93</f>
        <v>0.3036919210856639</v>
      </c>
      <c r="L85" s="4">
        <v>5</v>
      </c>
      <c r="M85" s="2" t="s">
        <v>77</v>
      </c>
    </row>
    <row r="86" spans="1:13" x14ac:dyDescent="0.35">
      <c r="A86" s="2" t="s">
        <v>48</v>
      </c>
      <c r="B86" s="2" t="s">
        <v>72</v>
      </c>
      <c r="C86" s="4">
        <v>150</v>
      </c>
      <c r="D86" s="2" t="s">
        <v>40</v>
      </c>
      <c r="E86" s="2" t="s">
        <v>39</v>
      </c>
      <c r="F86" s="4">
        <v>78</v>
      </c>
      <c r="G86" s="2">
        <f>qPCR_Summary!F78</f>
        <v>-1.8909523243218325</v>
      </c>
      <c r="H86" s="2">
        <f>qPCR_Summary!G78</f>
        <v>8.4637370417274344E-2</v>
      </c>
      <c r="I86" s="2">
        <f>qPCR_Summary!H78</f>
        <v>3.785098273797103E-2</v>
      </c>
      <c r="J86" s="2">
        <f>qPCR_Summary!I78</f>
        <v>-1.9960435000715986</v>
      </c>
      <c r="K86" s="2">
        <f>qPCR_Summary!J78</f>
        <v>-1.7858611485720663</v>
      </c>
      <c r="L86" s="4">
        <v>5</v>
      </c>
      <c r="M86" s="2" t="s">
        <v>91</v>
      </c>
    </row>
    <row r="87" spans="1:13" x14ac:dyDescent="0.35">
      <c r="A87" s="2" t="s">
        <v>48</v>
      </c>
      <c r="B87" s="2" t="s">
        <v>72</v>
      </c>
      <c r="C87" s="4">
        <v>150</v>
      </c>
      <c r="D87" s="2" t="s">
        <v>40</v>
      </c>
      <c r="E87" s="2" t="s">
        <v>44</v>
      </c>
      <c r="F87" s="4">
        <v>86</v>
      </c>
      <c r="G87" s="2">
        <f>qPCR_Summary!F86</f>
        <v>0.80716644656571646</v>
      </c>
      <c r="H87" s="2">
        <f>qPCR_Summary!G86</f>
        <v>2.6074183769137262E-2</v>
      </c>
      <c r="I87" s="2">
        <f>qPCR_Summary!H86</f>
        <v>1.166072947312252E-2</v>
      </c>
      <c r="J87" s="2">
        <f>qPCR_Summary!I86</f>
        <v>0.77479107129702973</v>
      </c>
      <c r="K87" s="2">
        <f>qPCR_Summary!J86</f>
        <v>0.83954182183440318</v>
      </c>
      <c r="L87" s="4">
        <v>5</v>
      </c>
      <c r="M87" s="2" t="s">
        <v>83</v>
      </c>
    </row>
    <row r="88" spans="1:13" x14ac:dyDescent="0.35">
      <c r="A88" s="2" t="s">
        <v>48</v>
      </c>
      <c r="B88" s="2" t="s">
        <v>72</v>
      </c>
      <c r="C88" s="4">
        <v>150</v>
      </c>
      <c r="D88" s="2" t="s">
        <v>40</v>
      </c>
      <c r="E88" s="2" t="s">
        <v>45</v>
      </c>
      <c r="F88" s="4">
        <v>94</v>
      </c>
      <c r="G88" s="2">
        <f>qPCR_Summary!F94</f>
        <v>1.3783664777900861</v>
      </c>
      <c r="H88" s="2">
        <f>qPCR_Summary!G94</f>
        <v>2.2881046359356547E-2</v>
      </c>
      <c r="I88" s="2">
        <f>qPCR_Summary!H94</f>
        <v>1.0232715011169064E-2</v>
      </c>
      <c r="J88" s="2">
        <f>qPCR_Summary!I94</f>
        <v>1.3499559062844417</v>
      </c>
      <c r="K88" s="2">
        <f>qPCR_Summary!J94</f>
        <v>1.4067770492957306</v>
      </c>
      <c r="L88" s="4">
        <v>5</v>
      </c>
      <c r="M88" s="2" t="s">
        <v>87</v>
      </c>
    </row>
    <row r="89" spans="1:13" x14ac:dyDescent="0.35">
      <c r="A89" s="2" t="s">
        <v>48</v>
      </c>
      <c r="B89" s="2" t="s">
        <v>72</v>
      </c>
      <c r="C89" s="4">
        <v>150</v>
      </c>
      <c r="D89" s="2" t="s">
        <v>41</v>
      </c>
      <c r="E89" s="2" t="s">
        <v>39</v>
      </c>
      <c r="F89" s="4">
        <v>79</v>
      </c>
      <c r="G89" s="2">
        <f>qPCR_Summary!F79</f>
        <v>-0.89025669007504438</v>
      </c>
      <c r="H89" s="2">
        <f>qPCR_Summary!G79</f>
        <v>6.8178985628998254E-2</v>
      </c>
      <c r="I89" s="2">
        <f>qPCR_Summary!H79</f>
        <v>3.0490569300684268E-2</v>
      </c>
      <c r="J89" s="2">
        <f>qPCR_Summary!I79</f>
        <v>-0.97491208196462353</v>
      </c>
      <c r="K89" s="2">
        <f>qPCR_Summary!J79</f>
        <v>-0.80560129818546522</v>
      </c>
      <c r="L89" s="4">
        <v>5</v>
      </c>
      <c r="M89" s="2" t="s">
        <v>77</v>
      </c>
    </row>
    <row r="90" spans="1:13" x14ac:dyDescent="0.35">
      <c r="A90" s="2" t="s">
        <v>48</v>
      </c>
      <c r="B90" s="2" t="s">
        <v>72</v>
      </c>
      <c r="C90" s="4">
        <v>150</v>
      </c>
      <c r="D90" s="2" t="s">
        <v>41</v>
      </c>
      <c r="E90" s="2" t="s">
        <v>44</v>
      </c>
      <c r="F90" s="4">
        <v>87</v>
      </c>
      <c r="G90" s="2">
        <f>qPCR_Summary!F87</f>
        <v>1.4487693018113017</v>
      </c>
      <c r="H90" s="2">
        <f>qPCR_Summary!G87</f>
        <v>2.1791238371847745E-2</v>
      </c>
      <c r="I90" s="2">
        <f>qPCR_Summary!H87</f>
        <v>9.7453380626706786E-3</v>
      </c>
      <c r="J90" s="2">
        <f>qPCR_Summary!I87</f>
        <v>1.421711905648702</v>
      </c>
      <c r="K90" s="2">
        <f>qPCR_Summary!J87</f>
        <v>1.4758266979739014</v>
      </c>
      <c r="L90" s="4">
        <v>5</v>
      </c>
      <c r="M90" s="2" t="s">
        <v>87</v>
      </c>
    </row>
    <row r="91" spans="1:13" x14ac:dyDescent="0.35">
      <c r="A91" s="2" t="s">
        <v>48</v>
      </c>
      <c r="B91" s="2" t="s">
        <v>72</v>
      </c>
      <c r="C91" s="4">
        <v>150</v>
      </c>
      <c r="D91" s="2" t="s">
        <v>41</v>
      </c>
      <c r="E91" s="2" t="s">
        <v>45</v>
      </c>
      <c r="F91" s="4">
        <v>95</v>
      </c>
      <c r="G91" s="2">
        <f>qPCR_Summary!F95</f>
        <v>1.7135563321129357</v>
      </c>
      <c r="H91" s="2">
        <f>qPCR_Summary!G95</f>
        <v>2.243014604145856E-2</v>
      </c>
      <c r="I91" s="2">
        <f>qPCR_Summary!H95</f>
        <v>1.0031066258789832E-2</v>
      </c>
      <c r="J91" s="2">
        <f>qPCR_Summary!I95</f>
        <v>1.6857056272988038</v>
      </c>
      <c r="K91" s="2">
        <f>qPCR_Summary!J95</f>
        <v>1.7414070369270676</v>
      </c>
      <c r="L91" s="4">
        <v>5</v>
      </c>
      <c r="M91" s="2" t="s">
        <v>78</v>
      </c>
    </row>
    <row r="92" spans="1:13" x14ac:dyDescent="0.35">
      <c r="A92" s="2" t="s">
        <v>48</v>
      </c>
      <c r="B92" s="2" t="s">
        <v>72</v>
      </c>
      <c r="C92" s="4">
        <v>150</v>
      </c>
      <c r="D92" s="2" t="s">
        <v>42</v>
      </c>
      <c r="E92" s="2" t="s">
        <v>39</v>
      </c>
      <c r="F92" s="4">
        <v>80</v>
      </c>
      <c r="G92" s="2">
        <f>qPCR_Summary!F80</f>
        <v>-1.1220700549281701</v>
      </c>
      <c r="H92" s="2">
        <f>qPCR_Summary!G80</f>
        <v>8.0065039572104563E-2</v>
      </c>
      <c r="I92" s="2">
        <f>qPCR_Summary!H80</f>
        <v>3.5806174220887291E-2</v>
      </c>
      <c r="J92" s="2">
        <f>qPCR_Summary!I80</f>
        <v>-1.2214839320796123</v>
      </c>
      <c r="K92" s="2">
        <f>qPCR_Summary!J80</f>
        <v>-1.022656177776728</v>
      </c>
      <c r="L92" s="4">
        <v>5</v>
      </c>
      <c r="M92" s="2" t="s">
        <v>85</v>
      </c>
    </row>
    <row r="93" spans="1:13" x14ac:dyDescent="0.35">
      <c r="A93" s="2" t="s">
        <v>48</v>
      </c>
      <c r="B93" s="2" t="s">
        <v>72</v>
      </c>
      <c r="C93" s="4">
        <v>150</v>
      </c>
      <c r="D93" s="2" t="s">
        <v>42</v>
      </c>
      <c r="E93" s="2" t="s">
        <v>44</v>
      </c>
      <c r="F93" s="4">
        <v>88</v>
      </c>
      <c r="G93" s="2">
        <f>qPCR_Summary!F88</f>
        <v>1.3333646629974969</v>
      </c>
      <c r="H93" s="2">
        <f>qPCR_Summary!G88</f>
        <v>1.4596529871582819E-2</v>
      </c>
      <c r="I93" s="2">
        <f>qPCR_Summary!H88</f>
        <v>6.5277666056930911E-3</v>
      </c>
      <c r="J93" s="2">
        <f>qPCR_Summary!I88</f>
        <v>1.3152406773572467</v>
      </c>
      <c r="K93" s="2">
        <f>qPCR_Summary!J88</f>
        <v>1.3514886486377471</v>
      </c>
      <c r="L93" s="4">
        <v>5</v>
      </c>
      <c r="M93" s="2" t="s">
        <v>89</v>
      </c>
    </row>
    <row r="94" spans="1:13" x14ac:dyDescent="0.35">
      <c r="A94" s="2" t="s">
        <v>48</v>
      </c>
      <c r="B94" s="2" t="s">
        <v>72</v>
      </c>
      <c r="C94" s="4">
        <v>150</v>
      </c>
      <c r="D94" s="2" t="s">
        <v>42</v>
      </c>
      <c r="E94" s="2" t="s">
        <v>45</v>
      </c>
      <c r="F94" s="4">
        <v>96</v>
      </c>
      <c r="G94" s="2">
        <f>qPCR_Summary!F96</f>
        <v>1.603908944299429</v>
      </c>
      <c r="H94" s="2">
        <f>qPCR_Summary!G96</f>
        <v>2.4201356233843587E-2</v>
      </c>
      <c r="I94" s="2">
        <f>qPCR_Summary!H96</f>
        <v>1.0823175537312511E-2</v>
      </c>
      <c r="J94" s="2">
        <f>qPCR_Summary!I96</f>
        <v>1.5738589915561612</v>
      </c>
      <c r="K94" s="2">
        <f>qPCR_Summary!J96</f>
        <v>1.6339588970426968</v>
      </c>
      <c r="L94" s="4">
        <v>5</v>
      </c>
      <c r="M94" s="2" t="s">
        <v>90</v>
      </c>
    </row>
    <row r="95" spans="1:13" x14ac:dyDescent="0.35">
      <c r="A95" s="2" t="s">
        <v>48</v>
      </c>
      <c r="B95" s="2" t="s">
        <v>72</v>
      </c>
      <c r="C95" s="4">
        <v>150</v>
      </c>
      <c r="D95" s="2" t="s">
        <v>43</v>
      </c>
      <c r="E95" s="2" t="s">
        <v>39</v>
      </c>
      <c r="F95" s="4">
        <v>81</v>
      </c>
      <c r="G95" s="2">
        <f>qPCR_Summary!F81</f>
        <v>-1.3632177068286477</v>
      </c>
      <c r="H95" s="2">
        <f>qPCR_Summary!G81</f>
        <v>0.13121341574195777</v>
      </c>
      <c r="I95" s="2">
        <f>qPCR_Summary!H81</f>
        <v>5.8680423431791716E-2</v>
      </c>
      <c r="J95" s="2">
        <f>qPCR_Summary!I81</f>
        <v>-1.5261406812367801</v>
      </c>
      <c r="K95" s="2">
        <f>qPCR_Summary!J81</f>
        <v>-1.2002947324205153</v>
      </c>
      <c r="L95" s="4">
        <v>5</v>
      </c>
      <c r="M95" s="2" t="s">
        <v>84</v>
      </c>
    </row>
    <row r="96" spans="1:13" x14ac:dyDescent="0.35">
      <c r="A96" s="2" t="s">
        <v>48</v>
      </c>
      <c r="B96" s="2" t="s">
        <v>72</v>
      </c>
      <c r="C96" s="4">
        <v>150</v>
      </c>
      <c r="D96" s="2" t="s">
        <v>43</v>
      </c>
      <c r="E96" s="2" t="s">
        <v>44</v>
      </c>
      <c r="F96" s="4">
        <v>89</v>
      </c>
      <c r="G96" s="2">
        <f>qPCR_Summary!F89</f>
        <v>1.2387195072029189</v>
      </c>
      <c r="H96" s="2">
        <f>qPCR_Summary!G89</f>
        <v>1.5586220434115554E-2</v>
      </c>
      <c r="I96" s="2">
        <f>qPCR_Summary!H89</f>
        <v>6.9703696805957314E-3</v>
      </c>
      <c r="J96" s="2">
        <f>qPCR_Summary!I89</f>
        <v>1.2193666584218097</v>
      </c>
      <c r="K96" s="2">
        <f>qPCR_Summary!J89</f>
        <v>1.2580723559840281</v>
      </c>
      <c r="L96" s="4">
        <v>5</v>
      </c>
      <c r="M96" s="2" t="s">
        <v>82</v>
      </c>
    </row>
    <row r="97" spans="1:13" x14ac:dyDescent="0.35">
      <c r="A97" s="2" t="s">
        <v>48</v>
      </c>
      <c r="B97" s="2" t="s">
        <v>72</v>
      </c>
      <c r="C97" s="4">
        <v>150</v>
      </c>
      <c r="D97" s="2" t="s">
        <v>43</v>
      </c>
      <c r="E97" s="2" t="s">
        <v>45</v>
      </c>
      <c r="F97" s="4">
        <v>97</v>
      </c>
      <c r="G97" s="2">
        <f>qPCR_Summary!F97</f>
        <v>1.490380076307261</v>
      </c>
      <c r="H97" s="2">
        <f>qPCR_Summary!G97</f>
        <v>2.6182785232764374E-2</v>
      </c>
      <c r="I97" s="2">
        <f>qPCR_Summary!H97</f>
        <v>1.1709297524147759E-2</v>
      </c>
      <c r="J97" s="2">
        <f>qPCR_Summary!I97</f>
        <v>1.4578698545110362</v>
      </c>
      <c r="K97" s="2">
        <f>qPCR_Summary!J97</f>
        <v>1.5228902981034858</v>
      </c>
      <c r="L97" s="4">
        <v>5</v>
      </c>
      <c r="M97" s="2" t="s">
        <v>86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45"/>
  <sheetViews>
    <sheetView workbookViewId="0"/>
  </sheetViews>
  <sheetFormatPr defaultRowHeight="14.5" x14ac:dyDescent="0.35"/>
  <cols>
    <col min="1" max="1" width="18.7265625" customWidth="1"/>
    <col min="2" max="2" width="26.7265625" customWidth="1"/>
    <col min="3" max="3" width="12.7265625" customWidth="1"/>
    <col min="4" max="4" width="18.7265625" customWidth="1"/>
    <col min="5" max="5" width="16.7265625" customWidth="1"/>
    <col min="6" max="6" width="13.7265625" customWidth="1"/>
    <col min="7" max="7" width="17.7265625" customWidth="1"/>
    <col min="8" max="9" width="16.7265625" customWidth="1"/>
    <col min="10" max="11" width="15.7265625" customWidth="1"/>
    <col min="12" max="12" width="8.7265625" customWidth="1"/>
    <col min="13" max="13" width="20.7265625" customWidth="1"/>
  </cols>
  <sheetData>
    <row r="1" spans="1:13" ht="17.399999999999999" customHeight="1" x14ac:dyDescent="0.35">
      <c r="A1" t="s">
        <v>28</v>
      </c>
      <c r="B1" t="s">
        <v>70</v>
      </c>
      <c r="C1" t="s">
        <v>30</v>
      </c>
      <c r="D1" t="s">
        <v>31</v>
      </c>
      <c r="E1" t="s">
        <v>29</v>
      </c>
      <c r="F1" t="s">
        <v>75</v>
      </c>
      <c r="G1" t="s">
        <v>63</v>
      </c>
      <c r="H1" t="s">
        <v>64</v>
      </c>
      <c r="I1" t="s">
        <v>65</v>
      </c>
      <c r="J1" t="s">
        <v>66</v>
      </c>
      <c r="K1" t="s">
        <v>67</v>
      </c>
      <c r="L1" t="s">
        <v>68</v>
      </c>
      <c r="M1" t="s">
        <v>76</v>
      </c>
    </row>
    <row r="2" spans="1:13" x14ac:dyDescent="0.35">
      <c r="A2" s="2" t="s">
        <v>49</v>
      </c>
      <c r="B2" s="2" t="s">
        <v>73</v>
      </c>
      <c r="C2" s="4">
        <v>0</v>
      </c>
      <c r="D2" s="2" t="s">
        <v>40</v>
      </c>
      <c r="E2" s="2" t="s">
        <v>39</v>
      </c>
      <c r="F2" s="4">
        <v>98</v>
      </c>
      <c r="G2" s="2">
        <f>qPCR_Summary!F98</f>
        <v>-1.4429403615812478E-4</v>
      </c>
      <c r="H2" s="2">
        <f>qPCR_Summary!G98</f>
        <v>2.2813996671467607E-2</v>
      </c>
      <c r="I2" s="2">
        <f>qPCR_Summary!H98</f>
        <v>1.0202729479171101E-2</v>
      </c>
      <c r="J2" s="2">
        <f>qPCR_Summary!I98</f>
        <v>-2.8471612358260019E-2</v>
      </c>
      <c r="K2" s="2">
        <f>qPCR_Summary!J98</f>
        <v>2.818302428594377E-2</v>
      </c>
      <c r="L2" s="4">
        <v>5</v>
      </c>
      <c r="M2" s="2" t="s">
        <v>77</v>
      </c>
    </row>
    <row r="3" spans="1:13" x14ac:dyDescent="0.35">
      <c r="A3" s="2" t="s">
        <v>49</v>
      </c>
      <c r="B3" s="2" t="s">
        <v>73</v>
      </c>
      <c r="C3" s="4">
        <v>0</v>
      </c>
      <c r="D3" s="2" t="s">
        <v>40</v>
      </c>
      <c r="E3" s="2" t="s">
        <v>44</v>
      </c>
      <c r="F3" s="4">
        <v>106</v>
      </c>
      <c r="G3" s="2">
        <f>qPCR_Summary!F106</f>
        <v>-3.7524072836978424E-4</v>
      </c>
      <c r="H3" s="2">
        <f>qPCR_Summary!G106</f>
        <v>3.6791844221032766E-2</v>
      </c>
      <c r="I3" s="2">
        <f>qPCR_Summary!H106</f>
        <v>1.6453812939162413E-2</v>
      </c>
      <c r="J3" s="2">
        <f>qPCR_Summary!I106</f>
        <v>-4.6058349125147481E-2</v>
      </c>
      <c r="K3" s="2">
        <f>qPCR_Summary!J106</f>
        <v>4.5307867668407907E-2</v>
      </c>
      <c r="L3" s="4">
        <v>5</v>
      </c>
      <c r="M3" s="2" t="s">
        <v>77</v>
      </c>
    </row>
    <row r="4" spans="1:13" x14ac:dyDescent="0.35">
      <c r="A4" s="2" t="s">
        <v>49</v>
      </c>
      <c r="B4" s="2" t="s">
        <v>73</v>
      </c>
      <c r="C4" s="4">
        <v>0</v>
      </c>
      <c r="D4" s="2" t="s">
        <v>40</v>
      </c>
      <c r="E4" s="2" t="s">
        <v>45</v>
      </c>
      <c r="F4" s="4">
        <v>114</v>
      </c>
      <c r="G4" s="2">
        <f>qPCR_Summary!F114</f>
        <v>-3.7524072836978424E-4</v>
      </c>
      <c r="H4" s="2">
        <f>qPCR_Summary!G114</f>
        <v>3.6791844221032766E-2</v>
      </c>
      <c r="I4" s="2">
        <f>qPCR_Summary!H114</f>
        <v>1.6453812939162413E-2</v>
      </c>
      <c r="J4" s="2">
        <f>qPCR_Summary!I114</f>
        <v>-4.6058349125147481E-2</v>
      </c>
      <c r="K4" s="2">
        <f>qPCR_Summary!J114</f>
        <v>4.5307867668407907E-2</v>
      </c>
      <c r="L4" s="4">
        <v>5</v>
      </c>
      <c r="M4" s="2" t="s">
        <v>77</v>
      </c>
    </row>
    <row r="5" spans="1:13" x14ac:dyDescent="0.35">
      <c r="A5" s="2" t="s">
        <v>49</v>
      </c>
      <c r="B5" s="2" t="s">
        <v>73</v>
      </c>
      <c r="C5" s="4">
        <v>0</v>
      </c>
      <c r="D5" s="2" t="s">
        <v>41</v>
      </c>
      <c r="E5" s="2" t="s">
        <v>39</v>
      </c>
      <c r="F5" s="4">
        <v>99</v>
      </c>
      <c r="G5" s="2">
        <f>qPCR_Summary!F99</f>
        <v>1.0702257320204058</v>
      </c>
      <c r="H5" s="2">
        <f>qPCR_Summary!G99</f>
        <v>2.4291749384906532E-2</v>
      </c>
      <c r="I5" s="2">
        <f>qPCR_Summary!H99</f>
        <v>1.0863600583407941E-2</v>
      </c>
      <c r="J5" s="2">
        <f>qPCR_Summary!I99</f>
        <v>1.0400635413557788</v>
      </c>
      <c r="K5" s="2">
        <f>qPCR_Summary!J99</f>
        <v>1.1003879226850328</v>
      </c>
      <c r="L5" s="4">
        <v>5</v>
      </c>
      <c r="M5" s="2" t="s">
        <v>78</v>
      </c>
    </row>
    <row r="6" spans="1:13" x14ac:dyDescent="0.35">
      <c r="A6" s="2" t="s">
        <v>49</v>
      </c>
      <c r="B6" s="2" t="s">
        <v>73</v>
      </c>
      <c r="C6" s="4">
        <v>0</v>
      </c>
      <c r="D6" s="2" t="s">
        <v>41</v>
      </c>
      <c r="E6" s="2" t="s">
        <v>44</v>
      </c>
      <c r="F6" s="4">
        <v>107</v>
      </c>
      <c r="G6" s="2">
        <f>qPCR_Summary!F107</f>
        <v>0.91805495427519657</v>
      </c>
      <c r="H6" s="2">
        <f>qPCR_Summary!G107</f>
        <v>3.4568816138016947E-2</v>
      </c>
      <c r="I6" s="2">
        <f>qPCR_Summary!H107</f>
        <v>1.5459644557259528E-2</v>
      </c>
      <c r="J6" s="2">
        <f>qPCR_Summary!I107</f>
        <v>0.87513209981609552</v>
      </c>
      <c r="K6" s="2">
        <f>qPCR_Summary!J107</f>
        <v>0.96097780873429761</v>
      </c>
      <c r="L6" s="4">
        <v>5</v>
      </c>
      <c r="M6" s="2" t="s">
        <v>79</v>
      </c>
    </row>
    <row r="7" spans="1:13" x14ac:dyDescent="0.35">
      <c r="A7" s="2" t="s">
        <v>49</v>
      </c>
      <c r="B7" s="2" t="s">
        <v>73</v>
      </c>
      <c r="C7" s="4">
        <v>0</v>
      </c>
      <c r="D7" s="2" t="s">
        <v>41</v>
      </c>
      <c r="E7" s="2" t="s">
        <v>45</v>
      </c>
      <c r="F7" s="4">
        <v>115</v>
      </c>
      <c r="G7" s="2">
        <f>qPCR_Summary!F115</f>
        <v>0.64092911434001576</v>
      </c>
      <c r="H7" s="2">
        <f>qPCR_Summary!G115</f>
        <v>4.7177449893789226E-2</v>
      </c>
      <c r="I7" s="2">
        <f>qPCR_Summary!H115</f>
        <v>2.1098396993520587E-2</v>
      </c>
      <c r="J7" s="2">
        <f>qPCR_Summary!I115</f>
        <v>0.58235057327983553</v>
      </c>
      <c r="K7" s="2">
        <f>qPCR_Summary!J115</f>
        <v>0.69950765540019599</v>
      </c>
      <c r="L7" s="4">
        <v>5</v>
      </c>
      <c r="M7" s="2" t="s">
        <v>81</v>
      </c>
    </row>
    <row r="8" spans="1:13" x14ac:dyDescent="0.35">
      <c r="A8" s="2" t="s">
        <v>49</v>
      </c>
      <c r="B8" s="2" t="s">
        <v>73</v>
      </c>
      <c r="C8" s="4">
        <v>0</v>
      </c>
      <c r="D8" s="2" t="s">
        <v>42</v>
      </c>
      <c r="E8" s="2" t="s">
        <v>39</v>
      </c>
      <c r="F8" s="4">
        <v>100</v>
      </c>
      <c r="G8" s="2">
        <f>qPCR_Summary!F100</f>
        <v>0.83164952341114662</v>
      </c>
      <c r="H8" s="2">
        <f>qPCR_Summary!G100</f>
        <v>2.8660060978731645E-2</v>
      </c>
      <c r="I8" s="2">
        <f>qPCR_Summary!H100</f>
        <v>1.2817168917546622E-2</v>
      </c>
      <c r="J8" s="2">
        <f>qPCR_Summary!I100</f>
        <v>0.79606335750753088</v>
      </c>
      <c r="K8" s="2">
        <f>qPCR_Summary!J100</f>
        <v>0.86723568931476236</v>
      </c>
      <c r="L8" s="4">
        <v>5</v>
      </c>
      <c r="M8" s="2" t="s">
        <v>80</v>
      </c>
    </row>
    <row r="9" spans="1:13" x14ac:dyDescent="0.35">
      <c r="A9" s="2" t="s">
        <v>49</v>
      </c>
      <c r="B9" s="2" t="s">
        <v>73</v>
      </c>
      <c r="C9" s="4">
        <v>0</v>
      </c>
      <c r="D9" s="2" t="s">
        <v>42</v>
      </c>
      <c r="E9" s="2" t="s">
        <v>44</v>
      </c>
      <c r="F9" s="4">
        <v>108</v>
      </c>
      <c r="G9" s="2">
        <f>qPCR_Summary!F108</f>
        <v>0.71342754879985049</v>
      </c>
      <c r="H9" s="2">
        <f>qPCR_Summary!G108</f>
        <v>3.1107513300631565E-2</v>
      </c>
      <c r="I9" s="2">
        <f>qPCR_Summary!H108</f>
        <v>1.3911702870238206E-2</v>
      </c>
      <c r="J9" s="2">
        <f>qPCR_Summary!I108</f>
        <v>0.67480246946081146</v>
      </c>
      <c r="K9" s="2">
        <f>qPCR_Summary!J108</f>
        <v>0.75205262813888951</v>
      </c>
      <c r="L9" s="4">
        <v>5</v>
      </c>
      <c r="M9" s="2" t="s">
        <v>81</v>
      </c>
    </row>
    <row r="10" spans="1:13" x14ac:dyDescent="0.35">
      <c r="A10" s="2" t="s">
        <v>49</v>
      </c>
      <c r="B10" s="2" t="s">
        <v>73</v>
      </c>
      <c r="C10" s="4">
        <v>0</v>
      </c>
      <c r="D10" s="2" t="s">
        <v>42</v>
      </c>
      <c r="E10" s="2" t="s">
        <v>45</v>
      </c>
      <c r="F10" s="4">
        <v>116</v>
      </c>
      <c r="G10" s="2">
        <f>qPCR_Summary!F116</f>
        <v>0.50560464093530477</v>
      </c>
      <c r="H10" s="2">
        <f>qPCR_Summary!G116</f>
        <v>3.2136527798757732E-2</v>
      </c>
      <c r="I10" s="2">
        <f>qPCR_Summary!H116</f>
        <v>1.4371892143766793E-2</v>
      </c>
      <c r="J10" s="2">
        <f>qPCR_Summary!I116</f>
        <v>0.46570187134031277</v>
      </c>
      <c r="K10" s="2">
        <f>qPCR_Summary!J116</f>
        <v>0.54550741053029683</v>
      </c>
      <c r="L10" s="4">
        <v>5</v>
      </c>
      <c r="M10" s="2" t="s">
        <v>82</v>
      </c>
    </row>
    <row r="11" spans="1:13" x14ac:dyDescent="0.35">
      <c r="A11" s="2" t="s">
        <v>49</v>
      </c>
      <c r="B11" s="2" t="s">
        <v>73</v>
      </c>
      <c r="C11" s="4">
        <v>0</v>
      </c>
      <c r="D11" s="2" t="s">
        <v>43</v>
      </c>
      <c r="E11" s="2" t="s">
        <v>39</v>
      </c>
      <c r="F11" s="4">
        <v>101</v>
      </c>
      <c r="G11" s="2">
        <f>qPCR_Summary!F101</f>
        <v>0.6957188806130401</v>
      </c>
      <c r="H11" s="2">
        <f>qPCR_Summary!G101</f>
        <v>3.1491700104539513E-2</v>
      </c>
      <c r="I11" s="2">
        <f>qPCR_Summary!H101</f>
        <v>1.4083516432157517E-2</v>
      </c>
      <c r="J11" s="2">
        <f>qPCR_Summary!I101</f>
        <v>0.65661677035100363</v>
      </c>
      <c r="K11" s="2">
        <f>qPCR_Summary!J101</f>
        <v>0.73482099087507657</v>
      </c>
      <c r="L11" s="4">
        <v>5</v>
      </c>
      <c r="M11" s="2" t="s">
        <v>81</v>
      </c>
    </row>
    <row r="12" spans="1:13" x14ac:dyDescent="0.35">
      <c r="A12" s="2" t="s">
        <v>49</v>
      </c>
      <c r="B12" s="2" t="s">
        <v>73</v>
      </c>
      <c r="C12" s="4">
        <v>0</v>
      </c>
      <c r="D12" s="2" t="s">
        <v>43</v>
      </c>
      <c r="E12" s="2" t="s">
        <v>44</v>
      </c>
      <c r="F12" s="4">
        <v>109</v>
      </c>
      <c r="G12" s="2">
        <f>qPCR_Summary!F109</f>
        <v>0.5553619441698403</v>
      </c>
      <c r="H12" s="2">
        <f>qPCR_Summary!G109</f>
        <v>4.047984618414182E-2</v>
      </c>
      <c r="I12" s="2">
        <f>qPCR_Summary!H109</f>
        <v>1.8103137557295316E-2</v>
      </c>
      <c r="J12" s="2">
        <f>qPCR_Summary!I109</f>
        <v>0.50509957651016524</v>
      </c>
      <c r="K12" s="2">
        <f>qPCR_Summary!J109</f>
        <v>0.60562431182951537</v>
      </c>
      <c r="L12" s="4">
        <v>5</v>
      </c>
      <c r="M12" s="2" t="s">
        <v>82</v>
      </c>
    </row>
    <row r="13" spans="1:13" x14ac:dyDescent="0.35">
      <c r="A13" s="2" t="s">
        <v>49</v>
      </c>
      <c r="B13" s="2" t="s">
        <v>73</v>
      </c>
      <c r="C13" s="4">
        <v>0</v>
      </c>
      <c r="D13" s="2" t="s">
        <v>43</v>
      </c>
      <c r="E13" s="2" t="s">
        <v>45</v>
      </c>
      <c r="F13" s="4">
        <v>117</v>
      </c>
      <c r="G13" s="2">
        <f>qPCR_Summary!F117</f>
        <v>0.37817001949419471</v>
      </c>
      <c r="H13" s="2">
        <f>qPCR_Summary!G117</f>
        <v>3.5104737540076897E-2</v>
      </c>
      <c r="I13" s="2">
        <f>qPCR_Summary!H117</f>
        <v>1.5699315894380138E-2</v>
      </c>
      <c r="J13" s="2">
        <f>qPCR_Summary!I117</f>
        <v>0.33458173072428898</v>
      </c>
      <c r="K13" s="2">
        <f>qPCR_Summary!J117</f>
        <v>0.42175830826410043</v>
      </c>
      <c r="L13" s="4">
        <v>5</v>
      </c>
      <c r="M13" s="2" t="s">
        <v>83</v>
      </c>
    </row>
    <row r="14" spans="1:13" x14ac:dyDescent="0.35">
      <c r="A14" s="2" t="s">
        <v>49</v>
      </c>
      <c r="B14" s="2" t="s">
        <v>73</v>
      </c>
      <c r="C14" s="4">
        <v>150</v>
      </c>
      <c r="D14" s="2" t="s">
        <v>40</v>
      </c>
      <c r="E14" s="2" t="s">
        <v>39</v>
      </c>
      <c r="F14" s="4">
        <v>102</v>
      </c>
      <c r="G14" s="2">
        <f>qPCR_Summary!F102</f>
        <v>-0.64456133686491879</v>
      </c>
      <c r="H14" s="2">
        <f>qPCR_Summary!G102</f>
        <v>5.0445842933270535E-2</v>
      </c>
      <c r="I14" s="2">
        <f>qPCR_Summary!H102</f>
        <v>2.256006679621406E-2</v>
      </c>
      <c r="J14" s="2">
        <f>qPCR_Summary!I102</f>
        <v>-0.70719812389420267</v>
      </c>
      <c r="K14" s="2">
        <f>qPCR_Summary!J102</f>
        <v>-0.58192454983563491</v>
      </c>
      <c r="L14" s="4">
        <v>5</v>
      </c>
      <c r="M14" s="2" t="s">
        <v>84</v>
      </c>
    </row>
    <row r="15" spans="1:13" x14ac:dyDescent="0.35">
      <c r="A15" s="2" t="s">
        <v>49</v>
      </c>
      <c r="B15" s="2" t="s">
        <v>73</v>
      </c>
      <c r="C15" s="4">
        <v>150</v>
      </c>
      <c r="D15" s="2" t="s">
        <v>40</v>
      </c>
      <c r="E15" s="2" t="s">
        <v>44</v>
      </c>
      <c r="F15" s="4">
        <v>110</v>
      </c>
      <c r="G15" s="2">
        <f>qPCR_Summary!F110</f>
        <v>0.64134440649708757</v>
      </c>
      <c r="H15" s="2">
        <f>qPCR_Summary!G110</f>
        <v>2.6969190885847535E-2</v>
      </c>
      <c r="I15" s="2">
        <f>qPCR_Summary!H110</f>
        <v>1.2060988823784572E-2</v>
      </c>
      <c r="J15" s="2">
        <f>qPCR_Summary!I110</f>
        <v>0.60785773311344549</v>
      </c>
      <c r="K15" s="2">
        <f>qPCR_Summary!J110</f>
        <v>0.67483107988072966</v>
      </c>
      <c r="L15" s="4">
        <v>5</v>
      </c>
      <c r="M15" s="2" t="s">
        <v>82</v>
      </c>
    </row>
    <row r="16" spans="1:13" x14ac:dyDescent="0.35">
      <c r="A16" s="2" t="s">
        <v>49</v>
      </c>
      <c r="B16" s="2" t="s">
        <v>73</v>
      </c>
      <c r="C16" s="4">
        <v>150</v>
      </c>
      <c r="D16" s="2" t="s">
        <v>40</v>
      </c>
      <c r="E16" s="2" t="s">
        <v>45</v>
      </c>
      <c r="F16" s="4">
        <v>118</v>
      </c>
      <c r="G16" s="2">
        <f>qPCR_Summary!F118</f>
        <v>0.97046293536404149</v>
      </c>
      <c r="H16" s="2">
        <f>qPCR_Summary!G118</f>
        <v>3.754312729905801E-2</v>
      </c>
      <c r="I16" s="2">
        <f>qPCR_Summary!H118</f>
        <v>1.6789796945724356E-2</v>
      </c>
      <c r="J16" s="2">
        <f>qPCR_Summary!I118</f>
        <v>0.92384698581682012</v>
      </c>
      <c r="K16" s="2">
        <f>qPCR_Summary!J118</f>
        <v>1.0170788849112629</v>
      </c>
      <c r="L16" s="4">
        <v>5</v>
      </c>
      <c r="M16" s="2" t="s">
        <v>81</v>
      </c>
    </row>
    <row r="17" spans="1:13" x14ac:dyDescent="0.35">
      <c r="A17" s="2" t="s">
        <v>49</v>
      </c>
      <c r="B17" s="2" t="s">
        <v>73</v>
      </c>
      <c r="C17" s="4">
        <v>150</v>
      </c>
      <c r="D17" s="2" t="s">
        <v>41</v>
      </c>
      <c r="E17" s="2" t="s">
        <v>39</v>
      </c>
      <c r="F17" s="4">
        <v>103</v>
      </c>
      <c r="G17" s="2">
        <f>qPCR_Summary!F103</f>
        <v>0.12401232105507191</v>
      </c>
      <c r="H17" s="2">
        <f>qPCR_Summary!G103</f>
        <v>3.3752504302859768E-2</v>
      </c>
      <c r="I17" s="2">
        <f>qPCR_Summary!H103</f>
        <v>1.5094578806409718E-2</v>
      </c>
      <c r="J17" s="2">
        <f>qPCR_Summary!I103</f>
        <v>8.2103051612993222E-2</v>
      </c>
      <c r="K17" s="2">
        <f>qPCR_Summary!J103</f>
        <v>0.16592159049715061</v>
      </c>
      <c r="L17" s="4">
        <v>5</v>
      </c>
      <c r="M17" s="2" t="s">
        <v>83</v>
      </c>
    </row>
    <row r="18" spans="1:13" x14ac:dyDescent="0.35">
      <c r="A18" s="2" t="s">
        <v>49</v>
      </c>
      <c r="B18" s="2" t="s">
        <v>73</v>
      </c>
      <c r="C18" s="4">
        <v>150</v>
      </c>
      <c r="D18" s="2" t="s">
        <v>41</v>
      </c>
      <c r="E18" s="2" t="s">
        <v>44</v>
      </c>
      <c r="F18" s="4">
        <v>111</v>
      </c>
      <c r="G18" s="2">
        <f>qPCR_Summary!F111</f>
        <v>1.3216879730925513</v>
      </c>
      <c r="H18" s="2">
        <f>qPCR_Summary!G111</f>
        <v>2.9430538693739815E-2</v>
      </c>
      <c r="I18" s="2">
        <f>qPCR_Summary!H111</f>
        <v>1.3161737026728017E-2</v>
      </c>
      <c r="J18" s="2">
        <f>qPCR_Summary!I111</f>
        <v>1.2851451327487917</v>
      </c>
      <c r="K18" s="2">
        <f>qPCR_Summary!J111</f>
        <v>1.3582308134363108</v>
      </c>
      <c r="L18" s="4">
        <v>5</v>
      </c>
      <c r="M18" s="2" t="s">
        <v>78</v>
      </c>
    </row>
    <row r="19" spans="1:13" x14ac:dyDescent="0.35">
      <c r="A19" s="2" t="s">
        <v>49</v>
      </c>
      <c r="B19" s="2" t="s">
        <v>73</v>
      </c>
      <c r="C19" s="4">
        <v>150</v>
      </c>
      <c r="D19" s="2" t="s">
        <v>41</v>
      </c>
      <c r="E19" s="2" t="s">
        <v>45</v>
      </c>
      <c r="F19" s="4">
        <v>119</v>
      </c>
      <c r="G19" s="2">
        <f>qPCR_Summary!F119</f>
        <v>1.3728058292962002</v>
      </c>
      <c r="H19" s="2">
        <f>qPCR_Summary!G119</f>
        <v>2.296941072482965E-2</v>
      </c>
      <c r="I19" s="2">
        <f>qPCR_Summary!H119</f>
        <v>1.0272232756766362E-2</v>
      </c>
      <c r="J19" s="2">
        <f>qPCR_Summary!I119</f>
        <v>1.3442855389392236</v>
      </c>
      <c r="K19" s="2">
        <f>qPCR_Summary!J119</f>
        <v>1.4013261196531768</v>
      </c>
      <c r="L19" s="4">
        <v>5</v>
      </c>
      <c r="M19" s="2" t="s">
        <v>78</v>
      </c>
    </row>
    <row r="20" spans="1:13" x14ac:dyDescent="0.35">
      <c r="A20" s="2" t="s">
        <v>49</v>
      </c>
      <c r="B20" s="2" t="s">
        <v>73</v>
      </c>
      <c r="C20" s="4">
        <v>150</v>
      </c>
      <c r="D20" s="2" t="s">
        <v>42</v>
      </c>
      <c r="E20" s="2" t="s">
        <v>39</v>
      </c>
      <c r="F20" s="4">
        <v>104</v>
      </c>
      <c r="G20" s="2">
        <f>qPCR_Summary!F104</f>
        <v>-1.4882432232487947E-2</v>
      </c>
      <c r="H20" s="2">
        <f>qPCR_Summary!G104</f>
        <v>3.7163688180847615E-2</v>
      </c>
      <c r="I20" s="2">
        <f>qPCR_Summary!H104</f>
        <v>1.6620106613396152E-2</v>
      </c>
      <c r="J20" s="2">
        <f>qPCR_Summary!I104</f>
        <v>-6.1027245887117262E-2</v>
      </c>
      <c r="K20" s="2">
        <f>qPCR_Summary!J104</f>
        <v>3.1262381422141369E-2</v>
      </c>
      <c r="L20" s="4">
        <v>5</v>
      </c>
      <c r="M20" s="2" t="s">
        <v>77</v>
      </c>
    </row>
    <row r="21" spans="1:13" x14ac:dyDescent="0.35">
      <c r="A21" s="2" t="s">
        <v>49</v>
      </c>
      <c r="B21" s="2" t="s">
        <v>73</v>
      </c>
      <c r="C21" s="4">
        <v>150</v>
      </c>
      <c r="D21" s="2" t="s">
        <v>42</v>
      </c>
      <c r="E21" s="2" t="s">
        <v>44</v>
      </c>
      <c r="F21" s="4">
        <v>112</v>
      </c>
      <c r="G21" s="2">
        <f>qPCR_Summary!F112</f>
        <v>1.2014974832029077</v>
      </c>
      <c r="H21" s="2">
        <f>qPCR_Summary!G112</f>
        <v>2.217901091872929E-2</v>
      </c>
      <c r="I21" s="2">
        <f>qPCR_Summary!H112</f>
        <v>9.9187552175977502E-3</v>
      </c>
      <c r="J21" s="2">
        <f>qPCR_Summary!I112</f>
        <v>1.1739586038293532</v>
      </c>
      <c r="K21" s="2">
        <f>qPCR_Summary!J112</f>
        <v>1.2290363625764622</v>
      </c>
      <c r="L21" s="4">
        <v>5</v>
      </c>
      <c r="M21" s="2" t="s">
        <v>79</v>
      </c>
    </row>
    <row r="22" spans="1:13" x14ac:dyDescent="0.35">
      <c r="A22" s="2" t="s">
        <v>49</v>
      </c>
      <c r="B22" s="2" t="s">
        <v>73</v>
      </c>
      <c r="C22" s="4">
        <v>150</v>
      </c>
      <c r="D22" s="2" t="s">
        <v>42</v>
      </c>
      <c r="E22" s="2" t="s">
        <v>45</v>
      </c>
      <c r="F22" s="4">
        <v>120</v>
      </c>
      <c r="G22" s="2">
        <f>qPCR_Summary!F120</f>
        <v>1.2201492147119117</v>
      </c>
      <c r="H22" s="2">
        <f>qPCR_Summary!G120</f>
        <v>2.5533222286436091E-2</v>
      </c>
      <c r="I22" s="2">
        <f>qPCR_Summary!H120</f>
        <v>1.1418804143416741E-2</v>
      </c>
      <c r="J22" s="2">
        <f>qPCR_Summary!I120</f>
        <v>1.1884455318407099</v>
      </c>
      <c r="K22" s="2">
        <f>qPCR_Summary!J120</f>
        <v>1.2518528975831136</v>
      </c>
      <c r="L22" s="4">
        <v>5</v>
      </c>
      <c r="M22" s="2" t="s">
        <v>79</v>
      </c>
    </row>
    <row r="23" spans="1:13" x14ac:dyDescent="0.35">
      <c r="A23" s="2" t="s">
        <v>49</v>
      </c>
      <c r="B23" s="2" t="s">
        <v>73</v>
      </c>
      <c r="C23" s="4">
        <v>150</v>
      </c>
      <c r="D23" s="2" t="s">
        <v>43</v>
      </c>
      <c r="E23" s="2" t="s">
        <v>39</v>
      </c>
      <c r="F23" s="4">
        <v>105</v>
      </c>
      <c r="G23" s="2">
        <f>qPCR_Summary!F105</f>
        <v>-0.18490918057363109</v>
      </c>
      <c r="H23" s="2">
        <f>qPCR_Summary!G105</f>
        <v>4.1812290678396161E-2</v>
      </c>
      <c r="I23" s="2">
        <f>qPCR_Summary!H105</f>
        <v>1.8699024850374921E-2</v>
      </c>
      <c r="J23" s="2">
        <f>qPCR_Summary!I105</f>
        <v>-0.23682599659142656</v>
      </c>
      <c r="K23" s="2">
        <f>qPCR_Summary!J105</f>
        <v>-0.13299236455583563</v>
      </c>
      <c r="L23" s="4">
        <v>5</v>
      </c>
      <c r="M23" s="2" t="s">
        <v>85</v>
      </c>
    </row>
    <row r="24" spans="1:13" x14ac:dyDescent="0.35">
      <c r="A24" s="2" t="s">
        <v>49</v>
      </c>
      <c r="B24" s="2" t="s">
        <v>73</v>
      </c>
      <c r="C24" s="4">
        <v>150</v>
      </c>
      <c r="D24" s="2" t="s">
        <v>43</v>
      </c>
      <c r="E24" s="2" t="s">
        <v>44</v>
      </c>
      <c r="F24" s="4">
        <v>113</v>
      </c>
      <c r="G24" s="2">
        <f>qPCR_Summary!F113</f>
        <v>1.0070169246636465</v>
      </c>
      <c r="H24" s="2">
        <f>qPCR_Summary!G113</f>
        <v>2.5379699416312379E-2</v>
      </c>
      <c r="I24" s="2">
        <f>qPCR_Summary!H113</f>
        <v>1.1350146628677242E-2</v>
      </c>
      <c r="J24" s="2">
        <f>qPCR_Summary!I113</f>
        <v>0.97550386561317826</v>
      </c>
      <c r="K24" s="2">
        <f>qPCR_Summary!J113</f>
        <v>1.0385299837141146</v>
      </c>
      <c r="L24" s="4">
        <v>5</v>
      </c>
      <c r="M24" s="2" t="s">
        <v>87</v>
      </c>
    </row>
    <row r="25" spans="1:13" x14ac:dyDescent="0.35">
      <c r="A25" s="2" t="s">
        <v>49</v>
      </c>
      <c r="B25" s="2" t="s">
        <v>73</v>
      </c>
      <c r="C25" s="4">
        <v>150</v>
      </c>
      <c r="D25" s="2" t="s">
        <v>43</v>
      </c>
      <c r="E25" s="2" t="s">
        <v>45</v>
      </c>
      <c r="F25" s="4">
        <v>121</v>
      </c>
      <c r="G25" s="2">
        <f>qPCR_Summary!F121</f>
        <v>1.0701210062943542</v>
      </c>
      <c r="H25" s="2">
        <f>qPCR_Summary!G121</f>
        <v>3.1110643352360592E-2</v>
      </c>
      <c r="I25" s="2">
        <f>qPCR_Summary!H121</f>
        <v>1.3913102671926044E-2</v>
      </c>
      <c r="J25" s="2">
        <f>qPCR_Summary!I121</f>
        <v>1.0314920404827708</v>
      </c>
      <c r="K25" s="2">
        <f>qPCR_Summary!J121</f>
        <v>1.1087499721059377</v>
      </c>
      <c r="L25" s="4">
        <v>5</v>
      </c>
      <c r="M25" s="2" t="s">
        <v>80</v>
      </c>
    </row>
    <row r="26" spans="1:13" x14ac:dyDescent="0.35">
      <c r="A26" s="2" t="s">
        <v>51</v>
      </c>
      <c r="B26" s="2" t="s">
        <v>73</v>
      </c>
      <c r="C26" s="4">
        <v>0</v>
      </c>
      <c r="D26" s="2" t="s">
        <v>40</v>
      </c>
      <c r="E26" s="2" t="s">
        <v>39</v>
      </c>
      <c r="F26" s="4">
        <v>146</v>
      </c>
      <c r="G26" s="2">
        <f>qPCR_Summary!F146</f>
        <v>-2.886573794296736E-4</v>
      </c>
      <c r="H26" s="2">
        <f>qPCR_Summary!G146</f>
        <v>3.2270159019601029E-2</v>
      </c>
      <c r="I26" s="2">
        <f>qPCR_Summary!H146</f>
        <v>1.4431653842511173E-2</v>
      </c>
      <c r="J26" s="2">
        <f>qPCR_Summary!I146</f>
        <v>-4.0357352050378832E-2</v>
      </c>
      <c r="K26" s="2">
        <f>qPCR_Summary!J146</f>
        <v>3.9780037291519486E-2</v>
      </c>
      <c r="L26" s="4">
        <v>5</v>
      </c>
      <c r="M26" s="2" t="s">
        <v>83</v>
      </c>
    </row>
    <row r="27" spans="1:13" x14ac:dyDescent="0.35">
      <c r="A27" s="2" t="s">
        <v>51</v>
      </c>
      <c r="B27" s="2" t="s">
        <v>73</v>
      </c>
      <c r="C27" s="4">
        <v>0</v>
      </c>
      <c r="D27" s="2" t="s">
        <v>40</v>
      </c>
      <c r="E27" s="2" t="s">
        <v>44</v>
      </c>
      <c r="F27" s="4">
        <v>154</v>
      </c>
      <c r="G27" s="2">
        <f>qPCR_Summary!F154</f>
        <v>-1.4429403615812478E-4</v>
      </c>
      <c r="H27" s="2">
        <f>qPCR_Summary!G154</f>
        <v>2.2813996671467607E-2</v>
      </c>
      <c r="I27" s="2">
        <f>qPCR_Summary!H154</f>
        <v>1.0202729479171101E-2</v>
      </c>
      <c r="J27" s="2">
        <f>qPCR_Summary!I154</f>
        <v>-2.8471612358260019E-2</v>
      </c>
      <c r="K27" s="2">
        <f>qPCR_Summary!J154</f>
        <v>2.818302428594377E-2</v>
      </c>
      <c r="L27" s="4">
        <v>5</v>
      </c>
      <c r="M27" s="2" t="s">
        <v>83</v>
      </c>
    </row>
    <row r="28" spans="1:13" x14ac:dyDescent="0.35">
      <c r="A28" s="2" t="s">
        <v>51</v>
      </c>
      <c r="B28" s="2" t="s">
        <v>73</v>
      </c>
      <c r="C28" s="4">
        <v>0</v>
      </c>
      <c r="D28" s="2" t="s">
        <v>40</v>
      </c>
      <c r="E28" s="2" t="s">
        <v>45</v>
      </c>
      <c r="F28" s="4">
        <v>162</v>
      </c>
      <c r="G28" s="2">
        <f>qPCR_Summary!F162</f>
        <v>-1.4429403615812478E-4</v>
      </c>
      <c r="H28" s="2">
        <f>qPCR_Summary!G162</f>
        <v>2.2813996671467607E-2</v>
      </c>
      <c r="I28" s="2">
        <f>qPCR_Summary!H162</f>
        <v>1.0202729479171101E-2</v>
      </c>
      <c r="J28" s="2">
        <f>qPCR_Summary!I162</f>
        <v>-2.8471612358260019E-2</v>
      </c>
      <c r="K28" s="2">
        <f>qPCR_Summary!J162</f>
        <v>2.818302428594377E-2</v>
      </c>
      <c r="L28" s="4">
        <v>5</v>
      </c>
      <c r="M28" s="2" t="s">
        <v>83</v>
      </c>
    </row>
    <row r="29" spans="1:13" x14ac:dyDescent="0.35">
      <c r="A29" s="2" t="s">
        <v>51</v>
      </c>
      <c r="B29" s="2" t="s">
        <v>73</v>
      </c>
      <c r="C29" s="4">
        <v>0</v>
      </c>
      <c r="D29" s="2" t="s">
        <v>41</v>
      </c>
      <c r="E29" s="2" t="s">
        <v>39</v>
      </c>
      <c r="F29" s="4">
        <v>147</v>
      </c>
      <c r="G29" s="2">
        <f>qPCR_Summary!F147</f>
        <v>0.83959024608254906</v>
      </c>
      <c r="H29" s="2">
        <f>qPCR_Summary!G147</f>
        <v>3.6500950694477508E-2</v>
      </c>
      <c r="I29" s="2">
        <f>qPCR_Summary!H147</f>
        <v>1.6323721399243971E-2</v>
      </c>
      <c r="J29" s="2">
        <f>qPCR_Summary!I147</f>
        <v>0.7942683297050056</v>
      </c>
      <c r="K29" s="2">
        <f>qPCR_Summary!J147</f>
        <v>0.88491216246009252</v>
      </c>
      <c r="L29" s="4">
        <v>5</v>
      </c>
      <c r="M29" s="2" t="s">
        <v>78</v>
      </c>
    </row>
    <row r="30" spans="1:13" x14ac:dyDescent="0.35">
      <c r="A30" s="2" t="s">
        <v>51</v>
      </c>
      <c r="B30" s="2" t="s">
        <v>73</v>
      </c>
      <c r="C30" s="4">
        <v>0</v>
      </c>
      <c r="D30" s="2" t="s">
        <v>41</v>
      </c>
      <c r="E30" s="2" t="s">
        <v>44</v>
      </c>
      <c r="F30" s="4">
        <v>155</v>
      </c>
      <c r="G30" s="2">
        <f>qPCR_Summary!F155</f>
        <v>0.77386802971173441</v>
      </c>
      <c r="H30" s="2">
        <f>qPCR_Summary!G155</f>
        <v>2.1511775215191015E-2</v>
      </c>
      <c r="I30" s="2">
        <f>qPCR_Summary!H155</f>
        <v>9.6203583395724542E-3</v>
      </c>
      <c r="J30" s="2">
        <f>qPCR_Summary!I155</f>
        <v>0.74715763288957959</v>
      </c>
      <c r="K30" s="2">
        <f>qPCR_Summary!J155</f>
        <v>0.80057842653388922</v>
      </c>
      <c r="L30" s="4">
        <v>5</v>
      </c>
      <c r="M30" s="2" t="s">
        <v>90</v>
      </c>
    </row>
    <row r="31" spans="1:13" x14ac:dyDescent="0.35">
      <c r="A31" s="2" t="s">
        <v>51</v>
      </c>
      <c r="B31" s="2" t="s">
        <v>73</v>
      </c>
      <c r="C31" s="4">
        <v>0</v>
      </c>
      <c r="D31" s="2" t="s">
        <v>41</v>
      </c>
      <c r="E31" s="2" t="s">
        <v>45</v>
      </c>
      <c r="F31" s="4">
        <v>163</v>
      </c>
      <c r="G31" s="2">
        <f>qPCR_Summary!F163</f>
        <v>0.65036639038569555</v>
      </c>
      <c r="H31" s="2">
        <f>qPCR_Summary!G163</f>
        <v>3.7899819435408488E-2</v>
      </c>
      <c r="I31" s="2">
        <f>qPCR_Summary!H163</f>
        <v>1.6949314518508216E-2</v>
      </c>
      <c r="J31" s="2">
        <f>qPCR_Summary!I163</f>
        <v>0.60330754905432538</v>
      </c>
      <c r="K31" s="2">
        <f>qPCR_Summary!J163</f>
        <v>0.69742523171706572</v>
      </c>
      <c r="L31" s="4">
        <v>5</v>
      </c>
      <c r="M31" s="2" t="s">
        <v>80</v>
      </c>
    </row>
    <row r="32" spans="1:13" x14ac:dyDescent="0.35">
      <c r="A32" s="2" t="s">
        <v>51</v>
      </c>
      <c r="B32" s="2" t="s">
        <v>73</v>
      </c>
      <c r="C32" s="4">
        <v>0</v>
      </c>
      <c r="D32" s="2" t="s">
        <v>42</v>
      </c>
      <c r="E32" s="2" t="s">
        <v>39</v>
      </c>
      <c r="F32" s="4">
        <v>148</v>
      </c>
      <c r="G32" s="2">
        <f>qPCR_Summary!F148</f>
        <v>0.74804192301862416</v>
      </c>
      <c r="H32" s="2">
        <f>qPCR_Summary!G148</f>
        <v>3.8892174921606633E-2</v>
      </c>
      <c r="I32" s="2">
        <f>qPCR_Summary!H148</f>
        <v>1.7393109383504995E-2</v>
      </c>
      <c r="J32" s="2">
        <f>qPCR_Summary!I148</f>
        <v>0.69975090960662178</v>
      </c>
      <c r="K32" s="2">
        <f>qPCR_Summary!J148</f>
        <v>0.79633293643062653</v>
      </c>
      <c r="L32" s="4">
        <v>5</v>
      </c>
      <c r="M32" s="2" t="s">
        <v>79</v>
      </c>
    </row>
    <row r="33" spans="1:13" x14ac:dyDescent="0.35">
      <c r="A33" s="2" t="s">
        <v>51</v>
      </c>
      <c r="B33" s="2" t="s">
        <v>73</v>
      </c>
      <c r="C33" s="4">
        <v>0</v>
      </c>
      <c r="D33" s="2" t="s">
        <v>42</v>
      </c>
      <c r="E33" s="2" t="s">
        <v>44</v>
      </c>
      <c r="F33" s="4">
        <v>156</v>
      </c>
      <c r="G33" s="2">
        <f>qPCR_Summary!F156</f>
        <v>0.66874135753258412</v>
      </c>
      <c r="H33" s="2">
        <f>qPCR_Summary!G156</f>
        <v>3.2086112760765048E-2</v>
      </c>
      <c r="I33" s="2">
        <f>qPCR_Summary!H156</f>
        <v>1.4349345853358819E-2</v>
      </c>
      <c r="J33" s="2">
        <f>qPCR_Summary!I156</f>
        <v>0.62890118647523574</v>
      </c>
      <c r="K33" s="2">
        <f>qPCR_Summary!J156</f>
        <v>0.70858152858993251</v>
      </c>
      <c r="L33" s="4">
        <v>5</v>
      </c>
      <c r="M33" s="2" t="s">
        <v>80</v>
      </c>
    </row>
    <row r="34" spans="1:13" x14ac:dyDescent="0.35">
      <c r="A34" s="2" t="s">
        <v>51</v>
      </c>
      <c r="B34" s="2" t="s">
        <v>73</v>
      </c>
      <c r="C34" s="4">
        <v>0</v>
      </c>
      <c r="D34" s="2" t="s">
        <v>42</v>
      </c>
      <c r="E34" s="2" t="s">
        <v>45</v>
      </c>
      <c r="F34" s="4">
        <v>164</v>
      </c>
      <c r="G34" s="2">
        <f>qPCR_Summary!F164</f>
        <v>0.52549800566565485</v>
      </c>
      <c r="H34" s="2">
        <f>qPCR_Summary!G164</f>
        <v>4.5378735479178964E-2</v>
      </c>
      <c r="I34" s="2">
        <f>qPCR_Summary!H164</f>
        <v>2.0293987452885132E-2</v>
      </c>
      <c r="J34" s="2">
        <f>qPCR_Summary!I164</f>
        <v>0.46915286353714636</v>
      </c>
      <c r="K34" s="2">
        <f>qPCR_Summary!J164</f>
        <v>0.58184314779416335</v>
      </c>
      <c r="L34" s="4">
        <v>5</v>
      </c>
      <c r="M34" s="2" t="s">
        <v>81</v>
      </c>
    </row>
    <row r="35" spans="1:13" x14ac:dyDescent="0.35">
      <c r="A35" s="2" t="s">
        <v>51</v>
      </c>
      <c r="B35" s="2" t="s">
        <v>73</v>
      </c>
      <c r="C35" s="4">
        <v>0</v>
      </c>
      <c r="D35" s="2" t="s">
        <v>43</v>
      </c>
      <c r="E35" s="2" t="s">
        <v>39</v>
      </c>
      <c r="F35" s="4">
        <v>149</v>
      </c>
      <c r="G35" s="2">
        <f>qPCR_Summary!F149</f>
        <v>0.64105969915185379</v>
      </c>
      <c r="H35" s="2">
        <f>qPCR_Summary!G149</f>
        <v>4.1885731076620275E-2</v>
      </c>
      <c r="I35" s="2">
        <f>qPCR_Summary!H149</f>
        <v>1.8731868394919676E-2</v>
      </c>
      <c r="J35" s="2">
        <f>qPCR_Summary!I149</f>
        <v>0.58905169483556974</v>
      </c>
      <c r="K35" s="2">
        <f>qPCR_Summary!J149</f>
        <v>0.69306770346813784</v>
      </c>
      <c r="L35" s="4">
        <v>5</v>
      </c>
      <c r="M35" s="2" t="s">
        <v>80</v>
      </c>
    </row>
    <row r="36" spans="1:13" x14ac:dyDescent="0.35">
      <c r="A36" s="2" t="s">
        <v>51</v>
      </c>
      <c r="B36" s="2" t="s">
        <v>73</v>
      </c>
      <c r="C36" s="4">
        <v>0</v>
      </c>
      <c r="D36" s="2" t="s">
        <v>43</v>
      </c>
      <c r="E36" s="2" t="s">
        <v>44</v>
      </c>
      <c r="F36" s="4">
        <v>157</v>
      </c>
      <c r="G36" s="2">
        <f>qPCR_Summary!F157</f>
        <v>0.55554901650866095</v>
      </c>
      <c r="H36" s="2">
        <f>qPCR_Summary!G157</f>
        <v>3.1042909477836743E-2</v>
      </c>
      <c r="I36" s="2">
        <f>qPCR_Summary!H157</f>
        <v>1.3882811162363092E-2</v>
      </c>
      <c r="J36" s="2">
        <f>qPCR_Summary!I157</f>
        <v>0.51700415341053263</v>
      </c>
      <c r="K36" s="2">
        <f>qPCR_Summary!J157</f>
        <v>0.59409387960678928</v>
      </c>
      <c r="L36" s="4">
        <v>5</v>
      </c>
      <c r="M36" s="2" t="s">
        <v>81</v>
      </c>
    </row>
    <row r="37" spans="1:13" x14ac:dyDescent="0.35">
      <c r="A37" s="2" t="s">
        <v>51</v>
      </c>
      <c r="B37" s="2" t="s">
        <v>73</v>
      </c>
      <c r="C37" s="4">
        <v>0</v>
      </c>
      <c r="D37" s="2" t="s">
        <v>43</v>
      </c>
      <c r="E37" s="2" t="s">
        <v>45</v>
      </c>
      <c r="F37" s="4">
        <v>165</v>
      </c>
      <c r="G37" s="2">
        <f>qPCR_Summary!F165</f>
        <v>0.33269599999602806</v>
      </c>
      <c r="H37" s="2">
        <f>qPCR_Summary!G165</f>
        <v>5.1247877652055393E-2</v>
      </c>
      <c r="I37" s="2">
        <f>qPCR_Summary!H165</f>
        <v>2.2918747626517633E-2</v>
      </c>
      <c r="J37" s="2">
        <f>qPCR_Summary!I165</f>
        <v>0.26906335533111947</v>
      </c>
      <c r="K37" s="2">
        <f>qPCR_Summary!J165</f>
        <v>0.39632864466093665</v>
      </c>
      <c r="L37" s="4">
        <v>5</v>
      </c>
      <c r="M37" s="2" t="s">
        <v>82</v>
      </c>
    </row>
    <row r="38" spans="1:13" x14ac:dyDescent="0.35">
      <c r="A38" s="2" t="s">
        <v>51</v>
      </c>
      <c r="B38" s="2" t="s">
        <v>73</v>
      </c>
      <c r="C38" s="4">
        <v>150</v>
      </c>
      <c r="D38" s="2" t="s">
        <v>40</v>
      </c>
      <c r="E38" s="2" t="s">
        <v>39</v>
      </c>
      <c r="F38" s="4">
        <v>150</v>
      </c>
      <c r="G38" s="2">
        <f>qPCR_Summary!F150</f>
        <v>-1.0307110473822356</v>
      </c>
      <c r="H38" s="2">
        <f>qPCR_Summary!G150</f>
        <v>7.5151380168689219E-2</v>
      </c>
      <c r="I38" s="2">
        <f>qPCR_Summary!H150</f>
        <v>3.3608718932023739E-2</v>
      </c>
      <c r="J38" s="2">
        <f>qPCR_Summary!I150</f>
        <v>-1.1240238105530216</v>
      </c>
      <c r="K38" s="2">
        <f>qPCR_Summary!J150</f>
        <v>-0.93739828421144966</v>
      </c>
      <c r="L38" s="4">
        <v>5</v>
      </c>
      <c r="M38" s="2" t="s">
        <v>77</v>
      </c>
    </row>
    <row r="39" spans="1:13" x14ac:dyDescent="0.35">
      <c r="A39" s="2" t="s">
        <v>51</v>
      </c>
      <c r="B39" s="2" t="s">
        <v>73</v>
      </c>
      <c r="C39" s="4">
        <v>150</v>
      </c>
      <c r="D39" s="2" t="s">
        <v>40</v>
      </c>
      <c r="E39" s="2" t="s">
        <v>44</v>
      </c>
      <c r="F39" s="4">
        <v>158</v>
      </c>
      <c r="G39" s="2">
        <f>qPCR_Summary!F158</f>
        <v>0.366659705511511</v>
      </c>
      <c r="H39" s="2">
        <f>qPCR_Summary!G158</f>
        <v>5.0660025968585723E-2</v>
      </c>
      <c r="I39" s="2">
        <f>qPCR_Summary!H158</f>
        <v>2.2655852361532461E-2</v>
      </c>
      <c r="J39" s="2">
        <f>qPCR_Summary!I158</f>
        <v>0.30375697511825017</v>
      </c>
      <c r="K39" s="2">
        <f>qPCR_Summary!J158</f>
        <v>0.42956243590477183</v>
      </c>
      <c r="L39" s="4">
        <v>5</v>
      </c>
      <c r="M39" s="2" t="s">
        <v>81</v>
      </c>
    </row>
    <row r="40" spans="1:13" x14ac:dyDescent="0.35">
      <c r="A40" s="2" t="s">
        <v>51</v>
      </c>
      <c r="B40" s="2" t="s">
        <v>73</v>
      </c>
      <c r="C40" s="4">
        <v>150</v>
      </c>
      <c r="D40" s="2" t="s">
        <v>40</v>
      </c>
      <c r="E40" s="2" t="s">
        <v>45</v>
      </c>
      <c r="F40" s="4">
        <v>166</v>
      </c>
      <c r="G40" s="2">
        <f>qPCR_Summary!F166</f>
        <v>0.46415284592674977</v>
      </c>
      <c r="H40" s="2">
        <f>qPCR_Summary!G166</f>
        <v>4.3121939479935756E-2</v>
      </c>
      <c r="I40" s="2">
        <f>qPCR_Summary!H166</f>
        <v>1.9284717599753656E-2</v>
      </c>
      <c r="J40" s="2">
        <f>qPCR_Summary!I166</f>
        <v>0.41060988614179189</v>
      </c>
      <c r="K40" s="2">
        <f>qPCR_Summary!J166</f>
        <v>0.5176958057117077</v>
      </c>
      <c r="L40" s="4">
        <v>5</v>
      </c>
      <c r="M40" s="2" t="s">
        <v>81</v>
      </c>
    </row>
    <row r="41" spans="1:13" x14ac:dyDescent="0.35">
      <c r="A41" s="2" t="s">
        <v>51</v>
      </c>
      <c r="B41" s="2" t="s">
        <v>73</v>
      </c>
      <c r="C41" s="4">
        <v>150</v>
      </c>
      <c r="D41" s="2" t="s">
        <v>41</v>
      </c>
      <c r="E41" s="2" t="s">
        <v>39</v>
      </c>
      <c r="F41" s="4">
        <v>151</v>
      </c>
      <c r="G41" s="2">
        <f>qPCR_Summary!F151</f>
        <v>-0.26986488478228143</v>
      </c>
      <c r="H41" s="2">
        <f>qPCR_Summary!G151</f>
        <v>6.1498204998297196E-2</v>
      </c>
      <c r="I41" s="2">
        <f>qPCR_Summary!H151</f>
        <v>2.7502833374081971E-2</v>
      </c>
      <c r="J41" s="2">
        <f>qPCR_Summary!I151</f>
        <v>-0.34622499188282196</v>
      </c>
      <c r="K41" s="2">
        <f>qPCR_Summary!J151</f>
        <v>-0.19350477768174087</v>
      </c>
      <c r="L41" s="4">
        <v>5</v>
      </c>
      <c r="M41" s="2" t="s">
        <v>82</v>
      </c>
    </row>
    <row r="42" spans="1:13" x14ac:dyDescent="0.35">
      <c r="A42" s="2" t="s">
        <v>51</v>
      </c>
      <c r="B42" s="2" t="s">
        <v>73</v>
      </c>
      <c r="C42" s="4">
        <v>150</v>
      </c>
      <c r="D42" s="2" t="s">
        <v>41</v>
      </c>
      <c r="E42" s="2" t="s">
        <v>44</v>
      </c>
      <c r="F42" s="4">
        <v>159</v>
      </c>
      <c r="G42" s="2">
        <f>qPCR_Summary!F159</f>
        <v>1.056236606991021</v>
      </c>
      <c r="H42" s="2">
        <f>qPCR_Summary!G159</f>
        <v>3.5376033480472469E-2</v>
      </c>
      <c r="I42" s="2">
        <f>qPCR_Summary!H159</f>
        <v>1.5820643127328983E-2</v>
      </c>
      <c r="J42" s="2">
        <f>qPCR_Summary!I159</f>
        <v>1.0123114598190672</v>
      </c>
      <c r="K42" s="2">
        <f>qPCR_Summary!J159</f>
        <v>1.1001617541629747</v>
      </c>
      <c r="L42" s="4">
        <v>5</v>
      </c>
      <c r="M42" s="2" t="s">
        <v>78</v>
      </c>
    </row>
    <row r="43" spans="1:13" x14ac:dyDescent="0.35">
      <c r="A43" s="2" t="s">
        <v>51</v>
      </c>
      <c r="B43" s="2" t="s">
        <v>73</v>
      </c>
      <c r="C43" s="4">
        <v>150</v>
      </c>
      <c r="D43" s="2" t="s">
        <v>41</v>
      </c>
      <c r="E43" s="2" t="s">
        <v>45</v>
      </c>
      <c r="F43" s="4">
        <v>167</v>
      </c>
      <c r="G43" s="2">
        <f>qPCR_Summary!F167</f>
        <v>1.0070169246636465</v>
      </c>
      <c r="H43" s="2">
        <f>qPCR_Summary!G167</f>
        <v>2.5379699416312379E-2</v>
      </c>
      <c r="I43" s="2">
        <f>qPCR_Summary!H167</f>
        <v>1.1350146628677242E-2</v>
      </c>
      <c r="J43" s="2">
        <f>qPCR_Summary!I167</f>
        <v>0.97550386561317826</v>
      </c>
      <c r="K43" s="2">
        <f>qPCR_Summary!J167</f>
        <v>1.0385299837141146</v>
      </c>
      <c r="L43" s="4">
        <v>5</v>
      </c>
      <c r="M43" s="2" t="s">
        <v>78</v>
      </c>
    </row>
    <row r="44" spans="1:13" x14ac:dyDescent="0.35">
      <c r="A44" s="2" t="s">
        <v>51</v>
      </c>
      <c r="B44" s="2" t="s">
        <v>73</v>
      </c>
      <c r="C44" s="4">
        <v>150</v>
      </c>
      <c r="D44" s="2" t="s">
        <v>42</v>
      </c>
      <c r="E44" s="2" t="s">
        <v>39</v>
      </c>
      <c r="F44" s="4">
        <v>152</v>
      </c>
      <c r="G44" s="2">
        <f>qPCR_Summary!F152</f>
        <v>-0.37828767717955358</v>
      </c>
      <c r="H44" s="2">
        <f>qPCR_Summary!G152</f>
        <v>6.6297967826450629E-2</v>
      </c>
      <c r="I44" s="2">
        <f>qPCR_Summary!H152</f>
        <v>2.9649352566007516E-2</v>
      </c>
      <c r="J44" s="2">
        <f>qPCR_Summary!I152</f>
        <v>-0.46060747698372895</v>
      </c>
      <c r="K44" s="2">
        <f>qPCR_Summary!J152</f>
        <v>-0.29596787737537822</v>
      </c>
      <c r="L44" s="4">
        <v>5</v>
      </c>
      <c r="M44" s="2" t="s">
        <v>88</v>
      </c>
    </row>
    <row r="45" spans="1:13" x14ac:dyDescent="0.35">
      <c r="A45" s="2" t="s">
        <v>51</v>
      </c>
      <c r="B45" s="2" t="s">
        <v>73</v>
      </c>
      <c r="C45" s="4">
        <v>150</v>
      </c>
      <c r="D45" s="2" t="s">
        <v>42</v>
      </c>
      <c r="E45" s="2" t="s">
        <v>44</v>
      </c>
      <c r="F45" s="4">
        <v>160</v>
      </c>
      <c r="G45" s="2">
        <f>qPCR_Summary!F160</f>
        <v>0.97046293536404171</v>
      </c>
      <c r="H45" s="2">
        <f>qPCR_Summary!G160</f>
        <v>3.7543127299058017E-2</v>
      </c>
      <c r="I45" s="2">
        <f>qPCR_Summary!H160</f>
        <v>1.6789796945724359E-2</v>
      </c>
      <c r="J45" s="2">
        <f>qPCR_Summary!I160</f>
        <v>0.92384698581682034</v>
      </c>
      <c r="K45" s="2">
        <f>qPCR_Summary!J160</f>
        <v>1.0170788849112631</v>
      </c>
      <c r="L45" s="4">
        <v>5</v>
      </c>
      <c r="M45" s="2" t="s">
        <v>78</v>
      </c>
    </row>
    <row r="46" spans="1:13" x14ac:dyDescent="0.35">
      <c r="A46" s="2" t="s">
        <v>51</v>
      </c>
      <c r="B46" s="2" t="s">
        <v>73</v>
      </c>
      <c r="C46" s="4">
        <v>150</v>
      </c>
      <c r="D46" s="2" t="s">
        <v>42</v>
      </c>
      <c r="E46" s="2" t="s">
        <v>45</v>
      </c>
      <c r="F46" s="4">
        <v>168</v>
      </c>
      <c r="G46" s="2">
        <f>qPCR_Summary!F168</f>
        <v>0.85576946716646063</v>
      </c>
      <c r="H46" s="2">
        <f>qPCR_Summary!G168</f>
        <v>2.8184888161122544E-2</v>
      </c>
      <c r="I46" s="2">
        <f>qPCR_Summary!H168</f>
        <v>1.260466517329981E-2</v>
      </c>
      <c r="J46" s="2">
        <f>qPCR_Summary!I168</f>
        <v>0.82077330624339517</v>
      </c>
      <c r="K46" s="2">
        <f>qPCR_Summary!J168</f>
        <v>0.89076562808952608</v>
      </c>
      <c r="L46" s="4">
        <v>5</v>
      </c>
      <c r="M46" s="2" t="s">
        <v>79</v>
      </c>
    </row>
    <row r="47" spans="1:13" x14ac:dyDescent="0.35">
      <c r="A47" s="2" t="s">
        <v>51</v>
      </c>
      <c r="B47" s="2" t="s">
        <v>73</v>
      </c>
      <c r="C47" s="4">
        <v>150</v>
      </c>
      <c r="D47" s="2" t="s">
        <v>43</v>
      </c>
      <c r="E47" s="2" t="s">
        <v>39</v>
      </c>
      <c r="F47" s="4">
        <v>153</v>
      </c>
      <c r="G47" s="2">
        <f>qPCR_Summary!F153</f>
        <v>-0.45538697242639686</v>
      </c>
      <c r="H47" s="2">
        <f>qPCR_Summary!G153</f>
        <v>6.9937293560370178E-2</v>
      </c>
      <c r="I47" s="2">
        <f>qPCR_Summary!H153</f>
        <v>3.1276908512669198E-2</v>
      </c>
      <c r="J47" s="2">
        <f>qPCR_Summary!I153</f>
        <v>-0.54222559197211662</v>
      </c>
      <c r="K47" s="2">
        <f>qPCR_Summary!J153</f>
        <v>-0.36854835288067711</v>
      </c>
      <c r="L47" s="4">
        <v>5</v>
      </c>
      <c r="M47" s="2" t="s">
        <v>83</v>
      </c>
    </row>
    <row r="48" spans="1:13" x14ac:dyDescent="0.35">
      <c r="A48" s="2" t="s">
        <v>51</v>
      </c>
      <c r="B48" s="2" t="s">
        <v>73</v>
      </c>
      <c r="C48" s="4">
        <v>150</v>
      </c>
      <c r="D48" s="2" t="s">
        <v>43</v>
      </c>
      <c r="E48" s="2" t="s">
        <v>44</v>
      </c>
      <c r="F48" s="4">
        <v>161</v>
      </c>
      <c r="G48" s="2">
        <f>qPCR_Summary!F161</f>
        <v>0.85562847571084399</v>
      </c>
      <c r="H48" s="2">
        <f>qPCR_Summary!G161</f>
        <v>3.6097432061811964E-2</v>
      </c>
      <c r="I48" s="2">
        <f>qPCR_Summary!H161</f>
        <v>1.6143262380678387E-2</v>
      </c>
      <c r="J48" s="2">
        <f>qPCR_Summary!I161</f>
        <v>0.81080759389208568</v>
      </c>
      <c r="K48" s="2">
        <f>qPCR_Summary!J161</f>
        <v>0.90044935752960231</v>
      </c>
      <c r="L48" s="4">
        <v>5</v>
      </c>
      <c r="M48" s="2" t="s">
        <v>79</v>
      </c>
    </row>
    <row r="49" spans="1:13" x14ac:dyDescent="0.35">
      <c r="A49" s="2" t="s">
        <v>51</v>
      </c>
      <c r="B49" s="2" t="s">
        <v>73</v>
      </c>
      <c r="C49" s="4">
        <v>150</v>
      </c>
      <c r="D49" s="2" t="s">
        <v>43</v>
      </c>
      <c r="E49" s="2" t="s">
        <v>45</v>
      </c>
      <c r="F49" s="4">
        <v>169</v>
      </c>
      <c r="G49" s="2">
        <f>qPCR_Summary!F169</f>
        <v>0.66855862224580653</v>
      </c>
      <c r="H49" s="2">
        <f>qPCR_Summary!G169</f>
        <v>4.1094941605327062E-2</v>
      </c>
      <c r="I49" s="2">
        <f>qPCR_Summary!H169</f>
        <v>1.8378216592179128E-2</v>
      </c>
      <c r="J49" s="2">
        <f>qPCR_Summary!I169</f>
        <v>0.61753251274618581</v>
      </c>
      <c r="K49" s="2">
        <f>qPCR_Summary!J169</f>
        <v>0.71958473174542725</v>
      </c>
      <c r="L49" s="4">
        <v>5</v>
      </c>
      <c r="M49" s="2" t="s">
        <v>80</v>
      </c>
    </row>
    <row r="50" spans="1:13" x14ac:dyDescent="0.35">
      <c r="A50" s="2" t="s">
        <v>52</v>
      </c>
      <c r="B50" s="2" t="s">
        <v>73</v>
      </c>
      <c r="C50" s="4">
        <v>0</v>
      </c>
      <c r="D50" s="2" t="s">
        <v>40</v>
      </c>
      <c r="E50" s="2" t="s">
        <v>39</v>
      </c>
      <c r="F50" s="4">
        <v>170</v>
      </c>
      <c r="G50" s="2">
        <f>qPCR_Summary!F170</f>
        <v>-3.7524072836978424E-4</v>
      </c>
      <c r="H50" s="2">
        <f>qPCR_Summary!G170</f>
        <v>3.6791844221032766E-2</v>
      </c>
      <c r="I50" s="2">
        <f>qPCR_Summary!H170</f>
        <v>1.6453812939162413E-2</v>
      </c>
      <c r="J50" s="2">
        <f>qPCR_Summary!I170</f>
        <v>-4.6058349125147481E-2</v>
      </c>
      <c r="K50" s="2">
        <f>qPCR_Summary!J170</f>
        <v>4.5307867668407907E-2</v>
      </c>
      <c r="L50" s="4">
        <v>5</v>
      </c>
      <c r="M50" s="2" t="s">
        <v>77</v>
      </c>
    </row>
    <row r="51" spans="1:13" x14ac:dyDescent="0.35">
      <c r="A51" s="2" t="s">
        <v>52</v>
      </c>
      <c r="B51" s="2" t="s">
        <v>73</v>
      </c>
      <c r="C51" s="4">
        <v>0</v>
      </c>
      <c r="D51" s="2" t="s">
        <v>40</v>
      </c>
      <c r="E51" s="2" t="s">
        <v>44</v>
      </c>
      <c r="F51" s="4">
        <v>178</v>
      </c>
      <c r="G51" s="2">
        <f>qPCR_Summary!F178</f>
        <v>-1.4429403615812478E-4</v>
      </c>
      <c r="H51" s="2">
        <f>qPCR_Summary!G178</f>
        <v>2.2813996671467607E-2</v>
      </c>
      <c r="I51" s="2">
        <f>qPCR_Summary!H178</f>
        <v>1.0202729479171101E-2</v>
      </c>
      <c r="J51" s="2">
        <f>qPCR_Summary!I178</f>
        <v>-2.8471612358260019E-2</v>
      </c>
      <c r="K51" s="2">
        <f>qPCR_Summary!J178</f>
        <v>2.818302428594377E-2</v>
      </c>
      <c r="L51" s="4">
        <v>5</v>
      </c>
      <c r="M51" s="2" t="s">
        <v>77</v>
      </c>
    </row>
    <row r="52" spans="1:13" x14ac:dyDescent="0.35">
      <c r="A52" s="2" t="s">
        <v>52</v>
      </c>
      <c r="B52" s="2" t="s">
        <v>73</v>
      </c>
      <c r="C52" s="4">
        <v>0</v>
      </c>
      <c r="D52" s="2" t="s">
        <v>40</v>
      </c>
      <c r="E52" s="2" t="s">
        <v>45</v>
      </c>
      <c r="F52" s="4">
        <v>186</v>
      </c>
      <c r="G52" s="2">
        <f>qPCR_Summary!F186</f>
        <v>-2.886573794296736E-4</v>
      </c>
      <c r="H52" s="2">
        <f>qPCR_Summary!G186</f>
        <v>3.2270159019601029E-2</v>
      </c>
      <c r="I52" s="2">
        <f>qPCR_Summary!H186</f>
        <v>1.4431653842511173E-2</v>
      </c>
      <c r="J52" s="2">
        <f>qPCR_Summary!I186</f>
        <v>-4.0357352050378832E-2</v>
      </c>
      <c r="K52" s="2">
        <f>qPCR_Summary!J186</f>
        <v>3.9780037291519486E-2</v>
      </c>
      <c r="L52" s="4">
        <v>5</v>
      </c>
      <c r="M52" s="2" t="s">
        <v>77</v>
      </c>
    </row>
    <row r="53" spans="1:13" x14ac:dyDescent="0.35">
      <c r="A53" s="2" t="s">
        <v>52</v>
      </c>
      <c r="B53" s="2" t="s">
        <v>73</v>
      </c>
      <c r="C53" s="4">
        <v>0</v>
      </c>
      <c r="D53" s="2" t="s">
        <v>41</v>
      </c>
      <c r="E53" s="2" t="s">
        <v>39</v>
      </c>
      <c r="F53" s="4">
        <v>171</v>
      </c>
      <c r="G53" s="2">
        <f>qPCR_Summary!F171</f>
        <v>0.68678232903472458</v>
      </c>
      <c r="H53" s="2">
        <f>qPCR_Summary!G171</f>
        <v>3.168737491282056E-2</v>
      </c>
      <c r="I53" s="2">
        <f>qPCR_Summary!H171</f>
        <v>1.4171024866717648E-2</v>
      </c>
      <c r="J53" s="2">
        <f>qPCR_Summary!I171</f>
        <v>0.64743725640789007</v>
      </c>
      <c r="K53" s="2">
        <f>qPCR_Summary!J171</f>
        <v>0.72612740166155909</v>
      </c>
      <c r="L53" s="4">
        <v>5</v>
      </c>
      <c r="M53" s="2" t="s">
        <v>78</v>
      </c>
    </row>
    <row r="54" spans="1:13" x14ac:dyDescent="0.35">
      <c r="A54" s="2" t="s">
        <v>52</v>
      </c>
      <c r="B54" s="2" t="s">
        <v>73</v>
      </c>
      <c r="C54" s="4">
        <v>0</v>
      </c>
      <c r="D54" s="2" t="s">
        <v>41</v>
      </c>
      <c r="E54" s="2" t="s">
        <v>44</v>
      </c>
      <c r="F54" s="4">
        <v>179</v>
      </c>
      <c r="G54" s="2">
        <f>qPCR_Summary!F179</f>
        <v>0.58444916819987081</v>
      </c>
      <c r="H54" s="2">
        <f>qPCR_Summary!G179</f>
        <v>4.3037796362579366E-2</v>
      </c>
      <c r="I54" s="2">
        <f>qPCR_Summary!H179</f>
        <v>1.9247087653704129E-2</v>
      </c>
      <c r="J54" s="2">
        <f>qPCR_Summary!I179</f>
        <v>0.53101068589443101</v>
      </c>
      <c r="K54" s="2">
        <f>qPCR_Summary!J179</f>
        <v>0.6378876505053106</v>
      </c>
      <c r="L54" s="4">
        <v>5</v>
      </c>
      <c r="M54" s="2" t="s">
        <v>79</v>
      </c>
    </row>
    <row r="55" spans="1:13" x14ac:dyDescent="0.35">
      <c r="A55" s="2" t="s">
        <v>52</v>
      </c>
      <c r="B55" s="2" t="s">
        <v>73</v>
      </c>
      <c r="C55" s="4">
        <v>0</v>
      </c>
      <c r="D55" s="2" t="s">
        <v>41</v>
      </c>
      <c r="E55" s="2" t="s">
        <v>45</v>
      </c>
      <c r="F55" s="4">
        <v>187</v>
      </c>
      <c r="G55" s="2">
        <f>qPCR_Summary!F187</f>
        <v>0.49533220694422253</v>
      </c>
      <c r="H55" s="2">
        <f>qPCR_Summary!G187</f>
        <v>3.6184129270043913E-2</v>
      </c>
      <c r="I55" s="2">
        <f>qPCR_Summary!H187</f>
        <v>1.6182034550891605E-2</v>
      </c>
      <c r="J55" s="2">
        <f>qPCR_Summary!I187</f>
        <v>0.45040367632325784</v>
      </c>
      <c r="K55" s="2">
        <f>qPCR_Summary!J187</f>
        <v>0.54026073756518722</v>
      </c>
      <c r="L55" s="4">
        <v>5</v>
      </c>
      <c r="M55" s="2" t="s">
        <v>80</v>
      </c>
    </row>
    <row r="56" spans="1:13" x14ac:dyDescent="0.35">
      <c r="A56" s="2" t="s">
        <v>52</v>
      </c>
      <c r="B56" s="2" t="s">
        <v>73</v>
      </c>
      <c r="C56" s="4">
        <v>0</v>
      </c>
      <c r="D56" s="2" t="s">
        <v>42</v>
      </c>
      <c r="E56" s="2" t="s">
        <v>39</v>
      </c>
      <c r="F56" s="4">
        <v>172</v>
      </c>
      <c r="G56" s="2">
        <f>qPCR_Summary!F172</f>
        <v>0.57514334561471681</v>
      </c>
      <c r="H56" s="2">
        <f>qPCR_Summary!G172</f>
        <v>2.4688752292491085E-2</v>
      </c>
      <c r="I56" s="2">
        <f>qPCR_Summary!H172</f>
        <v>1.1041145681132767E-2</v>
      </c>
      <c r="J56" s="2">
        <f>qPCR_Summary!I172</f>
        <v>0.54448821073255993</v>
      </c>
      <c r="K56" s="2">
        <f>qPCR_Summary!J172</f>
        <v>0.60579848049687368</v>
      </c>
      <c r="L56" s="4">
        <v>5</v>
      </c>
      <c r="M56" s="2" t="s">
        <v>79</v>
      </c>
    </row>
    <row r="57" spans="1:13" x14ac:dyDescent="0.35">
      <c r="A57" s="2" t="s">
        <v>52</v>
      </c>
      <c r="B57" s="2" t="s">
        <v>73</v>
      </c>
      <c r="C57" s="4">
        <v>0</v>
      </c>
      <c r="D57" s="2" t="s">
        <v>42</v>
      </c>
      <c r="E57" s="2" t="s">
        <v>44</v>
      </c>
      <c r="F57" s="4">
        <v>180</v>
      </c>
      <c r="G57" s="2">
        <f>qPCR_Summary!F180</f>
        <v>0.46447126310989517</v>
      </c>
      <c r="H57" s="2">
        <f>qPCR_Summary!G180</f>
        <v>2.6657247856968529E-2</v>
      </c>
      <c r="I57" s="2">
        <f>qPCR_Summary!H180</f>
        <v>1.1921483660248445E-2</v>
      </c>
      <c r="J57" s="2">
        <f>qPCR_Summary!I180</f>
        <v>0.43137191815470283</v>
      </c>
      <c r="K57" s="2">
        <f>qPCR_Summary!J180</f>
        <v>0.49757060806508752</v>
      </c>
      <c r="L57" s="4">
        <v>5</v>
      </c>
      <c r="M57" s="2" t="s">
        <v>80</v>
      </c>
    </row>
    <row r="58" spans="1:13" x14ac:dyDescent="0.35">
      <c r="A58" s="2" t="s">
        <v>52</v>
      </c>
      <c r="B58" s="2" t="s">
        <v>73</v>
      </c>
      <c r="C58" s="4">
        <v>0</v>
      </c>
      <c r="D58" s="2" t="s">
        <v>42</v>
      </c>
      <c r="E58" s="2" t="s">
        <v>45</v>
      </c>
      <c r="F58" s="4">
        <v>188</v>
      </c>
      <c r="G58" s="2">
        <f>qPCR_Summary!F188</f>
        <v>0.36693741391425549</v>
      </c>
      <c r="H58" s="2">
        <f>qPCR_Summary!G188</f>
        <v>3.955200507615169E-2</v>
      </c>
      <c r="I58" s="2">
        <f>qPCR_Summary!H188</f>
        <v>1.7688194399338383E-2</v>
      </c>
      <c r="J58" s="2">
        <f>qPCR_Summary!I188</f>
        <v>0.3178271131544253</v>
      </c>
      <c r="K58" s="2">
        <f>qPCR_Summary!J188</f>
        <v>0.41604771467408569</v>
      </c>
      <c r="L58" s="4">
        <v>5</v>
      </c>
      <c r="M58" s="2" t="s">
        <v>89</v>
      </c>
    </row>
    <row r="59" spans="1:13" x14ac:dyDescent="0.35">
      <c r="A59" s="2" t="s">
        <v>52</v>
      </c>
      <c r="B59" s="2" t="s">
        <v>73</v>
      </c>
      <c r="C59" s="4">
        <v>0</v>
      </c>
      <c r="D59" s="2" t="s">
        <v>43</v>
      </c>
      <c r="E59" s="2" t="s">
        <v>39</v>
      </c>
      <c r="F59" s="4">
        <v>173</v>
      </c>
      <c r="G59" s="2">
        <f>qPCR_Summary!F173</f>
        <v>0.43230991048231726</v>
      </c>
      <c r="H59" s="2">
        <f>qPCR_Summary!G173</f>
        <v>4.8406495305140282E-2</v>
      </c>
      <c r="I59" s="2">
        <f>qPCR_Summary!H173</f>
        <v>2.1648042810963618E-2</v>
      </c>
      <c r="J59" s="2">
        <f>qPCR_Summary!I173</f>
        <v>0.3722053079827049</v>
      </c>
      <c r="K59" s="2">
        <f>qPCR_Summary!J173</f>
        <v>0.49241451298192962</v>
      </c>
      <c r="L59" s="4">
        <v>5</v>
      </c>
      <c r="M59" s="2" t="s">
        <v>87</v>
      </c>
    </row>
    <row r="60" spans="1:13" x14ac:dyDescent="0.35">
      <c r="A60" s="2" t="s">
        <v>52</v>
      </c>
      <c r="B60" s="2" t="s">
        <v>73</v>
      </c>
      <c r="C60" s="4">
        <v>0</v>
      </c>
      <c r="D60" s="2" t="s">
        <v>43</v>
      </c>
      <c r="E60" s="2" t="s">
        <v>44</v>
      </c>
      <c r="F60" s="4">
        <v>181</v>
      </c>
      <c r="G60" s="2">
        <f>qPCR_Summary!F181</f>
        <v>0.34447055697211476</v>
      </c>
      <c r="H60" s="2">
        <f>qPCR_Summary!G181</f>
        <v>3.5934515700335554E-2</v>
      </c>
      <c r="I60" s="2">
        <f>qPCR_Summary!H181</f>
        <v>1.6070403968896751E-2</v>
      </c>
      <c r="J60" s="2">
        <f>qPCR_Summary!I181</f>
        <v>0.29985196253412011</v>
      </c>
      <c r="K60" s="2">
        <f>qPCR_Summary!J181</f>
        <v>0.38908915141010941</v>
      </c>
      <c r="L60" s="4">
        <v>5</v>
      </c>
      <c r="M60" s="2" t="s">
        <v>88</v>
      </c>
    </row>
    <row r="61" spans="1:13" x14ac:dyDescent="0.35">
      <c r="A61" s="2" t="s">
        <v>52</v>
      </c>
      <c r="B61" s="2" t="s">
        <v>73</v>
      </c>
      <c r="C61" s="4">
        <v>0</v>
      </c>
      <c r="D61" s="2" t="s">
        <v>43</v>
      </c>
      <c r="E61" s="2" t="s">
        <v>45</v>
      </c>
      <c r="F61" s="4">
        <v>189</v>
      </c>
      <c r="G61" s="2">
        <f>qPCR_Summary!F189</f>
        <v>0.28639628190421018</v>
      </c>
      <c r="H61" s="2">
        <f>qPCR_Summary!G189</f>
        <v>4.1822845743308953E-2</v>
      </c>
      <c r="I61" s="2">
        <f>qPCR_Summary!H189</f>
        <v>1.8703745218905308E-2</v>
      </c>
      <c r="J61" s="2">
        <f>qPCR_Summary!I189</f>
        <v>0.2344663600423138</v>
      </c>
      <c r="K61" s="2">
        <f>qPCR_Summary!J189</f>
        <v>0.33832620376610656</v>
      </c>
      <c r="L61" s="4">
        <v>5</v>
      </c>
      <c r="M61" s="2" t="s">
        <v>83</v>
      </c>
    </row>
    <row r="62" spans="1:13" x14ac:dyDescent="0.35">
      <c r="A62" s="2" t="s">
        <v>52</v>
      </c>
      <c r="B62" s="2" t="s">
        <v>73</v>
      </c>
      <c r="C62" s="4">
        <v>150</v>
      </c>
      <c r="D62" s="2" t="s">
        <v>40</v>
      </c>
      <c r="E62" s="2" t="s">
        <v>39</v>
      </c>
      <c r="F62" s="4">
        <v>174</v>
      </c>
      <c r="G62" s="2">
        <f>qPCR_Summary!F174</f>
        <v>-0.5572052077573455</v>
      </c>
      <c r="H62" s="2">
        <f>qPCR_Summary!G174</f>
        <v>5.4123101214573144E-2</v>
      </c>
      <c r="I62" s="2">
        <f>qPCR_Summary!H174</f>
        <v>2.4204586693777393E-2</v>
      </c>
      <c r="J62" s="2">
        <f>qPCR_Summary!I174</f>
        <v>-0.62440791400661955</v>
      </c>
      <c r="K62" s="2">
        <f>qPCR_Summary!J174</f>
        <v>-0.49000250150807145</v>
      </c>
      <c r="L62" s="4">
        <v>5</v>
      </c>
      <c r="M62" s="2" t="s">
        <v>84</v>
      </c>
    </row>
    <row r="63" spans="1:13" x14ac:dyDescent="0.35">
      <c r="A63" s="2" t="s">
        <v>52</v>
      </c>
      <c r="B63" s="2" t="s">
        <v>73</v>
      </c>
      <c r="C63" s="4">
        <v>150</v>
      </c>
      <c r="D63" s="2" t="s">
        <v>40</v>
      </c>
      <c r="E63" s="2" t="s">
        <v>44</v>
      </c>
      <c r="F63" s="4">
        <v>182</v>
      </c>
      <c r="G63" s="2">
        <f>qPCR_Summary!F182</f>
        <v>0.79884899580961988</v>
      </c>
      <c r="H63" s="2">
        <f>qPCR_Summary!G182</f>
        <v>2.9319125131915078E-2</v>
      </c>
      <c r="I63" s="2">
        <f>qPCR_Summary!H182</f>
        <v>1.311191136715692E-2</v>
      </c>
      <c r="J63" s="2">
        <f>qPCR_Summary!I182</f>
        <v>0.76244449367448963</v>
      </c>
      <c r="K63" s="2">
        <f>qPCR_Summary!J182</f>
        <v>0.83525349794475012</v>
      </c>
      <c r="L63" s="4">
        <v>5</v>
      </c>
      <c r="M63" s="2" t="s">
        <v>82</v>
      </c>
    </row>
    <row r="64" spans="1:13" x14ac:dyDescent="0.35">
      <c r="A64" s="2" t="s">
        <v>52</v>
      </c>
      <c r="B64" s="2" t="s">
        <v>73</v>
      </c>
      <c r="C64" s="4">
        <v>150</v>
      </c>
      <c r="D64" s="2" t="s">
        <v>40</v>
      </c>
      <c r="E64" s="2" t="s">
        <v>45</v>
      </c>
      <c r="F64" s="4">
        <v>190</v>
      </c>
      <c r="G64" s="2">
        <f>qPCR_Summary!F190</f>
        <v>0.93337486933282743</v>
      </c>
      <c r="H64" s="2">
        <f>qPCR_Summary!G190</f>
        <v>2.670882969990648E-2</v>
      </c>
      <c r="I64" s="2">
        <f>qPCR_Summary!H190</f>
        <v>1.1944551761691239E-2</v>
      </c>
      <c r="J64" s="2">
        <f>qPCR_Summary!I190</f>
        <v>0.90021147706029803</v>
      </c>
      <c r="K64" s="2">
        <f>qPCR_Summary!J190</f>
        <v>0.96653826160535683</v>
      </c>
      <c r="L64" s="4">
        <v>5</v>
      </c>
      <c r="M64" s="2" t="s">
        <v>81</v>
      </c>
    </row>
    <row r="65" spans="1:13" x14ac:dyDescent="0.35">
      <c r="A65" s="2" t="s">
        <v>52</v>
      </c>
      <c r="B65" s="2" t="s">
        <v>73</v>
      </c>
      <c r="C65" s="4">
        <v>150</v>
      </c>
      <c r="D65" s="2" t="s">
        <v>41</v>
      </c>
      <c r="E65" s="2" t="s">
        <v>39</v>
      </c>
      <c r="F65" s="4">
        <v>175</v>
      </c>
      <c r="G65" s="2">
        <f>qPCR_Summary!F175</f>
        <v>4.1963965825655106E-2</v>
      </c>
      <c r="H65" s="2">
        <f>qPCR_Summary!G175</f>
        <v>4.9544356711286396E-2</v>
      </c>
      <c r="I65" s="2">
        <f>qPCR_Summary!H175</f>
        <v>2.215690990158686E-2</v>
      </c>
      <c r="J65" s="2">
        <f>qPCR_Summary!I175</f>
        <v>-1.9553478216914381E-2</v>
      </c>
      <c r="K65" s="2">
        <f>qPCR_Summary!J175</f>
        <v>0.1034814098682246</v>
      </c>
      <c r="L65" s="4">
        <v>5</v>
      </c>
      <c r="M65" s="2" t="s">
        <v>83</v>
      </c>
    </row>
    <row r="66" spans="1:13" x14ac:dyDescent="0.35">
      <c r="A66" s="2" t="s">
        <v>52</v>
      </c>
      <c r="B66" s="2" t="s">
        <v>73</v>
      </c>
      <c r="C66" s="4">
        <v>150</v>
      </c>
      <c r="D66" s="2" t="s">
        <v>41</v>
      </c>
      <c r="E66" s="2" t="s">
        <v>44</v>
      </c>
      <c r="F66" s="4">
        <v>183</v>
      </c>
      <c r="G66" s="2">
        <f>qPCR_Summary!F183</f>
        <v>1.2747507833593743</v>
      </c>
      <c r="H66" s="2">
        <f>qPCR_Summary!G183</f>
        <v>3.0403811483064994E-2</v>
      </c>
      <c r="I66" s="2">
        <f>qPCR_Summary!H183</f>
        <v>1.3596997850244404E-2</v>
      </c>
      <c r="J66" s="2">
        <f>qPCR_Summary!I183</f>
        <v>1.2369994652326781</v>
      </c>
      <c r="K66" s="2">
        <f>qPCR_Summary!J183</f>
        <v>1.3125021014860705</v>
      </c>
      <c r="L66" s="4">
        <v>5</v>
      </c>
      <c r="M66" s="2" t="s">
        <v>78</v>
      </c>
    </row>
    <row r="67" spans="1:13" x14ac:dyDescent="0.35">
      <c r="A67" s="2" t="s">
        <v>52</v>
      </c>
      <c r="B67" s="2" t="s">
        <v>73</v>
      </c>
      <c r="C67" s="4">
        <v>150</v>
      </c>
      <c r="D67" s="2" t="s">
        <v>41</v>
      </c>
      <c r="E67" s="2" t="s">
        <v>45</v>
      </c>
      <c r="F67" s="4">
        <v>191</v>
      </c>
      <c r="G67" s="2">
        <f>qPCR_Summary!F191</f>
        <v>1.3217387807522596</v>
      </c>
      <c r="H67" s="2">
        <f>qPCR_Summary!G191</f>
        <v>2.6131579410144816E-2</v>
      </c>
      <c r="I67" s="2">
        <f>qPCR_Summary!H191</f>
        <v>1.1686397584103532E-2</v>
      </c>
      <c r="J67" s="2">
        <f>qPCR_Summary!I191</f>
        <v>1.2892921393824799</v>
      </c>
      <c r="K67" s="2">
        <f>qPCR_Summary!J191</f>
        <v>1.3541854221220393</v>
      </c>
      <c r="L67" s="4">
        <v>5</v>
      </c>
      <c r="M67" s="2" t="s">
        <v>78</v>
      </c>
    </row>
    <row r="68" spans="1:13" x14ac:dyDescent="0.35">
      <c r="A68" s="2" t="s">
        <v>52</v>
      </c>
      <c r="B68" s="2" t="s">
        <v>73</v>
      </c>
      <c r="C68" s="4">
        <v>150</v>
      </c>
      <c r="D68" s="2" t="s">
        <v>42</v>
      </c>
      <c r="E68" s="2" t="s">
        <v>39</v>
      </c>
      <c r="F68" s="4">
        <v>176</v>
      </c>
      <c r="G68" s="2">
        <f>qPCR_Summary!F176</f>
        <v>-7.4416377415059104E-2</v>
      </c>
      <c r="H68" s="2">
        <f>qPCR_Summary!G176</f>
        <v>3.8729416933486353E-2</v>
      </c>
      <c r="I68" s="2">
        <f>qPCR_Summary!H176</f>
        <v>1.7320321798441386E-2</v>
      </c>
      <c r="J68" s="2">
        <f>qPCR_Summary!I176</f>
        <v>-0.12250530009279242</v>
      </c>
      <c r="K68" s="2">
        <f>qPCR_Summary!J176</f>
        <v>-2.6327454737325777E-2</v>
      </c>
      <c r="L68" s="4">
        <v>5</v>
      </c>
      <c r="M68" s="2" t="s">
        <v>77</v>
      </c>
    </row>
    <row r="69" spans="1:13" x14ac:dyDescent="0.35">
      <c r="A69" s="2" t="s">
        <v>52</v>
      </c>
      <c r="B69" s="2" t="s">
        <v>73</v>
      </c>
      <c r="C69" s="4">
        <v>150</v>
      </c>
      <c r="D69" s="2" t="s">
        <v>42</v>
      </c>
      <c r="E69" s="2" t="s">
        <v>44</v>
      </c>
      <c r="F69" s="4">
        <v>184</v>
      </c>
      <c r="G69" s="2">
        <f>qPCR_Summary!F184</f>
        <v>1.1568463931856392</v>
      </c>
      <c r="H69" s="2">
        <f>qPCR_Summary!G184</f>
        <v>2.6678562233930867E-2</v>
      </c>
      <c r="I69" s="2">
        <f>qPCR_Summary!H184</f>
        <v>1.1931015739405613E-2</v>
      </c>
      <c r="J69" s="2">
        <f>qPCR_Summary!I184</f>
        <v>1.1237205829359287</v>
      </c>
      <c r="K69" s="2">
        <f>qPCR_Summary!J184</f>
        <v>1.1899722034353497</v>
      </c>
      <c r="L69" s="4">
        <v>5</v>
      </c>
      <c r="M69" s="2" t="s">
        <v>79</v>
      </c>
    </row>
    <row r="70" spans="1:13" x14ac:dyDescent="0.35">
      <c r="A70" s="2" t="s">
        <v>52</v>
      </c>
      <c r="B70" s="2" t="s">
        <v>73</v>
      </c>
      <c r="C70" s="4">
        <v>150</v>
      </c>
      <c r="D70" s="2" t="s">
        <v>42</v>
      </c>
      <c r="E70" s="2" t="s">
        <v>45</v>
      </c>
      <c r="F70" s="4">
        <v>192</v>
      </c>
      <c r="G70" s="2">
        <f>qPCR_Summary!F192</f>
        <v>1.1824626682462664</v>
      </c>
      <c r="H70" s="2">
        <f>qPCR_Summary!G192</f>
        <v>2.8780037316433648E-2</v>
      </c>
      <c r="I70" s="2">
        <f>qPCR_Summary!H192</f>
        <v>1.2870823966905252E-2</v>
      </c>
      <c r="J70" s="2">
        <f>qPCR_Summary!I192</f>
        <v>1.1467275320434898</v>
      </c>
      <c r="K70" s="2">
        <f>qPCR_Summary!J192</f>
        <v>1.2181978044490431</v>
      </c>
      <c r="L70" s="4">
        <v>5</v>
      </c>
      <c r="M70" s="2" t="s">
        <v>79</v>
      </c>
    </row>
    <row r="71" spans="1:13" x14ac:dyDescent="0.35">
      <c r="A71" s="2" t="s">
        <v>52</v>
      </c>
      <c r="B71" s="2" t="s">
        <v>73</v>
      </c>
      <c r="C71" s="4">
        <v>150</v>
      </c>
      <c r="D71" s="2" t="s">
        <v>43</v>
      </c>
      <c r="E71" s="2" t="s">
        <v>39</v>
      </c>
      <c r="F71" s="4">
        <v>177</v>
      </c>
      <c r="G71" s="2">
        <f>qPCR_Summary!F177</f>
        <v>-0.23546459112590368</v>
      </c>
      <c r="H71" s="2">
        <f>qPCR_Summary!G177</f>
        <v>6.0049186853033239E-2</v>
      </c>
      <c r="I71" s="2">
        <f>qPCR_Summary!H177</f>
        <v>2.6854812759393797E-2</v>
      </c>
      <c r="J71" s="2">
        <f>qPCR_Summary!I177</f>
        <v>-0.31002550456272598</v>
      </c>
      <c r="K71" s="2">
        <f>qPCR_Summary!J177</f>
        <v>-0.16090367768908137</v>
      </c>
      <c r="L71" s="4">
        <v>5</v>
      </c>
      <c r="M71" s="2" t="s">
        <v>85</v>
      </c>
    </row>
    <row r="72" spans="1:13" x14ac:dyDescent="0.35">
      <c r="A72" s="2" t="s">
        <v>52</v>
      </c>
      <c r="B72" s="2" t="s">
        <v>73</v>
      </c>
      <c r="C72" s="4">
        <v>150</v>
      </c>
      <c r="D72" s="2" t="s">
        <v>43</v>
      </c>
      <c r="E72" s="2" t="s">
        <v>44</v>
      </c>
      <c r="F72" s="4">
        <v>185</v>
      </c>
      <c r="G72" s="2">
        <f>qPCR_Summary!F185</f>
        <v>1.0702584510162312</v>
      </c>
      <c r="H72" s="2">
        <f>qPCR_Summary!G185</f>
        <v>2.1727351500300467E-2</v>
      </c>
      <c r="I72" s="2">
        <f>qPCR_Summary!H185</f>
        <v>9.7167669851407762E-3</v>
      </c>
      <c r="J72" s="2">
        <f>qPCR_Summary!I185</f>
        <v>1.0432803808819895</v>
      </c>
      <c r="K72" s="2">
        <f>qPCR_Summary!J185</f>
        <v>1.0972365211504729</v>
      </c>
      <c r="L72" s="4">
        <v>5</v>
      </c>
      <c r="M72" s="2" t="s">
        <v>80</v>
      </c>
    </row>
    <row r="73" spans="1:13" x14ac:dyDescent="0.35">
      <c r="A73" s="2" t="s">
        <v>52</v>
      </c>
      <c r="B73" s="2" t="s">
        <v>73</v>
      </c>
      <c r="C73" s="4">
        <v>150</v>
      </c>
      <c r="D73" s="2" t="s">
        <v>43</v>
      </c>
      <c r="E73" s="2" t="s">
        <v>45</v>
      </c>
      <c r="F73" s="4">
        <v>193</v>
      </c>
      <c r="G73" s="2">
        <f>qPCR_Summary!F193</f>
        <v>1.0424743255987143</v>
      </c>
      <c r="H73" s="2">
        <f>qPCR_Summary!G193</f>
        <v>2.4763542387491157E-2</v>
      </c>
      <c r="I73" s="2">
        <f>qPCR_Summary!H193</f>
        <v>1.1074592828425532E-2</v>
      </c>
      <c r="J73" s="2">
        <f>qPCR_Summary!I193</f>
        <v>1.0117263265481735</v>
      </c>
      <c r="K73" s="2">
        <f>qPCR_Summary!J193</f>
        <v>1.0732223246492552</v>
      </c>
      <c r="L73" s="4">
        <v>5</v>
      </c>
      <c r="M73" s="2" t="s">
        <v>80</v>
      </c>
    </row>
    <row r="74" spans="1:13" x14ac:dyDescent="0.35">
      <c r="A74" s="2" t="s">
        <v>50</v>
      </c>
      <c r="B74" s="2" t="s">
        <v>73</v>
      </c>
      <c r="C74" s="4">
        <v>0</v>
      </c>
      <c r="D74" s="2" t="s">
        <v>40</v>
      </c>
      <c r="E74" s="2" t="s">
        <v>39</v>
      </c>
      <c r="F74" s="4">
        <v>122</v>
      </c>
      <c r="G74" s="2">
        <f>qPCR_Summary!F122</f>
        <v>-1.4429403615812478E-4</v>
      </c>
      <c r="H74" s="2">
        <f>qPCR_Summary!G122</f>
        <v>2.2813996671467607E-2</v>
      </c>
      <c r="I74" s="2">
        <f>qPCR_Summary!H122</f>
        <v>1.0202729479171101E-2</v>
      </c>
      <c r="J74" s="2">
        <f>qPCR_Summary!I122</f>
        <v>-2.8471612358260019E-2</v>
      </c>
      <c r="K74" s="2">
        <f>qPCR_Summary!J122</f>
        <v>2.818302428594377E-2</v>
      </c>
      <c r="L74" s="4">
        <v>5</v>
      </c>
      <c r="M74" s="2" t="s">
        <v>84</v>
      </c>
    </row>
    <row r="75" spans="1:13" x14ac:dyDescent="0.35">
      <c r="A75" s="2" t="s">
        <v>50</v>
      </c>
      <c r="B75" s="2" t="s">
        <v>73</v>
      </c>
      <c r="C75" s="4">
        <v>0</v>
      </c>
      <c r="D75" s="2" t="s">
        <v>40</v>
      </c>
      <c r="E75" s="2" t="s">
        <v>44</v>
      </c>
      <c r="F75" s="4">
        <v>130</v>
      </c>
      <c r="G75" s="2">
        <f>qPCR_Summary!F130</f>
        <v>-1.4429403615812407E-4</v>
      </c>
      <c r="H75" s="2">
        <f>qPCR_Summary!G130</f>
        <v>2.2813996671467607E-2</v>
      </c>
      <c r="I75" s="2">
        <f>qPCR_Summary!H130</f>
        <v>1.0202729479171101E-2</v>
      </c>
      <c r="J75" s="2">
        <f>qPCR_Summary!I130</f>
        <v>-2.8471612358260019E-2</v>
      </c>
      <c r="K75" s="2">
        <f>qPCR_Summary!J130</f>
        <v>2.818302428594377E-2</v>
      </c>
      <c r="L75" s="4">
        <v>5</v>
      </c>
      <c r="M75" s="2" t="s">
        <v>84</v>
      </c>
    </row>
    <row r="76" spans="1:13" x14ac:dyDescent="0.35">
      <c r="A76" s="2" t="s">
        <v>50</v>
      </c>
      <c r="B76" s="2" t="s">
        <v>73</v>
      </c>
      <c r="C76" s="4">
        <v>0</v>
      </c>
      <c r="D76" s="2" t="s">
        <v>40</v>
      </c>
      <c r="E76" s="2" t="s">
        <v>45</v>
      </c>
      <c r="F76" s="4">
        <v>138</v>
      </c>
      <c r="G76" s="2">
        <f>qPCR_Summary!F138</f>
        <v>-1.4429403615812478E-4</v>
      </c>
      <c r="H76" s="2">
        <f>qPCR_Summary!G138</f>
        <v>2.2813996671467607E-2</v>
      </c>
      <c r="I76" s="2">
        <f>qPCR_Summary!H138</f>
        <v>1.0202729479171101E-2</v>
      </c>
      <c r="J76" s="2">
        <f>qPCR_Summary!I138</f>
        <v>-2.8471612358260019E-2</v>
      </c>
      <c r="K76" s="2">
        <f>qPCR_Summary!J138</f>
        <v>2.818302428594377E-2</v>
      </c>
      <c r="L76" s="4">
        <v>5</v>
      </c>
      <c r="M76" s="2" t="s">
        <v>84</v>
      </c>
    </row>
    <row r="77" spans="1:13" x14ac:dyDescent="0.35">
      <c r="A77" s="2" t="s">
        <v>50</v>
      </c>
      <c r="B77" s="2" t="s">
        <v>73</v>
      </c>
      <c r="C77" s="4">
        <v>0</v>
      </c>
      <c r="D77" s="2" t="s">
        <v>41</v>
      </c>
      <c r="E77" s="2" t="s">
        <v>39</v>
      </c>
      <c r="F77" s="4">
        <v>123</v>
      </c>
      <c r="G77" s="2">
        <f>qPCR_Summary!F123</f>
        <v>0.91805495427519657</v>
      </c>
      <c r="H77" s="2">
        <f>qPCR_Summary!G123</f>
        <v>3.4568816138016947E-2</v>
      </c>
      <c r="I77" s="2">
        <f>qPCR_Summary!H123</f>
        <v>1.5459644557259528E-2</v>
      </c>
      <c r="J77" s="2">
        <f>qPCR_Summary!I123</f>
        <v>0.87513209981609552</v>
      </c>
      <c r="K77" s="2">
        <f>qPCR_Summary!J123</f>
        <v>0.96097780873429761</v>
      </c>
      <c r="L77" s="4">
        <v>5</v>
      </c>
      <c r="M77" s="2" t="s">
        <v>78</v>
      </c>
    </row>
    <row r="78" spans="1:13" x14ac:dyDescent="0.35">
      <c r="A78" s="2" t="s">
        <v>50</v>
      </c>
      <c r="B78" s="2" t="s">
        <v>73</v>
      </c>
      <c r="C78" s="4">
        <v>0</v>
      </c>
      <c r="D78" s="2" t="s">
        <v>41</v>
      </c>
      <c r="E78" s="2" t="s">
        <v>44</v>
      </c>
      <c r="F78" s="4">
        <v>131</v>
      </c>
      <c r="G78" s="2">
        <f>qPCR_Summary!F131</f>
        <v>0.83949109333200822</v>
      </c>
      <c r="H78" s="2">
        <f>qPCR_Summary!G131</f>
        <v>4.11110367868502E-2</v>
      </c>
      <c r="I78" s="2">
        <f>qPCR_Summary!H131</f>
        <v>1.8385414576178316E-2</v>
      </c>
      <c r="J78" s="2">
        <f>qPCR_Summary!I131</f>
        <v>0.78844499902494569</v>
      </c>
      <c r="K78" s="2">
        <f>qPCR_Summary!J131</f>
        <v>0.89053718763907075</v>
      </c>
      <c r="L78" s="4">
        <v>5</v>
      </c>
      <c r="M78" s="2" t="s">
        <v>79</v>
      </c>
    </row>
    <row r="79" spans="1:13" x14ac:dyDescent="0.35">
      <c r="A79" s="2" t="s">
        <v>50</v>
      </c>
      <c r="B79" s="2" t="s">
        <v>73</v>
      </c>
      <c r="C79" s="4">
        <v>0</v>
      </c>
      <c r="D79" s="2" t="s">
        <v>41</v>
      </c>
      <c r="E79" s="2" t="s">
        <v>45</v>
      </c>
      <c r="F79" s="4">
        <v>139</v>
      </c>
      <c r="G79" s="2">
        <f>qPCR_Summary!F139</f>
        <v>0.56526775219624747</v>
      </c>
      <c r="H79" s="2">
        <f>qPCR_Summary!G139</f>
        <v>3.4471928021404336E-2</v>
      </c>
      <c r="I79" s="2">
        <f>qPCR_Summary!H139</f>
        <v>1.5416314874267983E-2</v>
      </c>
      <c r="J79" s="2">
        <f>qPCR_Summary!I139</f>
        <v>0.52246520022339815</v>
      </c>
      <c r="K79" s="2">
        <f>qPCR_Summary!J139</f>
        <v>0.6080703041690968</v>
      </c>
      <c r="L79" s="4">
        <v>5</v>
      </c>
      <c r="M79" s="2" t="s">
        <v>83</v>
      </c>
    </row>
    <row r="80" spans="1:13" x14ac:dyDescent="0.35">
      <c r="A80" s="2" t="s">
        <v>50</v>
      </c>
      <c r="B80" s="2" t="s">
        <v>73</v>
      </c>
      <c r="C80" s="4">
        <v>0</v>
      </c>
      <c r="D80" s="2" t="s">
        <v>42</v>
      </c>
      <c r="E80" s="2" t="s">
        <v>39</v>
      </c>
      <c r="F80" s="4">
        <v>124</v>
      </c>
      <c r="G80" s="2">
        <f>qPCR_Summary!F124</f>
        <v>0.79869642552512909</v>
      </c>
      <c r="H80" s="2">
        <f>qPCR_Summary!G124</f>
        <v>3.7550361734254377E-2</v>
      </c>
      <c r="I80" s="2">
        <f>qPCR_Summary!H124</f>
        <v>1.6793032283499935E-2</v>
      </c>
      <c r="J80" s="2">
        <f>qPCR_Summary!I124</f>
        <v>0.75207149324017708</v>
      </c>
      <c r="K80" s="2">
        <f>qPCR_Summary!J124</f>
        <v>0.84532135781008111</v>
      </c>
      <c r="L80" s="4">
        <v>5</v>
      </c>
      <c r="M80" s="2" t="s">
        <v>86</v>
      </c>
    </row>
    <row r="81" spans="1:13" x14ac:dyDescent="0.35">
      <c r="A81" s="2" t="s">
        <v>50</v>
      </c>
      <c r="B81" s="2" t="s">
        <v>73</v>
      </c>
      <c r="C81" s="4">
        <v>0</v>
      </c>
      <c r="D81" s="2" t="s">
        <v>42</v>
      </c>
      <c r="E81" s="2" t="s">
        <v>44</v>
      </c>
      <c r="F81" s="4">
        <v>132</v>
      </c>
      <c r="G81" s="2">
        <f>qPCR_Summary!F132</f>
        <v>0.73082709319741568</v>
      </c>
      <c r="H81" s="2">
        <f>qPCR_Summary!G132</f>
        <v>3.5843809702826496E-2</v>
      </c>
      <c r="I81" s="2">
        <f>qPCR_Summary!H132</f>
        <v>1.6029839013617316E-2</v>
      </c>
      <c r="J81" s="2">
        <f>qPCR_Summary!I132</f>
        <v>0.68632112513094912</v>
      </c>
      <c r="K81" s="2">
        <f>qPCR_Summary!J132</f>
        <v>0.77533306126388224</v>
      </c>
      <c r="L81" s="4">
        <v>5</v>
      </c>
      <c r="M81" s="2" t="s">
        <v>87</v>
      </c>
    </row>
    <row r="82" spans="1:13" x14ac:dyDescent="0.35">
      <c r="A82" s="2" t="s">
        <v>50</v>
      </c>
      <c r="B82" s="2" t="s">
        <v>73</v>
      </c>
      <c r="C82" s="4">
        <v>0</v>
      </c>
      <c r="D82" s="2" t="s">
        <v>42</v>
      </c>
      <c r="E82" s="2" t="s">
        <v>45</v>
      </c>
      <c r="F82" s="4">
        <v>140</v>
      </c>
      <c r="G82" s="2">
        <f>qPCR_Summary!F140</f>
        <v>0.47471140368682513</v>
      </c>
      <c r="H82" s="2">
        <f>qPCR_Summary!G140</f>
        <v>3.6705028120879793E-2</v>
      </c>
      <c r="I82" s="2">
        <f>qPCR_Summary!H140</f>
        <v>1.6414987598865716E-2</v>
      </c>
      <c r="J82" s="2">
        <f>qPCR_Summary!I140</f>
        <v>0.42913609171607181</v>
      </c>
      <c r="K82" s="2">
        <f>qPCR_Summary!J140</f>
        <v>0.52028671565757845</v>
      </c>
      <c r="L82" s="4">
        <v>5</v>
      </c>
      <c r="M82" s="2" t="s">
        <v>77</v>
      </c>
    </row>
    <row r="83" spans="1:13" x14ac:dyDescent="0.35">
      <c r="A83" s="2" t="s">
        <v>50</v>
      </c>
      <c r="B83" s="2" t="s">
        <v>73</v>
      </c>
      <c r="C83" s="4">
        <v>0</v>
      </c>
      <c r="D83" s="2" t="s">
        <v>43</v>
      </c>
      <c r="E83" s="2" t="s">
        <v>39</v>
      </c>
      <c r="F83" s="4">
        <v>125</v>
      </c>
      <c r="G83" s="2">
        <f>qPCR_Summary!F125</f>
        <v>0.6866820664490707</v>
      </c>
      <c r="H83" s="2">
        <f>qPCR_Summary!G125</f>
        <v>3.6957633344673585E-2</v>
      </c>
      <c r="I83" s="2">
        <f>qPCR_Summary!H125</f>
        <v>1.6527956089240608E-2</v>
      </c>
      <c r="J83" s="2">
        <f>qPCR_Summary!I125</f>
        <v>0.64079310366617448</v>
      </c>
      <c r="K83" s="2">
        <f>qPCR_Summary!J125</f>
        <v>0.73257102923196693</v>
      </c>
      <c r="L83" s="4">
        <v>5</v>
      </c>
      <c r="M83" s="2" t="s">
        <v>89</v>
      </c>
    </row>
    <row r="84" spans="1:13" x14ac:dyDescent="0.35">
      <c r="A84" s="2" t="s">
        <v>50</v>
      </c>
      <c r="B84" s="2" t="s">
        <v>73</v>
      </c>
      <c r="C84" s="4">
        <v>0</v>
      </c>
      <c r="D84" s="2" t="s">
        <v>43</v>
      </c>
      <c r="E84" s="2" t="s">
        <v>44</v>
      </c>
      <c r="F84" s="4">
        <v>133</v>
      </c>
      <c r="G84" s="2">
        <f>qPCR_Summary!F133</f>
        <v>0.62243130124815571</v>
      </c>
      <c r="H84" s="2">
        <f>qPCR_Summary!G133</f>
        <v>4.2430057364986479E-2</v>
      </c>
      <c r="I84" s="2">
        <f>qPCR_Summary!H133</f>
        <v>1.8975298511465073E-2</v>
      </c>
      <c r="J84" s="2">
        <f>qPCR_Summary!I133</f>
        <v>0.56974742657633137</v>
      </c>
      <c r="K84" s="2">
        <f>qPCR_Summary!J133</f>
        <v>0.67511517591998005</v>
      </c>
      <c r="L84" s="4">
        <v>5</v>
      </c>
      <c r="M84" s="2" t="s">
        <v>88</v>
      </c>
    </row>
    <row r="85" spans="1:13" x14ac:dyDescent="0.35">
      <c r="A85" s="2" t="s">
        <v>50</v>
      </c>
      <c r="B85" s="2" t="s">
        <v>73</v>
      </c>
      <c r="C85" s="4">
        <v>0</v>
      </c>
      <c r="D85" s="2" t="s">
        <v>43</v>
      </c>
      <c r="E85" s="2" t="s">
        <v>45</v>
      </c>
      <c r="F85" s="4">
        <v>141</v>
      </c>
      <c r="G85" s="2">
        <f>qPCR_Summary!F141</f>
        <v>0.34447055697211476</v>
      </c>
      <c r="H85" s="2">
        <f>qPCR_Summary!G141</f>
        <v>3.5934515700335561E-2</v>
      </c>
      <c r="I85" s="2">
        <f>qPCR_Summary!H141</f>
        <v>1.6070403968896755E-2</v>
      </c>
      <c r="J85" s="2">
        <f>qPCR_Summary!I141</f>
        <v>0.29985196253412005</v>
      </c>
      <c r="K85" s="2">
        <f>qPCR_Summary!J141</f>
        <v>0.38908915141010947</v>
      </c>
      <c r="L85" s="4">
        <v>5</v>
      </c>
      <c r="M85" s="2" t="s">
        <v>85</v>
      </c>
    </row>
    <row r="86" spans="1:13" x14ac:dyDescent="0.35">
      <c r="A86" s="2" t="s">
        <v>50</v>
      </c>
      <c r="B86" s="2" t="s">
        <v>73</v>
      </c>
      <c r="C86" s="4">
        <v>150</v>
      </c>
      <c r="D86" s="2" t="s">
        <v>40</v>
      </c>
      <c r="E86" s="2" t="s">
        <v>39</v>
      </c>
      <c r="F86" s="4">
        <v>126</v>
      </c>
      <c r="G86" s="2">
        <f>qPCR_Summary!F126</f>
        <v>-0.81212201481007873</v>
      </c>
      <c r="H86" s="2">
        <f>qPCR_Summary!G126</f>
        <v>6.45843140913962E-2</v>
      </c>
      <c r="I86" s="2">
        <f>qPCR_Summary!H126</f>
        <v>2.8882983317711892E-2</v>
      </c>
      <c r="J86" s="2">
        <f>qPCR_Summary!I126</f>
        <v>-0.89231403246604957</v>
      </c>
      <c r="K86" s="2">
        <f>qPCR_Summary!J126</f>
        <v>-0.73192999715410789</v>
      </c>
      <c r="L86" s="4">
        <v>5</v>
      </c>
      <c r="M86" s="2" t="s">
        <v>91</v>
      </c>
    </row>
    <row r="87" spans="1:13" x14ac:dyDescent="0.35">
      <c r="A87" s="2" t="s">
        <v>50</v>
      </c>
      <c r="B87" s="2" t="s">
        <v>73</v>
      </c>
      <c r="C87" s="4">
        <v>150</v>
      </c>
      <c r="D87" s="2" t="s">
        <v>40</v>
      </c>
      <c r="E87" s="2" t="s">
        <v>44</v>
      </c>
      <c r="F87" s="4">
        <v>134</v>
      </c>
      <c r="G87" s="2">
        <f>qPCR_Summary!F134</f>
        <v>0.42183111917774996</v>
      </c>
      <c r="H87" s="2">
        <f>qPCR_Summary!G134</f>
        <v>3.80753575436234E-2</v>
      </c>
      <c r="I87" s="2">
        <f>qPCR_Summary!H134</f>
        <v>1.7027817547030265E-2</v>
      </c>
      <c r="J87" s="2">
        <f>qPCR_Summary!I134</f>
        <v>0.37455431849709658</v>
      </c>
      <c r="K87" s="2">
        <f>qPCR_Summary!J134</f>
        <v>0.46910791985840333</v>
      </c>
      <c r="L87" s="4">
        <v>5</v>
      </c>
      <c r="M87" s="2" t="s">
        <v>83</v>
      </c>
    </row>
    <row r="88" spans="1:13" x14ac:dyDescent="0.35">
      <c r="A88" s="2" t="s">
        <v>50</v>
      </c>
      <c r="B88" s="2" t="s">
        <v>73</v>
      </c>
      <c r="C88" s="4">
        <v>150</v>
      </c>
      <c r="D88" s="2" t="s">
        <v>40</v>
      </c>
      <c r="E88" s="2" t="s">
        <v>45</v>
      </c>
      <c r="F88" s="4">
        <v>142</v>
      </c>
      <c r="G88" s="2">
        <f>qPCR_Summary!F142</f>
        <v>0.80703447621891544</v>
      </c>
      <c r="H88" s="2">
        <f>qPCR_Summary!G142</f>
        <v>3.3999446470187072E-2</v>
      </c>
      <c r="I88" s="2">
        <f>qPCR_Summary!H142</f>
        <v>1.5205014700940713E-2</v>
      </c>
      <c r="J88" s="2">
        <f>qPCR_Summary!I142</f>
        <v>0.76481858757802801</v>
      </c>
      <c r="K88" s="2">
        <f>qPCR_Summary!J142</f>
        <v>0.84925036485980288</v>
      </c>
      <c r="L88" s="4">
        <v>5</v>
      </c>
      <c r="M88" s="2" t="s">
        <v>82</v>
      </c>
    </row>
    <row r="89" spans="1:13" x14ac:dyDescent="0.35">
      <c r="A89" s="2" t="s">
        <v>50</v>
      </c>
      <c r="B89" s="2" t="s">
        <v>73</v>
      </c>
      <c r="C89" s="4">
        <v>150</v>
      </c>
      <c r="D89" s="2" t="s">
        <v>41</v>
      </c>
      <c r="E89" s="2" t="s">
        <v>39</v>
      </c>
      <c r="F89" s="4">
        <v>127</v>
      </c>
      <c r="G89" s="2">
        <f>qPCR_Summary!F127</f>
        <v>-2.9537064635958388E-2</v>
      </c>
      <c r="H89" s="2">
        <f>qPCR_Summary!G127</f>
        <v>3.754312729905801E-2</v>
      </c>
      <c r="I89" s="2">
        <f>qPCR_Summary!H127</f>
        <v>1.6789796945724356E-2</v>
      </c>
      <c r="J89" s="2">
        <f>qPCR_Summary!I127</f>
        <v>-7.615301418317974E-2</v>
      </c>
      <c r="K89" s="2">
        <f>qPCR_Summary!J127</f>
        <v>1.707888491126296E-2</v>
      </c>
      <c r="L89" s="4">
        <v>5</v>
      </c>
      <c r="M89" s="2" t="s">
        <v>77</v>
      </c>
    </row>
    <row r="90" spans="1:13" x14ac:dyDescent="0.35">
      <c r="A90" s="2" t="s">
        <v>50</v>
      </c>
      <c r="B90" s="2" t="s">
        <v>73</v>
      </c>
      <c r="C90" s="4">
        <v>150</v>
      </c>
      <c r="D90" s="2" t="s">
        <v>41</v>
      </c>
      <c r="E90" s="2" t="s">
        <v>44</v>
      </c>
      <c r="F90" s="4">
        <v>135</v>
      </c>
      <c r="G90" s="2">
        <f>qPCR_Summary!F135</f>
        <v>1.0422906446130873</v>
      </c>
      <c r="H90" s="2">
        <f>qPCR_Summary!G135</f>
        <v>3.5719668727272134E-2</v>
      </c>
      <c r="I90" s="2">
        <f>qPCR_Summary!H135</f>
        <v>1.5974321481590777E-2</v>
      </c>
      <c r="J90" s="2">
        <f>qPCR_Summary!I135</f>
        <v>0.9979388179266685</v>
      </c>
      <c r="K90" s="2">
        <f>qPCR_Summary!J135</f>
        <v>1.086642471299506</v>
      </c>
      <c r="L90" s="4">
        <v>5</v>
      </c>
      <c r="M90" s="2" t="s">
        <v>80</v>
      </c>
    </row>
    <row r="91" spans="1:13" x14ac:dyDescent="0.35">
      <c r="A91" s="2" t="s">
        <v>50</v>
      </c>
      <c r="B91" s="2" t="s">
        <v>73</v>
      </c>
      <c r="C91" s="4">
        <v>150</v>
      </c>
      <c r="D91" s="2" t="s">
        <v>41</v>
      </c>
      <c r="E91" s="2" t="s">
        <v>45</v>
      </c>
      <c r="F91" s="4">
        <v>143</v>
      </c>
      <c r="G91" s="2">
        <f>qPCR_Summary!F143</f>
        <v>1.3159549042452781</v>
      </c>
      <c r="H91" s="2">
        <f>qPCR_Summary!G143</f>
        <v>2.623655186844609E-2</v>
      </c>
      <c r="I91" s="2">
        <f>qPCR_Summary!H143</f>
        <v>1.1733342694608915E-2</v>
      </c>
      <c r="J91" s="2">
        <f>qPCR_Summary!I143</f>
        <v>1.2833779223532227</v>
      </c>
      <c r="K91" s="2">
        <f>qPCR_Summary!J143</f>
        <v>1.3485318861373334</v>
      </c>
      <c r="L91" s="4">
        <v>5</v>
      </c>
      <c r="M91" s="2" t="s">
        <v>78</v>
      </c>
    </row>
    <row r="92" spans="1:13" x14ac:dyDescent="0.35">
      <c r="A92" s="2" t="s">
        <v>50</v>
      </c>
      <c r="B92" s="2" t="s">
        <v>73</v>
      </c>
      <c r="C92" s="4">
        <v>150</v>
      </c>
      <c r="D92" s="2" t="s">
        <v>42</v>
      </c>
      <c r="E92" s="2" t="s">
        <v>39</v>
      </c>
      <c r="F92" s="4">
        <v>128</v>
      </c>
      <c r="G92" s="2">
        <f>qPCR_Summary!F128</f>
        <v>-0.15289438784149076</v>
      </c>
      <c r="H92" s="2">
        <f>qPCR_Summary!G128</f>
        <v>5.6708934917538638E-2</v>
      </c>
      <c r="I92" s="2">
        <f>qPCR_Summary!H128</f>
        <v>2.5361006681445565E-2</v>
      </c>
      <c r="J92" s="2">
        <f>qPCR_Summary!I128</f>
        <v>-0.22330783070507898</v>
      </c>
      <c r="K92" s="2">
        <f>qPCR_Summary!J128</f>
        <v>-8.2480944977902537E-2</v>
      </c>
      <c r="L92" s="4">
        <v>5</v>
      </c>
      <c r="M92" s="2" t="s">
        <v>85</v>
      </c>
    </row>
    <row r="93" spans="1:13" x14ac:dyDescent="0.35">
      <c r="A93" s="2" t="s">
        <v>50</v>
      </c>
      <c r="B93" s="2" t="s">
        <v>73</v>
      </c>
      <c r="C93" s="4">
        <v>150</v>
      </c>
      <c r="D93" s="2" t="s">
        <v>42</v>
      </c>
      <c r="E93" s="2" t="s">
        <v>44</v>
      </c>
      <c r="F93" s="4">
        <v>136</v>
      </c>
      <c r="G93" s="2">
        <f>qPCR_Summary!F136</f>
        <v>0.94078530539687821</v>
      </c>
      <c r="H93" s="2">
        <f>qPCR_Summary!G136</f>
        <v>3.402844791330311E-2</v>
      </c>
      <c r="I93" s="2">
        <f>qPCR_Summary!H136</f>
        <v>1.5217984540591324E-2</v>
      </c>
      <c r="J93" s="2">
        <f>qPCR_Summary!I136</f>
        <v>0.89853340670817761</v>
      </c>
      <c r="K93" s="2">
        <f>qPCR_Summary!J136</f>
        <v>0.98303720408557882</v>
      </c>
      <c r="L93" s="4">
        <v>5</v>
      </c>
      <c r="M93" s="2" t="s">
        <v>81</v>
      </c>
    </row>
    <row r="94" spans="1:13" x14ac:dyDescent="0.35">
      <c r="A94" s="2" t="s">
        <v>50</v>
      </c>
      <c r="B94" s="2" t="s">
        <v>73</v>
      </c>
      <c r="C94" s="4">
        <v>150</v>
      </c>
      <c r="D94" s="2" t="s">
        <v>42</v>
      </c>
      <c r="E94" s="2" t="s">
        <v>45</v>
      </c>
      <c r="F94" s="4">
        <v>144</v>
      </c>
      <c r="G94" s="2">
        <f>qPCR_Summary!F144</f>
        <v>1.1887451136819611</v>
      </c>
      <c r="H94" s="2">
        <f>qPCR_Summary!G144</f>
        <v>3.2271485407052283E-2</v>
      </c>
      <c r="I94" s="2">
        <f>qPCR_Summary!H144</f>
        <v>1.4432247021012274E-2</v>
      </c>
      <c r="J94" s="2">
        <f>qPCR_Summary!I144</f>
        <v>1.148674772083466</v>
      </c>
      <c r="K94" s="2">
        <f>qPCR_Summary!J144</f>
        <v>1.2288154552804562</v>
      </c>
      <c r="L94" s="4">
        <v>5</v>
      </c>
      <c r="M94" s="2" t="s">
        <v>79</v>
      </c>
    </row>
    <row r="95" spans="1:13" x14ac:dyDescent="0.35">
      <c r="A95" s="2" t="s">
        <v>50</v>
      </c>
      <c r="B95" s="2" t="s">
        <v>73</v>
      </c>
      <c r="C95" s="4">
        <v>150</v>
      </c>
      <c r="D95" s="2" t="s">
        <v>43</v>
      </c>
      <c r="E95" s="2" t="s">
        <v>39</v>
      </c>
      <c r="F95" s="4">
        <v>129</v>
      </c>
      <c r="G95" s="2">
        <f>qPCR_Summary!F129</f>
        <v>-0.26986488478228143</v>
      </c>
      <c r="H95" s="2">
        <f>qPCR_Summary!G129</f>
        <v>6.1498204998297196E-2</v>
      </c>
      <c r="I95" s="2">
        <f>qPCR_Summary!H129</f>
        <v>2.7502833374081971E-2</v>
      </c>
      <c r="J95" s="2">
        <f>qPCR_Summary!I129</f>
        <v>-0.34622499188282196</v>
      </c>
      <c r="K95" s="2">
        <f>qPCR_Summary!J129</f>
        <v>-0.19350477768174087</v>
      </c>
      <c r="L95" s="4">
        <v>5</v>
      </c>
      <c r="M95" s="2" t="s">
        <v>84</v>
      </c>
    </row>
    <row r="96" spans="1:13" x14ac:dyDescent="0.35">
      <c r="A96" s="2" t="s">
        <v>50</v>
      </c>
      <c r="B96" s="2" t="s">
        <v>73</v>
      </c>
      <c r="C96" s="4">
        <v>150</v>
      </c>
      <c r="D96" s="2" t="s">
        <v>43</v>
      </c>
      <c r="E96" s="2" t="s">
        <v>44</v>
      </c>
      <c r="F96" s="4">
        <v>137</v>
      </c>
      <c r="G96" s="2">
        <f>qPCR_Summary!F137</f>
        <v>0.77273680253632016</v>
      </c>
      <c r="H96" s="2">
        <f>qPCR_Summary!G137</f>
        <v>6.7890502175894582E-2</v>
      </c>
      <c r="I96" s="2">
        <f>qPCR_Summary!H137</f>
        <v>3.0361555578379534E-2</v>
      </c>
      <c r="J96" s="2">
        <f>qPCR_Summary!I137</f>
        <v>0.68843961016453736</v>
      </c>
      <c r="K96" s="2">
        <f>qPCR_Summary!J137</f>
        <v>0.85703399490810295</v>
      </c>
      <c r="L96" s="4">
        <v>5</v>
      </c>
      <c r="M96" s="2" t="s">
        <v>82</v>
      </c>
    </row>
    <row r="97" spans="1:13" x14ac:dyDescent="0.35">
      <c r="A97" s="2" t="s">
        <v>50</v>
      </c>
      <c r="B97" s="2" t="s">
        <v>73</v>
      </c>
      <c r="C97" s="4">
        <v>150</v>
      </c>
      <c r="D97" s="2" t="s">
        <v>43</v>
      </c>
      <c r="E97" s="2" t="s">
        <v>45</v>
      </c>
      <c r="F97" s="4">
        <v>145</v>
      </c>
      <c r="G97" s="2">
        <f>qPCR_Summary!F145</f>
        <v>1.0351155865430957</v>
      </c>
      <c r="H97" s="2">
        <f>qPCR_Summary!G145</f>
        <v>4.282299753037893E-2</v>
      </c>
      <c r="I97" s="2">
        <f>qPCR_Summary!H145</f>
        <v>1.915102669564658E-2</v>
      </c>
      <c r="J97" s="2">
        <f>qPCR_Summary!I145</f>
        <v>0.98194381221445537</v>
      </c>
      <c r="K97" s="2">
        <f>qPCR_Summary!J145</f>
        <v>1.0882873608717361</v>
      </c>
      <c r="L97" s="4">
        <v>5</v>
      </c>
      <c r="M97" s="2" t="s">
        <v>87</v>
      </c>
    </row>
    <row r="98" spans="1:13" x14ac:dyDescent="0.35">
      <c r="A98" s="2" t="s">
        <v>53</v>
      </c>
      <c r="B98" s="2" t="s">
        <v>73</v>
      </c>
      <c r="C98" s="4">
        <v>0</v>
      </c>
      <c r="D98" s="2" t="s">
        <v>40</v>
      </c>
      <c r="E98" s="2" t="s">
        <v>39</v>
      </c>
      <c r="F98" s="4">
        <v>194</v>
      </c>
      <c r="G98" s="2">
        <f>qPCR_Summary!F194</f>
        <v>-1.4429403615812478E-4</v>
      </c>
      <c r="H98" s="2">
        <f>qPCR_Summary!G194</f>
        <v>2.2813996671467607E-2</v>
      </c>
      <c r="I98" s="2">
        <f>qPCR_Summary!H194</f>
        <v>1.0202729479171101E-2</v>
      </c>
      <c r="J98" s="2">
        <f>qPCR_Summary!I194</f>
        <v>-2.8471612358260019E-2</v>
      </c>
      <c r="K98" s="2">
        <f>qPCR_Summary!J194</f>
        <v>2.818302428594377E-2</v>
      </c>
      <c r="L98" s="4">
        <v>5</v>
      </c>
      <c r="M98" s="2" t="s">
        <v>77</v>
      </c>
    </row>
    <row r="99" spans="1:13" x14ac:dyDescent="0.35">
      <c r="A99" s="2" t="s">
        <v>53</v>
      </c>
      <c r="B99" s="2" t="s">
        <v>73</v>
      </c>
      <c r="C99" s="4">
        <v>0</v>
      </c>
      <c r="D99" s="2" t="s">
        <v>40</v>
      </c>
      <c r="E99" s="2" t="s">
        <v>44</v>
      </c>
      <c r="F99" s="4">
        <v>202</v>
      </c>
      <c r="G99" s="2">
        <f>qPCR_Summary!F202</f>
        <v>-1.4429403615812478E-4</v>
      </c>
      <c r="H99" s="2">
        <f>qPCR_Summary!G202</f>
        <v>2.2813996671467607E-2</v>
      </c>
      <c r="I99" s="2">
        <f>qPCR_Summary!H202</f>
        <v>1.0202729479171101E-2</v>
      </c>
      <c r="J99" s="2">
        <f>qPCR_Summary!I202</f>
        <v>-2.8471612358260019E-2</v>
      </c>
      <c r="K99" s="2">
        <f>qPCR_Summary!J202</f>
        <v>2.818302428594377E-2</v>
      </c>
      <c r="L99" s="4">
        <v>5</v>
      </c>
      <c r="M99" s="2" t="s">
        <v>77</v>
      </c>
    </row>
    <row r="100" spans="1:13" x14ac:dyDescent="0.35">
      <c r="A100" s="2" t="s">
        <v>53</v>
      </c>
      <c r="B100" s="2" t="s">
        <v>73</v>
      </c>
      <c r="C100" s="4">
        <v>0</v>
      </c>
      <c r="D100" s="2" t="s">
        <v>40</v>
      </c>
      <c r="E100" s="2" t="s">
        <v>45</v>
      </c>
      <c r="F100" s="4">
        <v>210</v>
      </c>
      <c r="G100" s="2">
        <f>qPCR_Summary!F210</f>
        <v>-1.4429403615812478E-4</v>
      </c>
      <c r="H100" s="2">
        <f>qPCR_Summary!G210</f>
        <v>2.2813996671467607E-2</v>
      </c>
      <c r="I100" s="2">
        <f>qPCR_Summary!H210</f>
        <v>1.0202729479171101E-2</v>
      </c>
      <c r="J100" s="2">
        <f>qPCR_Summary!I210</f>
        <v>-2.8471612358260019E-2</v>
      </c>
      <c r="K100" s="2">
        <f>qPCR_Summary!J210</f>
        <v>2.818302428594377E-2</v>
      </c>
      <c r="L100" s="4">
        <v>5</v>
      </c>
      <c r="M100" s="2" t="s">
        <v>77</v>
      </c>
    </row>
    <row r="101" spans="1:13" x14ac:dyDescent="0.35">
      <c r="A101" s="2" t="s">
        <v>53</v>
      </c>
      <c r="B101" s="2" t="s">
        <v>73</v>
      </c>
      <c r="C101" s="4">
        <v>0</v>
      </c>
      <c r="D101" s="2" t="s">
        <v>41</v>
      </c>
      <c r="E101" s="2" t="s">
        <v>39</v>
      </c>
      <c r="F101" s="4">
        <v>195</v>
      </c>
      <c r="G101" s="2">
        <f>qPCR_Summary!F195</f>
        <v>0.90242731809013355</v>
      </c>
      <c r="H101" s="2">
        <f>qPCR_Summary!G195</f>
        <v>4.6948391571794527E-2</v>
      </c>
      <c r="I101" s="2">
        <f>qPCR_Summary!H195</f>
        <v>2.0995958997762153E-2</v>
      </c>
      <c r="J101" s="2">
        <f>qPCR_Summary!I195</f>
        <v>0.84413319050186308</v>
      </c>
      <c r="K101" s="2">
        <f>qPCR_Summary!J195</f>
        <v>0.96072144567840401</v>
      </c>
      <c r="L101" s="4">
        <v>5</v>
      </c>
      <c r="M101" s="2" t="s">
        <v>78</v>
      </c>
    </row>
    <row r="102" spans="1:13" x14ac:dyDescent="0.35">
      <c r="A102" s="2" t="s">
        <v>53</v>
      </c>
      <c r="B102" s="2" t="s">
        <v>73</v>
      </c>
      <c r="C102" s="4">
        <v>0</v>
      </c>
      <c r="D102" s="2" t="s">
        <v>41</v>
      </c>
      <c r="E102" s="2" t="s">
        <v>44</v>
      </c>
      <c r="F102" s="4">
        <v>203</v>
      </c>
      <c r="G102" s="2">
        <f>qPCR_Summary!F203</f>
        <v>0.79859148663752788</v>
      </c>
      <c r="H102" s="2">
        <f>qPCR_Summary!G203</f>
        <v>4.229324182805861E-2</v>
      </c>
      <c r="I102" s="2">
        <f>qPCR_Summary!H203</f>
        <v>1.8914112743275303E-2</v>
      </c>
      <c r="J102" s="2">
        <f>qPCR_Summary!I203</f>
        <v>0.7460774908923018</v>
      </c>
      <c r="K102" s="2">
        <f>qPCR_Summary!J203</f>
        <v>0.85110548238275396</v>
      </c>
      <c r="L102" s="4">
        <v>5</v>
      </c>
      <c r="M102" s="2" t="s">
        <v>79</v>
      </c>
    </row>
    <row r="103" spans="1:13" x14ac:dyDescent="0.35">
      <c r="A103" s="2" t="s">
        <v>53</v>
      </c>
      <c r="B103" s="2" t="s">
        <v>73</v>
      </c>
      <c r="C103" s="4">
        <v>0</v>
      </c>
      <c r="D103" s="2" t="s">
        <v>41</v>
      </c>
      <c r="E103" s="2" t="s">
        <v>45</v>
      </c>
      <c r="F103" s="4">
        <v>211</v>
      </c>
      <c r="G103" s="2">
        <f>qPCR_Summary!F211</f>
        <v>0.55526842100289531</v>
      </c>
      <c r="H103" s="2">
        <f>qPCR_Summary!G211</f>
        <v>4.4451962791297137E-2</v>
      </c>
      <c r="I103" s="2">
        <f>qPCR_Summary!H211</f>
        <v>1.9879522106926339E-2</v>
      </c>
      <c r="J103" s="2">
        <f>qPCR_Summary!I211</f>
        <v>0.50007401915544825</v>
      </c>
      <c r="K103" s="2">
        <f>qPCR_Summary!J211</f>
        <v>0.61046282285034237</v>
      </c>
      <c r="L103" s="4">
        <v>5</v>
      </c>
      <c r="M103" s="2" t="s">
        <v>81</v>
      </c>
    </row>
    <row r="104" spans="1:13" x14ac:dyDescent="0.35">
      <c r="A104" s="2" t="s">
        <v>53</v>
      </c>
      <c r="B104" s="2" t="s">
        <v>73</v>
      </c>
      <c r="C104" s="4">
        <v>0</v>
      </c>
      <c r="D104" s="2" t="s">
        <v>42</v>
      </c>
      <c r="E104" s="2" t="s">
        <v>39</v>
      </c>
      <c r="F104" s="4">
        <v>196</v>
      </c>
      <c r="G104" s="2">
        <f>qPCR_Summary!F196</f>
        <v>0.79869642552512898</v>
      </c>
      <c r="H104" s="2">
        <f>qPCR_Summary!G196</f>
        <v>3.7550361734254384E-2</v>
      </c>
      <c r="I104" s="2">
        <f>qPCR_Summary!H196</f>
        <v>1.6793032283499938E-2</v>
      </c>
      <c r="J104" s="2">
        <f>qPCR_Summary!I196</f>
        <v>0.75207149324017697</v>
      </c>
      <c r="K104" s="2">
        <f>qPCR_Summary!J196</f>
        <v>0.845321357810081</v>
      </c>
      <c r="L104" s="4">
        <v>5</v>
      </c>
      <c r="M104" s="2" t="s">
        <v>79</v>
      </c>
    </row>
    <row r="105" spans="1:13" x14ac:dyDescent="0.35">
      <c r="A105" s="2" t="s">
        <v>53</v>
      </c>
      <c r="B105" s="2" t="s">
        <v>73</v>
      </c>
      <c r="C105" s="4">
        <v>0</v>
      </c>
      <c r="D105" s="2" t="s">
        <v>42</v>
      </c>
      <c r="E105" s="2" t="s">
        <v>44</v>
      </c>
      <c r="F105" s="4">
        <v>204</v>
      </c>
      <c r="G105" s="2">
        <f>qPCR_Summary!F204</f>
        <v>0.70460039587002987</v>
      </c>
      <c r="H105" s="2">
        <f>qPCR_Summary!G204</f>
        <v>3.1298427559263757E-2</v>
      </c>
      <c r="I105" s="2">
        <f>qPCR_Summary!H204</f>
        <v>1.3997082322273317E-2</v>
      </c>
      <c r="J105" s="2">
        <f>qPCR_Summary!I204</f>
        <v>0.66573826516930346</v>
      </c>
      <c r="K105" s="2">
        <f>qPCR_Summary!J204</f>
        <v>0.74346252657075629</v>
      </c>
      <c r="L105" s="4">
        <v>5</v>
      </c>
      <c r="M105" s="2" t="s">
        <v>80</v>
      </c>
    </row>
    <row r="106" spans="1:13" x14ac:dyDescent="0.35">
      <c r="A106" s="2" t="s">
        <v>53</v>
      </c>
      <c r="B106" s="2" t="s">
        <v>73</v>
      </c>
      <c r="C106" s="4">
        <v>0</v>
      </c>
      <c r="D106" s="2" t="s">
        <v>42</v>
      </c>
      <c r="E106" s="2" t="s">
        <v>45</v>
      </c>
      <c r="F106" s="4">
        <v>212</v>
      </c>
      <c r="G106" s="2">
        <f>qPCR_Summary!F212</f>
        <v>0.38914630538891926</v>
      </c>
      <c r="H106" s="2">
        <f>qPCR_Summary!G212</f>
        <v>3.8947807883512708E-2</v>
      </c>
      <c r="I106" s="2">
        <f>qPCR_Summary!H212</f>
        <v>1.7417989200427326E-2</v>
      </c>
      <c r="J106" s="2">
        <f>qPCR_Summary!I212</f>
        <v>0.34078621453100466</v>
      </c>
      <c r="K106" s="2">
        <f>qPCR_Summary!J212</f>
        <v>0.43750639624683385</v>
      </c>
      <c r="L106" s="4">
        <v>5</v>
      </c>
      <c r="M106" s="2" t="s">
        <v>82</v>
      </c>
    </row>
    <row r="107" spans="1:13" x14ac:dyDescent="0.35">
      <c r="A107" s="2" t="s">
        <v>53</v>
      </c>
      <c r="B107" s="2" t="s">
        <v>73</v>
      </c>
      <c r="C107" s="4">
        <v>0</v>
      </c>
      <c r="D107" s="2" t="s">
        <v>43</v>
      </c>
      <c r="E107" s="2" t="s">
        <v>39</v>
      </c>
      <c r="F107" s="4">
        <v>197</v>
      </c>
      <c r="G107" s="2">
        <f>qPCR_Summary!F197</f>
        <v>0.67760959780282504</v>
      </c>
      <c r="H107" s="2">
        <f>qPCR_Summary!G197</f>
        <v>4.0837941119286077E-2</v>
      </c>
      <c r="I107" s="2">
        <f>qPCR_Summary!H197</f>
        <v>1.8263282480771501E-2</v>
      </c>
      <c r="J107" s="2">
        <f>qPCR_Summary!I197</f>
        <v>0.6269025965542423</v>
      </c>
      <c r="K107" s="2">
        <f>qPCR_Summary!J197</f>
        <v>0.72831659905140778</v>
      </c>
      <c r="L107" s="4">
        <v>5</v>
      </c>
      <c r="M107" s="2" t="s">
        <v>80</v>
      </c>
    </row>
    <row r="108" spans="1:13" x14ac:dyDescent="0.35">
      <c r="A108" s="2" t="s">
        <v>53</v>
      </c>
      <c r="B108" s="2" t="s">
        <v>73</v>
      </c>
      <c r="C108" s="4">
        <v>0</v>
      </c>
      <c r="D108" s="2" t="s">
        <v>43</v>
      </c>
      <c r="E108" s="2" t="s">
        <v>44</v>
      </c>
      <c r="F108" s="4">
        <v>205</v>
      </c>
      <c r="G108" s="2">
        <f>qPCR_Summary!F205</f>
        <v>0.58408952012776183</v>
      </c>
      <c r="H108" s="2">
        <f>qPCR_Summary!G205</f>
        <v>5.5924663489789292E-2</v>
      </c>
      <c r="I108" s="2">
        <f>qPCR_Summary!H205</f>
        <v>2.5010269836393893E-2</v>
      </c>
      <c r="J108" s="2">
        <f>qPCR_Summary!I205</f>
        <v>0.5146498788608298</v>
      </c>
      <c r="K108" s="2">
        <f>qPCR_Summary!J205</f>
        <v>0.65352916139469386</v>
      </c>
      <c r="L108" s="4">
        <v>5</v>
      </c>
      <c r="M108" s="2" t="s">
        <v>81</v>
      </c>
    </row>
    <row r="109" spans="1:13" x14ac:dyDescent="0.35">
      <c r="A109" s="2" t="s">
        <v>53</v>
      </c>
      <c r="B109" s="2" t="s">
        <v>73</v>
      </c>
      <c r="C109" s="4">
        <v>0</v>
      </c>
      <c r="D109" s="2" t="s">
        <v>43</v>
      </c>
      <c r="E109" s="2" t="s">
        <v>45</v>
      </c>
      <c r="F109" s="4">
        <v>213</v>
      </c>
      <c r="G109" s="2">
        <f>qPCR_Summary!F213</f>
        <v>0.25045194068167864</v>
      </c>
      <c r="H109" s="2">
        <f>qPCR_Summary!G213</f>
        <v>4.2877928715823313E-2</v>
      </c>
      <c r="I109" s="2">
        <f>qPCR_Summary!H213</f>
        <v>1.9175592668594237E-2</v>
      </c>
      <c r="J109" s="2">
        <f>qPCR_Summary!I213</f>
        <v>0.19721196027769336</v>
      </c>
      <c r="K109" s="2">
        <f>qPCR_Summary!J213</f>
        <v>0.3036919210856639</v>
      </c>
      <c r="L109" s="4">
        <v>5</v>
      </c>
      <c r="M109" s="2" t="s">
        <v>83</v>
      </c>
    </row>
    <row r="110" spans="1:13" x14ac:dyDescent="0.35">
      <c r="A110" s="2" t="s">
        <v>53</v>
      </c>
      <c r="B110" s="2" t="s">
        <v>73</v>
      </c>
      <c r="C110" s="4">
        <v>150</v>
      </c>
      <c r="D110" s="2" t="s">
        <v>40</v>
      </c>
      <c r="E110" s="2" t="s">
        <v>39</v>
      </c>
      <c r="F110" s="4">
        <v>198</v>
      </c>
      <c r="G110" s="2">
        <f>qPCR_Summary!F198</f>
        <v>-1.4371502822599513</v>
      </c>
      <c r="H110" s="2">
        <f>qPCR_Summary!G198</f>
        <v>9.9611775464852018E-2</v>
      </c>
      <c r="I110" s="2">
        <f>qPCR_Summary!H198</f>
        <v>4.4547740259770964E-2</v>
      </c>
      <c r="J110" s="2">
        <f>qPCR_Summary!I198</f>
        <v>-1.5608346376518154</v>
      </c>
      <c r="K110" s="2">
        <f>qPCR_Summary!J198</f>
        <v>-1.3134659268680873</v>
      </c>
      <c r="L110" s="4">
        <v>5</v>
      </c>
      <c r="M110" s="2" t="s">
        <v>92</v>
      </c>
    </row>
    <row r="111" spans="1:13" x14ac:dyDescent="0.35">
      <c r="A111" s="2" t="s">
        <v>53</v>
      </c>
      <c r="B111" s="2" t="s">
        <v>73</v>
      </c>
      <c r="C111" s="4">
        <v>150</v>
      </c>
      <c r="D111" s="2" t="s">
        <v>40</v>
      </c>
      <c r="E111" s="2" t="s">
        <v>44</v>
      </c>
      <c r="F111" s="4">
        <v>206</v>
      </c>
      <c r="G111" s="2">
        <f>qPCR_Summary!F206</f>
        <v>0.66874135753258412</v>
      </c>
      <c r="H111" s="2">
        <f>qPCR_Summary!G206</f>
        <v>3.2086112760765048E-2</v>
      </c>
      <c r="I111" s="2">
        <f>qPCR_Summary!H206</f>
        <v>1.4349345853358819E-2</v>
      </c>
      <c r="J111" s="2">
        <f>qPCR_Summary!I206</f>
        <v>0.62890118647523574</v>
      </c>
      <c r="K111" s="2">
        <f>qPCR_Summary!J206</f>
        <v>0.70858152858993251</v>
      </c>
      <c r="L111" s="4">
        <v>5</v>
      </c>
      <c r="M111" s="2" t="s">
        <v>77</v>
      </c>
    </row>
    <row r="112" spans="1:13" x14ac:dyDescent="0.35">
      <c r="A112" s="2" t="s">
        <v>53</v>
      </c>
      <c r="B112" s="2" t="s">
        <v>73</v>
      </c>
      <c r="C112" s="4">
        <v>150</v>
      </c>
      <c r="D112" s="2" t="s">
        <v>40</v>
      </c>
      <c r="E112" s="2" t="s">
        <v>45</v>
      </c>
      <c r="F112" s="4">
        <v>214</v>
      </c>
      <c r="G112" s="2">
        <f>qPCR_Summary!F214</f>
        <v>0.83164952341114662</v>
      </c>
      <c r="H112" s="2">
        <f>qPCR_Summary!G214</f>
        <v>2.8660060978731645E-2</v>
      </c>
      <c r="I112" s="2">
        <f>qPCR_Summary!H214</f>
        <v>1.2817168917546622E-2</v>
      </c>
      <c r="J112" s="2">
        <f>qPCR_Summary!I214</f>
        <v>0.79606335750753088</v>
      </c>
      <c r="K112" s="2">
        <f>qPCR_Summary!J214</f>
        <v>0.86723568931476236</v>
      </c>
      <c r="L112" s="4">
        <v>5</v>
      </c>
      <c r="M112" s="2" t="s">
        <v>83</v>
      </c>
    </row>
    <row r="113" spans="1:13" x14ac:dyDescent="0.35">
      <c r="A113" s="2" t="s">
        <v>53</v>
      </c>
      <c r="B113" s="2" t="s">
        <v>73</v>
      </c>
      <c r="C113" s="4">
        <v>150</v>
      </c>
      <c r="D113" s="2" t="s">
        <v>41</v>
      </c>
      <c r="E113" s="2" t="s">
        <v>39</v>
      </c>
      <c r="F113" s="4">
        <v>199</v>
      </c>
      <c r="G113" s="2">
        <f>qPCR_Summary!F199</f>
        <v>-0.62429554579012581</v>
      </c>
      <c r="H113" s="2">
        <f>qPCR_Summary!G199</f>
        <v>0.10067963905082493</v>
      </c>
      <c r="I113" s="2">
        <f>qPCR_Summary!H199</f>
        <v>4.5025303373557389E-2</v>
      </c>
      <c r="J113" s="2">
        <f>qPCR_Summary!I199</f>
        <v>-0.74930582895168518</v>
      </c>
      <c r="K113" s="2">
        <f>qPCR_Summary!J199</f>
        <v>-0.49928526262856643</v>
      </c>
      <c r="L113" s="4">
        <v>5</v>
      </c>
      <c r="M113" s="2" t="s">
        <v>85</v>
      </c>
    </row>
    <row r="114" spans="1:13" x14ac:dyDescent="0.35">
      <c r="A114" s="2" t="s">
        <v>53</v>
      </c>
      <c r="B114" s="2" t="s">
        <v>73</v>
      </c>
      <c r="C114" s="4">
        <v>150</v>
      </c>
      <c r="D114" s="2" t="s">
        <v>41</v>
      </c>
      <c r="E114" s="2" t="s">
        <v>44</v>
      </c>
      <c r="F114" s="4">
        <v>207</v>
      </c>
      <c r="G114" s="2">
        <f>qPCR_Summary!F207</f>
        <v>1.3558751775693139</v>
      </c>
      <c r="H114" s="2">
        <f>qPCR_Summary!G207</f>
        <v>3.1128625719140345E-2</v>
      </c>
      <c r="I114" s="2">
        <f>qPCR_Summary!H207</f>
        <v>1.3921144630829217E-2</v>
      </c>
      <c r="J114" s="2">
        <f>qPCR_Summary!I207</f>
        <v>1.3172238837002974</v>
      </c>
      <c r="K114" s="2">
        <f>qPCR_Summary!J207</f>
        <v>1.3945264714383303</v>
      </c>
      <c r="L114" s="4">
        <v>5</v>
      </c>
      <c r="M114" s="2" t="s">
        <v>78</v>
      </c>
    </row>
    <row r="115" spans="1:13" x14ac:dyDescent="0.35">
      <c r="A115" s="2" t="s">
        <v>53</v>
      </c>
      <c r="B115" s="2" t="s">
        <v>73</v>
      </c>
      <c r="C115" s="4">
        <v>150</v>
      </c>
      <c r="D115" s="2" t="s">
        <v>41</v>
      </c>
      <c r="E115" s="2" t="s">
        <v>45</v>
      </c>
      <c r="F115" s="4">
        <v>215</v>
      </c>
      <c r="G115" s="2">
        <f>qPCR_Summary!F215</f>
        <v>1.3042224708819672</v>
      </c>
      <c r="H115" s="2">
        <f>qPCR_Summary!G215</f>
        <v>3.226328317173683E-2</v>
      </c>
      <c r="I115" s="2">
        <f>qPCR_Summary!H215</f>
        <v>1.4428578869865713E-2</v>
      </c>
      <c r="J115" s="2">
        <f>qPCR_Summary!I215</f>
        <v>1.2641623137037681</v>
      </c>
      <c r="K115" s="2">
        <f>qPCR_Summary!J215</f>
        <v>1.3442826280601663</v>
      </c>
      <c r="L115" s="4">
        <v>5</v>
      </c>
      <c r="M115" s="2" t="s">
        <v>90</v>
      </c>
    </row>
    <row r="116" spans="1:13" x14ac:dyDescent="0.35">
      <c r="A116" s="2" t="s">
        <v>53</v>
      </c>
      <c r="B116" s="2" t="s">
        <v>73</v>
      </c>
      <c r="C116" s="4">
        <v>150</v>
      </c>
      <c r="D116" s="2" t="s">
        <v>42</v>
      </c>
      <c r="E116" s="2" t="s">
        <v>39</v>
      </c>
      <c r="F116" s="4">
        <v>200</v>
      </c>
      <c r="G116" s="2">
        <f>qPCR_Summary!F200</f>
        <v>-0.78699147699847649</v>
      </c>
      <c r="H116" s="2">
        <f>qPCR_Summary!G200</f>
        <v>6.3468937326241814E-2</v>
      </c>
      <c r="I116" s="2">
        <f>qPCR_Summary!H200</f>
        <v>2.8384171664230087E-2</v>
      </c>
      <c r="J116" s="2">
        <f>qPCR_Summary!I200</f>
        <v>-0.86579857148072215</v>
      </c>
      <c r="K116" s="2">
        <f>qPCR_Summary!J200</f>
        <v>-0.70818438251623084</v>
      </c>
      <c r="L116" s="4">
        <v>5</v>
      </c>
      <c r="M116" s="2" t="s">
        <v>84</v>
      </c>
    </row>
    <row r="117" spans="1:13" x14ac:dyDescent="0.35">
      <c r="A117" s="2" t="s">
        <v>53</v>
      </c>
      <c r="B117" s="2" t="s">
        <v>73</v>
      </c>
      <c r="C117" s="4">
        <v>150</v>
      </c>
      <c r="D117" s="2" t="s">
        <v>42</v>
      </c>
      <c r="E117" s="2" t="s">
        <v>44</v>
      </c>
      <c r="F117" s="4">
        <v>208</v>
      </c>
      <c r="G117" s="2">
        <f>qPCR_Summary!F208</f>
        <v>1.2324464987282151</v>
      </c>
      <c r="H117" s="2">
        <f>qPCR_Summary!G208</f>
        <v>2.7800009675894684E-2</v>
      </c>
      <c r="I117" s="2">
        <f>qPCR_Summary!H208</f>
        <v>1.2432542282090482E-2</v>
      </c>
      <c r="J117" s="2">
        <f>qPCR_Summary!I208</f>
        <v>1.1979282275639402</v>
      </c>
      <c r="K117" s="2">
        <f>qPCR_Summary!J208</f>
        <v>1.26696476989249</v>
      </c>
      <c r="L117" s="4">
        <v>5</v>
      </c>
      <c r="M117" s="2" t="s">
        <v>86</v>
      </c>
    </row>
    <row r="118" spans="1:13" x14ac:dyDescent="0.35">
      <c r="A118" s="2" t="s">
        <v>53</v>
      </c>
      <c r="B118" s="2" t="s">
        <v>73</v>
      </c>
      <c r="C118" s="4">
        <v>150</v>
      </c>
      <c r="D118" s="2" t="s">
        <v>42</v>
      </c>
      <c r="E118" s="2" t="s">
        <v>45</v>
      </c>
      <c r="F118" s="4">
        <v>216</v>
      </c>
      <c r="G118" s="2">
        <f>qPCR_Summary!F216</f>
        <v>1.1437390742119402</v>
      </c>
      <c r="H118" s="2">
        <f>qPCR_Summary!G216</f>
        <v>3.3294116073528335E-2</v>
      </c>
      <c r="I118" s="2">
        <f>qPCR_Summary!H216</f>
        <v>1.4889581358235548E-2</v>
      </c>
      <c r="J118" s="2">
        <f>qPCR_Summary!I216</f>
        <v>1.1023989689314226</v>
      </c>
      <c r="K118" s="2">
        <f>qPCR_Summary!J216</f>
        <v>1.1850791794924578</v>
      </c>
      <c r="L118" s="4">
        <v>5</v>
      </c>
      <c r="M118" s="2" t="s">
        <v>87</v>
      </c>
    </row>
    <row r="119" spans="1:13" x14ac:dyDescent="0.35">
      <c r="A119" s="2" t="s">
        <v>53</v>
      </c>
      <c r="B119" s="2" t="s">
        <v>73</v>
      </c>
      <c r="C119" s="4">
        <v>150</v>
      </c>
      <c r="D119" s="2" t="s">
        <v>43</v>
      </c>
      <c r="E119" s="2" t="s">
        <v>39</v>
      </c>
      <c r="F119" s="4">
        <v>201</v>
      </c>
      <c r="G119" s="2">
        <f>qPCR_Summary!F201</f>
        <v>-1.0015026467991628</v>
      </c>
      <c r="H119" s="2">
        <f>qPCR_Summary!G201</f>
        <v>7.3644977461258754E-2</v>
      </c>
      <c r="I119" s="2">
        <f>qPCR_Summary!H201</f>
        <v>3.293503516096289E-2</v>
      </c>
      <c r="J119" s="2">
        <f>qPCR_Summary!I201</f>
        <v>-1.0929449639613356</v>
      </c>
      <c r="K119" s="2">
        <f>qPCR_Summary!J201</f>
        <v>-0.91006032963699002</v>
      </c>
      <c r="L119" s="4">
        <v>5</v>
      </c>
      <c r="M119" s="2" t="s">
        <v>91</v>
      </c>
    </row>
    <row r="120" spans="1:13" x14ac:dyDescent="0.35">
      <c r="A120" s="2" t="s">
        <v>53</v>
      </c>
      <c r="B120" s="2" t="s">
        <v>73</v>
      </c>
      <c r="C120" s="4">
        <v>150</v>
      </c>
      <c r="D120" s="2" t="s">
        <v>43</v>
      </c>
      <c r="E120" s="2" t="s">
        <v>44</v>
      </c>
      <c r="F120" s="4">
        <v>209</v>
      </c>
      <c r="G120" s="2">
        <f>qPCR_Summary!F209</f>
        <v>1.1040806760429955</v>
      </c>
      <c r="H120" s="2">
        <f>qPCR_Summary!G209</f>
        <v>3.0386892880414535E-2</v>
      </c>
      <c r="I120" s="2">
        <f>qPCR_Summary!H209</f>
        <v>1.3589431621122257E-2</v>
      </c>
      <c r="J120" s="2">
        <f>qPCR_Summary!I209</f>
        <v>1.0663503651361104</v>
      </c>
      <c r="K120" s="2">
        <f>qPCR_Summary!J209</f>
        <v>1.1418109869498807</v>
      </c>
      <c r="L120" s="4">
        <v>5</v>
      </c>
      <c r="M120" s="2" t="s">
        <v>81</v>
      </c>
    </row>
    <row r="121" spans="1:13" x14ac:dyDescent="0.35">
      <c r="A121" s="2" t="s">
        <v>53</v>
      </c>
      <c r="B121" s="2" t="s">
        <v>73</v>
      </c>
      <c r="C121" s="4">
        <v>150</v>
      </c>
      <c r="D121" s="2" t="s">
        <v>43</v>
      </c>
      <c r="E121" s="2" t="s">
        <v>45</v>
      </c>
      <c r="F121" s="4">
        <v>217</v>
      </c>
      <c r="G121" s="2">
        <f>qPCR_Summary!F217</f>
        <v>0.97039530110780081</v>
      </c>
      <c r="H121" s="2">
        <f>qPCR_Summary!G217</f>
        <v>4.0662785816236204E-2</v>
      </c>
      <c r="I121" s="2">
        <f>qPCR_Summary!H217</f>
        <v>1.8184950647923685E-2</v>
      </c>
      <c r="J121" s="2">
        <f>qPCR_Summary!I217</f>
        <v>0.91990578389310951</v>
      </c>
      <c r="K121" s="2">
        <f>qPCR_Summary!J217</f>
        <v>1.0208848183224921</v>
      </c>
      <c r="L121" s="4">
        <v>5</v>
      </c>
      <c r="M121" s="2" t="s">
        <v>82</v>
      </c>
    </row>
    <row r="122" spans="1:13" x14ac:dyDescent="0.35">
      <c r="A122" s="2" t="s">
        <v>54</v>
      </c>
      <c r="B122" s="2" t="s">
        <v>73</v>
      </c>
      <c r="C122" s="4">
        <v>0</v>
      </c>
      <c r="D122" s="2" t="s">
        <v>40</v>
      </c>
      <c r="E122" s="2" t="s">
        <v>39</v>
      </c>
      <c r="F122" s="4">
        <v>218</v>
      </c>
      <c r="G122" s="2">
        <f>qPCR_Summary!F218</f>
        <v>-1.4429403615812478E-4</v>
      </c>
      <c r="H122" s="2">
        <f>qPCR_Summary!G218</f>
        <v>2.2813996671467607E-2</v>
      </c>
      <c r="I122" s="2">
        <f>qPCR_Summary!H218</f>
        <v>1.0202729479171101E-2</v>
      </c>
      <c r="J122" s="2">
        <f>qPCR_Summary!I218</f>
        <v>-2.8471612358260019E-2</v>
      </c>
      <c r="K122" s="2">
        <f>qPCR_Summary!J218</f>
        <v>2.818302428594377E-2</v>
      </c>
      <c r="L122" s="4">
        <v>5</v>
      </c>
      <c r="M122" s="2" t="s">
        <v>85</v>
      </c>
    </row>
    <row r="123" spans="1:13" x14ac:dyDescent="0.35">
      <c r="A123" s="2" t="s">
        <v>54</v>
      </c>
      <c r="B123" s="2" t="s">
        <v>73</v>
      </c>
      <c r="C123" s="4">
        <v>0</v>
      </c>
      <c r="D123" s="2" t="s">
        <v>40</v>
      </c>
      <c r="E123" s="2" t="s">
        <v>44</v>
      </c>
      <c r="F123" s="4">
        <v>226</v>
      </c>
      <c r="G123" s="2">
        <f>qPCR_Summary!F226</f>
        <v>-1.4429403615812478E-4</v>
      </c>
      <c r="H123" s="2">
        <f>qPCR_Summary!G226</f>
        <v>2.2813996671467607E-2</v>
      </c>
      <c r="I123" s="2">
        <f>qPCR_Summary!H226</f>
        <v>1.0202729479171101E-2</v>
      </c>
      <c r="J123" s="2">
        <f>qPCR_Summary!I226</f>
        <v>-2.8471612358260019E-2</v>
      </c>
      <c r="K123" s="2">
        <f>qPCR_Summary!J226</f>
        <v>2.818302428594377E-2</v>
      </c>
      <c r="L123" s="4">
        <v>5</v>
      </c>
      <c r="M123" s="2" t="s">
        <v>85</v>
      </c>
    </row>
    <row r="124" spans="1:13" x14ac:dyDescent="0.35">
      <c r="A124" s="2" t="s">
        <v>54</v>
      </c>
      <c r="B124" s="2" t="s">
        <v>73</v>
      </c>
      <c r="C124" s="4">
        <v>0</v>
      </c>
      <c r="D124" s="2" t="s">
        <v>40</v>
      </c>
      <c r="E124" s="2" t="s">
        <v>45</v>
      </c>
      <c r="F124" s="4">
        <v>234</v>
      </c>
      <c r="G124" s="2">
        <f>qPCR_Summary!F234</f>
        <v>-1.4429403615812407E-4</v>
      </c>
      <c r="H124" s="2">
        <f>qPCR_Summary!G234</f>
        <v>2.2813996671467607E-2</v>
      </c>
      <c r="I124" s="2">
        <f>qPCR_Summary!H234</f>
        <v>1.0202729479171101E-2</v>
      </c>
      <c r="J124" s="2">
        <f>qPCR_Summary!I234</f>
        <v>-2.8471612358260019E-2</v>
      </c>
      <c r="K124" s="2">
        <f>qPCR_Summary!J234</f>
        <v>2.818302428594377E-2</v>
      </c>
      <c r="L124" s="4">
        <v>5</v>
      </c>
      <c r="M124" s="2" t="s">
        <v>85</v>
      </c>
    </row>
    <row r="125" spans="1:13" x14ac:dyDescent="0.35">
      <c r="A125" s="2" t="s">
        <v>54</v>
      </c>
      <c r="B125" s="2" t="s">
        <v>73</v>
      </c>
      <c r="C125" s="4">
        <v>0</v>
      </c>
      <c r="D125" s="2" t="s">
        <v>41</v>
      </c>
      <c r="E125" s="2" t="s">
        <v>39</v>
      </c>
      <c r="F125" s="4">
        <v>219</v>
      </c>
      <c r="G125" s="2">
        <f>qPCR_Summary!F219</f>
        <v>0.7302925029967684</v>
      </c>
      <c r="H125" s="2">
        <f>qPCR_Summary!G219</f>
        <v>5.6690239232821411E-2</v>
      </c>
      <c r="I125" s="2">
        <f>qPCR_Summary!H219</f>
        <v>2.535264571706284E-2</v>
      </c>
      <c r="J125" s="2">
        <f>qPCR_Summary!I219</f>
        <v>0.65990227389181533</v>
      </c>
      <c r="K125" s="2">
        <f>qPCR_Summary!J219</f>
        <v>0.80068273210172147</v>
      </c>
      <c r="L125" s="4">
        <v>5</v>
      </c>
      <c r="M125" s="2" t="s">
        <v>78</v>
      </c>
    </row>
    <row r="126" spans="1:13" x14ac:dyDescent="0.35">
      <c r="A126" s="2" t="s">
        <v>54</v>
      </c>
      <c r="B126" s="2" t="s">
        <v>73</v>
      </c>
      <c r="C126" s="4">
        <v>0</v>
      </c>
      <c r="D126" s="2" t="s">
        <v>41</v>
      </c>
      <c r="E126" s="2" t="s">
        <v>44</v>
      </c>
      <c r="F126" s="4">
        <v>227</v>
      </c>
      <c r="G126" s="2">
        <f>qPCR_Summary!F227</f>
        <v>0.62243130124815571</v>
      </c>
      <c r="H126" s="2">
        <f>qPCR_Summary!G227</f>
        <v>4.2430057364986479E-2</v>
      </c>
      <c r="I126" s="2">
        <f>qPCR_Summary!H227</f>
        <v>1.8975298511465073E-2</v>
      </c>
      <c r="J126" s="2">
        <f>qPCR_Summary!I227</f>
        <v>0.56974742657633137</v>
      </c>
      <c r="K126" s="2">
        <f>qPCR_Summary!J227</f>
        <v>0.67511517591998005</v>
      </c>
      <c r="L126" s="4">
        <v>5</v>
      </c>
      <c r="M126" s="2" t="s">
        <v>86</v>
      </c>
    </row>
    <row r="127" spans="1:13" x14ac:dyDescent="0.35">
      <c r="A127" s="2" t="s">
        <v>54</v>
      </c>
      <c r="B127" s="2" t="s">
        <v>73</v>
      </c>
      <c r="C127" s="4">
        <v>0</v>
      </c>
      <c r="D127" s="2" t="s">
        <v>41</v>
      </c>
      <c r="E127" s="2" t="s">
        <v>45</v>
      </c>
      <c r="F127" s="4">
        <v>235</v>
      </c>
      <c r="G127" s="2">
        <f>qPCR_Summary!F235</f>
        <v>0.52549800566565474</v>
      </c>
      <c r="H127" s="2">
        <f>qPCR_Summary!G235</f>
        <v>4.5378735479178964E-2</v>
      </c>
      <c r="I127" s="2">
        <f>qPCR_Summary!H235</f>
        <v>2.0293987452885132E-2</v>
      </c>
      <c r="J127" s="2">
        <f>qPCR_Summary!I235</f>
        <v>0.46915286353714625</v>
      </c>
      <c r="K127" s="2">
        <f>qPCR_Summary!J235</f>
        <v>0.58184314779416324</v>
      </c>
      <c r="L127" s="4">
        <v>5</v>
      </c>
      <c r="M127" s="2" t="s">
        <v>89</v>
      </c>
    </row>
    <row r="128" spans="1:13" x14ac:dyDescent="0.35">
      <c r="A128" s="2" t="s">
        <v>54</v>
      </c>
      <c r="B128" s="2" t="s">
        <v>73</v>
      </c>
      <c r="C128" s="4">
        <v>0</v>
      </c>
      <c r="D128" s="2" t="s">
        <v>42</v>
      </c>
      <c r="E128" s="2" t="s">
        <v>39</v>
      </c>
      <c r="F128" s="4">
        <v>220</v>
      </c>
      <c r="G128" s="2">
        <f>qPCR_Summary!F220</f>
        <v>0.65005004198047411</v>
      </c>
      <c r="H128" s="2">
        <f>qPCR_Summary!G220</f>
        <v>5.0772143011281079E-2</v>
      </c>
      <c r="I128" s="2">
        <f>qPCR_Summary!H220</f>
        <v>2.2705992627313071E-2</v>
      </c>
      <c r="J128" s="2">
        <f>qPCR_Summary!I220</f>
        <v>0.58700809989171343</v>
      </c>
      <c r="K128" s="2">
        <f>qPCR_Summary!J220</f>
        <v>0.7130919840692348</v>
      </c>
      <c r="L128" s="4">
        <v>5</v>
      </c>
      <c r="M128" s="2" t="s">
        <v>90</v>
      </c>
    </row>
    <row r="129" spans="1:13" x14ac:dyDescent="0.35">
      <c r="A129" s="2" t="s">
        <v>54</v>
      </c>
      <c r="B129" s="2" t="s">
        <v>73</v>
      </c>
      <c r="C129" s="4">
        <v>0</v>
      </c>
      <c r="D129" s="2" t="s">
        <v>42</v>
      </c>
      <c r="E129" s="2" t="s">
        <v>44</v>
      </c>
      <c r="F129" s="4">
        <v>228</v>
      </c>
      <c r="G129" s="2">
        <f>qPCR_Summary!F228</f>
        <v>0.55500104480049084</v>
      </c>
      <c r="H129" s="2">
        <f>qPCR_Summary!G228</f>
        <v>5.4229557951635157E-2</v>
      </c>
      <c r="I129" s="2">
        <f>qPCR_Summary!H228</f>
        <v>2.4252195593924091E-2</v>
      </c>
      <c r="J129" s="2">
        <f>qPCR_Summary!I228</f>
        <v>0.48766615505344069</v>
      </c>
      <c r="K129" s="2">
        <f>qPCR_Summary!J228</f>
        <v>0.62233593454754099</v>
      </c>
      <c r="L129" s="4">
        <v>5</v>
      </c>
      <c r="M129" s="2" t="s">
        <v>87</v>
      </c>
    </row>
    <row r="130" spans="1:13" x14ac:dyDescent="0.35">
      <c r="A130" s="2" t="s">
        <v>54</v>
      </c>
      <c r="B130" s="2" t="s">
        <v>73</v>
      </c>
      <c r="C130" s="4">
        <v>0</v>
      </c>
      <c r="D130" s="2" t="s">
        <v>42</v>
      </c>
      <c r="E130" s="2" t="s">
        <v>45</v>
      </c>
      <c r="F130" s="4">
        <v>236</v>
      </c>
      <c r="G130" s="2">
        <f>qPCR_Summary!F236</f>
        <v>0.38887702024741594</v>
      </c>
      <c r="H130" s="2">
        <f>qPCR_Summary!G236</f>
        <v>4.9885881217725726E-2</v>
      </c>
      <c r="I130" s="2">
        <f>qPCR_Summary!H236</f>
        <v>2.2309644304062941E-2</v>
      </c>
      <c r="J130" s="2">
        <f>qPCR_Summary!I236</f>
        <v>0.32693551752069644</v>
      </c>
      <c r="K130" s="2">
        <f>qPCR_Summary!J236</f>
        <v>0.45081852297413544</v>
      </c>
      <c r="L130" s="4">
        <v>5</v>
      </c>
      <c r="M130" s="2" t="s">
        <v>83</v>
      </c>
    </row>
    <row r="131" spans="1:13" x14ac:dyDescent="0.35">
      <c r="A131" s="2" t="s">
        <v>54</v>
      </c>
      <c r="B131" s="2" t="s">
        <v>73</v>
      </c>
      <c r="C131" s="4">
        <v>0</v>
      </c>
      <c r="D131" s="2" t="s">
        <v>43</v>
      </c>
      <c r="E131" s="2" t="s">
        <v>39</v>
      </c>
      <c r="F131" s="4">
        <v>221</v>
      </c>
      <c r="G131" s="2">
        <f>qPCR_Summary!F221</f>
        <v>0.57498731532394542</v>
      </c>
      <c r="H131" s="2">
        <f>qPCR_Summary!G221</f>
        <v>3.4240469675904467E-2</v>
      </c>
      <c r="I131" s="2">
        <f>qPCR_Summary!H221</f>
        <v>1.5312803555368515E-2</v>
      </c>
      <c r="J131" s="2">
        <f>qPCR_Summary!I221</f>
        <v>0.53247215684578708</v>
      </c>
      <c r="K131" s="2">
        <f>qPCR_Summary!J221</f>
        <v>0.61750247380210377</v>
      </c>
      <c r="L131" s="4">
        <v>5</v>
      </c>
      <c r="M131" s="2" t="s">
        <v>93</v>
      </c>
    </row>
    <row r="132" spans="1:13" x14ac:dyDescent="0.35">
      <c r="A132" s="2" t="s">
        <v>54</v>
      </c>
      <c r="B132" s="2" t="s">
        <v>73</v>
      </c>
      <c r="C132" s="4">
        <v>0</v>
      </c>
      <c r="D132" s="2" t="s">
        <v>43</v>
      </c>
      <c r="E132" s="2" t="s">
        <v>44</v>
      </c>
      <c r="F132" s="4">
        <v>229</v>
      </c>
      <c r="G132" s="2">
        <f>qPCR_Summary!F229</f>
        <v>0.44321650738096663</v>
      </c>
      <c r="H132" s="2">
        <f>qPCR_Summary!G229</f>
        <v>3.7515124980850668E-2</v>
      </c>
      <c r="I132" s="2">
        <f>qPCR_Summary!H229</f>
        <v>1.6777273928316516E-2</v>
      </c>
      <c r="J132" s="2">
        <f>qPCR_Summary!I229</f>
        <v>0.39663532730412959</v>
      </c>
      <c r="K132" s="2">
        <f>qPCR_Summary!J229</f>
        <v>0.48979768745780367</v>
      </c>
      <c r="L132" s="4">
        <v>5</v>
      </c>
      <c r="M132" s="2" t="s">
        <v>88</v>
      </c>
    </row>
    <row r="133" spans="1:13" x14ac:dyDescent="0.35">
      <c r="A133" s="2" t="s">
        <v>54</v>
      </c>
      <c r="B133" s="2" t="s">
        <v>73</v>
      </c>
      <c r="C133" s="4">
        <v>0</v>
      </c>
      <c r="D133" s="2" t="s">
        <v>43</v>
      </c>
      <c r="E133" s="2" t="s">
        <v>45</v>
      </c>
      <c r="F133" s="4">
        <v>237</v>
      </c>
      <c r="G133" s="2">
        <f>qPCR_Summary!F237</f>
        <v>0.25012553905391038</v>
      </c>
      <c r="H133" s="2">
        <f>qPCR_Summary!G237</f>
        <v>5.4921684256580922E-2</v>
      </c>
      <c r="I133" s="2">
        <f>qPCR_Summary!H237</f>
        <v>2.4561723887298988E-2</v>
      </c>
      <c r="J133" s="2">
        <f>qPCR_Summary!I237</f>
        <v>0.18193126099179924</v>
      </c>
      <c r="K133" s="2">
        <f>qPCR_Summary!J237</f>
        <v>0.31831981711602153</v>
      </c>
      <c r="L133" s="4">
        <v>5</v>
      </c>
      <c r="M133" s="2" t="s">
        <v>77</v>
      </c>
    </row>
    <row r="134" spans="1:13" x14ac:dyDescent="0.35">
      <c r="A134" s="2" t="s">
        <v>54</v>
      </c>
      <c r="B134" s="2" t="s">
        <v>73</v>
      </c>
      <c r="C134" s="4">
        <v>150</v>
      </c>
      <c r="D134" s="2" t="s">
        <v>40</v>
      </c>
      <c r="E134" s="2" t="s">
        <v>39</v>
      </c>
      <c r="F134" s="4">
        <v>222</v>
      </c>
      <c r="G134" s="2">
        <f>qPCR_Summary!F222</f>
        <v>-0.71412792866428154</v>
      </c>
      <c r="H134" s="2">
        <f>qPCR_Summary!G222</f>
        <v>6.0342736636812659E-2</v>
      </c>
      <c r="I134" s="2">
        <f>qPCR_Summary!H222</f>
        <v>2.6986092213656027E-2</v>
      </c>
      <c r="J134" s="2">
        <f>qPCR_Summary!I222</f>
        <v>-0.7890533322993033</v>
      </c>
      <c r="K134" s="2">
        <f>qPCR_Summary!J222</f>
        <v>-0.63920252502925978</v>
      </c>
      <c r="L134" s="4">
        <v>5</v>
      </c>
      <c r="M134" s="2" t="s">
        <v>91</v>
      </c>
    </row>
    <row r="135" spans="1:13" x14ac:dyDescent="0.35">
      <c r="A135" s="2" t="s">
        <v>54</v>
      </c>
      <c r="B135" s="2" t="s">
        <v>73</v>
      </c>
      <c r="C135" s="4">
        <v>150</v>
      </c>
      <c r="D135" s="2" t="s">
        <v>40</v>
      </c>
      <c r="E135" s="2" t="s">
        <v>44</v>
      </c>
      <c r="F135" s="4">
        <v>230</v>
      </c>
      <c r="G135" s="2">
        <f>qPCR_Summary!F230</f>
        <v>0.6957188806130401</v>
      </c>
      <c r="H135" s="2">
        <f>qPCR_Summary!G230</f>
        <v>3.1491700104539513E-2</v>
      </c>
      <c r="I135" s="2">
        <f>qPCR_Summary!H230</f>
        <v>1.4083516432157517E-2</v>
      </c>
      <c r="J135" s="2">
        <f>qPCR_Summary!I230</f>
        <v>0.65661677035100363</v>
      </c>
      <c r="K135" s="2">
        <f>qPCR_Summary!J230</f>
        <v>0.73482099087507657</v>
      </c>
      <c r="L135" s="4">
        <v>5</v>
      </c>
      <c r="M135" s="2" t="s">
        <v>77</v>
      </c>
    </row>
    <row r="136" spans="1:13" x14ac:dyDescent="0.35">
      <c r="A136" s="2" t="s">
        <v>54</v>
      </c>
      <c r="B136" s="2" t="s">
        <v>73</v>
      </c>
      <c r="C136" s="4">
        <v>150</v>
      </c>
      <c r="D136" s="2" t="s">
        <v>40</v>
      </c>
      <c r="E136" s="2" t="s">
        <v>45</v>
      </c>
      <c r="F136" s="4">
        <v>238</v>
      </c>
      <c r="G136" s="2">
        <f>qPCR_Summary!F238</f>
        <v>0.89501896797169544</v>
      </c>
      <c r="H136" s="2">
        <f>qPCR_Summary!G238</f>
        <v>3.1987788666891906E-2</v>
      </c>
      <c r="I136" s="2">
        <f>qPCR_Summary!H238</f>
        <v>1.4305373981813535E-2</v>
      </c>
      <c r="J136" s="2">
        <f>qPCR_Summary!I238</f>
        <v>0.8553008824018653</v>
      </c>
      <c r="K136" s="2">
        <f>qPCR_Summary!J238</f>
        <v>0.93473705354152559</v>
      </c>
      <c r="L136" s="4">
        <v>5</v>
      </c>
      <c r="M136" s="2" t="s">
        <v>83</v>
      </c>
    </row>
    <row r="137" spans="1:13" x14ac:dyDescent="0.35">
      <c r="A137" s="2" t="s">
        <v>54</v>
      </c>
      <c r="B137" s="2" t="s">
        <v>73</v>
      </c>
      <c r="C137" s="4">
        <v>150</v>
      </c>
      <c r="D137" s="2" t="s">
        <v>41</v>
      </c>
      <c r="E137" s="2" t="s">
        <v>39</v>
      </c>
      <c r="F137" s="4">
        <v>223</v>
      </c>
      <c r="G137" s="2">
        <f>qPCR_Summary!F223</f>
        <v>-6.017883587404773E-2</v>
      </c>
      <c r="H137" s="2">
        <f>qPCR_Summary!G223</f>
        <v>6.8100160700580503E-2</v>
      </c>
      <c r="I137" s="2">
        <f>qPCR_Summary!H223</f>
        <v>3.0455317721031539E-2</v>
      </c>
      <c r="J137" s="2">
        <f>qPCR_Summary!I223</f>
        <v>-0.14473635368784954</v>
      </c>
      <c r="K137" s="2">
        <f>qPCR_Summary!J223</f>
        <v>2.4378681939754086E-2</v>
      </c>
      <c r="L137" s="4">
        <v>5</v>
      </c>
      <c r="M137" s="2" t="s">
        <v>85</v>
      </c>
    </row>
    <row r="138" spans="1:13" x14ac:dyDescent="0.35">
      <c r="A138" s="2" t="s">
        <v>54</v>
      </c>
      <c r="B138" s="2" t="s">
        <v>73</v>
      </c>
      <c r="C138" s="4">
        <v>150</v>
      </c>
      <c r="D138" s="2" t="s">
        <v>41</v>
      </c>
      <c r="E138" s="2" t="s">
        <v>44</v>
      </c>
      <c r="F138" s="4">
        <v>231</v>
      </c>
      <c r="G138" s="2">
        <f>qPCR_Summary!F231</f>
        <v>1.2443062831262823</v>
      </c>
      <c r="H138" s="2">
        <f>qPCR_Summary!G231</f>
        <v>4.5773124289501546E-2</v>
      </c>
      <c r="I138" s="2">
        <f>qPCR_Summary!H231</f>
        <v>2.0470363490774444E-2</v>
      </c>
      <c r="J138" s="2">
        <f>qPCR_Summary!I231</f>
        <v>1.1874714426107018</v>
      </c>
      <c r="K138" s="2">
        <f>qPCR_Summary!J231</f>
        <v>1.3011411236418629</v>
      </c>
      <c r="L138" s="4">
        <v>5</v>
      </c>
      <c r="M138" s="2" t="s">
        <v>90</v>
      </c>
    </row>
    <row r="139" spans="1:13" x14ac:dyDescent="0.35">
      <c r="A139" s="2" t="s">
        <v>54</v>
      </c>
      <c r="B139" s="2" t="s">
        <v>73</v>
      </c>
      <c r="C139" s="4">
        <v>150</v>
      </c>
      <c r="D139" s="2" t="s">
        <v>41</v>
      </c>
      <c r="E139" s="2" t="s">
        <v>45</v>
      </c>
      <c r="F139" s="4">
        <v>239</v>
      </c>
      <c r="G139" s="2">
        <f>qPCR_Summary!F239</f>
        <v>1.2983673931509569</v>
      </c>
      <c r="H139" s="2">
        <f>qPCR_Summary!G239</f>
        <v>3.2394483994886245E-2</v>
      </c>
      <c r="I139" s="2">
        <f>qPCR_Summary!H239</f>
        <v>1.4487253661718918E-2</v>
      </c>
      <c r="J139" s="2">
        <f>qPCR_Summary!I239</f>
        <v>1.2581443286341185</v>
      </c>
      <c r="K139" s="2">
        <f>qPCR_Summary!J239</f>
        <v>1.3385904576677954</v>
      </c>
      <c r="L139" s="4">
        <v>5</v>
      </c>
      <c r="M139" s="2" t="s">
        <v>78</v>
      </c>
    </row>
    <row r="140" spans="1:13" x14ac:dyDescent="0.35">
      <c r="A140" s="2" t="s">
        <v>54</v>
      </c>
      <c r="B140" s="2" t="s">
        <v>73</v>
      </c>
      <c r="C140" s="4">
        <v>150</v>
      </c>
      <c r="D140" s="2" t="s">
        <v>42</v>
      </c>
      <c r="E140" s="2" t="s">
        <v>39</v>
      </c>
      <c r="F140" s="4">
        <v>224</v>
      </c>
      <c r="G140" s="2">
        <f>qPCR_Summary!F224</f>
        <v>-0.15289438784149076</v>
      </c>
      <c r="H140" s="2">
        <f>qPCR_Summary!G224</f>
        <v>5.6708934917538638E-2</v>
      </c>
      <c r="I140" s="2">
        <f>qPCR_Summary!H224</f>
        <v>2.5361006681445565E-2</v>
      </c>
      <c r="J140" s="2">
        <f>qPCR_Summary!I224</f>
        <v>-0.22330783070507898</v>
      </c>
      <c r="K140" s="2">
        <f>qPCR_Summary!J224</f>
        <v>-8.2480944977902537E-2</v>
      </c>
      <c r="L140" s="4">
        <v>5</v>
      </c>
      <c r="M140" s="2" t="s">
        <v>94</v>
      </c>
    </row>
    <row r="141" spans="1:13" x14ac:dyDescent="0.35">
      <c r="A141" s="2" t="s">
        <v>54</v>
      </c>
      <c r="B141" s="2" t="s">
        <v>73</v>
      </c>
      <c r="C141" s="4">
        <v>150</v>
      </c>
      <c r="D141" s="2" t="s">
        <v>42</v>
      </c>
      <c r="E141" s="2" t="s">
        <v>44</v>
      </c>
      <c r="F141" s="4">
        <v>232</v>
      </c>
      <c r="G141" s="2">
        <f>qPCR_Summary!F232</f>
        <v>1.0973524143305258</v>
      </c>
      <c r="H141" s="2">
        <f>qPCR_Summary!G232</f>
        <v>3.0528935976017614E-2</v>
      </c>
      <c r="I141" s="2">
        <f>qPCR_Summary!H232</f>
        <v>1.3652955224622855E-2</v>
      </c>
      <c r="J141" s="2">
        <f>qPCR_Summary!I232</f>
        <v>1.0594457336256369</v>
      </c>
      <c r="K141" s="2">
        <f>qPCR_Summary!J232</f>
        <v>1.1352590950354147</v>
      </c>
      <c r="L141" s="4">
        <v>5</v>
      </c>
      <c r="M141" s="2" t="s">
        <v>87</v>
      </c>
    </row>
    <row r="142" spans="1:13" x14ac:dyDescent="0.35">
      <c r="A142" s="2" t="s">
        <v>54</v>
      </c>
      <c r="B142" s="2" t="s">
        <v>73</v>
      </c>
      <c r="C142" s="4">
        <v>150</v>
      </c>
      <c r="D142" s="2" t="s">
        <v>42</v>
      </c>
      <c r="E142" s="2" t="s">
        <v>45</v>
      </c>
      <c r="F142" s="4">
        <v>240</v>
      </c>
      <c r="G142" s="2">
        <f>qPCR_Summary!F240</f>
        <v>1.1568057673760876</v>
      </c>
      <c r="H142" s="2">
        <f>qPCR_Summary!G240</f>
        <v>2.9296431720290905E-2</v>
      </c>
      <c r="I142" s="2">
        <f>qPCR_Summary!H240</f>
        <v>1.3101762564950313E-2</v>
      </c>
      <c r="J142" s="2">
        <f>qPCR_Summary!I240</f>
        <v>1.1204294428331676</v>
      </c>
      <c r="K142" s="2">
        <f>qPCR_Summary!J240</f>
        <v>1.1931820919190077</v>
      </c>
      <c r="L142" s="4">
        <v>5</v>
      </c>
      <c r="M142" s="2" t="s">
        <v>86</v>
      </c>
    </row>
    <row r="143" spans="1:13" x14ac:dyDescent="0.35">
      <c r="A143" s="2" t="s">
        <v>54</v>
      </c>
      <c r="B143" s="2" t="s">
        <v>73</v>
      </c>
      <c r="C143" s="4">
        <v>150</v>
      </c>
      <c r="D143" s="2" t="s">
        <v>43</v>
      </c>
      <c r="E143" s="2" t="s">
        <v>39</v>
      </c>
      <c r="F143" s="4">
        <v>225</v>
      </c>
      <c r="G143" s="2">
        <f>qPCR_Summary!F225</f>
        <v>-0.2532179266853406</v>
      </c>
      <c r="H143" s="2">
        <f>qPCR_Summary!G225</f>
        <v>7.7848969248006702E-2</v>
      </c>
      <c r="I143" s="2">
        <f>qPCR_Summary!H225</f>
        <v>3.4815117443366732E-2</v>
      </c>
      <c r="J143" s="2">
        <f>qPCR_Summary!I225</f>
        <v>-0.34988018909786267</v>
      </c>
      <c r="K143" s="2">
        <f>qPCR_Summary!J225</f>
        <v>-0.15655566427281853</v>
      </c>
      <c r="L143" s="4">
        <v>5</v>
      </c>
      <c r="M143" s="2" t="s">
        <v>84</v>
      </c>
    </row>
    <row r="144" spans="1:13" x14ac:dyDescent="0.35">
      <c r="A144" s="2" t="s">
        <v>54</v>
      </c>
      <c r="B144" s="2" t="s">
        <v>73</v>
      </c>
      <c r="C144" s="4">
        <v>150</v>
      </c>
      <c r="D144" s="2" t="s">
        <v>43</v>
      </c>
      <c r="E144" s="2" t="s">
        <v>44</v>
      </c>
      <c r="F144" s="4">
        <v>233</v>
      </c>
      <c r="G144" s="2">
        <f>qPCR_Summary!F233</f>
        <v>0.97762537945620198</v>
      </c>
      <c r="H144" s="2">
        <f>qPCR_Summary!G233</f>
        <v>4.5456158209134574E-2</v>
      </c>
      <c r="I144" s="2">
        <f>qPCR_Summary!H233</f>
        <v>2.0328611950322002E-2</v>
      </c>
      <c r="J144" s="2">
        <f>qPCR_Summary!I233</f>
        <v>0.92118410431126496</v>
      </c>
      <c r="K144" s="2">
        <f>qPCR_Summary!J233</f>
        <v>1.034066654601139</v>
      </c>
      <c r="L144" s="4">
        <v>5</v>
      </c>
      <c r="M144" s="2" t="s">
        <v>88</v>
      </c>
    </row>
    <row r="145" spans="1:13" x14ac:dyDescent="0.35">
      <c r="A145" s="2" t="s">
        <v>54</v>
      </c>
      <c r="B145" s="2" t="s">
        <v>73</v>
      </c>
      <c r="C145" s="4">
        <v>150</v>
      </c>
      <c r="D145" s="2" t="s">
        <v>43</v>
      </c>
      <c r="E145" s="2" t="s">
        <v>45</v>
      </c>
      <c r="F145" s="4">
        <v>241</v>
      </c>
      <c r="G145" s="2">
        <f>qPCR_Summary!F241</f>
        <v>1.0282518498325655</v>
      </c>
      <c r="H145" s="2">
        <f>qPCR_Summary!G241</f>
        <v>3.3786340700865856E-2</v>
      </c>
      <c r="I145" s="2">
        <f>qPCR_Summary!H241</f>
        <v>1.5109710903620788E-2</v>
      </c>
      <c r="J145" s="2">
        <f>qPCR_Summary!I241</f>
        <v>0.98630056695325374</v>
      </c>
      <c r="K145" s="2">
        <f>qPCR_Summary!J241</f>
        <v>1.0702031327118773</v>
      </c>
      <c r="L145" s="4">
        <v>5</v>
      </c>
      <c r="M145" s="2" t="s">
        <v>89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73"/>
  <sheetViews>
    <sheetView workbookViewId="0"/>
  </sheetViews>
  <sheetFormatPr defaultRowHeight="14.5" x14ac:dyDescent="0.35"/>
  <cols>
    <col min="1" max="1" width="18.7265625" customWidth="1"/>
    <col min="2" max="2" width="26.7265625" customWidth="1"/>
    <col min="3" max="3" width="12.7265625" customWidth="1"/>
    <col min="4" max="4" width="18.7265625" customWidth="1"/>
    <col min="5" max="5" width="16.7265625" customWidth="1"/>
    <col min="6" max="6" width="13.7265625" customWidth="1"/>
    <col min="7" max="7" width="17.7265625" customWidth="1"/>
    <col min="8" max="9" width="16.7265625" customWidth="1"/>
    <col min="10" max="11" width="15.7265625" customWidth="1"/>
    <col min="12" max="12" width="8.7265625" customWidth="1"/>
    <col min="13" max="13" width="20.7265625" customWidth="1"/>
  </cols>
  <sheetData>
    <row r="1" spans="1:13" ht="17.399999999999999" customHeight="1" x14ac:dyDescent="0.35">
      <c r="A1" t="s">
        <v>28</v>
      </c>
      <c r="B1" t="s">
        <v>70</v>
      </c>
      <c r="C1" t="s">
        <v>30</v>
      </c>
      <c r="D1" t="s">
        <v>31</v>
      </c>
      <c r="E1" t="s">
        <v>29</v>
      </c>
      <c r="F1" t="s">
        <v>75</v>
      </c>
      <c r="G1" t="s">
        <v>63</v>
      </c>
      <c r="H1" t="s">
        <v>64</v>
      </c>
      <c r="I1" t="s">
        <v>65</v>
      </c>
      <c r="J1" t="s">
        <v>66</v>
      </c>
      <c r="K1" t="s">
        <v>67</v>
      </c>
      <c r="L1" t="s">
        <v>68</v>
      </c>
      <c r="M1" t="s">
        <v>76</v>
      </c>
    </row>
    <row r="2" spans="1:13" x14ac:dyDescent="0.35">
      <c r="A2" s="2" t="s">
        <v>55</v>
      </c>
      <c r="B2" s="2" t="s">
        <v>74</v>
      </c>
      <c r="C2" s="4">
        <v>0</v>
      </c>
      <c r="D2" s="2" t="s">
        <v>40</v>
      </c>
      <c r="E2" s="2" t="s">
        <v>39</v>
      </c>
      <c r="F2" s="4">
        <v>242</v>
      </c>
      <c r="G2" s="2">
        <f>qPCR_Summary!F242</f>
        <v>-1.4429403615812478E-4</v>
      </c>
      <c r="H2" s="2">
        <f>qPCR_Summary!G242</f>
        <v>2.2813996671467607E-2</v>
      </c>
      <c r="I2" s="2">
        <f>qPCR_Summary!H242</f>
        <v>1.0202729479171101E-2</v>
      </c>
      <c r="J2" s="2">
        <f>qPCR_Summary!I242</f>
        <v>-2.8471612358260019E-2</v>
      </c>
      <c r="K2" s="2">
        <f>qPCR_Summary!J242</f>
        <v>2.818302428594377E-2</v>
      </c>
      <c r="L2" s="4">
        <v>5</v>
      </c>
      <c r="M2" s="2" t="s">
        <v>85</v>
      </c>
    </row>
    <row r="3" spans="1:13" x14ac:dyDescent="0.35">
      <c r="A3" s="2" t="s">
        <v>55</v>
      </c>
      <c r="B3" s="2" t="s">
        <v>74</v>
      </c>
      <c r="C3" s="4">
        <v>0</v>
      </c>
      <c r="D3" s="2" t="s">
        <v>40</v>
      </c>
      <c r="E3" s="2" t="s">
        <v>44</v>
      </c>
      <c r="F3" s="4">
        <v>250</v>
      </c>
      <c r="G3" s="2">
        <f>qPCR_Summary!F250</f>
        <v>-1.4429403615812407E-4</v>
      </c>
      <c r="H3" s="2">
        <f>qPCR_Summary!G250</f>
        <v>2.2813996671467607E-2</v>
      </c>
      <c r="I3" s="2">
        <f>qPCR_Summary!H250</f>
        <v>1.0202729479171101E-2</v>
      </c>
      <c r="J3" s="2">
        <f>qPCR_Summary!I250</f>
        <v>-2.8471612358260019E-2</v>
      </c>
      <c r="K3" s="2">
        <f>qPCR_Summary!J250</f>
        <v>2.818302428594377E-2</v>
      </c>
      <c r="L3" s="4">
        <v>5</v>
      </c>
      <c r="M3" s="2" t="s">
        <v>85</v>
      </c>
    </row>
    <row r="4" spans="1:13" x14ac:dyDescent="0.35">
      <c r="A4" s="2" t="s">
        <v>55</v>
      </c>
      <c r="B4" s="2" t="s">
        <v>74</v>
      </c>
      <c r="C4" s="4">
        <v>0</v>
      </c>
      <c r="D4" s="2" t="s">
        <v>40</v>
      </c>
      <c r="E4" s="2" t="s">
        <v>45</v>
      </c>
      <c r="F4" s="4">
        <v>258</v>
      </c>
      <c r="G4" s="2">
        <f>qPCR_Summary!F258</f>
        <v>-1.4429403615812407E-4</v>
      </c>
      <c r="H4" s="2">
        <f>qPCR_Summary!G258</f>
        <v>2.2813996671467607E-2</v>
      </c>
      <c r="I4" s="2">
        <f>qPCR_Summary!H258</f>
        <v>1.0202729479171101E-2</v>
      </c>
      <c r="J4" s="2">
        <f>qPCR_Summary!I258</f>
        <v>-2.8471612358260019E-2</v>
      </c>
      <c r="K4" s="2">
        <f>qPCR_Summary!J258</f>
        <v>2.818302428594377E-2</v>
      </c>
      <c r="L4" s="4">
        <v>5</v>
      </c>
      <c r="M4" s="2" t="s">
        <v>85</v>
      </c>
    </row>
    <row r="5" spans="1:13" x14ac:dyDescent="0.35">
      <c r="A5" s="2" t="s">
        <v>55</v>
      </c>
      <c r="B5" s="2" t="s">
        <v>74</v>
      </c>
      <c r="C5" s="4">
        <v>0</v>
      </c>
      <c r="D5" s="2" t="s">
        <v>41</v>
      </c>
      <c r="E5" s="2" t="s">
        <v>39</v>
      </c>
      <c r="F5" s="4">
        <v>243</v>
      </c>
      <c r="G5" s="2">
        <f>qPCR_Summary!F243</f>
        <v>1.2076115933027289</v>
      </c>
      <c r="H5" s="2">
        <f>qPCR_Summary!G243</f>
        <v>3.1852199917695993E-2</v>
      </c>
      <c r="I5" s="2">
        <f>qPCR_Summary!H243</f>
        <v>1.4244736849776288E-2</v>
      </c>
      <c r="J5" s="2">
        <f>qPCR_Summary!I243</f>
        <v>1.1680618634013369</v>
      </c>
      <c r="K5" s="2">
        <f>qPCR_Summary!J243</f>
        <v>1.247161323204121</v>
      </c>
      <c r="L5" s="4">
        <v>5</v>
      </c>
      <c r="M5" s="2" t="s">
        <v>78</v>
      </c>
    </row>
    <row r="6" spans="1:13" x14ac:dyDescent="0.35">
      <c r="A6" s="2" t="s">
        <v>55</v>
      </c>
      <c r="B6" s="2" t="s">
        <v>74</v>
      </c>
      <c r="C6" s="4">
        <v>0</v>
      </c>
      <c r="D6" s="2" t="s">
        <v>41</v>
      </c>
      <c r="E6" s="2" t="s">
        <v>44</v>
      </c>
      <c r="F6" s="4">
        <v>251</v>
      </c>
      <c r="G6" s="2">
        <f>qPCR_Summary!F251</f>
        <v>0.89479363488083852</v>
      </c>
      <c r="H6" s="2">
        <f>qPCR_Summary!G251</f>
        <v>4.2850360231426944E-2</v>
      </c>
      <c r="I6" s="2">
        <f>qPCR_Summary!H251</f>
        <v>1.9163263667564854E-2</v>
      </c>
      <c r="J6" s="2">
        <f>qPCR_Summary!I251</f>
        <v>0.84158788527141326</v>
      </c>
      <c r="K6" s="2">
        <f>qPCR_Summary!J251</f>
        <v>0.94799938449026377</v>
      </c>
      <c r="L6" s="4">
        <v>5</v>
      </c>
      <c r="M6" s="2" t="s">
        <v>80</v>
      </c>
    </row>
    <row r="7" spans="1:13" x14ac:dyDescent="0.35">
      <c r="A7" s="2" t="s">
        <v>55</v>
      </c>
      <c r="B7" s="2" t="s">
        <v>74</v>
      </c>
      <c r="C7" s="4">
        <v>0</v>
      </c>
      <c r="D7" s="2" t="s">
        <v>41</v>
      </c>
      <c r="E7" s="2" t="s">
        <v>45</v>
      </c>
      <c r="F7" s="4">
        <v>259</v>
      </c>
      <c r="G7" s="2">
        <f>qPCR_Summary!F259</f>
        <v>0.73063845421701767</v>
      </c>
      <c r="H7" s="2">
        <f>qPCR_Summary!G259</f>
        <v>4.4333073443945728E-2</v>
      </c>
      <c r="I7" s="2">
        <f>qPCR_Summary!H259</f>
        <v>1.9826353174430673E-2</v>
      </c>
      <c r="J7" s="2">
        <f>qPCR_Summary!I259</f>
        <v>0.67559167299194678</v>
      </c>
      <c r="K7" s="2">
        <f>qPCR_Summary!J259</f>
        <v>0.78568523544208857</v>
      </c>
      <c r="L7" s="4">
        <v>5</v>
      </c>
      <c r="M7" s="2" t="s">
        <v>81</v>
      </c>
    </row>
    <row r="8" spans="1:13" x14ac:dyDescent="0.35">
      <c r="A8" s="2" t="s">
        <v>55</v>
      </c>
      <c r="B8" s="2" t="s">
        <v>74</v>
      </c>
      <c r="C8" s="4">
        <v>0</v>
      </c>
      <c r="D8" s="2" t="s">
        <v>42</v>
      </c>
      <c r="E8" s="2" t="s">
        <v>39</v>
      </c>
      <c r="F8" s="4">
        <v>244</v>
      </c>
      <c r="G8" s="2">
        <f>qPCR_Summary!F244</f>
        <v>1.0699049335034121</v>
      </c>
      <c r="H8" s="2">
        <f>qPCR_Summary!G244</f>
        <v>4.1802697654820767E-2</v>
      </c>
      <c r="I8" s="2">
        <f>qPCR_Summary!H244</f>
        <v>1.8694734719810053E-2</v>
      </c>
      <c r="J8" s="2">
        <f>qPCR_Summary!I244</f>
        <v>1.0180000287976241</v>
      </c>
      <c r="K8" s="2">
        <f>qPCR_Summary!J244</f>
        <v>1.1218098382092001</v>
      </c>
      <c r="L8" s="4">
        <v>5</v>
      </c>
      <c r="M8" s="2" t="s">
        <v>79</v>
      </c>
    </row>
    <row r="9" spans="1:13" x14ac:dyDescent="0.35">
      <c r="A9" s="2" t="s">
        <v>55</v>
      </c>
      <c r="B9" s="2" t="s">
        <v>74</v>
      </c>
      <c r="C9" s="4">
        <v>0</v>
      </c>
      <c r="D9" s="2" t="s">
        <v>42</v>
      </c>
      <c r="E9" s="2" t="s">
        <v>44</v>
      </c>
      <c r="F9" s="4">
        <v>252</v>
      </c>
      <c r="G9" s="2">
        <f>qPCR_Summary!F252</f>
        <v>0.7566088859515826</v>
      </c>
      <c r="H9" s="2">
        <f>qPCR_Summary!G252</f>
        <v>3.8661917571548743E-2</v>
      </c>
      <c r="I9" s="2">
        <f>qPCR_Summary!H252</f>
        <v>1.7290135166095316E-2</v>
      </c>
      <c r="J9" s="2">
        <f>qPCR_Summary!I252</f>
        <v>0.70860377480146897</v>
      </c>
      <c r="K9" s="2">
        <f>qPCR_Summary!J252</f>
        <v>0.80461399710169623</v>
      </c>
      <c r="L9" s="4">
        <v>5</v>
      </c>
      <c r="M9" s="2" t="s">
        <v>81</v>
      </c>
    </row>
    <row r="10" spans="1:13" x14ac:dyDescent="0.35">
      <c r="A10" s="2" t="s">
        <v>55</v>
      </c>
      <c r="B10" s="2" t="s">
        <v>74</v>
      </c>
      <c r="C10" s="4">
        <v>0</v>
      </c>
      <c r="D10" s="2" t="s">
        <v>42</v>
      </c>
      <c r="E10" s="2" t="s">
        <v>45</v>
      </c>
      <c r="F10" s="4">
        <v>260</v>
      </c>
      <c r="G10" s="2">
        <f>qPCR_Summary!F260</f>
        <v>0.53521513212614891</v>
      </c>
      <c r="H10" s="2">
        <f>qPCR_Summary!G260</f>
        <v>5.4978357417464783E-2</v>
      </c>
      <c r="I10" s="2">
        <f>qPCR_Summary!H260</f>
        <v>2.4587068895346207E-2</v>
      </c>
      <c r="J10" s="2">
        <f>qPCR_Summary!I260</f>
        <v>0.46695048504050385</v>
      </c>
      <c r="K10" s="2">
        <f>qPCR_Summary!J260</f>
        <v>0.60347977921179397</v>
      </c>
      <c r="L10" s="4">
        <v>5</v>
      </c>
      <c r="M10" s="2" t="s">
        <v>82</v>
      </c>
    </row>
    <row r="11" spans="1:13" x14ac:dyDescent="0.35">
      <c r="A11" s="2" t="s">
        <v>55</v>
      </c>
      <c r="B11" s="2" t="s">
        <v>74</v>
      </c>
      <c r="C11" s="4">
        <v>0</v>
      </c>
      <c r="D11" s="2" t="s">
        <v>43</v>
      </c>
      <c r="E11" s="2" t="s">
        <v>39</v>
      </c>
      <c r="F11" s="4">
        <v>245</v>
      </c>
      <c r="G11" s="2">
        <f>qPCR_Summary!F245</f>
        <v>0.60355904855783038</v>
      </c>
      <c r="H11" s="2">
        <f>qPCR_Summary!G245</f>
        <v>4.2988722361942462E-2</v>
      </c>
      <c r="I11" s="2">
        <f>qPCR_Summary!H245</f>
        <v>1.9225141093433731E-2</v>
      </c>
      <c r="J11" s="2">
        <f>qPCR_Summary!I245</f>
        <v>0.55018149967222918</v>
      </c>
      <c r="K11" s="2">
        <f>qPCR_Summary!J245</f>
        <v>0.65693659744343158</v>
      </c>
      <c r="L11" s="4">
        <v>5</v>
      </c>
      <c r="M11" s="2" t="s">
        <v>82</v>
      </c>
    </row>
    <row r="12" spans="1:13" x14ac:dyDescent="0.35">
      <c r="A12" s="2" t="s">
        <v>55</v>
      </c>
      <c r="B12" s="2" t="s">
        <v>74</v>
      </c>
      <c r="C12" s="4">
        <v>0</v>
      </c>
      <c r="D12" s="2" t="s">
        <v>43</v>
      </c>
      <c r="E12" s="2" t="s">
        <v>44</v>
      </c>
      <c r="F12" s="4">
        <v>253</v>
      </c>
      <c r="G12" s="2">
        <f>qPCR_Summary!F253</f>
        <v>0.40012377284185091</v>
      </c>
      <c r="H12" s="2">
        <f>qPCR_Summary!G253</f>
        <v>3.865258105557888E-2</v>
      </c>
      <c r="I12" s="2">
        <f>qPCR_Summary!H253</f>
        <v>1.7285959749218989E-2</v>
      </c>
      <c r="J12" s="2">
        <f>qPCR_Summary!I253</f>
        <v>0.3521302545074857</v>
      </c>
      <c r="K12" s="2">
        <f>qPCR_Summary!J253</f>
        <v>0.44811729117621613</v>
      </c>
      <c r="L12" s="4">
        <v>5</v>
      </c>
      <c r="M12" s="2" t="s">
        <v>83</v>
      </c>
    </row>
    <row r="13" spans="1:13" x14ac:dyDescent="0.35">
      <c r="A13" s="2" t="s">
        <v>55</v>
      </c>
      <c r="B13" s="2" t="s">
        <v>74</v>
      </c>
      <c r="C13" s="4">
        <v>0</v>
      </c>
      <c r="D13" s="2" t="s">
        <v>43</v>
      </c>
      <c r="E13" s="2" t="s">
        <v>45</v>
      </c>
      <c r="F13" s="4">
        <v>261</v>
      </c>
      <c r="G13" s="2">
        <f>qPCR_Summary!F261</f>
        <v>0.25012553905391033</v>
      </c>
      <c r="H13" s="2">
        <f>qPCR_Summary!G261</f>
        <v>5.4921684256580922E-2</v>
      </c>
      <c r="I13" s="2">
        <f>qPCR_Summary!H261</f>
        <v>2.4561723887298988E-2</v>
      </c>
      <c r="J13" s="2">
        <f>qPCR_Summary!I261</f>
        <v>0.18193126099179918</v>
      </c>
      <c r="K13" s="2">
        <f>qPCR_Summary!J261</f>
        <v>0.31831981711602148</v>
      </c>
      <c r="L13" s="4">
        <v>5</v>
      </c>
      <c r="M13" s="2" t="s">
        <v>77</v>
      </c>
    </row>
    <row r="14" spans="1:13" x14ac:dyDescent="0.35">
      <c r="A14" s="2" t="s">
        <v>55</v>
      </c>
      <c r="B14" s="2" t="s">
        <v>74</v>
      </c>
      <c r="C14" s="4">
        <v>150</v>
      </c>
      <c r="D14" s="2" t="s">
        <v>40</v>
      </c>
      <c r="E14" s="2" t="s">
        <v>39</v>
      </c>
      <c r="F14" s="4">
        <v>246</v>
      </c>
      <c r="G14" s="2">
        <f>qPCR_Summary!F246</f>
        <v>-0.64477279822152733</v>
      </c>
      <c r="H14" s="2">
        <f>qPCR_Summary!G246</f>
        <v>5.7510243574092165E-2</v>
      </c>
      <c r="I14" s="2">
        <f>qPCR_Summary!H246</f>
        <v>2.5719362806848108E-2</v>
      </c>
      <c r="J14" s="2">
        <f>qPCR_Summary!I246</f>
        <v>-0.71618119719540707</v>
      </c>
      <c r="K14" s="2">
        <f>qPCR_Summary!J246</f>
        <v>-0.57336439924764759</v>
      </c>
      <c r="L14" s="4">
        <v>5</v>
      </c>
      <c r="M14" s="2" t="s">
        <v>84</v>
      </c>
    </row>
    <row r="15" spans="1:13" x14ac:dyDescent="0.35">
      <c r="A15" s="2" t="s">
        <v>55</v>
      </c>
      <c r="B15" s="2" t="s">
        <v>74</v>
      </c>
      <c r="C15" s="4">
        <v>150</v>
      </c>
      <c r="D15" s="2" t="s">
        <v>40</v>
      </c>
      <c r="E15" s="2" t="s">
        <v>44</v>
      </c>
      <c r="F15" s="4">
        <v>254</v>
      </c>
      <c r="G15" s="2">
        <f>qPCR_Summary!F254</f>
        <v>0.87949266043230878</v>
      </c>
      <c r="H15" s="2">
        <f>qPCR_Summary!G254</f>
        <v>2.7725216992483228E-2</v>
      </c>
      <c r="I15" s="2">
        <f>qPCR_Summary!H254</f>
        <v>1.2399093977224954E-2</v>
      </c>
      <c r="J15" s="2">
        <f>qPCR_Summary!I254</f>
        <v>0.84506725665035509</v>
      </c>
      <c r="K15" s="2">
        <f>qPCR_Summary!J254</f>
        <v>0.91391806421426247</v>
      </c>
      <c r="L15" s="4">
        <v>5</v>
      </c>
      <c r="M15" s="2" t="s">
        <v>82</v>
      </c>
    </row>
    <row r="16" spans="1:13" x14ac:dyDescent="0.35">
      <c r="A16" s="2" t="s">
        <v>55</v>
      </c>
      <c r="B16" s="2" t="s">
        <v>74</v>
      </c>
      <c r="C16" s="4">
        <v>150</v>
      </c>
      <c r="D16" s="2" t="s">
        <v>40</v>
      </c>
      <c r="E16" s="2" t="s">
        <v>45</v>
      </c>
      <c r="F16" s="4">
        <v>262</v>
      </c>
      <c r="G16" s="2">
        <f>qPCR_Summary!F262</f>
        <v>1.0142633571346973</v>
      </c>
      <c r="H16" s="2">
        <f>qPCR_Summary!G262</f>
        <v>1.8209974244810218E-2</v>
      </c>
      <c r="I16" s="2">
        <f>qPCR_Summary!H262</f>
        <v>8.1437480559832087E-3</v>
      </c>
      <c r="J16" s="2">
        <f>qPCR_Summary!I262</f>
        <v>0.99165268770669857</v>
      </c>
      <c r="K16" s="2">
        <f>qPCR_Summary!J262</f>
        <v>1.0368740265626959</v>
      </c>
      <c r="L16" s="4">
        <v>5</v>
      </c>
      <c r="M16" s="2" t="s">
        <v>81</v>
      </c>
    </row>
    <row r="17" spans="1:13" x14ac:dyDescent="0.35">
      <c r="A17" s="2" t="s">
        <v>55</v>
      </c>
      <c r="B17" s="2" t="s">
        <v>74</v>
      </c>
      <c r="C17" s="4">
        <v>150</v>
      </c>
      <c r="D17" s="2" t="s">
        <v>41</v>
      </c>
      <c r="E17" s="2" t="s">
        <v>39</v>
      </c>
      <c r="F17" s="4">
        <v>247</v>
      </c>
      <c r="G17" s="2">
        <f>qPCR_Summary!F247</f>
        <v>0.49493990367756524</v>
      </c>
      <c r="H17" s="2">
        <f>qPCR_Summary!G247</f>
        <v>5.2201660343702556E-2</v>
      </c>
      <c r="I17" s="2">
        <f>qPCR_Summary!H247</f>
        <v>2.334529221337479E-2</v>
      </c>
      <c r="J17" s="2">
        <f>qPCR_Summary!I247</f>
        <v>0.43012298138232852</v>
      </c>
      <c r="K17" s="2">
        <f>qPCR_Summary!J247</f>
        <v>0.55975682597280196</v>
      </c>
      <c r="L17" s="4">
        <v>5</v>
      </c>
      <c r="M17" s="2" t="s">
        <v>83</v>
      </c>
    </row>
    <row r="18" spans="1:13" x14ac:dyDescent="0.35">
      <c r="A18" s="2" t="s">
        <v>55</v>
      </c>
      <c r="B18" s="2" t="s">
        <v>74</v>
      </c>
      <c r="C18" s="4">
        <v>150</v>
      </c>
      <c r="D18" s="2" t="s">
        <v>41</v>
      </c>
      <c r="E18" s="2" t="s">
        <v>44</v>
      </c>
      <c r="F18" s="4">
        <v>255</v>
      </c>
      <c r="G18" s="2">
        <f>qPCR_Summary!F255</f>
        <v>1.6551046006699703</v>
      </c>
      <c r="H18" s="2">
        <f>qPCR_Summary!G255</f>
        <v>2.9862565402505745E-2</v>
      </c>
      <c r="I18" s="2">
        <f>qPCR_Summary!H255</f>
        <v>1.3354945244507243E-2</v>
      </c>
      <c r="J18" s="2">
        <f>qPCR_Summary!I255</f>
        <v>1.6180253283156736</v>
      </c>
      <c r="K18" s="2">
        <f>qPCR_Summary!J255</f>
        <v>1.6921838730242671</v>
      </c>
      <c r="L18" s="4">
        <v>5</v>
      </c>
      <c r="M18" s="2" t="s">
        <v>78</v>
      </c>
    </row>
    <row r="19" spans="1:13" x14ac:dyDescent="0.35">
      <c r="A19" s="2" t="s">
        <v>55</v>
      </c>
      <c r="B19" s="2" t="s">
        <v>74</v>
      </c>
      <c r="C19" s="4">
        <v>150</v>
      </c>
      <c r="D19" s="2" t="s">
        <v>41</v>
      </c>
      <c r="E19" s="2" t="s">
        <v>45</v>
      </c>
      <c r="F19" s="4">
        <v>263</v>
      </c>
      <c r="G19" s="2">
        <f>qPCR_Summary!F263</f>
        <v>1.6733153585666016</v>
      </c>
      <c r="H19" s="2">
        <f>qPCR_Summary!G263</f>
        <v>2.948799696268983E-2</v>
      </c>
      <c r="I19" s="2">
        <f>qPCR_Summary!H263</f>
        <v>1.3187433145776356E-2</v>
      </c>
      <c r="J19" s="2">
        <f>qPCR_Summary!I263</f>
        <v>1.6367011743588877</v>
      </c>
      <c r="K19" s="2">
        <f>qPCR_Summary!J263</f>
        <v>1.7099295427743155</v>
      </c>
      <c r="L19" s="4">
        <v>5</v>
      </c>
      <c r="M19" s="2" t="s">
        <v>78</v>
      </c>
    </row>
    <row r="20" spans="1:13" x14ac:dyDescent="0.35">
      <c r="A20" s="2" t="s">
        <v>55</v>
      </c>
      <c r="B20" s="2" t="s">
        <v>74</v>
      </c>
      <c r="C20" s="4">
        <v>150</v>
      </c>
      <c r="D20" s="2" t="s">
        <v>42</v>
      </c>
      <c r="E20" s="2" t="s">
        <v>39</v>
      </c>
      <c r="F20" s="4">
        <v>248</v>
      </c>
      <c r="G20" s="2">
        <f>qPCR_Summary!F248</f>
        <v>0.39997455853832159</v>
      </c>
      <c r="H20" s="2">
        <f>qPCR_Summary!G248</f>
        <v>4.5083750295541333E-2</v>
      </c>
      <c r="I20" s="2">
        <f>qPCR_Summary!H248</f>
        <v>2.016206606829133E-2</v>
      </c>
      <c r="J20" s="2">
        <f>qPCR_Summary!I248</f>
        <v>0.3439956888923395</v>
      </c>
      <c r="K20" s="2">
        <f>qPCR_Summary!J248</f>
        <v>0.45595342818430368</v>
      </c>
      <c r="L20" s="4">
        <v>5</v>
      </c>
      <c r="M20" s="2" t="s">
        <v>77</v>
      </c>
    </row>
    <row r="21" spans="1:13" x14ac:dyDescent="0.35">
      <c r="A21" s="2" t="s">
        <v>55</v>
      </c>
      <c r="B21" s="2" t="s">
        <v>74</v>
      </c>
      <c r="C21" s="4">
        <v>150</v>
      </c>
      <c r="D21" s="2" t="s">
        <v>42</v>
      </c>
      <c r="E21" s="2" t="s">
        <v>44</v>
      </c>
      <c r="F21" s="4">
        <v>256</v>
      </c>
      <c r="G21" s="2">
        <f>qPCR_Summary!F256</f>
        <v>1.5004957378602459</v>
      </c>
      <c r="H21" s="2">
        <f>qPCR_Summary!G256</f>
        <v>3.3240507233031152E-2</v>
      </c>
      <c r="I21" s="2">
        <f>qPCR_Summary!H256</f>
        <v>1.4865606755926219E-2</v>
      </c>
      <c r="J21" s="2">
        <f>qPCR_Summary!I256</f>
        <v>1.4592221967469592</v>
      </c>
      <c r="K21" s="2">
        <f>qPCR_Summary!J256</f>
        <v>1.5417692789735327</v>
      </c>
      <c r="L21" s="4">
        <v>5</v>
      </c>
      <c r="M21" s="2" t="s">
        <v>79</v>
      </c>
    </row>
    <row r="22" spans="1:13" x14ac:dyDescent="0.35">
      <c r="A22" s="2" t="s">
        <v>55</v>
      </c>
      <c r="B22" s="2" t="s">
        <v>74</v>
      </c>
      <c r="C22" s="4">
        <v>150</v>
      </c>
      <c r="D22" s="2" t="s">
        <v>42</v>
      </c>
      <c r="E22" s="2" t="s">
        <v>45</v>
      </c>
      <c r="F22" s="4">
        <v>264</v>
      </c>
      <c r="G22" s="2">
        <f>qPCR_Summary!F264</f>
        <v>1.5408419389624846</v>
      </c>
      <c r="H22" s="2">
        <f>qPCR_Summary!G264</f>
        <v>2.5282793440667903E-2</v>
      </c>
      <c r="I22" s="2">
        <f>qPCR_Summary!H264</f>
        <v>1.1306808958883845E-2</v>
      </c>
      <c r="J22" s="2">
        <f>qPCR_Summary!I264</f>
        <v>1.5094492045731849</v>
      </c>
      <c r="K22" s="2">
        <f>qPCR_Summary!J264</f>
        <v>1.5722346733517842</v>
      </c>
      <c r="L22" s="4">
        <v>5</v>
      </c>
      <c r="M22" s="2" t="s">
        <v>79</v>
      </c>
    </row>
    <row r="23" spans="1:13" x14ac:dyDescent="0.35">
      <c r="A23" s="2" t="s">
        <v>55</v>
      </c>
      <c r="B23" s="2" t="s">
        <v>74</v>
      </c>
      <c r="C23" s="4">
        <v>150</v>
      </c>
      <c r="D23" s="2" t="s">
        <v>43</v>
      </c>
      <c r="E23" s="2" t="s">
        <v>39</v>
      </c>
      <c r="F23" s="4">
        <v>249</v>
      </c>
      <c r="G23" s="2">
        <f>qPCR_Summary!F249</f>
        <v>-0.21837241036154195</v>
      </c>
      <c r="H23" s="2">
        <f>qPCR_Summary!G249</f>
        <v>5.3086451137657802E-2</v>
      </c>
      <c r="I23" s="2">
        <f>qPCR_Summary!H249</f>
        <v>2.3740982685604779E-2</v>
      </c>
      <c r="J23" s="2">
        <f>qPCR_Summary!I249</f>
        <v>-0.28428794553157505</v>
      </c>
      <c r="K23" s="2">
        <f>qPCR_Summary!J249</f>
        <v>-0.15245687519150886</v>
      </c>
      <c r="L23" s="4">
        <v>5</v>
      </c>
      <c r="M23" s="2" t="s">
        <v>85</v>
      </c>
    </row>
    <row r="24" spans="1:13" x14ac:dyDescent="0.35">
      <c r="A24" s="2" t="s">
        <v>55</v>
      </c>
      <c r="B24" s="2" t="s">
        <v>74</v>
      </c>
      <c r="C24" s="4">
        <v>150</v>
      </c>
      <c r="D24" s="2" t="s">
        <v>43</v>
      </c>
      <c r="E24" s="2" t="s">
        <v>44</v>
      </c>
      <c r="F24" s="4">
        <v>257</v>
      </c>
      <c r="G24" s="2">
        <f>qPCR_Summary!F257</f>
        <v>1.1436858823953679</v>
      </c>
      <c r="H24" s="2">
        <f>qPCR_Summary!G257</f>
        <v>3.6060640719843988E-2</v>
      </c>
      <c r="I24" s="2">
        <f>qPCR_Summary!H257</f>
        <v>1.612680879235362E-2</v>
      </c>
      <c r="J24" s="2">
        <f>qPCR_Summary!I257</f>
        <v>1.0989106830613768</v>
      </c>
      <c r="K24" s="2">
        <f>qPCR_Summary!J257</f>
        <v>1.188461081729359</v>
      </c>
      <c r="L24" s="4">
        <v>5</v>
      </c>
      <c r="M24" s="2" t="s">
        <v>80</v>
      </c>
    </row>
    <row r="25" spans="1:13" x14ac:dyDescent="0.35">
      <c r="A25" s="2" t="s">
        <v>55</v>
      </c>
      <c r="B25" s="2" t="s">
        <v>74</v>
      </c>
      <c r="C25" s="4">
        <v>150</v>
      </c>
      <c r="D25" s="2" t="s">
        <v>43</v>
      </c>
      <c r="E25" s="2" t="s">
        <v>45</v>
      </c>
      <c r="F25" s="4">
        <v>265</v>
      </c>
      <c r="G25" s="2">
        <f>qPCR_Summary!F265</f>
        <v>1.1759780646002571</v>
      </c>
      <c r="H25" s="2">
        <f>qPCR_Summary!G265</f>
        <v>3.5262479080891029E-2</v>
      </c>
      <c r="I25" s="2">
        <f>qPCR_Summary!H265</f>
        <v>1.5769860056007327E-2</v>
      </c>
      <c r="J25" s="2">
        <f>qPCR_Summary!I265</f>
        <v>1.1321939138381012</v>
      </c>
      <c r="K25" s="2">
        <f>qPCR_Summary!J265</f>
        <v>1.219762215362413</v>
      </c>
      <c r="L25" s="4">
        <v>5</v>
      </c>
      <c r="M25" s="2" t="s">
        <v>80</v>
      </c>
    </row>
    <row r="26" spans="1:13" x14ac:dyDescent="0.35">
      <c r="A26" s="2" t="s">
        <v>56</v>
      </c>
      <c r="B26" s="2" t="s">
        <v>74</v>
      </c>
      <c r="C26" s="4">
        <v>0</v>
      </c>
      <c r="D26" s="2" t="s">
        <v>40</v>
      </c>
      <c r="E26" s="2" t="s">
        <v>39</v>
      </c>
      <c r="F26" s="4">
        <v>266</v>
      </c>
      <c r="G26" s="2">
        <f>qPCR_Summary!F266</f>
        <v>-1.4429403615812478E-4</v>
      </c>
      <c r="H26" s="2">
        <f>qPCR_Summary!G266</f>
        <v>2.2813996671467607E-2</v>
      </c>
      <c r="I26" s="2">
        <f>qPCR_Summary!H266</f>
        <v>1.0202729479171101E-2</v>
      </c>
      <c r="J26" s="2">
        <f>qPCR_Summary!I266</f>
        <v>-2.8471612358260019E-2</v>
      </c>
      <c r="K26" s="2">
        <f>qPCR_Summary!J266</f>
        <v>2.818302428594377E-2</v>
      </c>
      <c r="L26" s="4">
        <v>5</v>
      </c>
      <c r="M26" s="2" t="s">
        <v>85</v>
      </c>
    </row>
    <row r="27" spans="1:13" x14ac:dyDescent="0.35">
      <c r="A27" s="2" t="s">
        <v>56</v>
      </c>
      <c r="B27" s="2" t="s">
        <v>74</v>
      </c>
      <c r="C27" s="4">
        <v>0</v>
      </c>
      <c r="D27" s="2" t="s">
        <v>40</v>
      </c>
      <c r="E27" s="2" t="s">
        <v>44</v>
      </c>
      <c r="F27" s="4">
        <v>274</v>
      </c>
      <c r="G27" s="2">
        <f>qPCR_Summary!F274</f>
        <v>-1.4429403615812407E-4</v>
      </c>
      <c r="H27" s="2">
        <f>qPCR_Summary!G274</f>
        <v>2.2813996671467607E-2</v>
      </c>
      <c r="I27" s="2">
        <f>qPCR_Summary!H274</f>
        <v>1.0202729479171101E-2</v>
      </c>
      <c r="J27" s="2">
        <f>qPCR_Summary!I274</f>
        <v>-2.8471612358260019E-2</v>
      </c>
      <c r="K27" s="2">
        <f>qPCR_Summary!J274</f>
        <v>2.818302428594377E-2</v>
      </c>
      <c r="L27" s="4">
        <v>5</v>
      </c>
      <c r="M27" s="2" t="s">
        <v>85</v>
      </c>
    </row>
    <row r="28" spans="1:13" x14ac:dyDescent="0.35">
      <c r="A28" s="2" t="s">
        <v>56</v>
      </c>
      <c r="B28" s="2" t="s">
        <v>74</v>
      </c>
      <c r="C28" s="4">
        <v>0</v>
      </c>
      <c r="D28" s="2" t="s">
        <v>40</v>
      </c>
      <c r="E28" s="2" t="s">
        <v>45</v>
      </c>
      <c r="F28" s="4">
        <v>282</v>
      </c>
      <c r="G28" s="2">
        <f>qPCR_Summary!F282</f>
        <v>-1.4429403615812407E-4</v>
      </c>
      <c r="H28" s="2">
        <f>qPCR_Summary!G282</f>
        <v>2.2813996671467607E-2</v>
      </c>
      <c r="I28" s="2">
        <f>qPCR_Summary!H282</f>
        <v>1.0202729479171101E-2</v>
      </c>
      <c r="J28" s="2">
        <f>qPCR_Summary!I282</f>
        <v>-2.8471612358260019E-2</v>
      </c>
      <c r="K28" s="2">
        <f>qPCR_Summary!J282</f>
        <v>2.818302428594377E-2</v>
      </c>
      <c r="L28" s="4">
        <v>5</v>
      </c>
      <c r="M28" s="2" t="s">
        <v>85</v>
      </c>
    </row>
    <row r="29" spans="1:13" x14ac:dyDescent="0.35">
      <c r="A29" s="2" t="s">
        <v>56</v>
      </c>
      <c r="B29" s="2" t="s">
        <v>74</v>
      </c>
      <c r="C29" s="4">
        <v>0</v>
      </c>
      <c r="D29" s="2" t="s">
        <v>41</v>
      </c>
      <c r="E29" s="2" t="s">
        <v>39</v>
      </c>
      <c r="F29" s="4">
        <v>267</v>
      </c>
      <c r="G29" s="2">
        <f>qPCR_Summary!F267</f>
        <v>1.3098097460421179</v>
      </c>
      <c r="H29" s="2">
        <f>qPCR_Summary!G267</f>
        <v>4.374146507443135E-2</v>
      </c>
      <c r="I29" s="2">
        <f>qPCR_Summary!H267</f>
        <v>1.9561777868372279E-2</v>
      </c>
      <c r="J29" s="2">
        <f>qPCR_Summary!I267</f>
        <v>1.2554975436305089</v>
      </c>
      <c r="K29" s="2">
        <f>qPCR_Summary!J267</f>
        <v>1.3641219484537268</v>
      </c>
      <c r="L29" s="4">
        <v>5</v>
      </c>
      <c r="M29" s="2" t="s">
        <v>78</v>
      </c>
    </row>
    <row r="30" spans="1:13" x14ac:dyDescent="0.35">
      <c r="A30" s="2" t="s">
        <v>56</v>
      </c>
      <c r="B30" s="2" t="s">
        <v>74</v>
      </c>
      <c r="C30" s="4">
        <v>0</v>
      </c>
      <c r="D30" s="2" t="s">
        <v>41</v>
      </c>
      <c r="E30" s="2" t="s">
        <v>44</v>
      </c>
      <c r="F30" s="4">
        <v>275</v>
      </c>
      <c r="G30" s="2">
        <f>qPCR_Summary!F275</f>
        <v>0.97764516087162934</v>
      </c>
      <c r="H30" s="2">
        <f>qPCR_Summary!G275</f>
        <v>4.4563325618602302E-2</v>
      </c>
      <c r="I30" s="2">
        <f>qPCR_Summary!H275</f>
        <v>1.9929325077330522E-2</v>
      </c>
      <c r="J30" s="2">
        <f>qPCR_Summary!I275</f>
        <v>0.92231248381077924</v>
      </c>
      <c r="K30" s="2">
        <f>qPCR_Summary!J275</f>
        <v>1.0329778379324794</v>
      </c>
      <c r="L30" s="4">
        <v>5</v>
      </c>
      <c r="M30" s="2" t="s">
        <v>80</v>
      </c>
    </row>
    <row r="31" spans="1:13" x14ac:dyDescent="0.35">
      <c r="A31" s="2" t="s">
        <v>56</v>
      </c>
      <c r="B31" s="2" t="s">
        <v>74</v>
      </c>
      <c r="C31" s="4">
        <v>0</v>
      </c>
      <c r="D31" s="2" t="s">
        <v>41</v>
      </c>
      <c r="E31" s="2" t="s">
        <v>45</v>
      </c>
      <c r="F31" s="4">
        <v>283</v>
      </c>
      <c r="G31" s="2">
        <f>qPCR_Summary!F283</f>
        <v>0.74730483547534843</v>
      </c>
      <c r="H31" s="2">
        <f>qPCR_Summary!G283</f>
        <v>6.4596400801265344E-2</v>
      </c>
      <c r="I31" s="2">
        <f>qPCR_Summary!H283</f>
        <v>2.8888388658690239E-2</v>
      </c>
      <c r="J31" s="2">
        <f>qPCR_Summary!I283</f>
        <v>0.66709781018687631</v>
      </c>
      <c r="K31" s="2">
        <f>qPCR_Summary!J283</f>
        <v>0.82751186076382055</v>
      </c>
      <c r="L31" s="4">
        <v>5</v>
      </c>
      <c r="M31" s="2" t="s">
        <v>81</v>
      </c>
    </row>
    <row r="32" spans="1:13" x14ac:dyDescent="0.35">
      <c r="A32" s="2" t="s">
        <v>56</v>
      </c>
      <c r="B32" s="2" t="s">
        <v>74</v>
      </c>
      <c r="C32" s="4">
        <v>0</v>
      </c>
      <c r="D32" s="2" t="s">
        <v>42</v>
      </c>
      <c r="E32" s="2" t="s">
        <v>39</v>
      </c>
      <c r="F32" s="4">
        <v>268</v>
      </c>
      <c r="G32" s="2">
        <f>qPCR_Summary!F268</f>
        <v>1.16314783932068</v>
      </c>
      <c r="H32" s="2">
        <f>qPCR_Summary!G268</f>
        <v>3.5577464953794359E-2</v>
      </c>
      <c r="I32" s="2">
        <f>qPCR_Summary!H268</f>
        <v>1.5910726020760119E-2</v>
      </c>
      <c r="J32" s="2">
        <f>qPCR_Summary!I268</f>
        <v>1.1189725819401972</v>
      </c>
      <c r="K32" s="2">
        <f>qPCR_Summary!J268</f>
        <v>1.2073230967011628</v>
      </c>
      <c r="L32" s="4">
        <v>5</v>
      </c>
      <c r="M32" s="2" t="s">
        <v>79</v>
      </c>
    </row>
    <row r="33" spans="1:13" x14ac:dyDescent="0.35">
      <c r="A33" s="2" t="s">
        <v>56</v>
      </c>
      <c r="B33" s="2" t="s">
        <v>74</v>
      </c>
      <c r="C33" s="4">
        <v>0</v>
      </c>
      <c r="D33" s="2" t="s">
        <v>42</v>
      </c>
      <c r="E33" s="2" t="s">
        <v>44</v>
      </c>
      <c r="F33" s="4">
        <v>276</v>
      </c>
      <c r="G33" s="2">
        <f>qPCR_Summary!F276</f>
        <v>0.83132145175453043</v>
      </c>
      <c r="H33" s="2">
        <f>qPCR_Summary!G276</f>
        <v>4.4777574434216365E-2</v>
      </c>
      <c r="I33" s="2">
        <f>qPCR_Summary!H276</f>
        <v>2.0025140060492896E-2</v>
      </c>
      <c r="J33" s="2">
        <f>qPCR_Summary!I276</f>
        <v>0.77572274965267451</v>
      </c>
      <c r="K33" s="2">
        <f>qPCR_Summary!J276</f>
        <v>0.88692015385638634</v>
      </c>
      <c r="L33" s="4">
        <v>5</v>
      </c>
      <c r="M33" s="2" t="s">
        <v>81</v>
      </c>
    </row>
    <row r="34" spans="1:13" x14ac:dyDescent="0.35">
      <c r="A34" s="2" t="s">
        <v>56</v>
      </c>
      <c r="B34" s="2" t="s">
        <v>74</v>
      </c>
      <c r="C34" s="4">
        <v>0</v>
      </c>
      <c r="D34" s="2" t="s">
        <v>42</v>
      </c>
      <c r="E34" s="2" t="s">
        <v>45</v>
      </c>
      <c r="F34" s="4">
        <v>284</v>
      </c>
      <c r="G34" s="2">
        <f>qPCR_Summary!F284</f>
        <v>0.59402946366086462</v>
      </c>
      <c r="H34" s="2">
        <f>qPCR_Summary!G284</f>
        <v>4.3273610163307441E-2</v>
      </c>
      <c r="I34" s="2">
        <f>qPCR_Summary!H284</f>
        <v>1.9352546791396242E-2</v>
      </c>
      <c r="J34" s="2">
        <f>qPCR_Summary!I284</f>
        <v>0.54029817984878115</v>
      </c>
      <c r="K34" s="2">
        <f>qPCR_Summary!J284</f>
        <v>0.6477607474729481</v>
      </c>
      <c r="L34" s="4">
        <v>5</v>
      </c>
      <c r="M34" s="2" t="s">
        <v>82</v>
      </c>
    </row>
    <row r="35" spans="1:13" x14ac:dyDescent="0.35">
      <c r="A35" s="2" t="s">
        <v>56</v>
      </c>
      <c r="B35" s="2" t="s">
        <v>74</v>
      </c>
      <c r="C35" s="4">
        <v>0</v>
      </c>
      <c r="D35" s="2" t="s">
        <v>43</v>
      </c>
      <c r="E35" s="2" t="s">
        <v>39</v>
      </c>
      <c r="F35" s="4">
        <v>269</v>
      </c>
      <c r="G35" s="2">
        <f>qPCR_Summary!F269</f>
        <v>0.44265423576921925</v>
      </c>
      <c r="H35" s="2">
        <f>qPCR_Summary!G269</f>
        <v>5.8620977065255514E-2</v>
      </c>
      <c r="I35" s="2">
        <f>qPCR_Summary!H269</f>
        <v>2.6216097925073491E-2</v>
      </c>
      <c r="J35" s="2">
        <f>qPCR_Summary!I269</f>
        <v>0.36986667900776277</v>
      </c>
      <c r="K35" s="2">
        <f>qPCR_Summary!J269</f>
        <v>0.51544179253067568</v>
      </c>
      <c r="L35" s="4">
        <v>5</v>
      </c>
      <c r="M35" s="2" t="s">
        <v>83</v>
      </c>
    </row>
    <row r="36" spans="1:13" x14ac:dyDescent="0.35">
      <c r="A36" s="2" t="s">
        <v>56</v>
      </c>
      <c r="B36" s="2" t="s">
        <v>74</v>
      </c>
      <c r="C36" s="4">
        <v>0</v>
      </c>
      <c r="D36" s="2" t="s">
        <v>43</v>
      </c>
      <c r="E36" s="2" t="s">
        <v>44</v>
      </c>
      <c r="F36" s="4">
        <v>277</v>
      </c>
      <c r="G36" s="2">
        <f>qPCR_Summary!F277</f>
        <v>0.38914630538891926</v>
      </c>
      <c r="H36" s="2">
        <f>qPCR_Summary!G277</f>
        <v>3.8947807883512708E-2</v>
      </c>
      <c r="I36" s="2">
        <f>qPCR_Summary!H277</f>
        <v>1.7417989200427326E-2</v>
      </c>
      <c r="J36" s="2">
        <f>qPCR_Summary!I277</f>
        <v>0.34078621453100466</v>
      </c>
      <c r="K36" s="2">
        <f>qPCR_Summary!J277</f>
        <v>0.43750639624683385</v>
      </c>
      <c r="L36" s="4">
        <v>5</v>
      </c>
      <c r="M36" s="2" t="s">
        <v>83</v>
      </c>
    </row>
    <row r="37" spans="1:13" x14ac:dyDescent="0.35">
      <c r="A37" s="2" t="s">
        <v>56</v>
      </c>
      <c r="B37" s="2" t="s">
        <v>74</v>
      </c>
      <c r="C37" s="4">
        <v>0</v>
      </c>
      <c r="D37" s="2" t="s">
        <v>43</v>
      </c>
      <c r="E37" s="2" t="s">
        <v>45</v>
      </c>
      <c r="F37" s="4">
        <v>285</v>
      </c>
      <c r="G37" s="2">
        <f>qPCR_Summary!F285</f>
        <v>0.27451413047903583</v>
      </c>
      <c r="H37" s="2">
        <f>qPCR_Summary!G285</f>
        <v>4.2168721044832741E-2</v>
      </c>
      <c r="I37" s="2">
        <f>qPCR_Summary!H285</f>
        <v>1.8858425356094392E-2</v>
      </c>
      <c r="J37" s="2">
        <f>qPCR_Summary!I285</f>
        <v>0.22215474770736948</v>
      </c>
      <c r="K37" s="2">
        <f>qPCR_Summary!J285</f>
        <v>0.32687351325070219</v>
      </c>
      <c r="L37" s="4">
        <v>5</v>
      </c>
      <c r="M37" s="2" t="s">
        <v>77</v>
      </c>
    </row>
    <row r="38" spans="1:13" x14ac:dyDescent="0.35">
      <c r="A38" s="2" t="s">
        <v>56</v>
      </c>
      <c r="B38" s="2" t="s">
        <v>74</v>
      </c>
      <c r="C38" s="4">
        <v>150</v>
      </c>
      <c r="D38" s="2" t="s">
        <v>40</v>
      </c>
      <c r="E38" s="2" t="s">
        <v>39</v>
      </c>
      <c r="F38" s="4">
        <v>270</v>
      </c>
      <c r="G38" s="2">
        <f>qPCR_Summary!F270</f>
        <v>-0.76229186306793495</v>
      </c>
      <c r="H38" s="2">
        <f>qPCR_Summary!G270</f>
        <v>6.2391462020760638E-2</v>
      </c>
      <c r="I38" s="2">
        <f>qPCR_Summary!H270</f>
        <v>2.7902310058803434E-2</v>
      </c>
      <c r="J38" s="2">
        <f>qPCR_Summary!I270</f>
        <v>-0.83976109525441101</v>
      </c>
      <c r="K38" s="2">
        <f>qPCR_Summary!J270</f>
        <v>-0.68482263088145889</v>
      </c>
      <c r="L38" s="4">
        <v>5</v>
      </c>
      <c r="M38" s="2" t="s">
        <v>85</v>
      </c>
    </row>
    <row r="39" spans="1:13" x14ac:dyDescent="0.35">
      <c r="A39" s="2" t="s">
        <v>56</v>
      </c>
      <c r="B39" s="2" t="s">
        <v>74</v>
      </c>
      <c r="C39" s="4">
        <v>150</v>
      </c>
      <c r="D39" s="2" t="s">
        <v>40</v>
      </c>
      <c r="E39" s="2" t="s">
        <v>44</v>
      </c>
      <c r="F39" s="4">
        <v>278</v>
      </c>
      <c r="G39" s="2">
        <f>qPCR_Summary!F278</f>
        <v>0.25069662079655541</v>
      </c>
      <c r="H39" s="2">
        <f>qPCR_Summary!G278</f>
        <v>3.0914998263555659E-2</v>
      </c>
      <c r="I39" s="2">
        <f>qPCR_Summary!H278</f>
        <v>1.3825607528319682E-2</v>
      </c>
      <c r="J39" s="2">
        <f>qPCR_Summary!I278</f>
        <v>0.21231058044816639</v>
      </c>
      <c r="K39" s="2">
        <f>qPCR_Summary!J278</f>
        <v>0.28908266114494441</v>
      </c>
      <c r="L39" s="4">
        <v>5</v>
      </c>
      <c r="M39" s="2" t="s">
        <v>83</v>
      </c>
    </row>
    <row r="40" spans="1:13" x14ac:dyDescent="0.35">
      <c r="A40" s="2" t="s">
        <v>56</v>
      </c>
      <c r="B40" s="2" t="s">
        <v>74</v>
      </c>
      <c r="C40" s="4">
        <v>150</v>
      </c>
      <c r="D40" s="2" t="s">
        <v>40</v>
      </c>
      <c r="E40" s="2" t="s">
        <v>45</v>
      </c>
      <c r="F40" s="4">
        <v>286</v>
      </c>
      <c r="G40" s="2">
        <f>qPCR_Summary!F286</f>
        <v>0.52572082647555252</v>
      </c>
      <c r="H40" s="2">
        <f>qPCR_Summary!G286</f>
        <v>3.5429930870335712E-2</v>
      </c>
      <c r="I40" s="2">
        <f>qPCR_Summary!H286</f>
        <v>1.5844746772837787E-2</v>
      </c>
      <c r="J40" s="2">
        <f>qPCR_Summary!I286</f>
        <v>0.48172875685500843</v>
      </c>
      <c r="K40" s="2">
        <f>qPCR_Summary!J286</f>
        <v>0.56971289609609665</v>
      </c>
      <c r="L40" s="4">
        <v>5</v>
      </c>
      <c r="M40" s="2" t="s">
        <v>82</v>
      </c>
    </row>
    <row r="41" spans="1:13" x14ac:dyDescent="0.35">
      <c r="A41" s="2" t="s">
        <v>56</v>
      </c>
      <c r="B41" s="2" t="s">
        <v>74</v>
      </c>
      <c r="C41" s="4">
        <v>150</v>
      </c>
      <c r="D41" s="2" t="s">
        <v>41</v>
      </c>
      <c r="E41" s="2" t="s">
        <v>39</v>
      </c>
      <c r="F41" s="4">
        <v>271</v>
      </c>
      <c r="G41" s="2">
        <f>qPCR_Summary!F271</f>
        <v>0.46337894405153923</v>
      </c>
      <c r="H41" s="2">
        <f>qPCR_Summary!G271</f>
        <v>6.8209987787474516E-2</v>
      </c>
      <c r="I41" s="2">
        <f>qPCR_Summary!H271</f>
        <v>3.0504433887444699E-2</v>
      </c>
      <c r="J41" s="2">
        <f>qPCR_Summary!I271</f>
        <v>0.37868505789791351</v>
      </c>
      <c r="K41" s="2">
        <f>qPCR_Summary!J271</f>
        <v>0.54807283020516495</v>
      </c>
      <c r="L41" s="4">
        <v>5</v>
      </c>
      <c r="M41" s="2" t="s">
        <v>82</v>
      </c>
    </row>
    <row r="42" spans="1:13" x14ac:dyDescent="0.35">
      <c r="A42" s="2" t="s">
        <v>56</v>
      </c>
      <c r="B42" s="2" t="s">
        <v>74</v>
      </c>
      <c r="C42" s="4">
        <v>150</v>
      </c>
      <c r="D42" s="2" t="s">
        <v>41</v>
      </c>
      <c r="E42" s="2" t="s">
        <v>44</v>
      </c>
      <c r="F42" s="4">
        <v>279</v>
      </c>
      <c r="G42" s="2">
        <f>qPCR_Summary!F279</f>
        <v>1.0491322244233134</v>
      </c>
      <c r="H42" s="2">
        <f>qPCR_Summary!G279</f>
        <v>4.2408956571543067E-2</v>
      </c>
      <c r="I42" s="2">
        <f>qPCR_Summary!H279</f>
        <v>1.8965861949761343E-2</v>
      </c>
      <c r="J42" s="2">
        <f>qPCR_Summary!I279</f>
        <v>0.99647454984704142</v>
      </c>
      <c r="K42" s="2">
        <f>qPCR_Summary!J279</f>
        <v>1.1017898989995856</v>
      </c>
      <c r="L42" s="4">
        <v>5</v>
      </c>
      <c r="M42" s="2" t="s">
        <v>90</v>
      </c>
    </row>
    <row r="43" spans="1:13" x14ac:dyDescent="0.35">
      <c r="A43" s="2" t="s">
        <v>56</v>
      </c>
      <c r="B43" s="2" t="s">
        <v>74</v>
      </c>
      <c r="C43" s="4">
        <v>150</v>
      </c>
      <c r="D43" s="2" t="s">
        <v>41</v>
      </c>
      <c r="E43" s="2" t="s">
        <v>45</v>
      </c>
      <c r="F43" s="4">
        <v>287</v>
      </c>
      <c r="G43" s="2">
        <f>qPCR_Summary!F287</f>
        <v>1.1172414088415776</v>
      </c>
      <c r="H43" s="2">
        <f>qPCR_Summary!G287</f>
        <v>4.0453346886466783E-2</v>
      </c>
      <c r="I43" s="2">
        <f>qPCR_Summary!H287</f>
        <v>1.8091286711103837E-2</v>
      </c>
      <c r="J43" s="2">
        <f>qPCR_Summary!I287</f>
        <v>1.0670119444058035</v>
      </c>
      <c r="K43" s="2">
        <f>qPCR_Summary!J287</f>
        <v>1.1674708732773518</v>
      </c>
      <c r="L43" s="4">
        <v>5</v>
      </c>
      <c r="M43" s="2" t="s">
        <v>78</v>
      </c>
    </row>
    <row r="44" spans="1:13" x14ac:dyDescent="0.35">
      <c r="A44" s="2" t="s">
        <v>56</v>
      </c>
      <c r="B44" s="2" t="s">
        <v>74</v>
      </c>
      <c r="C44" s="4">
        <v>150</v>
      </c>
      <c r="D44" s="2" t="s">
        <v>42</v>
      </c>
      <c r="E44" s="2" t="s">
        <v>39</v>
      </c>
      <c r="F44" s="4">
        <v>272</v>
      </c>
      <c r="G44" s="2">
        <f>qPCR_Summary!F272</f>
        <v>0.3324777680369212</v>
      </c>
      <c r="H44" s="2">
        <f>qPCR_Summary!G272</f>
        <v>5.8424371197231151E-2</v>
      </c>
      <c r="I44" s="2">
        <f>qPCR_Summary!H272</f>
        <v>2.6128173107937924E-2</v>
      </c>
      <c r="J44" s="2">
        <f>qPCR_Summary!I272</f>
        <v>0.25993432970362618</v>
      </c>
      <c r="K44" s="2">
        <f>qPCR_Summary!J272</f>
        <v>0.40502120637021621</v>
      </c>
      <c r="L44" s="4">
        <v>5</v>
      </c>
      <c r="M44" s="2" t="s">
        <v>83</v>
      </c>
    </row>
    <row r="45" spans="1:13" x14ac:dyDescent="0.35">
      <c r="A45" s="2" t="s">
        <v>56</v>
      </c>
      <c r="B45" s="2" t="s">
        <v>74</v>
      </c>
      <c r="C45" s="4">
        <v>150</v>
      </c>
      <c r="D45" s="2" t="s">
        <v>42</v>
      </c>
      <c r="E45" s="2" t="s">
        <v>44</v>
      </c>
      <c r="F45" s="4">
        <v>280</v>
      </c>
      <c r="G45" s="2">
        <f>qPCR_Summary!F280</f>
        <v>0.86348528074288722</v>
      </c>
      <c r="H45" s="2">
        <f>qPCR_Summary!G280</f>
        <v>4.0432924773481767E-2</v>
      </c>
      <c r="I45" s="2">
        <f>qPCR_Summary!H280</f>
        <v>1.8082153664528103E-2</v>
      </c>
      <c r="J45" s="2">
        <f>qPCR_Summary!I280</f>
        <v>0.81328117370957376</v>
      </c>
      <c r="K45" s="2">
        <f>qPCR_Summary!J280</f>
        <v>0.91368938777620068</v>
      </c>
      <c r="L45" s="4">
        <v>5</v>
      </c>
      <c r="M45" s="2" t="s">
        <v>80</v>
      </c>
    </row>
    <row r="46" spans="1:13" x14ac:dyDescent="0.35">
      <c r="A46" s="2" t="s">
        <v>56</v>
      </c>
      <c r="B46" s="2" t="s">
        <v>74</v>
      </c>
      <c r="C46" s="4">
        <v>150</v>
      </c>
      <c r="D46" s="2" t="s">
        <v>42</v>
      </c>
      <c r="E46" s="2" t="s">
        <v>45</v>
      </c>
      <c r="F46" s="4">
        <v>288</v>
      </c>
      <c r="G46" s="2">
        <f>qPCR_Summary!F288</f>
        <v>0.9556578326352847</v>
      </c>
      <c r="H46" s="2">
        <f>qPCR_Summary!G288</f>
        <v>3.7930396750174317E-2</v>
      </c>
      <c r="I46" s="2">
        <f>qPCR_Summary!H288</f>
        <v>1.6962989109385374E-2</v>
      </c>
      <c r="J46" s="2">
        <f>qPCR_Summary!I288</f>
        <v>0.90856102455300813</v>
      </c>
      <c r="K46" s="2">
        <f>qPCR_Summary!J288</f>
        <v>1.0027546407175614</v>
      </c>
      <c r="L46" s="4">
        <v>5</v>
      </c>
      <c r="M46" s="2" t="s">
        <v>86</v>
      </c>
    </row>
    <row r="47" spans="1:13" x14ac:dyDescent="0.35">
      <c r="A47" s="2" t="s">
        <v>56</v>
      </c>
      <c r="B47" s="2" t="s">
        <v>74</v>
      </c>
      <c r="C47" s="4">
        <v>150</v>
      </c>
      <c r="D47" s="2" t="s">
        <v>43</v>
      </c>
      <c r="E47" s="2" t="s">
        <v>39</v>
      </c>
      <c r="F47" s="4">
        <v>273</v>
      </c>
      <c r="G47" s="2">
        <f>qPCR_Summary!F273</f>
        <v>-0.45538697242639686</v>
      </c>
      <c r="H47" s="2">
        <f>qPCR_Summary!G273</f>
        <v>6.9937293560370178E-2</v>
      </c>
      <c r="I47" s="2">
        <f>qPCR_Summary!H273</f>
        <v>3.1276908512669198E-2</v>
      </c>
      <c r="J47" s="2">
        <f>qPCR_Summary!I273</f>
        <v>-0.54222559197211662</v>
      </c>
      <c r="K47" s="2">
        <f>qPCR_Summary!J273</f>
        <v>-0.36854835288067711</v>
      </c>
      <c r="L47" s="4">
        <v>5</v>
      </c>
      <c r="M47" s="2" t="s">
        <v>77</v>
      </c>
    </row>
    <row r="48" spans="1:13" x14ac:dyDescent="0.35">
      <c r="A48" s="2" t="s">
        <v>56</v>
      </c>
      <c r="B48" s="2" t="s">
        <v>74</v>
      </c>
      <c r="C48" s="4">
        <v>150</v>
      </c>
      <c r="D48" s="2" t="s">
        <v>43</v>
      </c>
      <c r="E48" s="2" t="s">
        <v>44</v>
      </c>
      <c r="F48" s="4">
        <v>281</v>
      </c>
      <c r="G48" s="2">
        <f>qPCR_Summary!F281</f>
        <v>0.48482291956595203</v>
      </c>
      <c r="H48" s="2">
        <f>qPCR_Summary!G281</f>
        <v>4.6676289221275494E-2</v>
      </c>
      <c r="I48" s="2">
        <f>qPCR_Summary!H281</f>
        <v>2.0874271127242543E-2</v>
      </c>
      <c r="J48" s="2">
        <f>qPCR_Summary!I281</f>
        <v>0.4268666516701477</v>
      </c>
      <c r="K48" s="2">
        <f>qPCR_Summary!J281</f>
        <v>0.54277918746175635</v>
      </c>
      <c r="L48" s="4">
        <v>5</v>
      </c>
      <c r="M48" s="2" t="s">
        <v>82</v>
      </c>
    </row>
    <row r="49" spans="1:13" x14ac:dyDescent="0.35">
      <c r="A49" s="2" t="s">
        <v>56</v>
      </c>
      <c r="B49" s="2" t="s">
        <v>74</v>
      </c>
      <c r="C49" s="4">
        <v>150</v>
      </c>
      <c r="D49" s="2" t="s">
        <v>43</v>
      </c>
      <c r="E49" s="2" t="s">
        <v>45</v>
      </c>
      <c r="F49" s="4">
        <v>289</v>
      </c>
      <c r="G49" s="2">
        <f>qPCR_Summary!F289</f>
        <v>0.65945046796134699</v>
      </c>
      <c r="H49" s="2">
        <f>qPCR_Summary!G289</f>
        <v>4.1355198294564383E-2</v>
      </c>
      <c r="I49" s="2">
        <f>qPCR_Summary!H289</f>
        <v>1.8494606921925866E-2</v>
      </c>
      <c r="J49" s="2">
        <f>qPCR_Summary!I289</f>
        <v>0.6081012071004086</v>
      </c>
      <c r="K49" s="2">
        <f>qPCR_Summary!J289</f>
        <v>0.71079972882228537</v>
      </c>
      <c r="L49" s="4">
        <v>5</v>
      </c>
      <c r="M49" s="2" t="s">
        <v>81</v>
      </c>
    </row>
    <row r="50" spans="1:13" x14ac:dyDescent="0.35">
      <c r="A50" s="2" t="s">
        <v>57</v>
      </c>
      <c r="B50" s="2" t="s">
        <v>74</v>
      </c>
      <c r="C50" s="4">
        <v>0</v>
      </c>
      <c r="D50" s="2" t="s">
        <v>40</v>
      </c>
      <c r="E50" s="2" t="s">
        <v>39</v>
      </c>
      <c r="F50" s="4">
        <v>290</v>
      </c>
      <c r="G50" s="2">
        <f>qPCR_Summary!F290</f>
        <v>-1.4429403615812478E-4</v>
      </c>
      <c r="H50" s="2">
        <f>qPCR_Summary!G290</f>
        <v>2.2813996671467607E-2</v>
      </c>
      <c r="I50" s="2">
        <f>qPCR_Summary!H290</f>
        <v>1.0202729479171101E-2</v>
      </c>
      <c r="J50" s="2">
        <f>qPCR_Summary!I290</f>
        <v>-2.8471612358260019E-2</v>
      </c>
      <c r="K50" s="2">
        <f>qPCR_Summary!J290</f>
        <v>2.818302428594377E-2</v>
      </c>
      <c r="L50" s="4">
        <v>5</v>
      </c>
      <c r="M50" s="2" t="s">
        <v>85</v>
      </c>
    </row>
    <row r="51" spans="1:13" x14ac:dyDescent="0.35">
      <c r="A51" s="2" t="s">
        <v>57</v>
      </c>
      <c r="B51" s="2" t="s">
        <v>74</v>
      </c>
      <c r="C51" s="4">
        <v>0</v>
      </c>
      <c r="D51" s="2" t="s">
        <v>40</v>
      </c>
      <c r="E51" s="2" t="s">
        <v>44</v>
      </c>
      <c r="F51" s="4">
        <v>298</v>
      </c>
      <c r="G51" s="2">
        <f>qPCR_Summary!F298</f>
        <v>-1.4429403615812478E-4</v>
      </c>
      <c r="H51" s="2">
        <f>qPCR_Summary!G298</f>
        <v>2.2813996671467607E-2</v>
      </c>
      <c r="I51" s="2">
        <f>qPCR_Summary!H298</f>
        <v>1.0202729479171101E-2</v>
      </c>
      <c r="J51" s="2">
        <f>qPCR_Summary!I298</f>
        <v>-2.8471612358260019E-2</v>
      </c>
      <c r="K51" s="2">
        <f>qPCR_Summary!J298</f>
        <v>2.818302428594377E-2</v>
      </c>
      <c r="L51" s="4">
        <v>5</v>
      </c>
      <c r="M51" s="2" t="s">
        <v>85</v>
      </c>
    </row>
    <row r="52" spans="1:13" x14ac:dyDescent="0.35">
      <c r="A52" s="2" t="s">
        <v>57</v>
      </c>
      <c r="B52" s="2" t="s">
        <v>74</v>
      </c>
      <c r="C52" s="4">
        <v>0</v>
      </c>
      <c r="D52" s="2" t="s">
        <v>40</v>
      </c>
      <c r="E52" s="2" t="s">
        <v>45</v>
      </c>
      <c r="F52" s="4">
        <v>306</v>
      </c>
      <c r="G52" s="2">
        <f>qPCR_Summary!F306</f>
        <v>-1.4429403615812478E-4</v>
      </c>
      <c r="H52" s="2">
        <f>qPCR_Summary!G306</f>
        <v>2.2813996671467607E-2</v>
      </c>
      <c r="I52" s="2">
        <f>qPCR_Summary!H306</f>
        <v>1.0202729479171101E-2</v>
      </c>
      <c r="J52" s="2">
        <f>qPCR_Summary!I306</f>
        <v>-2.8471612358260019E-2</v>
      </c>
      <c r="K52" s="2">
        <f>qPCR_Summary!J306</f>
        <v>2.818302428594377E-2</v>
      </c>
      <c r="L52" s="4">
        <v>5</v>
      </c>
      <c r="M52" s="2" t="s">
        <v>85</v>
      </c>
    </row>
    <row r="53" spans="1:13" x14ac:dyDescent="0.35">
      <c r="A53" s="2" t="s">
        <v>57</v>
      </c>
      <c r="B53" s="2" t="s">
        <v>74</v>
      </c>
      <c r="C53" s="4">
        <v>0</v>
      </c>
      <c r="D53" s="2" t="s">
        <v>41</v>
      </c>
      <c r="E53" s="2" t="s">
        <v>39</v>
      </c>
      <c r="F53" s="4">
        <v>291</v>
      </c>
      <c r="G53" s="2">
        <f>qPCR_Summary!F291</f>
        <v>1.4643462125485354</v>
      </c>
      <c r="H53" s="2">
        <f>qPCR_Summary!G291</f>
        <v>3.4083906628949195E-2</v>
      </c>
      <c r="I53" s="2">
        <f>qPCR_Summary!H291</f>
        <v>1.524278643221722E-2</v>
      </c>
      <c r="J53" s="2">
        <f>qPCR_Summary!I291</f>
        <v>1.4220254527692304</v>
      </c>
      <c r="K53" s="2">
        <f>qPCR_Summary!J291</f>
        <v>1.5066669723278403</v>
      </c>
      <c r="L53" s="4">
        <v>5</v>
      </c>
      <c r="M53" s="2" t="s">
        <v>78</v>
      </c>
    </row>
    <row r="54" spans="1:13" x14ac:dyDescent="0.35">
      <c r="A54" s="2" t="s">
        <v>57</v>
      </c>
      <c r="B54" s="2" t="s">
        <v>74</v>
      </c>
      <c r="C54" s="4">
        <v>0</v>
      </c>
      <c r="D54" s="2" t="s">
        <v>41</v>
      </c>
      <c r="E54" s="2" t="s">
        <v>44</v>
      </c>
      <c r="F54" s="4">
        <v>299</v>
      </c>
      <c r="G54" s="2">
        <f>qPCR_Summary!F299</f>
        <v>1.3158012489608208</v>
      </c>
      <c r="H54" s="2">
        <f>qPCR_Summary!G299</f>
        <v>3.5251812642350125E-2</v>
      </c>
      <c r="I54" s="2">
        <f>qPCR_Summary!H299</f>
        <v>1.5765089879676272E-2</v>
      </c>
      <c r="J54" s="2">
        <f>qPCR_Summary!I299</f>
        <v>1.2720303423313903</v>
      </c>
      <c r="K54" s="2">
        <f>qPCR_Summary!J299</f>
        <v>1.3595721555902514</v>
      </c>
      <c r="L54" s="4">
        <v>5</v>
      </c>
      <c r="M54" s="2" t="s">
        <v>79</v>
      </c>
    </row>
    <row r="55" spans="1:13" x14ac:dyDescent="0.35">
      <c r="A55" s="2" t="s">
        <v>57</v>
      </c>
      <c r="B55" s="2" t="s">
        <v>74</v>
      </c>
      <c r="C55" s="4">
        <v>0</v>
      </c>
      <c r="D55" s="2" t="s">
        <v>41</v>
      </c>
      <c r="E55" s="2" t="s">
        <v>45</v>
      </c>
      <c r="F55" s="4">
        <v>307</v>
      </c>
      <c r="G55" s="2">
        <f>qPCR_Summary!F307</f>
        <v>1.1170022093185004</v>
      </c>
      <c r="H55" s="2">
        <f>qPCR_Summary!G307</f>
        <v>4.9995401983094614E-2</v>
      </c>
      <c r="I55" s="2">
        <f>qPCR_Summary!H307</f>
        <v>2.2358623479325469E-2</v>
      </c>
      <c r="J55" s="2">
        <f>qPCR_Summary!I307</f>
        <v>1.0549247186003665</v>
      </c>
      <c r="K55" s="2">
        <f>qPCR_Summary!J307</f>
        <v>1.1790797000366342</v>
      </c>
      <c r="L55" s="4">
        <v>5</v>
      </c>
      <c r="M55" s="2" t="s">
        <v>80</v>
      </c>
    </row>
    <row r="56" spans="1:13" x14ac:dyDescent="0.35">
      <c r="A56" s="2" t="s">
        <v>57</v>
      </c>
      <c r="B56" s="2" t="s">
        <v>74</v>
      </c>
      <c r="C56" s="4">
        <v>0</v>
      </c>
      <c r="D56" s="2" t="s">
        <v>42</v>
      </c>
      <c r="E56" s="2" t="s">
        <v>39</v>
      </c>
      <c r="F56" s="4">
        <v>292</v>
      </c>
      <c r="G56" s="2">
        <f>qPCR_Summary!F292</f>
        <v>1.3727757142189421</v>
      </c>
      <c r="H56" s="2">
        <f>qPCR_Summary!G292</f>
        <v>2.5223317251003505E-2</v>
      </c>
      <c r="I56" s="2">
        <f>qPCR_Summary!H292</f>
        <v>1.1280210398257391E-2</v>
      </c>
      <c r="J56" s="2">
        <f>qPCR_Summary!I292</f>
        <v>1.3414568292730991</v>
      </c>
      <c r="K56" s="2">
        <f>qPCR_Summary!J292</f>
        <v>1.4040945991647851</v>
      </c>
      <c r="L56" s="4">
        <v>5</v>
      </c>
      <c r="M56" s="2" t="s">
        <v>79</v>
      </c>
    </row>
    <row r="57" spans="1:13" x14ac:dyDescent="0.35">
      <c r="A57" s="2" t="s">
        <v>57</v>
      </c>
      <c r="B57" s="2" t="s">
        <v>74</v>
      </c>
      <c r="C57" s="4">
        <v>0</v>
      </c>
      <c r="D57" s="2" t="s">
        <v>42</v>
      </c>
      <c r="E57" s="2" t="s">
        <v>44</v>
      </c>
      <c r="F57" s="4">
        <v>300</v>
      </c>
      <c r="G57" s="2">
        <f>qPCR_Summary!F300</f>
        <v>1.0972830623272649</v>
      </c>
      <c r="H57" s="2">
        <f>qPCR_Summary!G300</f>
        <v>3.4383694898007737E-2</v>
      </c>
      <c r="I57" s="2">
        <f>qPCR_Summary!H300</f>
        <v>1.53768558219116E-2</v>
      </c>
      <c r="J57" s="2">
        <f>qPCR_Summary!I300</f>
        <v>1.0545900662471861</v>
      </c>
      <c r="K57" s="2">
        <f>qPCR_Summary!J300</f>
        <v>1.1399760584073437</v>
      </c>
      <c r="L57" s="4">
        <v>5</v>
      </c>
      <c r="M57" s="2" t="s">
        <v>80</v>
      </c>
    </row>
    <row r="58" spans="1:13" x14ac:dyDescent="0.35">
      <c r="A58" s="2" t="s">
        <v>57</v>
      </c>
      <c r="B58" s="2" t="s">
        <v>74</v>
      </c>
      <c r="C58" s="4">
        <v>0</v>
      </c>
      <c r="D58" s="2" t="s">
        <v>42</v>
      </c>
      <c r="E58" s="2" t="s">
        <v>45</v>
      </c>
      <c r="F58" s="4">
        <v>308</v>
      </c>
      <c r="G58" s="2">
        <f>qPCR_Summary!F308</f>
        <v>0.88677436073087779</v>
      </c>
      <c r="H58" s="2">
        <f>qPCR_Summary!G308</f>
        <v>5.2051717366654308E-2</v>
      </c>
      <c r="I58" s="2">
        <f>qPCR_Summary!H308</f>
        <v>2.3278235675489076E-2</v>
      </c>
      <c r="J58" s="2">
        <f>qPCR_Summary!I308</f>
        <v>0.82214361723202534</v>
      </c>
      <c r="K58" s="2">
        <f>qPCR_Summary!J308</f>
        <v>0.95140510422973024</v>
      </c>
      <c r="L58" s="4">
        <v>5</v>
      </c>
      <c r="M58" s="2" t="s">
        <v>81</v>
      </c>
    </row>
    <row r="59" spans="1:13" x14ac:dyDescent="0.35">
      <c r="A59" s="2" t="s">
        <v>57</v>
      </c>
      <c r="B59" s="2" t="s">
        <v>74</v>
      </c>
      <c r="C59" s="4">
        <v>0</v>
      </c>
      <c r="D59" s="2" t="s">
        <v>43</v>
      </c>
      <c r="E59" s="2" t="s">
        <v>39</v>
      </c>
      <c r="F59" s="4">
        <v>293</v>
      </c>
      <c r="G59" s="2">
        <f>qPCR_Summary!F293</f>
        <v>0.43230991048231726</v>
      </c>
      <c r="H59" s="2">
        <f>qPCR_Summary!G293</f>
        <v>4.8406495305140282E-2</v>
      </c>
      <c r="I59" s="2">
        <f>qPCR_Summary!H293</f>
        <v>2.1648042810963618E-2</v>
      </c>
      <c r="J59" s="2">
        <f>qPCR_Summary!I293</f>
        <v>0.3722053079827049</v>
      </c>
      <c r="K59" s="2">
        <f>qPCR_Summary!J293</f>
        <v>0.49241451298192962</v>
      </c>
      <c r="L59" s="4">
        <v>5</v>
      </c>
      <c r="M59" s="2" t="s">
        <v>82</v>
      </c>
    </row>
    <row r="60" spans="1:13" x14ac:dyDescent="0.35">
      <c r="A60" s="2" t="s">
        <v>57</v>
      </c>
      <c r="B60" s="2" t="s">
        <v>74</v>
      </c>
      <c r="C60" s="4">
        <v>0</v>
      </c>
      <c r="D60" s="2" t="s">
        <v>43</v>
      </c>
      <c r="E60" s="2" t="s">
        <v>44</v>
      </c>
      <c r="F60" s="4">
        <v>301</v>
      </c>
      <c r="G60" s="2">
        <f>qPCR_Summary!F301</f>
        <v>0.28608575358131816</v>
      </c>
      <c r="H60" s="2">
        <f>qPCR_Summary!G301</f>
        <v>5.3569715991472845E-2</v>
      </c>
      <c r="I60" s="2">
        <f>qPCR_Summary!H301</f>
        <v>2.3957105298458164E-2</v>
      </c>
      <c r="J60" s="2">
        <f>qPCR_Summary!I301</f>
        <v>0.21957016584070571</v>
      </c>
      <c r="K60" s="2">
        <f>qPCR_Summary!J301</f>
        <v>0.35260134132193061</v>
      </c>
      <c r="L60" s="4">
        <v>5</v>
      </c>
      <c r="M60" s="2" t="s">
        <v>83</v>
      </c>
    </row>
    <row r="61" spans="1:13" x14ac:dyDescent="0.35">
      <c r="A61" s="2" t="s">
        <v>57</v>
      </c>
      <c r="B61" s="2" t="s">
        <v>74</v>
      </c>
      <c r="C61" s="4">
        <v>0</v>
      </c>
      <c r="D61" s="2" t="s">
        <v>43</v>
      </c>
      <c r="E61" s="2" t="s">
        <v>45</v>
      </c>
      <c r="F61" s="4">
        <v>309</v>
      </c>
      <c r="G61" s="2">
        <f>qPCR_Summary!F309</f>
        <v>0.18787798518992121</v>
      </c>
      <c r="H61" s="2">
        <f>qPCR_Summary!G309</f>
        <v>6.4584314091396131E-2</v>
      </c>
      <c r="I61" s="2">
        <f>qPCR_Summary!H309</f>
        <v>2.8882983317711861E-2</v>
      </c>
      <c r="J61" s="2">
        <f>qPCR_Summary!I309</f>
        <v>0.10768596753395043</v>
      </c>
      <c r="K61" s="2">
        <f>qPCR_Summary!J309</f>
        <v>0.268070002845892</v>
      </c>
      <c r="L61" s="4">
        <v>5</v>
      </c>
      <c r="M61" s="2" t="s">
        <v>77</v>
      </c>
    </row>
    <row r="62" spans="1:13" x14ac:dyDescent="0.35">
      <c r="A62" s="2" t="s">
        <v>57</v>
      </c>
      <c r="B62" s="2" t="s">
        <v>74</v>
      </c>
      <c r="C62" s="4">
        <v>150</v>
      </c>
      <c r="D62" s="2" t="s">
        <v>40</v>
      </c>
      <c r="E62" s="2" t="s">
        <v>39</v>
      </c>
      <c r="F62" s="4">
        <v>294</v>
      </c>
      <c r="G62" s="2">
        <f>qPCR_Summary!F294</f>
        <v>-1.120976585090169</v>
      </c>
      <c r="H62" s="2">
        <f>qPCR_Summary!G294</f>
        <v>4.9619852586197055E-2</v>
      </c>
      <c r="I62" s="2">
        <f>qPCR_Summary!H294</f>
        <v>2.2190672683251072E-2</v>
      </c>
      <c r="J62" s="2">
        <f>qPCR_Summary!I294</f>
        <v>-1.1825877696426279</v>
      </c>
      <c r="K62" s="2">
        <f>qPCR_Summary!J294</f>
        <v>-1.05936540053771</v>
      </c>
      <c r="L62" s="4">
        <v>5</v>
      </c>
      <c r="M62" s="2" t="s">
        <v>84</v>
      </c>
    </row>
    <row r="63" spans="1:13" x14ac:dyDescent="0.35">
      <c r="A63" s="2" t="s">
        <v>57</v>
      </c>
      <c r="B63" s="2" t="s">
        <v>74</v>
      </c>
      <c r="C63" s="4">
        <v>150</v>
      </c>
      <c r="D63" s="2" t="s">
        <v>40</v>
      </c>
      <c r="E63" s="2" t="s">
        <v>44</v>
      </c>
      <c r="F63" s="4">
        <v>302</v>
      </c>
      <c r="G63" s="2">
        <f>qPCR_Summary!F302</f>
        <v>0.27475078335937414</v>
      </c>
      <c r="H63" s="2">
        <f>qPCR_Summary!G302</f>
        <v>3.0403811483064994E-2</v>
      </c>
      <c r="I63" s="2">
        <f>qPCR_Summary!H302</f>
        <v>1.3596997850244404E-2</v>
      </c>
      <c r="J63" s="2">
        <f>qPCR_Summary!I302</f>
        <v>0.23699946523267806</v>
      </c>
      <c r="K63" s="2">
        <f>qPCR_Summary!J302</f>
        <v>0.31250210148607022</v>
      </c>
      <c r="L63" s="4">
        <v>5</v>
      </c>
      <c r="M63" s="2" t="s">
        <v>83</v>
      </c>
    </row>
    <row r="64" spans="1:13" x14ac:dyDescent="0.35">
      <c r="A64" s="2" t="s">
        <v>57</v>
      </c>
      <c r="B64" s="2" t="s">
        <v>74</v>
      </c>
      <c r="C64" s="4">
        <v>150</v>
      </c>
      <c r="D64" s="2" t="s">
        <v>40</v>
      </c>
      <c r="E64" s="2" t="s">
        <v>45</v>
      </c>
      <c r="F64" s="4">
        <v>310</v>
      </c>
      <c r="G64" s="2">
        <f>qPCR_Summary!F310</f>
        <v>0.45397600225279611</v>
      </c>
      <c r="H64" s="2">
        <f>qPCR_Summary!G310</f>
        <v>2.6851883554424881E-2</v>
      </c>
      <c r="I64" s="2">
        <f>qPCR_Summary!H310</f>
        <v>1.2008527390320541E-2</v>
      </c>
      <c r="J64" s="2">
        <f>qPCR_Summary!I310</f>
        <v>0.42063498515930692</v>
      </c>
      <c r="K64" s="2">
        <f>qPCR_Summary!J310</f>
        <v>0.4873170193462853</v>
      </c>
      <c r="L64" s="4">
        <v>5</v>
      </c>
      <c r="M64" s="2" t="s">
        <v>82</v>
      </c>
    </row>
    <row r="65" spans="1:13" x14ac:dyDescent="0.35">
      <c r="A65" s="2" t="s">
        <v>57</v>
      </c>
      <c r="B65" s="2" t="s">
        <v>74</v>
      </c>
      <c r="C65" s="4">
        <v>150</v>
      </c>
      <c r="D65" s="2" t="s">
        <v>41</v>
      </c>
      <c r="E65" s="2" t="s">
        <v>39</v>
      </c>
      <c r="F65" s="4">
        <v>295</v>
      </c>
      <c r="G65" s="2">
        <f>qPCR_Summary!F295</f>
        <v>0.27433651335543519</v>
      </c>
      <c r="H65" s="2">
        <f>qPCR_Summary!G295</f>
        <v>4.9186473308713327E-2</v>
      </c>
      <c r="I65" s="2">
        <f>qPCR_Summary!H295</f>
        <v>2.1996859578352398E-2</v>
      </c>
      <c r="J65" s="2">
        <f>qPCR_Summary!I295</f>
        <v>0.21326344024939534</v>
      </c>
      <c r="K65" s="2">
        <f>qPCR_Summary!J295</f>
        <v>0.33540958646147501</v>
      </c>
      <c r="L65" s="4">
        <v>5</v>
      </c>
      <c r="M65" s="2" t="s">
        <v>83</v>
      </c>
    </row>
    <row r="66" spans="1:13" x14ac:dyDescent="0.35">
      <c r="A66" s="2" t="s">
        <v>57</v>
      </c>
      <c r="B66" s="2" t="s">
        <v>74</v>
      </c>
      <c r="C66" s="4">
        <v>150</v>
      </c>
      <c r="D66" s="2" t="s">
        <v>41</v>
      </c>
      <c r="E66" s="2" t="s">
        <v>44</v>
      </c>
      <c r="F66" s="4">
        <v>303</v>
      </c>
      <c r="G66" s="2">
        <f>qPCR_Summary!F303</f>
        <v>1.5157540434570822</v>
      </c>
      <c r="H66" s="2">
        <f>qPCR_Summary!G303</f>
        <v>3.0689460487241044E-2</v>
      </c>
      <c r="I66" s="2">
        <f>qPCR_Summary!H303</f>
        <v>1.3724743968452958E-2</v>
      </c>
      <c r="J66" s="2">
        <f>qPCR_Summary!I303</f>
        <v>1.4776480452457779</v>
      </c>
      <c r="K66" s="2">
        <f>qPCR_Summary!J303</f>
        <v>1.5538600416683865</v>
      </c>
      <c r="L66" s="4">
        <v>5</v>
      </c>
      <c r="M66" s="2" t="s">
        <v>78</v>
      </c>
    </row>
    <row r="67" spans="1:13" x14ac:dyDescent="0.35">
      <c r="A67" s="2" t="s">
        <v>57</v>
      </c>
      <c r="B67" s="2" t="s">
        <v>74</v>
      </c>
      <c r="C67" s="4">
        <v>150</v>
      </c>
      <c r="D67" s="2" t="s">
        <v>41</v>
      </c>
      <c r="E67" s="2" t="s">
        <v>45</v>
      </c>
      <c r="F67" s="4">
        <v>311</v>
      </c>
      <c r="G67" s="2">
        <f>qPCR_Summary!F311</f>
        <v>1.3891463053889193</v>
      </c>
      <c r="H67" s="2">
        <f>qPCR_Summary!G311</f>
        <v>3.894780788351266E-2</v>
      </c>
      <c r="I67" s="2">
        <f>qPCR_Summary!H311</f>
        <v>1.7417989200427302E-2</v>
      </c>
      <c r="J67" s="2">
        <f>qPCR_Summary!I311</f>
        <v>1.3407862145310048</v>
      </c>
      <c r="K67" s="2">
        <f>qPCR_Summary!J311</f>
        <v>1.4375063962468337</v>
      </c>
      <c r="L67" s="4">
        <v>5</v>
      </c>
      <c r="M67" s="2" t="s">
        <v>79</v>
      </c>
    </row>
    <row r="68" spans="1:13" x14ac:dyDescent="0.35">
      <c r="A68" s="2" t="s">
        <v>57</v>
      </c>
      <c r="B68" s="2" t="s">
        <v>74</v>
      </c>
      <c r="C68" s="4">
        <v>150</v>
      </c>
      <c r="D68" s="2" t="s">
        <v>42</v>
      </c>
      <c r="E68" s="2" t="s">
        <v>39</v>
      </c>
      <c r="F68" s="4">
        <v>296</v>
      </c>
      <c r="G68" s="2">
        <f>qPCR_Summary!F296</f>
        <v>0.14959868090255521</v>
      </c>
      <c r="H68" s="2">
        <f>qPCR_Summary!G296</f>
        <v>5.8884853828486579E-2</v>
      </c>
      <c r="I68" s="2">
        <f>qPCR_Summary!H296</f>
        <v>2.6334107201126944E-2</v>
      </c>
      <c r="J68" s="2">
        <f>qPCR_Summary!I296</f>
        <v>7.6483477864232194E-2</v>
      </c>
      <c r="K68" s="2">
        <f>qPCR_Summary!J296</f>
        <v>0.22271388394087821</v>
      </c>
      <c r="L68" s="4">
        <v>5</v>
      </c>
      <c r="M68" s="2" t="s">
        <v>77</v>
      </c>
    </row>
    <row r="69" spans="1:13" x14ac:dyDescent="0.35">
      <c r="A69" s="2" t="s">
        <v>57</v>
      </c>
      <c r="B69" s="2" t="s">
        <v>74</v>
      </c>
      <c r="C69" s="4">
        <v>150</v>
      </c>
      <c r="D69" s="2" t="s">
        <v>42</v>
      </c>
      <c r="E69" s="2" t="s">
        <v>44</v>
      </c>
      <c r="F69" s="4">
        <v>304</v>
      </c>
      <c r="G69" s="2">
        <f>qPCR_Summary!F304</f>
        <v>1.2866290685309374</v>
      </c>
      <c r="H69" s="2">
        <f>qPCR_Summary!G304</f>
        <v>3.0154506726465333E-2</v>
      </c>
      <c r="I69" s="2">
        <f>qPCR_Summary!H304</f>
        <v>1.3485505373670229E-2</v>
      </c>
      <c r="J69" s="2">
        <f>qPCR_Summary!I304</f>
        <v>1.249187303145092</v>
      </c>
      <c r="K69" s="2">
        <f>qPCR_Summary!J304</f>
        <v>1.3240708339167828</v>
      </c>
      <c r="L69" s="4">
        <v>5</v>
      </c>
      <c r="M69" s="2" t="s">
        <v>80</v>
      </c>
    </row>
    <row r="70" spans="1:13" x14ac:dyDescent="0.35">
      <c r="A70" s="2" t="s">
        <v>57</v>
      </c>
      <c r="B70" s="2" t="s">
        <v>74</v>
      </c>
      <c r="C70" s="4">
        <v>150</v>
      </c>
      <c r="D70" s="2" t="s">
        <v>42</v>
      </c>
      <c r="E70" s="2" t="s">
        <v>45</v>
      </c>
      <c r="F70" s="4">
        <v>312</v>
      </c>
      <c r="G70" s="2">
        <f>qPCR_Summary!F312</f>
        <v>1.2445067841868127</v>
      </c>
      <c r="H70" s="2">
        <f>qPCR_Summary!G312</f>
        <v>3.7037648169516948E-2</v>
      </c>
      <c r="I70" s="2">
        <f>qPCR_Summary!H312</f>
        <v>1.656373980675211E-2</v>
      </c>
      <c r="J70" s="2">
        <f>qPCR_Summary!I312</f>
        <v>1.1985184698765858</v>
      </c>
      <c r="K70" s="2">
        <f>qPCR_Summary!J312</f>
        <v>1.2904950984970396</v>
      </c>
      <c r="L70" s="4">
        <v>5</v>
      </c>
      <c r="M70" s="2" t="s">
        <v>80</v>
      </c>
    </row>
    <row r="71" spans="1:13" x14ac:dyDescent="0.35">
      <c r="A71" s="2" t="s">
        <v>57</v>
      </c>
      <c r="B71" s="2" t="s">
        <v>74</v>
      </c>
      <c r="C71" s="4">
        <v>150</v>
      </c>
      <c r="D71" s="2" t="s">
        <v>43</v>
      </c>
      <c r="E71" s="2" t="s">
        <v>39</v>
      </c>
      <c r="F71" s="4">
        <v>297</v>
      </c>
      <c r="G71" s="2">
        <f>qPCR_Summary!F297</f>
        <v>-0.81274607593925929</v>
      </c>
      <c r="H71" s="2">
        <f>qPCR_Summary!G297</f>
        <v>8.0167953866543726E-2</v>
      </c>
      <c r="I71" s="2">
        <f>qPCR_Summary!H297</f>
        <v>3.5852198892531773E-2</v>
      </c>
      <c r="J71" s="2">
        <f>qPCR_Summary!I297</f>
        <v>-0.91228773806500707</v>
      </c>
      <c r="K71" s="2">
        <f>qPCR_Summary!J297</f>
        <v>-0.71320441381351152</v>
      </c>
      <c r="L71" s="4">
        <v>5</v>
      </c>
      <c r="M71" s="2" t="s">
        <v>85</v>
      </c>
    </row>
    <row r="72" spans="1:13" x14ac:dyDescent="0.35">
      <c r="A72" s="2" t="s">
        <v>57</v>
      </c>
      <c r="B72" s="2" t="s">
        <v>74</v>
      </c>
      <c r="C72" s="4">
        <v>150</v>
      </c>
      <c r="D72" s="2" t="s">
        <v>43</v>
      </c>
      <c r="E72" s="2" t="s">
        <v>44</v>
      </c>
      <c r="F72" s="4">
        <v>305</v>
      </c>
      <c r="G72" s="2">
        <f>qPCR_Summary!F305</f>
        <v>0.5747792092866677</v>
      </c>
      <c r="H72" s="2">
        <f>qPCR_Summary!G305</f>
        <v>4.3854869726755528E-2</v>
      </c>
      <c r="I72" s="2">
        <f>qPCR_Summary!H305</f>
        <v>1.9612493970684597E-2</v>
      </c>
      <c r="J72" s="2">
        <f>qPCR_Summary!I305</f>
        <v>0.52032619640103905</v>
      </c>
      <c r="K72" s="2">
        <f>qPCR_Summary!J305</f>
        <v>0.62923222217229635</v>
      </c>
      <c r="L72" s="4">
        <v>5</v>
      </c>
      <c r="M72" s="2" t="s">
        <v>81</v>
      </c>
    </row>
    <row r="73" spans="1:13" x14ac:dyDescent="0.35">
      <c r="A73" s="2" t="s">
        <v>57</v>
      </c>
      <c r="B73" s="2" t="s">
        <v>74</v>
      </c>
      <c r="C73" s="4">
        <v>150</v>
      </c>
      <c r="D73" s="2" t="s">
        <v>43</v>
      </c>
      <c r="E73" s="2" t="s">
        <v>45</v>
      </c>
      <c r="F73" s="4">
        <v>313</v>
      </c>
      <c r="G73" s="2">
        <f>qPCR_Summary!F313</f>
        <v>0.54526399007910176</v>
      </c>
      <c r="H73" s="2">
        <f>qPCR_Summary!G313</f>
        <v>5.0412038064300377E-2</v>
      </c>
      <c r="I73" s="2">
        <f>qPCR_Summary!H313</f>
        <v>2.2544948799216511E-2</v>
      </c>
      <c r="J73" s="2">
        <f>qPCR_Summary!I313</f>
        <v>0.48266917733858206</v>
      </c>
      <c r="K73" s="2">
        <f>qPCR_Summary!J313</f>
        <v>0.60785880281962146</v>
      </c>
      <c r="L73" s="4">
        <v>5</v>
      </c>
      <c r="M73" s="2" t="s">
        <v>89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0"/>
  <sheetViews>
    <sheetView workbookViewId="0"/>
  </sheetViews>
  <sheetFormatPr defaultRowHeight="14.5" x14ac:dyDescent="0.35"/>
  <cols>
    <col min="1" max="1" width="18.7265625" customWidth="1"/>
    <col min="2" max="2" width="27.7265625" customWidth="1"/>
    <col min="3" max="3" width="65.7265625" customWidth="1"/>
    <col min="4" max="4" width="18.7265625" customWidth="1"/>
    <col min="5" max="5" width="22.7265625" customWidth="1"/>
    <col min="6" max="6" width="26.7265625" customWidth="1"/>
    <col min="7" max="8" width="18.7265625" customWidth="1"/>
    <col min="9" max="9" width="38.7265625" customWidth="1"/>
  </cols>
  <sheetData>
    <row r="1" spans="1:9" ht="17.399999999999999" customHeight="1" x14ac:dyDescent="0.35">
      <c r="A1" s="6"/>
      <c r="B1" s="6"/>
      <c r="C1" s="6"/>
      <c r="D1" s="6"/>
      <c r="E1" s="6"/>
      <c r="F1" s="6"/>
      <c r="G1" s="6"/>
      <c r="H1" s="6"/>
    </row>
    <row r="2" spans="1:9" ht="29" x14ac:dyDescent="0.35">
      <c r="A2" s="2" t="s">
        <v>95</v>
      </c>
      <c r="B2" s="2" t="s">
        <v>96</v>
      </c>
    </row>
    <row r="3" spans="1:9" ht="17.649999999999999" customHeight="1" x14ac:dyDescent="0.35">
      <c r="A3" s="2" t="s">
        <v>97</v>
      </c>
      <c r="B3" s="2" t="s">
        <v>98</v>
      </c>
    </row>
    <row r="4" spans="1:9" ht="26.4" customHeight="1" x14ac:dyDescent="0.35">
      <c r="A4" s="2" t="s">
        <v>99</v>
      </c>
      <c r="B4" s="2" t="s">
        <v>100</v>
      </c>
    </row>
    <row r="5" spans="1:9" ht="17.649999999999999" customHeight="1" x14ac:dyDescent="0.35">
      <c r="A5" s="2" t="s">
        <v>101</v>
      </c>
      <c r="B5" s="2" t="s">
        <v>102</v>
      </c>
    </row>
    <row r="7" spans="1:9" ht="17.649999999999999" customHeight="1" x14ac:dyDescent="0.35">
      <c r="A7" t="s">
        <v>28</v>
      </c>
      <c r="B7" t="s">
        <v>70</v>
      </c>
      <c r="C7" t="s">
        <v>103</v>
      </c>
      <c r="D7" t="s">
        <v>104</v>
      </c>
      <c r="E7" t="s">
        <v>105</v>
      </c>
      <c r="F7" t="s">
        <v>106</v>
      </c>
      <c r="G7" t="s">
        <v>107</v>
      </c>
      <c r="H7" t="s">
        <v>108</v>
      </c>
      <c r="I7" t="s">
        <v>109</v>
      </c>
    </row>
    <row r="8" spans="1:9" ht="29" x14ac:dyDescent="0.35">
      <c r="A8" s="2" t="s">
        <v>38</v>
      </c>
      <c r="B8" s="2" t="s">
        <v>72</v>
      </c>
      <c r="C8" s="2" t="s">
        <v>110</v>
      </c>
      <c r="D8" s="4">
        <v>2.5170257856510939E-118</v>
      </c>
      <c r="E8" s="4">
        <v>247</v>
      </c>
      <c r="F8" s="4">
        <v>121</v>
      </c>
      <c r="G8" s="4">
        <v>4.6736523948511752E-4</v>
      </c>
      <c r="H8" s="4">
        <v>0.1119219245807979</v>
      </c>
      <c r="I8" s="2" t="s">
        <v>111</v>
      </c>
    </row>
    <row r="9" spans="1:9" ht="29" x14ac:dyDescent="0.35">
      <c r="A9" s="2" t="s">
        <v>46</v>
      </c>
      <c r="B9" s="2" t="s">
        <v>72</v>
      </c>
      <c r="C9" s="2" t="s">
        <v>110</v>
      </c>
      <c r="D9" s="4">
        <v>1.1635584991962801E-108</v>
      </c>
      <c r="E9" s="4">
        <v>243</v>
      </c>
      <c r="F9" s="4">
        <v>118</v>
      </c>
      <c r="G9" s="4">
        <v>7.5397082391884002E-2</v>
      </c>
      <c r="H9" s="4">
        <v>0.57926480318187368</v>
      </c>
      <c r="I9" s="2" t="s">
        <v>112</v>
      </c>
    </row>
    <row r="10" spans="1:9" ht="17.649999999999999" customHeight="1" x14ac:dyDescent="0.35">
      <c r="A10" s="2" t="s">
        <v>47</v>
      </c>
      <c r="B10" s="2" t="s">
        <v>72</v>
      </c>
      <c r="C10" s="2" t="s">
        <v>113</v>
      </c>
      <c r="D10" s="4">
        <v>3.4099355373791581E-112</v>
      </c>
      <c r="E10" s="4">
        <v>254</v>
      </c>
      <c r="F10" s="4">
        <v>122</v>
      </c>
      <c r="G10" s="4">
        <v>6.2631119633559565E-2</v>
      </c>
      <c r="H10" s="4">
        <v>5.3452460885621347E-2</v>
      </c>
      <c r="I10" s="2" t="s">
        <v>112</v>
      </c>
    </row>
    <row r="11" spans="1:9" ht="17.649999999999999" customHeight="1" x14ac:dyDescent="0.35">
      <c r="A11" s="2" t="s">
        <v>48</v>
      </c>
      <c r="B11" s="2" t="s">
        <v>72</v>
      </c>
      <c r="C11" s="2" t="s">
        <v>114</v>
      </c>
      <c r="D11" s="4">
        <v>1.3625666669453719E-117</v>
      </c>
      <c r="E11" s="4">
        <v>257</v>
      </c>
      <c r="F11" s="4">
        <v>116</v>
      </c>
      <c r="G11" s="4">
        <v>1.6328626741417279E-4</v>
      </c>
      <c r="H11" s="4">
        <v>6.0792071590522544E-8</v>
      </c>
      <c r="I11" s="2" t="s">
        <v>115</v>
      </c>
    </row>
    <row r="12" spans="1:9" ht="17.649999999999999" customHeight="1" x14ac:dyDescent="0.35">
      <c r="A12" s="2" t="s">
        <v>49</v>
      </c>
      <c r="B12" s="2" t="s">
        <v>73</v>
      </c>
      <c r="C12" s="2" t="s">
        <v>113</v>
      </c>
      <c r="D12" s="4">
        <v>2.5111152367942091E-103</v>
      </c>
      <c r="E12" s="4">
        <v>256</v>
      </c>
      <c r="F12" s="4">
        <v>121</v>
      </c>
      <c r="G12" s="4">
        <v>4.9428545271400584E-4</v>
      </c>
      <c r="H12" s="4">
        <v>0.93560659259339107</v>
      </c>
      <c r="I12" s="2" t="s">
        <v>111</v>
      </c>
    </row>
    <row r="13" spans="1:9" ht="29" x14ac:dyDescent="0.35">
      <c r="A13" s="2" t="s">
        <v>51</v>
      </c>
      <c r="B13" s="2" t="s">
        <v>73</v>
      </c>
      <c r="C13" s="2" t="s">
        <v>110</v>
      </c>
      <c r="D13" s="4">
        <v>4.3043145157211538E-91</v>
      </c>
      <c r="E13" s="4">
        <v>245</v>
      </c>
      <c r="F13" s="4">
        <v>116</v>
      </c>
      <c r="G13" s="4">
        <v>4.6378465813043973E-2</v>
      </c>
      <c r="H13" s="4">
        <v>6.5045496815291037E-2</v>
      </c>
      <c r="I13" s="2" t="s">
        <v>111</v>
      </c>
    </row>
    <row r="14" spans="1:9" ht="29" x14ac:dyDescent="0.35">
      <c r="A14" s="2" t="s">
        <v>52</v>
      </c>
      <c r="B14" s="2" t="s">
        <v>73</v>
      </c>
      <c r="C14" s="2" t="s">
        <v>110</v>
      </c>
      <c r="D14" s="4">
        <v>5.8297774993163302E-98</v>
      </c>
      <c r="E14" s="4">
        <v>255</v>
      </c>
      <c r="F14" s="4">
        <v>119</v>
      </c>
      <c r="G14" s="4">
        <v>3.4323425561111238E-3</v>
      </c>
      <c r="H14" s="4">
        <v>0.38131449281554042</v>
      </c>
      <c r="I14" s="2" t="s">
        <v>111</v>
      </c>
    </row>
    <row r="15" spans="1:9" ht="17.649999999999999" customHeight="1" x14ac:dyDescent="0.35">
      <c r="A15" s="2" t="s">
        <v>50</v>
      </c>
      <c r="B15" s="2" t="s">
        <v>73</v>
      </c>
      <c r="C15" s="2" t="s">
        <v>113</v>
      </c>
      <c r="D15" s="4">
        <v>6.4388238619700019E-95</v>
      </c>
      <c r="E15" s="4">
        <v>250</v>
      </c>
      <c r="F15" s="4">
        <v>121</v>
      </c>
      <c r="G15" s="4">
        <v>1.7893080981072091E-3</v>
      </c>
      <c r="H15" s="4">
        <v>0.5656830953222568</v>
      </c>
      <c r="I15" s="2" t="s">
        <v>111</v>
      </c>
    </row>
    <row r="16" spans="1:9" ht="29" x14ac:dyDescent="0.35">
      <c r="A16" s="2" t="s">
        <v>53</v>
      </c>
      <c r="B16" s="2" t="s">
        <v>73</v>
      </c>
      <c r="C16" s="2" t="s">
        <v>110</v>
      </c>
      <c r="D16" s="4">
        <v>4.5187122083616507E-105</v>
      </c>
      <c r="E16" s="4">
        <v>253</v>
      </c>
      <c r="F16" s="4">
        <v>122</v>
      </c>
      <c r="G16" s="4">
        <v>7.3445142498722651E-2</v>
      </c>
      <c r="H16" s="4">
        <v>5.2909654692505543E-4</v>
      </c>
      <c r="I16" s="2" t="s">
        <v>116</v>
      </c>
    </row>
    <row r="17" spans="1:9" ht="29" x14ac:dyDescent="0.35">
      <c r="A17" s="2" t="s">
        <v>54</v>
      </c>
      <c r="B17" s="2" t="s">
        <v>73</v>
      </c>
      <c r="C17" s="2" t="s">
        <v>110</v>
      </c>
      <c r="D17" s="4">
        <v>6.6579874679197621E-91</v>
      </c>
      <c r="E17" s="4">
        <v>246</v>
      </c>
      <c r="F17" s="4">
        <v>111</v>
      </c>
      <c r="G17" s="4">
        <v>3.5910460474427551E-3</v>
      </c>
      <c r="H17" s="4">
        <v>9.1151029429849345E-2</v>
      </c>
      <c r="I17" s="2" t="s">
        <v>111</v>
      </c>
    </row>
    <row r="18" spans="1:9" ht="17.649999999999999" customHeight="1" x14ac:dyDescent="0.35">
      <c r="A18" s="2" t="s">
        <v>55</v>
      </c>
      <c r="B18" s="2" t="s">
        <v>74</v>
      </c>
      <c r="C18" s="2" t="s">
        <v>113</v>
      </c>
      <c r="D18" s="4">
        <v>8.4113401109481076E-100</v>
      </c>
      <c r="E18" s="4">
        <v>261</v>
      </c>
      <c r="F18" s="4">
        <v>124</v>
      </c>
      <c r="G18" s="4">
        <v>5.3790750129286368E-4</v>
      </c>
      <c r="H18" s="4">
        <v>0.25658771785125739</v>
      </c>
      <c r="I18" s="2" t="s">
        <v>111</v>
      </c>
    </row>
    <row r="19" spans="1:9" ht="29" x14ac:dyDescent="0.35">
      <c r="A19" s="2" t="s">
        <v>56</v>
      </c>
      <c r="B19" s="2" t="s">
        <v>74</v>
      </c>
      <c r="C19" s="2" t="s">
        <v>110</v>
      </c>
      <c r="D19" s="4">
        <v>2.218304909792581E-92</v>
      </c>
      <c r="E19" s="4">
        <v>249</v>
      </c>
      <c r="F19" s="4">
        <v>120</v>
      </c>
      <c r="G19" s="4">
        <v>1.7545081685208189E-4</v>
      </c>
      <c r="H19" s="4">
        <v>0.19644084292790839</v>
      </c>
      <c r="I19" s="2" t="s">
        <v>111</v>
      </c>
    </row>
    <row r="20" spans="1:9" ht="17.649999999999999" customHeight="1" x14ac:dyDescent="0.35">
      <c r="A20" s="2" t="s">
        <v>57</v>
      </c>
      <c r="B20" s="2" t="s">
        <v>74</v>
      </c>
      <c r="C20" s="2" t="s">
        <v>113</v>
      </c>
      <c r="D20" s="4">
        <v>3.9654845237279741E-108</v>
      </c>
      <c r="E20" s="4">
        <v>251</v>
      </c>
      <c r="F20" s="4">
        <v>123</v>
      </c>
      <c r="G20" s="4">
        <v>2.2577265786489199E-2</v>
      </c>
      <c r="H20" s="4">
        <v>0.1099628506203683</v>
      </c>
      <c r="I20" s="2" t="s">
        <v>111</v>
      </c>
    </row>
  </sheetData>
  <mergeCells count="1">
    <mergeCell ref="A1:H1"/>
  </mergeCell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18"/>
  <sheetViews>
    <sheetView workbookViewId="0"/>
  </sheetViews>
  <sheetFormatPr defaultRowHeight="14.5" x14ac:dyDescent="0.35"/>
  <cols>
    <col min="1" max="1" width="18.7265625" customWidth="1"/>
    <col min="2" max="2" width="27.7265625" customWidth="1"/>
    <col min="3" max="3" width="34.7265625" customWidth="1"/>
    <col min="4" max="4" width="9.7265625" customWidth="1"/>
    <col min="5" max="7" width="15.7265625" customWidth="1"/>
    <col min="8" max="8" width="18.7265625" customWidth="1"/>
    <col min="9" max="9" width="20.7265625" customWidth="1"/>
    <col min="10" max="11" width="18.7265625" customWidth="1"/>
  </cols>
  <sheetData>
    <row r="1" spans="1:11" ht="17.399999999999999" customHeight="1" x14ac:dyDescent="0.35">
      <c r="A1" t="s">
        <v>28</v>
      </c>
      <c r="B1" t="s">
        <v>70</v>
      </c>
      <c r="C1" t="s">
        <v>117</v>
      </c>
      <c r="D1" t="s">
        <v>118</v>
      </c>
      <c r="E1" t="s">
        <v>119</v>
      </c>
      <c r="F1" t="s">
        <v>120</v>
      </c>
      <c r="G1" t="s">
        <v>121</v>
      </c>
      <c r="H1" t="s">
        <v>122</v>
      </c>
      <c r="I1" t="s">
        <v>123</v>
      </c>
      <c r="J1" t="s">
        <v>124</v>
      </c>
      <c r="K1" t="s">
        <v>125</v>
      </c>
    </row>
    <row r="2" spans="1:11" x14ac:dyDescent="0.35">
      <c r="A2" s="2" t="s">
        <v>38</v>
      </c>
      <c r="B2" s="2" t="s">
        <v>72</v>
      </c>
      <c r="C2" s="2" t="s">
        <v>29</v>
      </c>
      <c r="D2" s="4">
        <v>2</v>
      </c>
      <c r="E2" s="4">
        <v>20.72347619237744</v>
      </c>
      <c r="F2" s="4">
        <v>10.36173809618872</v>
      </c>
      <c r="G2" s="4">
        <v>10389.70597789738</v>
      </c>
      <c r="H2" s="4">
        <v>6.4052570673913487E-113</v>
      </c>
      <c r="I2" s="4">
        <v>0.99540128835764841</v>
      </c>
      <c r="J2" s="4">
        <v>0.35059599526860408</v>
      </c>
      <c r="K2" s="2" t="b">
        <v>1</v>
      </c>
    </row>
    <row r="3" spans="1:11" x14ac:dyDescent="0.35">
      <c r="A3" s="2" t="s">
        <v>38</v>
      </c>
      <c r="B3" s="2" t="s">
        <v>72</v>
      </c>
      <c r="C3" s="2" t="s">
        <v>126</v>
      </c>
      <c r="D3" s="4">
        <v>1</v>
      </c>
      <c r="E3" s="4">
        <v>6.9684556449337416</v>
      </c>
      <c r="F3" s="4">
        <v>6.9684556449337416</v>
      </c>
      <c r="G3" s="4">
        <v>6987.2645495171564</v>
      </c>
      <c r="H3" s="4">
        <v>1.7798719331789389E-91</v>
      </c>
      <c r="I3" s="4">
        <v>0.98644692721429639</v>
      </c>
      <c r="J3" s="4">
        <v>0.1178855373402083</v>
      </c>
      <c r="K3" s="2" t="b">
        <v>1</v>
      </c>
    </row>
    <row r="4" spans="1:11" x14ac:dyDescent="0.35">
      <c r="A4" s="2" t="s">
        <v>38</v>
      </c>
      <c r="B4" s="2" t="s">
        <v>72</v>
      </c>
      <c r="C4" s="2" t="s">
        <v>31</v>
      </c>
      <c r="D4" s="4">
        <v>3</v>
      </c>
      <c r="E4" s="4">
        <v>4.2096124020107224</v>
      </c>
      <c r="F4" s="4">
        <v>1.4032041340035739</v>
      </c>
      <c r="G4" s="4">
        <v>1406.9915919443749</v>
      </c>
      <c r="H4" s="4">
        <v>3.5650469773021733E-79</v>
      </c>
      <c r="I4" s="4">
        <v>0.977762205019724</v>
      </c>
      <c r="J4" s="4">
        <v>7.1173689374659968E-2</v>
      </c>
      <c r="K4" s="2" t="b">
        <v>1</v>
      </c>
    </row>
    <row r="5" spans="1:11" x14ac:dyDescent="0.35">
      <c r="A5" s="2" t="s">
        <v>38</v>
      </c>
      <c r="B5" s="2" t="s">
        <v>72</v>
      </c>
      <c r="C5" s="2" t="s">
        <v>127</v>
      </c>
      <c r="D5" s="4">
        <v>2</v>
      </c>
      <c r="E5" s="4">
        <v>26.886752683872491</v>
      </c>
      <c r="F5" s="4">
        <v>13.44337634193624</v>
      </c>
      <c r="G5" s="4">
        <v>13479.662026423341</v>
      </c>
      <c r="H5" s="4">
        <v>2.5170257856510939E-118</v>
      </c>
      <c r="I5" s="4">
        <v>0.99645171501873397</v>
      </c>
      <c r="J5" s="4">
        <v>0.45487522104263678</v>
      </c>
      <c r="K5" s="2" t="b">
        <v>1</v>
      </c>
    </row>
    <row r="6" spans="1:11" x14ac:dyDescent="0.35">
      <c r="A6" s="2" t="s">
        <v>38</v>
      </c>
      <c r="B6" s="2" t="s">
        <v>72</v>
      </c>
      <c r="C6" s="2" t="s">
        <v>128</v>
      </c>
      <c r="D6" s="4">
        <v>6</v>
      </c>
      <c r="E6" s="4">
        <v>0.16993486780820141</v>
      </c>
      <c r="F6" s="4">
        <v>2.8322477968033562E-2</v>
      </c>
      <c r="G6" s="4">
        <v>28.398924574399469</v>
      </c>
      <c r="H6" s="4">
        <v>2.715566382413577E-19</v>
      </c>
      <c r="I6" s="4">
        <v>0.63963091103279479</v>
      </c>
      <c r="J6" s="4">
        <v>2.773960467517783E-3</v>
      </c>
      <c r="K6" s="2" t="b">
        <v>1</v>
      </c>
    </row>
    <row r="7" spans="1:11" x14ac:dyDescent="0.35">
      <c r="A7" s="2" t="s">
        <v>38</v>
      </c>
      <c r="B7" s="2" t="s">
        <v>72</v>
      </c>
      <c r="C7" s="2" t="s">
        <v>129</v>
      </c>
      <c r="D7" s="4">
        <v>3</v>
      </c>
      <c r="E7" s="4">
        <v>4.5609823956821019E-2</v>
      </c>
      <c r="F7" s="4">
        <v>1.520327465227367E-2</v>
      </c>
      <c r="G7" s="4">
        <v>15.244310565661159</v>
      </c>
      <c r="H7" s="4">
        <v>3.4535869091868472E-8</v>
      </c>
      <c r="I7" s="4">
        <v>0.32266976453120821</v>
      </c>
      <c r="J7" s="4">
        <v>7.210712648391596E-4</v>
      </c>
      <c r="K7" s="2" t="b">
        <v>1</v>
      </c>
    </row>
    <row r="8" spans="1:11" x14ac:dyDescent="0.35">
      <c r="A8" s="2" t="s">
        <v>38</v>
      </c>
      <c r="B8" s="2" t="s">
        <v>72</v>
      </c>
      <c r="C8" s="2" t="s">
        <v>130</v>
      </c>
      <c r="D8" s="4">
        <v>6</v>
      </c>
      <c r="E8" s="4">
        <v>3.0084029171146419E-3</v>
      </c>
      <c r="F8" s="4">
        <v>5.0140048618577365E-4</v>
      </c>
      <c r="G8" s="4">
        <v>0.50275384113029442</v>
      </c>
      <c r="H8" s="4">
        <v>0.8048960092318429</v>
      </c>
      <c r="I8" s="4">
        <v>3.046484519918527E-2</v>
      </c>
      <c r="J8" s="4">
        <v>0</v>
      </c>
      <c r="K8" s="2" t="b">
        <v>0</v>
      </c>
    </row>
    <row r="9" spans="1:11" x14ac:dyDescent="0.35">
      <c r="A9" s="2" t="s">
        <v>38</v>
      </c>
      <c r="B9" s="2" t="s">
        <v>72</v>
      </c>
      <c r="C9" s="2" t="s">
        <v>131</v>
      </c>
      <c r="D9" s="4">
        <v>96</v>
      </c>
      <c r="E9" s="4">
        <v>9.5741579150580125E-2</v>
      </c>
      <c r="F9" s="4">
        <v>9.9730811615187623E-4</v>
      </c>
    </row>
    <row r="10" spans="1:11" x14ac:dyDescent="0.35">
      <c r="A10" s="2" t="s">
        <v>38</v>
      </c>
      <c r="B10" s="2" t="s">
        <v>72</v>
      </c>
      <c r="C10" s="2" t="s">
        <v>132</v>
      </c>
      <c r="D10" s="4">
        <v>119</v>
      </c>
      <c r="E10" s="4">
        <v>59.102591597027129</v>
      </c>
    </row>
    <row r="11" spans="1:11" x14ac:dyDescent="0.35">
      <c r="A11" s="2" t="s">
        <v>46</v>
      </c>
      <c r="B11" s="2" t="s">
        <v>72</v>
      </c>
      <c r="C11" s="2" t="s">
        <v>29</v>
      </c>
      <c r="D11" s="4">
        <v>2</v>
      </c>
      <c r="E11" s="4">
        <v>18.35834073058637</v>
      </c>
      <c r="F11" s="4">
        <v>9.1791703652931851</v>
      </c>
      <c r="G11" s="4">
        <v>6910.0622078393326</v>
      </c>
      <c r="H11" s="4">
        <v>1.8202902744161761E-104</v>
      </c>
      <c r="I11" s="4">
        <v>0.99310152761412218</v>
      </c>
      <c r="J11" s="4">
        <v>0.33801896680872839</v>
      </c>
      <c r="K11" s="2" t="b">
        <v>1</v>
      </c>
    </row>
    <row r="12" spans="1:11" x14ac:dyDescent="0.35">
      <c r="A12" s="2" t="s">
        <v>46</v>
      </c>
      <c r="B12" s="2" t="s">
        <v>72</v>
      </c>
      <c r="C12" s="2" t="s">
        <v>126</v>
      </c>
      <c r="D12" s="4">
        <v>1</v>
      </c>
      <c r="E12" s="4">
        <v>9.7499043394767213</v>
      </c>
      <c r="F12" s="4">
        <v>9.7499043394767213</v>
      </c>
      <c r="G12" s="4">
        <v>7339.7096714758391</v>
      </c>
      <c r="H12" s="4">
        <v>1.7297372402339659E-92</v>
      </c>
      <c r="I12" s="4">
        <v>0.98708932916406544</v>
      </c>
      <c r="J12" s="4">
        <v>0.1795195198884488</v>
      </c>
      <c r="K12" s="2" t="b">
        <v>1</v>
      </c>
    </row>
    <row r="13" spans="1:11" x14ac:dyDescent="0.35">
      <c r="A13" s="2" t="s">
        <v>46</v>
      </c>
      <c r="B13" s="2" t="s">
        <v>72</v>
      </c>
      <c r="C13" s="2" t="s">
        <v>31</v>
      </c>
      <c r="D13" s="4">
        <v>3</v>
      </c>
      <c r="E13" s="4">
        <v>3.4409343821858802</v>
      </c>
      <c r="F13" s="4">
        <v>1.146978127395293</v>
      </c>
      <c r="G13" s="4">
        <v>863.44297969453748</v>
      </c>
      <c r="H13" s="4">
        <v>2.7421125062596002E-69</v>
      </c>
      <c r="I13" s="4">
        <v>0.96426349781544307</v>
      </c>
      <c r="J13" s="4">
        <v>6.3291241884538524E-2</v>
      </c>
      <c r="K13" s="2" t="b">
        <v>1</v>
      </c>
    </row>
    <row r="14" spans="1:11" x14ac:dyDescent="0.35">
      <c r="A14" s="2" t="s">
        <v>46</v>
      </c>
      <c r="B14" s="2" t="s">
        <v>72</v>
      </c>
      <c r="C14" s="2" t="s">
        <v>127</v>
      </c>
      <c r="D14" s="4">
        <v>2</v>
      </c>
      <c r="E14" s="4">
        <v>22.478392232764879</v>
      </c>
      <c r="F14" s="4">
        <v>11.239196116382439</v>
      </c>
      <c r="G14" s="4">
        <v>8460.8457234825837</v>
      </c>
      <c r="H14" s="4">
        <v>1.1635584991962801E-108</v>
      </c>
      <c r="I14" s="4">
        <v>0.99435881181068653</v>
      </c>
      <c r="J14" s="4">
        <v>0.41388950117835172</v>
      </c>
      <c r="K14" s="2" t="b">
        <v>1</v>
      </c>
    </row>
    <row r="15" spans="1:11" x14ac:dyDescent="0.35">
      <c r="A15" s="2" t="s">
        <v>46</v>
      </c>
      <c r="B15" s="2" t="s">
        <v>72</v>
      </c>
      <c r="C15" s="2" t="s">
        <v>128</v>
      </c>
      <c r="D15" s="4">
        <v>6</v>
      </c>
      <c r="E15" s="4">
        <v>8.0080491905786921E-2</v>
      </c>
      <c r="F15" s="4">
        <v>1.3346748650964489E-2</v>
      </c>
      <c r="G15" s="4">
        <v>10.04740731245972</v>
      </c>
      <c r="H15" s="4">
        <v>1.348870781516411E-8</v>
      </c>
      <c r="I15" s="4">
        <v>0.38573540897690672</v>
      </c>
      <c r="J15" s="4">
        <v>1.327906094948198E-3</v>
      </c>
      <c r="K15" s="2" t="b">
        <v>1</v>
      </c>
    </row>
    <row r="16" spans="1:11" x14ac:dyDescent="0.35">
      <c r="A16" s="2" t="s">
        <v>46</v>
      </c>
      <c r="B16" s="2" t="s">
        <v>72</v>
      </c>
      <c r="C16" s="2" t="s">
        <v>129</v>
      </c>
      <c r="D16" s="4">
        <v>3</v>
      </c>
      <c r="E16" s="4">
        <v>6.4680715006101647E-2</v>
      </c>
      <c r="F16" s="4">
        <v>2.1560238335367219E-2</v>
      </c>
      <c r="G16" s="4">
        <v>16.23050691776449</v>
      </c>
      <c r="H16" s="4">
        <v>1.306749255141991E-8</v>
      </c>
      <c r="I16" s="4">
        <v>0.33651951752110631</v>
      </c>
      <c r="J16" s="4">
        <v>1.1177060049787719E-3</v>
      </c>
      <c r="K16" s="2" t="b">
        <v>1</v>
      </c>
    </row>
    <row r="17" spans="1:11" x14ac:dyDescent="0.35">
      <c r="A17" s="2" t="s">
        <v>46</v>
      </c>
      <c r="B17" s="2" t="s">
        <v>72</v>
      </c>
      <c r="C17" s="2" t="s">
        <v>130</v>
      </c>
      <c r="D17" s="4">
        <v>6</v>
      </c>
      <c r="E17" s="4">
        <v>2.5245837906062709E-3</v>
      </c>
      <c r="F17" s="4">
        <v>4.2076396510104508E-4</v>
      </c>
      <c r="G17" s="4">
        <v>0.3167503225192066</v>
      </c>
      <c r="H17" s="4">
        <v>0.92683556054255056</v>
      </c>
      <c r="I17" s="4">
        <v>1.9412586223253689E-2</v>
      </c>
      <c r="J17" s="4">
        <v>0</v>
      </c>
      <c r="K17" s="2" t="b">
        <v>0</v>
      </c>
    </row>
    <row r="18" spans="1:11" x14ac:dyDescent="0.35">
      <c r="A18" s="2" t="s">
        <v>46</v>
      </c>
      <c r="B18" s="2" t="s">
        <v>72</v>
      </c>
      <c r="C18" s="2" t="s">
        <v>131</v>
      </c>
      <c r="D18" s="4">
        <v>96</v>
      </c>
      <c r="E18" s="4">
        <v>0.12752422895244581</v>
      </c>
      <c r="F18" s="4">
        <v>1.32837738492131E-3</v>
      </c>
    </row>
    <row r="19" spans="1:11" x14ac:dyDescent="0.35">
      <c r="A19" s="2" t="s">
        <v>46</v>
      </c>
      <c r="B19" s="2" t="s">
        <v>72</v>
      </c>
      <c r="C19" s="2" t="s">
        <v>132</v>
      </c>
      <c r="D19" s="4">
        <v>119</v>
      </c>
      <c r="E19" s="4">
        <v>54.302381704668797</v>
      </c>
    </row>
    <row r="20" spans="1:11" x14ac:dyDescent="0.35">
      <c r="A20" s="2" t="s">
        <v>47</v>
      </c>
      <c r="B20" s="2" t="s">
        <v>72</v>
      </c>
      <c r="C20" s="2" t="s">
        <v>29</v>
      </c>
      <c r="D20" s="4">
        <v>2</v>
      </c>
      <c r="E20" s="4">
        <v>15.74312070340231</v>
      </c>
      <c r="F20" s="4">
        <v>7.8715603517011568</v>
      </c>
      <c r="G20" s="4">
        <v>6159.1008634880382</v>
      </c>
      <c r="H20" s="4">
        <v>4.374383648225033E-102</v>
      </c>
      <c r="I20" s="4">
        <v>0.99226692121561133</v>
      </c>
      <c r="J20" s="4">
        <v>0.31408108063647022</v>
      </c>
      <c r="K20" s="2" t="b">
        <v>1</v>
      </c>
    </row>
    <row r="21" spans="1:11" x14ac:dyDescent="0.35">
      <c r="A21" s="2" t="s">
        <v>47</v>
      </c>
      <c r="B21" s="2" t="s">
        <v>72</v>
      </c>
      <c r="C21" s="2" t="s">
        <v>126</v>
      </c>
      <c r="D21" s="4">
        <v>1</v>
      </c>
      <c r="E21" s="4">
        <v>2.964734598461999</v>
      </c>
      <c r="F21" s="4">
        <v>2.964734598461999</v>
      </c>
      <c r="G21" s="4">
        <v>2319.75600891555</v>
      </c>
      <c r="H21" s="4">
        <v>4.7947676146699443E-69</v>
      </c>
      <c r="I21" s="4">
        <v>0.9602608874216999</v>
      </c>
      <c r="J21" s="4">
        <v>5.9131655128493443E-2</v>
      </c>
      <c r="K21" s="2" t="b">
        <v>1</v>
      </c>
    </row>
    <row r="22" spans="1:11" x14ac:dyDescent="0.35">
      <c r="A22" s="2" t="s">
        <v>47</v>
      </c>
      <c r="B22" s="2" t="s">
        <v>72</v>
      </c>
      <c r="C22" s="2" t="s">
        <v>31</v>
      </c>
      <c r="D22" s="4">
        <v>3</v>
      </c>
      <c r="E22" s="4">
        <v>5.1531747220550281</v>
      </c>
      <c r="F22" s="4">
        <v>1.717724907351676</v>
      </c>
      <c r="G22" s="4">
        <v>1344.0335190745509</v>
      </c>
      <c r="H22" s="4">
        <v>3.0510376846916801E-78</v>
      </c>
      <c r="I22" s="4">
        <v>0.97674475253951554</v>
      </c>
      <c r="J22" s="4">
        <v>0.1027479319564954</v>
      </c>
      <c r="K22" s="2" t="b">
        <v>1</v>
      </c>
    </row>
    <row r="23" spans="1:11" x14ac:dyDescent="0.35">
      <c r="A23" s="2" t="s">
        <v>47</v>
      </c>
      <c r="B23" s="2" t="s">
        <v>72</v>
      </c>
      <c r="C23" s="2" t="s">
        <v>127</v>
      </c>
      <c r="D23" s="4">
        <v>2</v>
      </c>
      <c r="E23" s="4">
        <v>25.643438866705171</v>
      </c>
      <c r="F23" s="4">
        <v>12.82171943335258</v>
      </c>
      <c r="G23" s="4">
        <v>10032.35187243361</v>
      </c>
      <c r="H23" s="4">
        <v>3.4099355373791581E-112</v>
      </c>
      <c r="I23" s="4">
        <v>0.99523826146076677</v>
      </c>
      <c r="J23" s="4">
        <v>0.51162816364687602</v>
      </c>
      <c r="K23" s="2" t="b">
        <v>1</v>
      </c>
    </row>
    <row r="24" spans="1:11" x14ac:dyDescent="0.35">
      <c r="A24" s="2" t="s">
        <v>47</v>
      </c>
      <c r="B24" s="2" t="s">
        <v>72</v>
      </c>
      <c r="C24" s="2" t="s">
        <v>128</v>
      </c>
      <c r="D24" s="4">
        <v>6</v>
      </c>
      <c r="E24" s="4">
        <v>0.30168118443728048</v>
      </c>
      <c r="F24" s="4">
        <v>5.0280197406213423E-2</v>
      </c>
      <c r="G24" s="4">
        <v>39.34173066386154</v>
      </c>
      <c r="H24" s="4">
        <v>8.5147718325086485E-24</v>
      </c>
      <c r="I24" s="4">
        <v>0.71088724895175559</v>
      </c>
      <c r="J24" s="4">
        <v>5.8666198235459476E-3</v>
      </c>
      <c r="K24" s="2" t="b">
        <v>1</v>
      </c>
    </row>
    <row r="25" spans="1:11" x14ac:dyDescent="0.35">
      <c r="A25" s="2" t="s">
        <v>47</v>
      </c>
      <c r="B25" s="2" t="s">
        <v>72</v>
      </c>
      <c r="C25" s="2" t="s">
        <v>129</v>
      </c>
      <c r="D25" s="4">
        <v>3</v>
      </c>
      <c r="E25" s="4">
        <v>0.1586701336847329</v>
      </c>
      <c r="F25" s="4">
        <v>5.2890044561577622E-2</v>
      </c>
      <c r="G25" s="4">
        <v>41.383805062071737</v>
      </c>
      <c r="H25" s="4">
        <v>2.9773914976881432E-17</v>
      </c>
      <c r="I25" s="4">
        <v>0.56393648471985369</v>
      </c>
      <c r="J25" s="4">
        <v>3.089537525110566E-3</v>
      </c>
      <c r="K25" s="2" t="b">
        <v>1</v>
      </c>
    </row>
    <row r="26" spans="1:11" x14ac:dyDescent="0.35">
      <c r="A26" s="2" t="s">
        <v>47</v>
      </c>
      <c r="B26" s="2" t="s">
        <v>72</v>
      </c>
      <c r="C26" s="2" t="s">
        <v>130</v>
      </c>
      <c r="D26" s="4">
        <v>6</v>
      </c>
      <c r="E26" s="4">
        <v>2.7455947696665269E-2</v>
      </c>
      <c r="F26" s="4">
        <v>4.575991282777545E-3</v>
      </c>
      <c r="G26" s="4">
        <v>3.5804834876198282</v>
      </c>
      <c r="H26" s="4">
        <v>3.0291241520023801E-3</v>
      </c>
      <c r="I26" s="4">
        <v>0.18285980986545419</v>
      </c>
      <c r="J26" s="4">
        <v>3.9483652200061621E-4</v>
      </c>
      <c r="K26" s="2" t="b">
        <v>1</v>
      </c>
    </row>
    <row r="27" spans="1:11" x14ac:dyDescent="0.35">
      <c r="A27" s="2" t="s">
        <v>47</v>
      </c>
      <c r="B27" s="2" t="s">
        <v>72</v>
      </c>
      <c r="C27" s="2" t="s">
        <v>131</v>
      </c>
      <c r="D27" s="4">
        <v>96</v>
      </c>
      <c r="E27" s="4">
        <v>0.12269157633754969</v>
      </c>
      <c r="F27" s="4">
        <v>1.2780372535161431E-3</v>
      </c>
    </row>
    <row r="28" spans="1:11" x14ac:dyDescent="0.35">
      <c r="A28" s="2" t="s">
        <v>47</v>
      </c>
      <c r="B28" s="2" t="s">
        <v>72</v>
      </c>
      <c r="C28" s="2" t="s">
        <v>132</v>
      </c>
      <c r="D28" s="4">
        <v>119</v>
      </c>
      <c r="E28" s="4">
        <v>50.114967732780727</v>
      </c>
    </row>
    <row r="29" spans="1:11" x14ac:dyDescent="0.35">
      <c r="A29" s="2" t="s">
        <v>48</v>
      </c>
      <c r="B29" s="2" t="s">
        <v>72</v>
      </c>
      <c r="C29" s="2" t="s">
        <v>29</v>
      </c>
      <c r="D29" s="4">
        <v>2</v>
      </c>
      <c r="E29" s="4">
        <v>43.431831092220037</v>
      </c>
      <c r="F29" s="4">
        <v>21.715915546110018</v>
      </c>
      <c r="G29" s="4">
        <v>10275.779557350101</v>
      </c>
      <c r="H29" s="4">
        <v>1.08472765579642E-112</v>
      </c>
      <c r="I29" s="4">
        <v>0.99535054000975576</v>
      </c>
      <c r="J29" s="4">
        <v>0.40609729083547569</v>
      </c>
      <c r="K29" s="2" t="b">
        <v>1</v>
      </c>
    </row>
    <row r="30" spans="1:11" x14ac:dyDescent="0.35">
      <c r="A30" s="2" t="s">
        <v>48</v>
      </c>
      <c r="B30" s="2" t="s">
        <v>72</v>
      </c>
      <c r="C30" s="2" t="s">
        <v>126</v>
      </c>
      <c r="D30" s="4">
        <v>1</v>
      </c>
      <c r="E30" s="4">
        <v>0.23763006364627309</v>
      </c>
      <c r="F30" s="4">
        <v>0.23763006364627309</v>
      </c>
      <c r="G30" s="4">
        <v>112.44444863691611</v>
      </c>
      <c r="H30" s="4">
        <v>7.5418284704554413E-18</v>
      </c>
      <c r="I30" s="4">
        <v>0.53944563826106084</v>
      </c>
      <c r="J30" s="4">
        <v>2.2023484016126648E-3</v>
      </c>
      <c r="K30" s="2" t="b">
        <v>1</v>
      </c>
    </row>
    <row r="31" spans="1:11" x14ac:dyDescent="0.35">
      <c r="A31" s="2" t="s">
        <v>48</v>
      </c>
      <c r="B31" s="2" t="s">
        <v>72</v>
      </c>
      <c r="C31" s="2" t="s">
        <v>31</v>
      </c>
      <c r="D31" s="4">
        <v>3</v>
      </c>
      <c r="E31" s="4">
        <v>7.1686331873524356</v>
      </c>
      <c r="F31" s="4">
        <v>2.3895443957841449</v>
      </c>
      <c r="G31" s="4">
        <v>1130.711316381854</v>
      </c>
      <c r="H31" s="4">
        <v>9.8868580155311541E-75</v>
      </c>
      <c r="I31" s="4">
        <v>0.97247812113880672</v>
      </c>
      <c r="J31" s="4">
        <v>6.6975554431335474E-2</v>
      </c>
      <c r="K31" s="2" t="b">
        <v>1</v>
      </c>
    </row>
    <row r="32" spans="1:11" x14ac:dyDescent="0.35">
      <c r="A32" s="2" t="s">
        <v>48</v>
      </c>
      <c r="B32" s="2" t="s">
        <v>72</v>
      </c>
      <c r="C32" s="2" t="s">
        <v>127</v>
      </c>
      <c r="D32" s="4">
        <v>2</v>
      </c>
      <c r="E32" s="4">
        <v>54.99666464649971</v>
      </c>
      <c r="F32" s="4">
        <v>27.498332323249851</v>
      </c>
      <c r="G32" s="4">
        <v>13011.96813684822</v>
      </c>
      <c r="H32" s="4">
        <v>1.3625666669453719E-117</v>
      </c>
      <c r="I32" s="4">
        <v>0.99632464646949859</v>
      </c>
      <c r="J32" s="4">
        <v>0.51424158367865225</v>
      </c>
      <c r="K32" s="2" t="b">
        <v>1</v>
      </c>
    </row>
    <row r="33" spans="1:11" x14ac:dyDescent="0.35">
      <c r="A33" s="2" t="s">
        <v>48</v>
      </c>
      <c r="B33" s="2" t="s">
        <v>72</v>
      </c>
      <c r="C33" s="2" t="s">
        <v>128</v>
      </c>
      <c r="D33" s="4">
        <v>6</v>
      </c>
      <c r="E33" s="4">
        <v>0.75384829805074338</v>
      </c>
      <c r="F33" s="4">
        <v>0.1256413830084572</v>
      </c>
      <c r="G33" s="4">
        <v>59.452393445450099</v>
      </c>
      <c r="H33" s="4">
        <v>3.5921366431703087E-30</v>
      </c>
      <c r="I33" s="4">
        <v>0.78794575931421529</v>
      </c>
      <c r="J33" s="4">
        <v>6.9307643502870093E-3</v>
      </c>
      <c r="K33" s="2" t="b">
        <v>1</v>
      </c>
    </row>
    <row r="34" spans="1:11" x14ac:dyDescent="0.35">
      <c r="A34" s="2" t="s">
        <v>48</v>
      </c>
      <c r="B34" s="2" t="s">
        <v>72</v>
      </c>
      <c r="C34" s="2" t="s">
        <v>129</v>
      </c>
      <c r="D34" s="4">
        <v>3</v>
      </c>
      <c r="E34" s="4">
        <v>1.1411501950203559E-2</v>
      </c>
      <c r="F34" s="4">
        <v>3.8038339834011881E-3</v>
      </c>
      <c r="G34" s="4">
        <v>1.7999406657846051</v>
      </c>
      <c r="H34" s="4">
        <v>0.152370083034645</v>
      </c>
      <c r="I34" s="4">
        <v>5.3252775902256827E-2</v>
      </c>
      <c r="J34" s="4">
        <v>4.7424920708669067E-5</v>
      </c>
      <c r="K34" s="2" t="b">
        <v>0</v>
      </c>
    </row>
    <row r="35" spans="1:11" x14ac:dyDescent="0.35">
      <c r="A35" s="2" t="s">
        <v>48</v>
      </c>
      <c r="B35" s="2" t="s">
        <v>72</v>
      </c>
      <c r="C35" s="2" t="s">
        <v>130</v>
      </c>
      <c r="D35" s="4">
        <v>6</v>
      </c>
      <c r="E35" s="4">
        <v>0.133907046758447</v>
      </c>
      <c r="F35" s="4">
        <v>2.2317841126407841E-2</v>
      </c>
      <c r="G35" s="4">
        <v>10.56060542895276</v>
      </c>
      <c r="H35" s="4">
        <v>5.6001404775811933E-9</v>
      </c>
      <c r="I35" s="4">
        <v>0.39760409291879412</v>
      </c>
      <c r="J35" s="4">
        <v>1.13361146342082E-3</v>
      </c>
      <c r="K35" s="2" t="b">
        <v>1</v>
      </c>
    </row>
    <row r="36" spans="1:11" x14ac:dyDescent="0.35">
      <c r="A36" s="2" t="s">
        <v>48</v>
      </c>
      <c r="B36" s="2" t="s">
        <v>72</v>
      </c>
      <c r="C36" s="2" t="s">
        <v>131</v>
      </c>
      <c r="D36" s="4">
        <v>96</v>
      </c>
      <c r="E36" s="4">
        <v>0.20287783333531989</v>
      </c>
      <c r="F36" s="4">
        <v>2.1133107639095829E-3</v>
      </c>
    </row>
    <row r="37" spans="1:11" x14ac:dyDescent="0.35">
      <c r="A37" s="2" t="s">
        <v>48</v>
      </c>
      <c r="B37" s="2" t="s">
        <v>72</v>
      </c>
      <c r="C37" s="2" t="s">
        <v>132</v>
      </c>
      <c r="D37" s="4">
        <v>119</v>
      </c>
      <c r="E37" s="4">
        <v>106.9368036698132</v>
      </c>
    </row>
    <row r="38" spans="1:11" x14ac:dyDescent="0.35">
      <c r="A38" s="2" t="s">
        <v>49</v>
      </c>
      <c r="B38" s="2" t="s">
        <v>73</v>
      </c>
      <c r="C38" s="2" t="s">
        <v>29</v>
      </c>
      <c r="D38" s="4">
        <v>2</v>
      </c>
      <c r="E38" s="4">
        <v>8.0090576385598062</v>
      </c>
      <c r="F38" s="4">
        <v>4.0045288192799031</v>
      </c>
      <c r="G38" s="4">
        <v>3556.5602163746921</v>
      </c>
      <c r="H38" s="4">
        <v>9.3469455010686198E-91</v>
      </c>
      <c r="I38" s="4">
        <v>0.98668353498938743</v>
      </c>
      <c r="J38" s="4">
        <v>0.23821277521375031</v>
      </c>
      <c r="K38" s="2" t="b">
        <v>1</v>
      </c>
    </row>
    <row r="39" spans="1:11" x14ac:dyDescent="0.35">
      <c r="A39" s="2" t="s">
        <v>49</v>
      </c>
      <c r="B39" s="2" t="s">
        <v>73</v>
      </c>
      <c r="C39" s="2" t="s">
        <v>126</v>
      </c>
      <c r="D39" s="4">
        <v>1</v>
      </c>
      <c r="E39" s="4">
        <v>0.65748824741271417</v>
      </c>
      <c r="F39" s="4">
        <v>0.65748824741271417</v>
      </c>
      <c r="G39" s="4">
        <v>583.93799845407818</v>
      </c>
      <c r="H39" s="4">
        <v>1.356723564596621E-42</v>
      </c>
      <c r="I39" s="4">
        <v>0.85881065594470718</v>
      </c>
      <c r="J39" s="4">
        <v>1.952762292560498E-2</v>
      </c>
      <c r="K39" s="2" t="b">
        <v>1</v>
      </c>
    </row>
    <row r="40" spans="1:11" x14ac:dyDescent="0.35">
      <c r="A40" s="2" t="s">
        <v>49</v>
      </c>
      <c r="B40" s="2" t="s">
        <v>73</v>
      </c>
      <c r="C40" s="2" t="s">
        <v>31</v>
      </c>
      <c r="D40" s="4">
        <v>3</v>
      </c>
      <c r="E40" s="4">
        <v>9.2429389730257547</v>
      </c>
      <c r="F40" s="4">
        <v>3.0809796576752522</v>
      </c>
      <c r="G40" s="4">
        <v>2736.3243398802501</v>
      </c>
      <c r="H40" s="4">
        <v>8.2178211367304648E-93</v>
      </c>
      <c r="I40" s="4">
        <v>0.98844066082177928</v>
      </c>
      <c r="J40" s="4">
        <v>0.27488883430174271</v>
      </c>
      <c r="K40" s="2" t="b">
        <v>1</v>
      </c>
    </row>
    <row r="41" spans="1:11" x14ac:dyDescent="0.35">
      <c r="A41" s="2" t="s">
        <v>49</v>
      </c>
      <c r="B41" s="2" t="s">
        <v>73</v>
      </c>
      <c r="C41" s="2" t="s">
        <v>127</v>
      </c>
      <c r="D41" s="4">
        <v>2</v>
      </c>
      <c r="E41" s="4">
        <v>14.72717190371965</v>
      </c>
      <c r="F41" s="4">
        <v>7.3635859518598243</v>
      </c>
      <c r="G41" s="4">
        <v>6539.8547564828223</v>
      </c>
      <c r="H41" s="4">
        <v>2.5111152367942091E-103</v>
      </c>
      <c r="I41" s="4">
        <v>0.9927138648658328</v>
      </c>
      <c r="J41" s="4">
        <v>0.43808532086951951</v>
      </c>
      <c r="K41" s="2" t="b">
        <v>1</v>
      </c>
    </row>
    <row r="42" spans="1:11" x14ac:dyDescent="0.35">
      <c r="A42" s="2" t="s">
        <v>49</v>
      </c>
      <c r="B42" s="2" t="s">
        <v>73</v>
      </c>
      <c r="C42" s="2" t="s">
        <v>128</v>
      </c>
      <c r="D42" s="4">
        <v>6</v>
      </c>
      <c r="E42" s="4">
        <v>0.53281727919566657</v>
      </c>
      <c r="F42" s="4">
        <v>8.8802879865944429E-2</v>
      </c>
      <c r="G42" s="4">
        <v>78.86890165707743</v>
      </c>
      <c r="H42" s="4">
        <v>6.7159736325517042E-35</v>
      </c>
      <c r="I42" s="4">
        <v>0.83134620807738246</v>
      </c>
      <c r="J42" s="4">
        <v>1.5651008030592939E-2</v>
      </c>
      <c r="K42" s="2" t="b">
        <v>1</v>
      </c>
    </row>
    <row r="43" spans="1:11" x14ac:dyDescent="0.35">
      <c r="A43" s="2" t="s">
        <v>49</v>
      </c>
      <c r="B43" s="2" t="s">
        <v>73</v>
      </c>
      <c r="C43" s="2" t="s">
        <v>129</v>
      </c>
      <c r="D43" s="4">
        <v>3</v>
      </c>
      <c r="E43" s="4">
        <v>0.31674661258388448</v>
      </c>
      <c r="F43" s="4">
        <v>0.1055822041946282</v>
      </c>
      <c r="G43" s="4">
        <v>93.771198545972254</v>
      </c>
      <c r="H43" s="4">
        <v>2.002144052801277E-28</v>
      </c>
      <c r="I43" s="4">
        <v>0.74556973003399296</v>
      </c>
      <c r="J43" s="4">
        <v>9.3231234970088742E-3</v>
      </c>
      <c r="K43" s="2" t="b">
        <v>1</v>
      </c>
    </row>
    <row r="44" spans="1:11" x14ac:dyDescent="0.35">
      <c r="A44" s="2" t="s">
        <v>49</v>
      </c>
      <c r="B44" s="2" t="s">
        <v>73</v>
      </c>
      <c r="C44" s="2" t="s">
        <v>130</v>
      </c>
      <c r="D44" s="4">
        <v>6</v>
      </c>
      <c r="E44" s="4">
        <v>1.655295164048461E-2</v>
      </c>
      <c r="F44" s="4">
        <v>2.758825273414102E-3</v>
      </c>
      <c r="G44" s="4">
        <v>2.450207915626391</v>
      </c>
      <c r="H44" s="4">
        <v>3.0104368203631309E-2</v>
      </c>
      <c r="I44" s="4">
        <v>0.13280110049877489</v>
      </c>
      <c r="J44" s="4">
        <v>2.9147984947127048E-4</v>
      </c>
      <c r="K44" s="2" t="b">
        <v>1</v>
      </c>
    </row>
    <row r="45" spans="1:11" x14ac:dyDescent="0.35">
      <c r="A45" s="2" t="s">
        <v>49</v>
      </c>
      <c r="B45" s="2" t="s">
        <v>73</v>
      </c>
      <c r="C45" s="2" t="s">
        <v>131</v>
      </c>
      <c r="D45" s="4">
        <v>96</v>
      </c>
      <c r="E45" s="4">
        <v>0.10809173562727881</v>
      </c>
      <c r="F45" s="4">
        <v>1.125955579450821E-3</v>
      </c>
    </row>
    <row r="46" spans="1:11" x14ac:dyDescent="0.35">
      <c r="A46" s="2" t="s">
        <v>49</v>
      </c>
      <c r="B46" s="2" t="s">
        <v>73</v>
      </c>
      <c r="C46" s="2" t="s">
        <v>132</v>
      </c>
      <c r="D46" s="4">
        <v>119</v>
      </c>
      <c r="E46" s="4">
        <v>33.610865341765241</v>
      </c>
    </row>
    <row r="47" spans="1:11" x14ac:dyDescent="0.35">
      <c r="A47" s="2" t="s">
        <v>51</v>
      </c>
      <c r="B47" s="2" t="s">
        <v>73</v>
      </c>
      <c r="C47" s="2" t="s">
        <v>29</v>
      </c>
      <c r="D47" s="4">
        <v>2</v>
      </c>
      <c r="E47" s="4">
        <v>9.6979228164191138</v>
      </c>
      <c r="F47" s="4">
        <v>4.8489614082095569</v>
      </c>
      <c r="G47" s="4">
        <v>2558.0765671876402</v>
      </c>
      <c r="H47" s="4">
        <v>5.3975313593691532E-84</v>
      </c>
      <c r="I47" s="4">
        <v>0.98158150815507339</v>
      </c>
      <c r="J47" s="4">
        <v>0.29126100473952299</v>
      </c>
      <c r="K47" s="2" t="b">
        <v>1</v>
      </c>
    </row>
    <row r="48" spans="1:11" x14ac:dyDescent="0.35">
      <c r="A48" s="2" t="s">
        <v>51</v>
      </c>
      <c r="B48" s="2" t="s">
        <v>73</v>
      </c>
      <c r="C48" s="2" t="s">
        <v>126</v>
      </c>
      <c r="D48" s="4">
        <v>1</v>
      </c>
      <c r="E48" s="4">
        <v>0.54985833934165507</v>
      </c>
      <c r="F48" s="4">
        <v>0.54985833934165507</v>
      </c>
      <c r="G48" s="4">
        <v>290.07855801062487</v>
      </c>
      <c r="H48" s="4">
        <v>9.0967284933456453E-31</v>
      </c>
      <c r="I48" s="4">
        <v>0.75134594240440034</v>
      </c>
      <c r="J48" s="4">
        <v>1.6463588211484449E-2</v>
      </c>
      <c r="K48" s="2" t="b">
        <v>1</v>
      </c>
    </row>
    <row r="49" spans="1:11" x14ac:dyDescent="0.35">
      <c r="A49" s="2" t="s">
        <v>51</v>
      </c>
      <c r="B49" s="2" t="s">
        <v>73</v>
      </c>
      <c r="C49" s="2" t="s">
        <v>31</v>
      </c>
      <c r="D49" s="4">
        <v>3</v>
      </c>
      <c r="E49" s="4">
        <v>8.7613404128932562</v>
      </c>
      <c r="F49" s="4">
        <v>2.9204468042977521</v>
      </c>
      <c r="G49" s="4">
        <v>1540.685913305839</v>
      </c>
      <c r="H49" s="4">
        <v>5.0171421998931511E-81</v>
      </c>
      <c r="I49" s="4">
        <v>0.97965264409806097</v>
      </c>
      <c r="J49" s="4">
        <v>0.26306435551085378</v>
      </c>
      <c r="K49" s="2" t="b">
        <v>1</v>
      </c>
    </row>
    <row r="50" spans="1:11" x14ac:dyDescent="0.35">
      <c r="A50" s="2" t="s">
        <v>51</v>
      </c>
      <c r="B50" s="2" t="s">
        <v>73</v>
      </c>
      <c r="C50" s="2" t="s">
        <v>127</v>
      </c>
      <c r="D50" s="4">
        <v>2</v>
      </c>
      <c r="E50" s="4">
        <v>13.70582619315709</v>
      </c>
      <c r="F50" s="4">
        <v>6.8529130965785452</v>
      </c>
      <c r="G50" s="4">
        <v>3615.2641635074988</v>
      </c>
      <c r="H50" s="4">
        <v>4.3043145157211538E-91</v>
      </c>
      <c r="I50" s="4">
        <v>0.98689693184614868</v>
      </c>
      <c r="J50" s="4">
        <v>0.41167879959692988</v>
      </c>
      <c r="K50" s="2" t="b">
        <v>1</v>
      </c>
    </row>
    <row r="51" spans="1:11" x14ac:dyDescent="0.35">
      <c r="A51" s="2" t="s">
        <v>51</v>
      </c>
      <c r="B51" s="2" t="s">
        <v>73</v>
      </c>
      <c r="C51" s="2" t="s">
        <v>128</v>
      </c>
      <c r="D51" s="4">
        <v>6</v>
      </c>
      <c r="E51" s="4">
        <v>0.33145872403387061</v>
      </c>
      <c r="F51" s="4">
        <v>5.5243120672311768E-2</v>
      </c>
      <c r="G51" s="4">
        <v>29.143587789934539</v>
      </c>
      <c r="H51" s="4">
        <v>1.244247034373709E-19</v>
      </c>
      <c r="I51" s="4">
        <v>0.64557535669401434</v>
      </c>
      <c r="J51" s="4">
        <v>9.616993595565412E-3</v>
      </c>
      <c r="K51" s="2" t="b">
        <v>1</v>
      </c>
    </row>
    <row r="52" spans="1:11" x14ac:dyDescent="0.35">
      <c r="A52" s="2" t="s">
        <v>51</v>
      </c>
      <c r="B52" s="2" t="s">
        <v>73</v>
      </c>
      <c r="C52" s="2" t="s">
        <v>129</v>
      </c>
      <c r="D52" s="4">
        <v>3</v>
      </c>
      <c r="E52" s="4">
        <v>4.8035095738246512E-2</v>
      </c>
      <c r="F52" s="4">
        <v>1.60116985794155E-2</v>
      </c>
      <c r="G52" s="4">
        <v>8.4469946218850787</v>
      </c>
      <c r="H52" s="4">
        <v>4.8857274525124472E-5</v>
      </c>
      <c r="I52" s="4">
        <v>0.2088410943965309</v>
      </c>
      <c r="J52" s="4">
        <v>1.2723626447245771E-3</v>
      </c>
      <c r="K52" s="2" t="b">
        <v>1</v>
      </c>
    </row>
    <row r="53" spans="1:11" x14ac:dyDescent="0.35">
      <c r="A53" s="2" t="s">
        <v>51</v>
      </c>
      <c r="B53" s="2" t="s">
        <v>73</v>
      </c>
      <c r="C53" s="2" t="s">
        <v>130</v>
      </c>
      <c r="D53" s="4">
        <v>6</v>
      </c>
      <c r="E53" s="4">
        <v>5.0049169803446153E-3</v>
      </c>
      <c r="F53" s="4">
        <v>8.3415283005743588E-4</v>
      </c>
      <c r="G53" s="4">
        <v>0.44005852560725578</v>
      </c>
      <c r="H53" s="4">
        <v>0.85032826627154312</v>
      </c>
      <c r="I53" s="4">
        <v>2.676745492857065E-2</v>
      </c>
      <c r="J53" s="4">
        <v>0</v>
      </c>
      <c r="K53" s="2" t="b">
        <v>0</v>
      </c>
    </row>
    <row r="54" spans="1:11" x14ac:dyDescent="0.35">
      <c r="A54" s="2" t="s">
        <v>51</v>
      </c>
      <c r="B54" s="2" t="s">
        <v>73</v>
      </c>
      <c r="C54" s="2" t="s">
        <v>131</v>
      </c>
      <c r="D54" s="4">
        <v>96</v>
      </c>
      <c r="E54" s="4">
        <v>0.18197277640516071</v>
      </c>
      <c r="F54" s="4">
        <v>1.895549754220424E-3</v>
      </c>
    </row>
    <row r="55" spans="1:11" x14ac:dyDescent="0.35">
      <c r="A55" s="2" t="s">
        <v>51</v>
      </c>
      <c r="B55" s="2" t="s">
        <v>73</v>
      </c>
      <c r="C55" s="2" t="s">
        <v>132</v>
      </c>
      <c r="D55" s="4">
        <v>119</v>
      </c>
      <c r="E55" s="4">
        <v>33.281419274968741</v>
      </c>
    </row>
    <row r="56" spans="1:11" x14ac:dyDescent="0.35">
      <c r="A56" s="2" t="s">
        <v>52</v>
      </c>
      <c r="B56" s="2" t="s">
        <v>73</v>
      </c>
      <c r="C56" s="2" t="s">
        <v>29</v>
      </c>
      <c r="D56" s="4">
        <v>2</v>
      </c>
      <c r="E56" s="4">
        <v>9.5711712823263255</v>
      </c>
      <c r="F56" s="4">
        <v>4.7855856411631628</v>
      </c>
      <c r="G56" s="4">
        <v>3629.4942836358041</v>
      </c>
      <c r="H56" s="4">
        <v>3.5734119913111318E-91</v>
      </c>
      <c r="I56" s="4">
        <v>0.98694763436789246</v>
      </c>
      <c r="J56" s="4">
        <v>0.30948326998942383</v>
      </c>
      <c r="K56" s="2" t="b">
        <v>1</v>
      </c>
    </row>
    <row r="57" spans="1:11" x14ac:dyDescent="0.35">
      <c r="A57" s="2" t="s">
        <v>52</v>
      </c>
      <c r="B57" s="2" t="s">
        <v>73</v>
      </c>
      <c r="C57" s="2" t="s">
        <v>126</v>
      </c>
      <c r="D57" s="4">
        <v>1</v>
      </c>
      <c r="E57" s="4">
        <v>2.883230602444772</v>
      </c>
      <c r="F57" s="4">
        <v>2.883230602444772</v>
      </c>
      <c r="G57" s="4">
        <v>2186.706032374675</v>
      </c>
      <c r="H57" s="4">
        <v>7.2816327965538167E-68</v>
      </c>
      <c r="I57" s="4">
        <v>0.95794465049880628</v>
      </c>
      <c r="J57" s="4">
        <v>9.3212142180519292E-2</v>
      </c>
      <c r="K57" s="2" t="b">
        <v>1</v>
      </c>
    </row>
    <row r="58" spans="1:11" x14ac:dyDescent="0.35">
      <c r="A58" s="2" t="s">
        <v>52</v>
      </c>
      <c r="B58" s="2" t="s">
        <v>73</v>
      </c>
      <c r="C58" s="2" t="s">
        <v>31</v>
      </c>
      <c r="D58" s="4">
        <v>3</v>
      </c>
      <c r="E58" s="4">
        <v>4.794028494820914</v>
      </c>
      <c r="F58" s="4">
        <v>1.5980094982736379</v>
      </c>
      <c r="G58" s="4">
        <v>1211.9658436976949</v>
      </c>
      <c r="H58" s="4">
        <v>3.8663060393442442E-76</v>
      </c>
      <c r="I58" s="4">
        <v>0.9742758210266611</v>
      </c>
      <c r="J58" s="4">
        <v>0.1549294169388365</v>
      </c>
      <c r="K58" s="2" t="b">
        <v>1</v>
      </c>
    </row>
    <row r="59" spans="1:11" x14ac:dyDescent="0.35">
      <c r="A59" s="2" t="s">
        <v>52</v>
      </c>
      <c r="B59" s="2" t="s">
        <v>73</v>
      </c>
      <c r="C59" s="2" t="s">
        <v>127</v>
      </c>
      <c r="D59" s="4">
        <v>2</v>
      </c>
      <c r="E59" s="4">
        <v>13.30341462004707</v>
      </c>
      <c r="F59" s="4">
        <v>6.651707310023534</v>
      </c>
      <c r="G59" s="4">
        <v>5044.8023436230851</v>
      </c>
      <c r="H59" s="4">
        <v>5.8297774993163302E-98</v>
      </c>
      <c r="I59" s="4">
        <v>0.99057493364923088</v>
      </c>
      <c r="J59" s="4">
        <v>0.43019840199959603</v>
      </c>
      <c r="K59" s="2" t="b">
        <v>1</v>
      </c>
    </row>
    <row r="60" spans="1:11" x14ac:dyDescent="0.35">
      <c r="A60" s="2" t="s">
        <v>52</v>
      </c>
      <c r="B60" s="2" t="s">
        <v>73</v>
      </c>
      <c r="C60" s="2" t="s">
        <v>128</v>
      </c>
      <c r="D60" s="4">
        <v>6</v>
      </c>
      <c r="E60" s="4">
        <v>0.15925402837962599</v>
      </c>
      <c r="F60" s="4">
        <v>2.6542338063271009E-2</v>
      </c>
      <c r="G60" s="4">
        <v>20.13029783572243</v>
      </c>
      <c r="H60" s="4">
        <v>4.1124534273450762E-15</v>
      </c>
      <c r="I60" s="4">
        <v>0.55715836961131759</v>
      </c>
      <c r="J60" s="4">
        <v>4.8950115397220963E-3</v>
      </c>
      <c r="K60" s="2" t="b">
        <v>1</v>
      </c>
    </row>
    <row r="61" spans="1:11" x14ac:dyDescent="0.35">
      <c r="A61" s="2" t="s">
        <v>52</v>
      </c>
      <c r="B61" s="2" t="s">
        <v>73</v>
      </c>
      <c r="C61" s="2" t="s">
        <v>129</v>
      </c>
      <c r="D61" s="4">
        <v>3</v>
      </c>
      <c r="E61" s="4">
        <v>6.8647902297071739E-2</v>
      </c>
      <c r="F61" s="4">
        <v>2.288263409902391E-2</v>
      </c>
      <c r="G61" s="4">
        <v>17.354697185348179</v>
      </c>
      <c r="H61" s="4">
        <v>4.4144409659769999E-9</v>
      </c>
      <c r="I61" s="4">
        <v>0.35163212774204261</v>
      </c>
      <c r="J61" s="4">
        <v>2.0923989824520321E-3</v>
      </c>
      <c r="K61" s="2" t="b">
        <v>1</v>
      </c>
    </row>
    <row r="62" spans="1:11" x14ac:dyDescent="0.35">
      <c r="A62" s="2" t="s">
        <v>52</v>
      </c>
      <c r="B62" s="2" t="s">
        <v>73</v>
      </c>
      <c r="C62" s="2" t="s">
        <v>130</v>
      </c>
      <c r="D62" s="4">
        <v>6</v>
      </c>
      <c r="E62" s="4">
        <v>1.013135633270326E-2</v>
      </c>
      <c r="F62" s="4">
        <v>1.6885593887838769E-3</v>
      </c>
      <c r="G62" s="4">
        <v>1.2806408888507641</v>
      </c>
      <c r="H62" s="4">
        <v>0.27346712380848831</v>
      </c>
      <c r="I62" s="4">
        <v>7.4108413981162954E-2</v>
      </c>
      <c r="J62" s="4">
        <v>7.1809670776643204E-5</v>
      </c>
      <c r="K62" s="2" t="b">
        <v>0</v>
      </c>
    </row>
    <row r="63" spans="1:11" x14ac:dyDescent="0.35">
      <c r="A63" s="2" t="s">
        <v>52</v>
      </c>
      <c r="B63" s="2" t="s">
        <v>73</v>
      </c>
      <c r="C63" s="2" t="s">
        <v>131</v>
      </c>
      <c r="D63" s="4">
        <v>96</v>
      </c>
      <c r="E63" s="4">
        <v>0.1265785769722852</v>
      </c>
      <c r="F63" s="4">
        <v>1.318526843461304E-3</v>
      </c>
    </row>
    <row r="64" spans="1:11" x14ac:dyDescent="0.35">
      <c r="A64" s="2" t="s">
        <v>52</v>
      </c>
      <c r="B64" s="2" t="s">
        <v>73</v>
      </c>
      <c r="C64" s="2" t="s">
        <v>132</v>
      </c>
      <c r="D64" s="4">
        <v>119</v>
      </c>
      <c r="E64" s="4">
        <v>30.916456863620759</v>
      </c>
    </row>
    <row r="65" spans="1:11" x14ac:dyDescent="0.35">
      <c r="A65" s="2" t="s">
        <v>50</v>
      </c>
      <c r="B65" s="2" t="s">
        <v>73</v>
      </c>
      <c r="C65" s="2" t="s">
        <v>29</v>
      </c>
      <c r="D65" s="4">
        <v>2</v>
      </c>
      <c r="E65" s="4">
        <v>8.1508112996653495</v>
      </c>
      <c r="F65" s="4">
        <v>4.0754056498326747</v>
      </c>
      <c r="G65" s="4">
        <v>2449.823614406148</v>
      </c>
      <c r="H65" s="4">
        <v>4.1363242192453101E-83</v>
      </c>
      <c r="I65" s="4">
        <v>0.98078327079495897</v>
      </c>
      <c r="J65" s="4">
        <v>0.25451232740751722</v>
      </c>
      <c r="K65" s="2" t="b">
        <v>1</v>
      </c>
    </row>
    <row r="66" spans="1:11" x14ac:dyDescent="0.35">
      <c r="A66" s="2" t="s">
        <v>50</v>
      </c>
      <c r="B66" s="2" t="s">
        <v>73</v>
      </c>
      <c r="C66" s="2" t="s">
        <v>126</v>
      </c>
      <c r="D66" s="4">
        <v>1</v>
      </c>
      <c r="E66" s="4">
        <v>1.6318850694976499E-2</v>
      </c>
      <c r="F66" s="4">
        <v>1.6318850694976499E-2</v>
      </c>
      <c r="G66" s="4">
        <v>9.8096506771449921</v>
      </c>
      <c r="H66" s="4">
        <v>2.3014986465330822E-3</v>
      </c>
      <c r="I66" s="4">
        <v>9.27103587845403E-2</v>
      </c>
      <c r="J66" s="4">
        <v>4.5780445032810529E-4</v>
      </c>
      <c r="K66" s="2" t="b">
        <v>1</v>
      </c>
    </row>
    <row r="67" spans="1:11" x14ac:dyDescent="0.35">
      <c r="A67" s="2" t="s">
        <v>50</v>
      </c>
      <c r="B67" s="2" t="s">
        <v>73</v>
      </c>
      <c r="C67" s="2" t="s">
        <v>31</v>
      </c>
      <c r="D67" s="4">
        <v>3</v>
      </c>
      <c r="E67" s="4">
        <v>8.6561255323051558</v>
      </c>
      <c r="F67" s="4">
        <v>2.8853751774350518</v>
      </c>
      <c r="G67" s="4">
        <v>1734.467891899777</v>
      </c>
      <c r="H67" s="4">
        <v>1.8996792532974921E-83</v>
      </c>
      <c r="I67" s="4">
        <v>0.98188475423372401</v>
      </c>
      <c r="J67" s="4">
        <v>0.27024544258199168</v>
      </c>
      <c r="K67" s="2" t="b">
        <v>1</v>
      </c>
    </row>
    <row r="68" spans="1:11" x14ac:dyDescent="0.35">
      <c r="A68" s="2" t="s">
        <v>50</v>
      </c>
      <c r="B68" s="2" t="s">
        <v>73</v>
      </c>
      <c r="C68" s="2" t="s">
        <v>127</v>
      </c>
      <c r="D68" s="4">
        <v>2</v>
      </c>
      <c r="E68" s="4">
        <v>14.483087654099821</v>
      </c>
      <c r="F68" s="4">
        <v>7.2415438270499077</v>
      </c>
      <c r="G68" s="4">
        <v>4353.0648471747381</v>
      </c>
      <c r="H68" s="4">
        <v>6.4388238619700019E-95</v>
      </c>
      <c r="I68" s="4">
        <v>0.98909354856908926</v>
      </c>
      <c r="J68" s="4">
        <v>0.45232092126467621</v>
      </c>
      <c r="K68" s="2" t="b">
        <v>1</v>
      </c>
    </row>
    <row r="69" spans="1:11" x14ac:dyDescent="0.35">
      <c r="A69" s="2" t="s">
        <v>50</v>
      </c>
      <c r="B69" s="2" t="s">
        <v>73</v>
      </c>
      <c r="C69" s="2" t="s">
        <v>128</v>
      </c>
      <c r="D69" s="4">
        <v>6</v>
      </c>
      <c r="E69" s="4">
        <v>0.38005311509921358</v>
      </c>
      <c r="F69" s="4">
        <v>6.3342185849868934E-2</v>
      </c>
      <c r="G69" s="4">
        <v>38.076499866825053</v>
      </c>
      <c r="H69" s="4">
        <v>2.5364581271937631E-23</v>
      </c>
      <c r="I69" s="4">
        <v>0.70412286225248633</v>
      </c>
      <c r="J69" s="4">
        <v>1.1560358473003201E-2</v>
      </c>
      <c r="K69" s="2" t="b">
        <v>1</v>
      </c>
    </row>
    <row r="70" spans="1:11" x14ac:dyDescent="0.35">
      <c r="A70" s="2" t="s">
        <v>50</v>
      </c>
      <c r="B70" s="2" t="s">
        <v>73</v>
      </c>
      <c r="C70" s="2" t="s">
        <v>129</v>
      </c>
      <c r="D70" s="4">
        <v>3</v>
      </c>
      <c r="E70" s="4">
        <v>0.14051046557831989</v>
      </c>
      <c r="F70" s="4">
        <v>4.6836821859439971E-2</v>
      </c>
      <c r="G70" s="4">
        <v>28.15473159578633</v>
      </c>
      <c r="H70" s="4">
        <v>3.7912981884069792E-13</v>
      </c>
      <c r="I70" s="4">
        <v>0.46803852080953329</v>
      </c>
      <c r="J70" s="4">
        <v>4.233388165186017E-3</v>
      </c>
      <c r="K70" s="2" t="b">
        <v>1</v>
      </c>
    </row>
    <row r="71" spans="1:11" x14ac:dyDescent="0.35">
      <c r="A71" s="2" t="s">
        <v>50</v>
      </c>
      <c r="B71" s="2" t="s">
        <v>73</v>
      </c>
      <c r="C71" s="2" t="s">
        <v>130</v>
      </c>
      <c r="D71" s="4">
        <v>6</v>
      </c>
      <c r="E71" s="4">
        <v>2.3868441021648149E-2</v>
      </c>
      <c r="F71" s="4">
        <v>3.9780735036080246E-3</v>
      </c>
      <c r="G71" s="4">
        <v>2.3913149380313761</v>
      </c>
      <c r="H71" s="4">
        <v>3.3859647943010593E-2</v>
      </c>
      <c r="I71" s="4">
        <v>0.13002414161732281</v>
      </c>
      <c r="J71" s="4">
        <v>4.3380846331933569E-4</v>
      </c>
      <c r="K71" s="2" t="b">
        <v>1</v>
      </c>
    </row>
    <row r="72" spans="1:11" x14ac:dyDescent="0.35">
      <c r="A72" s="2" t="s">
        <v>50</v>
      </c>
      <c r="B72" s="2" t="s">
        <v>73</v>
      </c>
      <c r="C72" s="2" t="s">
        <v>131</v>
      </c>
      <c r="D72" s="4">
        <v>96</v>
      </c>
      <c r="E72" s="4">
        <v>0.1597008617613376</v>
      </c>
      <c r="F72" s="4">
        <v>1.6635506433472669E-3</v>
      </c>
    </row>
    <row r="73" spans="1:11" x14ac:dyDescent="0.35">
      <c r="A73" s="2" t="s">
        <v>50</v>
      </c>
      <c r="B73" s="2" t="s">
        <v>73</v>
      </c>
      <c r="C73" s="2" t="s">
        <v>132</v>
      </c>
      <c r="D73" s="4">
        <v>119</v>
      </c>
      <c r="E73" s="4">
        <v>32.010476220225812</v>
      </c>
    </row>
    <row r="74" spans="1:11" x14ac:dyDescent="0.35">
      <c r="A74" s="2" t="s">
        <v>53</v>
      </c>
      <c r="B74" s="2" t="s">
        <v>73</v>
      </c>
      <c r="C74" s="2" t="s">
        <v>29</v>
      </c>
      <c r="D74" s="4">
        <v>2</v>
      </c>
      <c r="E74" s="4">
        <v>23.241633558563642</v>
      </c>
      <c r="F74" s="4">
        <v>11.620816779281821</v>
      </c>
      <c r="G74" s="4">
        <v>4989.2206928570731</v>
      </c>
      <c r="H74" s="4">
        <v>9.8721651751436987E-98</v>
      </c>
      <c r="I74" s="4">
        <v>0.9904709356752891</v>
      </c>
      <c r="J74" s="4">
        <v>0.35281005504922192</v>
      </c>
      <c r="K74" s="2" t="b">
        <v>1</v>
      </c>
    </row>
    <row r="75" spans="1:11" x14ac:dyDescent="0.35">
      <c r="A75" s="2" t="s">
        <v>53</v>
      </c>
      <c r="B75" s="2" t="s">
        <v>73</v>
      </c>
      <c r="C75" s="2" t="s">
        <v>126</v>
      </c>
      <c r="D75" s="4">
        <v>1</v>
      </c>
      <c r="E75" s="4">
        <v>0.1684645213576626</v>
      </c>
      <c r="F75" s="4">
        <v>0.1684645213576626</v>
      </c>
      <c r="G75" s="4">
        <v>72.327676439095939</v>
      </c>
      <c r="H75" s="4">
        <v>2.4041069589900839E-13</v>
      </c>
      <c r="I75" s="4">
        <v>0.42968380464317418</v>
      </c>
      <c r="J75" s="4">
        <v>2.5224546988313829E-3</v>
      </c>
      <c r="K75" s="2" t="b">
        <v>1</v>
      </c>
    </row>
    <row r="76" spans="1:11" x14ac:dyDescent="0.35">
      <c r="A76" s="2" t="s">
        <v>53</v>
      </c>
      <c r="B76" s="2" t="s">
        <v>73</v>
      </c>
      <c r="C76" s="2" t="s">
        <v>31</v>
      </c>
      <c r="D76" s="4">
        <v>3</v>
      </c>
      <c r="E76" s="4">
        <v>8.3982493168951464</v>
      </c>
      <c r="F76" s="4">
        <v>2.7994164389650491</v>
      </c>
      <c r="G76" s="4">
        <v>1201.8868114425129</v>
      </c>
      <c r="H76" s="4">
        <v>5.7126916405019406E-76</v>
      </c>
      <c r="I76" s="4">
        <v>0.97406569249039188</v>
      </c>
      <c r="J76" s="4">
        <v>0.1274056326315765</v>
      </c>
      <c r="K76" s="2" t="b">
        <v>1</v>
      </c>
    </row>
    <row r="77" spans="1:11" x14ac:dyDescent="0.35">
      <c r="A77" s="2" t="s">
        <v>53</v>
      </c>
      <c r="B77" s="2" t="s">
        <v>73</v>
      </c>
      <c r="C77" s="2" t="s">
        <v>127</v>
      </c>
      <c r="D77" s="4">
        <v>2</v>
      </c>
      <c r="E77" s="4">
        <v>33.14431036402523</v>
      </c>
      <c r="F77" s="4">
        <v>16.572155182012619</v>
      </c>
      <c r="G77" s="4">
        <v>7115.0024245064951</v>
      </c>
      <c r="H77" s="4">
        <v>4.5187122083616507E-105</v>
      </c>
      <c r="I77" s="4">
        <v>0.99329889937831395</v>
      </c>
      <c r="J77" s="4">
        <v>0.50316370135838129</v>
      </c>
      <c r="K77" s="2" t="b">
        <v>1</v>
      </c>
    </row>
    <row r="78" spans="1:11" x14ac:dyDescent="0.35">
      <c r="A78" s="2" t="s">
        <v>53</v>
      </c>
      <c r="B78" s="2" t="s">
        <v>73</v>
      </c>
      <c r="C78" s="2" t="s">
        <v>128</v>
      </c>
      <c r="D78" s="4">
        <v>6</v>
      </c>
      <c r="E78" s="4">
        <v>0.55370067545408086</v>
      </c>
      <c r="F78" s="4">
        <v>9.2283445909013481E-2</v>
      </c>
      <c r="G78" s="4">
        <v>39.620491974219142</v>
      </c>
      <c r="H78" s="4">
        <v>6.7166179271374797E-24</v>
      </c>
      <c r="I78" s="4">
        <v>0.71233623738142737</v>
      </c>
      <c r="J78" s="4">
        <v>8.1947243747437174E-3</v>
      </c>
      <c r="K78" s="2" t="b">
        <v>1</v>
      </c>
    </row>
    <row r="79" spans="1:11" x14ac:dyDescent="0.35">
      <c r="A79" s="2" t="s">
        <v>53</v>
      </c>
      <c r="B79" s="2" t="s">
        <v>73</v>
      </c>
      <c r="C79" s="2" t="s">
        <v>129</v>
      </c>
      <c r="D79" s="4">
        <v>3</v>
      </c>
      <c r="E79" s="4">
        <v>0.1127896897741328</v>
      </c>
      <c r="F79" s="4">
        <v>3.7596563258044273E-2</v>
      </c>
      <c r="G79" s="4">
        <v>16.141511818839369</v>
      </c>
      <c r="H79" s="4">
        <v>1.425429628993861E-8</v>
      </c>
      <c r="I79" s="4">
        <v>0.33529299785144401</v>
      </c>
      <c r="J79" s="4">
        <v>1.606407759579322E-3</v>
      </c>
      <c r="K79" s="2" t="b">
        <v>1</v>
      </c>
    </row>
    <row r="80" spans="1:11" x14ac:dyDescent="0.35">
      <c r="A80" s="2" t="s">
        <v>53</v>
      </c>
      <c r="B80" s="2" t="s">
        <v>73</v>
      </c>
      <c r="C80" s="2" t="s">
        <v>130</v>
      </c>
      <c r="D80" s="4">
        <v>6</v>
      </c>
      <c r="E80" s="4">
        <v>1.7485968865533479E-2</v>
      </c>
      <c r="F80" s="4">
        <v>2.91432814425558E-3</v>
      </c>
      <c r="G80" s="4">
        <v>1.2512224019415521</v>
      </c>
      <c r="H80" s="4">
        <v>0.2873954571691778</v>
      </c>
      <c r="I80" s="4">
        <v>7.2529492275326096E-2</v>
      </c>
      <c r="J80" s="4">
        <v>5.3305854882593797E-5</v>
      </c>
      <c r="K80" s="2" t="b">
        <v>0</v>
      </c>
    </row>
    <row r="81" spans="1:11" x14ac:dyDescent="0.35">
      <c r="A81" s="2" t="s">
        <v>53</v>
      </c>
      <c r="B81" s="2" t="s">
        <v>73</v>
      </c>
      <c r="C81" s="2" t="s">
        <v>131</v>
      </c>
      <c r="D81" s="4">
        <v>96</v>
      </c>
      <c r="E81" s="4">
        <v>0.22360173652134199</v>
      </c>
      <c r="F81" s="4">
        <v>2.3291847554306462E-3</v>
      </c>
    </row>
    <row r="82" spans="1:11" x14ac:dyDescent="0.35">
      <c r="A82" s="2" t="s">
        <v>53</v>
      </c>
      <c r="B82" s="2" t="s">
        <v>73</v>
      </c>
      <c r="C82" s="2" t="s">
        <v>132</v>
      </c>
      <c r="D82" s="4">
        <v>119</v>
      </c>
      <c r="E82" s="4">
        <v>65.860235831456777</v>
      </c>
    </row>
    <row r="83" spans="1:11" x14ac:dyDescent="0.35">
      <c r="A83" s="2" t="s">
        <v>54</v>
      </c>
      <c r="B83" s="2" t="s">
        <v>73</v>
      </c>
      <c r="C83" s="2" t="s">
        <v>29</v>
      </c>
      <c r="D83" s="4">
        <v>2</v>
      </c>
      <c r="E83" s="4">
        <v>9.66032165659208</v>
      </c>
      <c r="F83" s="4">
        <v>4.83016082829604</v>
      </c>
      <c r="G83" s="4">
        <v>2320.7493654339619</v>
      </c>
      <c r="H83" s="4">
        <v>5.2803421880938288E-82</v>
      </c>
      <c r="I83" s="4">
        <v>0.97973614232875739</v>
      </c>
      <c r="J83" s="4">
        <v>0.30029063733562339</v>
      </c>
      <c r="K83" s="2" t="b">
        <v>1</v>
      </c>
    </row>
    <row r="84" spans="1:11" x14ac:dyDescent="0.35">
      <c r="A84" s="2" t="s">
        <v>54</v>
      </c>
      <c r="B84" s="2" t="s">
        <v>73</v>
      </c>
      <c r="C84" s="2" t="s">
        <v>126</v>
      </c>
      <c r="D84" s="4">
        <v>1</v>
      </c>
      <c r="E84" s="4">
        <v>1.274091104689002</v>
      </c>
      <c r="F84" s="4">
        <v>1.274091104689002</v>
      </c>
      <c r="G84" s="4">
        <v>612.16307858534765</v>
      </c>
      <c r="H84" s="4">
        <v>1.9197117676501569E-43</v>
      </c>
      <c r="I84" s="4">
        <v>0.86443800460231113</v>
      </c>
      <c r="J84" s="4">
        <v>3.9557409330309892E-2</v>
      </c>
      <c r="K84" s="2" t="b">
        <v>1</v>
      </c>
    </row>
    <row r="85" spans="1:11" x14ac:dyDescent="0.35">
      <c r="A85" s="2" t="s">
        <v>54</v>
      </c>
      <c r="B85" s="2" t="s">
        <v>73</v>
      </c>
      <c r="C85" s="2" t="s">
        <v>31</v>
      </c>
      <c r="D85" s="4">
        <v>3</v>
      </c>
      <c r="E85" s="4">
        <v>5.704462978194945</v>
      </c>
      <c r="F85" s="4">
        <v>1.901487659398315</v>
      </c>
      <c r="G85" s="4">
        <v>913.60856000438855</v>
      </c>
      <c r="H85" s="4">
        <v>2.0052879623521988E-70</v>
      </c>
      <c r="I85" s="4">
        <v>0.96615935879445558</v>
      </c>
      <c r="J85" s="4">
        <v>0.177205225403993</v>
      </c>
      <c r="K85" s="2" t="b">
        <v>1</v>
      </c>
    </row>
    <row r="86" spans="1:11" x14ac:dyDescent="0.35">
      <c r="A86" s="2" t="s">
        <v>54</v>
      </c>
      <c r="B86" s="2" t="s">
        <v>73</v>
      </c>
      <c r="C86" s="2" t="s">
        <v>127</v>
      </c>
      <c r="D86" s="4">
        <v>2</v>
      </c>
      <c r="E86" s="4">
        <v>14.91090818364771</v>
      </c>
      <c r="F86" s="4">
        <v>7.455454091823853</v>
      </c>
      <c r="G86" s="4">
        <v>3582.125102597473</v>
      </c>
      <c r="H86" s="4">
        <v>6.6579874679197621E-91</v>
      </c>
      <c r="I86" s="4">
        <v>0.98677731520446654</v>
      </c>
      <c r="J86" s="4">
        <v>0.46357522733341527</v>
      </c>
      <c r="K86" s="2" t="b">
        <v>1</v>
      </c>
    </row>
    <row r="87" spans="1:11" x14ac:dyDescent="0.35">
      <c r="A87" s="2" t="s">
        <v>54</v>
      </c>
      <c r="B87" s="2" t="s">
        <v>73</v>
      </c>
      <c r="C87" s="2" t="s">
        <v>128</v>
      </c>
      <c r="D87" s="4">
        <v>6</v>
      </c>
      <c r="E87" s="4">
        <v>0.31489273799654938</v>
      </c>
      <c r="F87" s="4">
        <v>5.2482122999424903E-2</v>
      </c>
      <c r="G87" s="4">
        <v>25.216107284466911</v>
      </c>
      <c r="H87" s="4">
        <v>8.8541380559243584E-18</v>
      </c>
      <c r="I87" s="4">
        <v>0.61180225270740418</v>
      </c>
      <c r="J87" s="4">
        <v>9.4042965140072789E-3</v>
      </c>
      <c r="K87" s="2" t="b">
        <v>1</v>
      </c>
    </row>
    <row r="88" spans="1:11" x14ac:dyDescent="0.35">
      <c r="A88" s="2" t="s">
        <v>54</v>
      </c>
      <c r="B88" s="2" t="s">
        <v>73</v>
      </c>
      <c r="C88" s="2" t="s">
        <v>129</v>
      </c>
      <c r="D88" s="4">
        <v>3</v>
      </c>
      <c r="E88" s="4">
        <v>8.1171364234437826E-2</v>
      </c>
      <c r="F88" s="4">
        <v>2.7057121411479271E-2</v>
      </c>
      <c r="G88" s="4">
        <v>13.000146284634569</v>
      </c>
      <c r="H88" s="4">
        <v>3.390561024703555E-7</v>
      </c>
      <c r="I88" s="4">
        <v>0.28889120053979711</v>
      </c>
      <c r="J88" s="4">
        <v>2.3301212813950948E-3</v>
      </c>
      <c r="K88" s="2" t="b">
        <v>1</v>
      </c>
    </row>
    <row r="89" spans="1:11" x14ac:dyDescent="0.35">
      <c r="A89" s="2" t="s">
        <v>54</v>
      </c>
      <c r="B89" s="2" t="s">
        <v>73</v>
      </c>
      <c r="C89" s="2" t="s">
        <v>130</v>
      </c>
      <c r="D89" s="4">
        <v>6</v>
      </c>
      <c r="E89" s="4">
        <v>8.3109019849999799E-3</v>
      </c>
      <c r="F89" s="4">
        <v>1.3851503308333301E-3</v>
      </c>
      <c r="G89" s="4">
        <v>0.66552375077873327</v>
      </c>
      <c r="H89" s="4">
        <v>0.67762328170718411</v>
      </c>
      <c r="I89" s="4">
        <v>3.9934163530122191E-2</v>
      </c>
      <c r="J89" s="4">
        <v>0</v>
      </c>
      <c r="K89" s="2" t="b">
        <v>0</v>
      </c>
    </row>
    <row r="90" spans="1:11" x14ac:dyDescent="0.35">
      <c r="A90" s="2" t="s">
        <v>54</v>
      </c>
      <c r="B90" s="2" t="s">
        <v>73</v>
      </c>
      <c r="C90" s="2" t="s">
        <v>131</v>
      </c>
      <c r="D90" s="4">
        <v>96</v>
      </c>
      <c r="E90" s="4">
        <v>0.19980418670919789</v>
      </c>
      <c r="F90" s="4">
        <v>2.0812936115541438E-3</v>
      </c>
    </row>
    <row r="91" spans="1:11" x14ac:dyDescent="0.35">
      <c r="A91" s="2" t="s">
        <v>54</v>
      </c>
      <c r="B91" s="2" t="s">
        <v>73</v>
      </c>
      <c r="C91" s="2" t="s">
        <v>132</v>
      </c>
      <c r="D91" s="4">
        <v>119</v>
      </c>
      <c r="E91" s="4">
        <v>32.153963114048913</v>
      </c>
    </row>
    <row r="92" spans="1:11" x14ac:dyDescent="0.35">
      <c r="A92" s="2" t="s">
        <v>55</v>
      </c>
      <c r="B92" s="2" t="s">
        <v>74</v>
      </c>
      <c r="C92" s="2" t="s">
        <v>29</v>
      </c>
      <c r="D92" s="4">
        <v>2</v>
      </c>
      <c r="E92" s="4">
        <v>7.2493415961121794</v>
      </c>
      <c r="F92" s="4">
        <v>3.6246707980560888</v>
      </c>
      <c r="G92" s="4">
        <v>2349.0064597830642</v>
      </c>
      <c r="H92" s="4">
        <v>2.9885297350481672E-82</v>
      </c>
      <c r="I92" s="4">
        <v>0.97997502267710035</v>
      </c>
      <c r="J92" s="4">
        <v>0.16452559697494429</v>
      </c>
      <c r="K92" s="2" t="b">
        <v>1</v>
      </c>
    </row>
    <row r="93" spans="1:11" x14ac:dyDescent="0.35">
      <c r="A93" s="2" t="s">
        <v>55</v>
      </c>
      <c r="B93" s="2" t="s">
        <v>74</v>
      </c>
      <c r="C93" s="2" t="s">
        <v>126</v>
      </c>
      <c r="D93" s="4">
        <v>1</v>
      </c>
      <c r="E93" s="4">
        <v>3.617127449110825</v>
      </c>
      <c r="F93" s="4">
        <v>3.617127449110825</v>
      </c>
      <c r="G93" s="4">
        <v>2344.1179122740518</v>
      </c>
      <c r="H93" s="4">
        <v>2.9614747113810052E-69</v>
      </c>
      <c r="I93" s="4">
        <v>0.96065763891281242</v>
      </c>
      <c r="J93" s="4">
        <v>8.2091527408998444E-2</v>
      </c>
      <c r="K93" s="2" t="b">
        <v>1</v>
      </c>
    </row>
    <row r="94" spans="1:11" x14ac:dyDescent="0.35">
      <c r="A94" s="2" t="s">
        <v>55</v>
      </c>
      <c r="B94" s="2" t="s">
        <v>74</v>
      </c>
      <c r="C94" s="2" t="s">
        <v>31</v>
      </c>
      <c r="D94" s="4">
        <v>3</v>
      </c>
      <c r="E94" s="4">
        <v>15.00938831652725</v>
      </c>
      <c r="F94" s="4">
        <v>5.0031294388424152</v>
      </c>
      <c r="G94" s="4">
        <v>3242.3312421294791</v>
      </c>
      <c r="H94" s="4">
        <v>2.6041735589405491E-96</v>
      </c>
      <c r="I94" s="4">
        <v>0.99022701198086838</v>
      </c>
      <c r="J94" s="4">
        <v>0.34068174432588288</v>
      </c>
      <c r="K94" s="2" t="b">
        <v>1</v>
      </c>
    </row>
    <row r="95" spans="1:11" x14ac:dyDescent="0.35">
      <c r="A95" s="2" t="s">
        <v>55</v>
      </c>
      <c r="B95" s="2" t="s">
        <v>74</v>
      </c>
      <c r="C95" s="2" t="s">
        <v>127</v>
      </c>
      <c r="D95" s="4">
        <v>2</v>
      </c>
      <c r="E95" s="4">
        <v>17.019912942235351</v>
      </c>
      <c r="F95" s="4">
        <v>8.5099564711176772</v>
      </c>
      <c r="G95" s="4">
        <v>5514.9677962061314</v>
      </c>
      <c r="H95" s="4">
        <v>8.4113401109481076E-100</v>
      </c>
      <c r="I95" s="4">
        <v>0.99137151215710162</v>
      </c>
      <c r="J95" s="4">
        <v>0.38636556538913802</v>
      </c>
      <c r="K95" s="2" t="b">
        <v>1</v>
      </c>
    </row>
    <row r="96" spans="1:11" x14ac:dyDescent="0.35">
      <c r="A96" s="2" t="s">
        <v>55</v>
      </c>
      <c r="B96" s="2" t="s">
        <v>74</v>
      </c>
      <c r="C96" s="2" t="s">
        <v>128</v>
      </c>
      <c r="D96" s="4">
        <v>6</v>
      </c>
      <c r="E96" s="4">
        <v>0.90476989837299171</v>
      </c>
      <c r="F96" s="4">
        <v>0.15079498306216529</v>
      </c>
      <c r="G96" s="4">
        <v>97.724292508404162</v>
      </c>
      <c r="H96" s="4">
        <v>1.19162658007726E-38</v>
      </c>
      <c r="I96" s="4">
        <v>0.85930886315412669</v>
      </c>
      <c r="J96" s="4">
        <v>2.033251045875906E-2</v>
      </c>
      <c r="K96" s="2" t="b">
        <v>1</v>
      </c>
    </row>
    <row r="97" spans="1:11" x14ac:dyDescent="0.35">
      <c r="A97" s="2" t="s">
        <v>55</v>
      </c>
      <c r="B97" s="2" t="s">
        <v>74</v>
      </c>
      <c r="C97" s="2" t="s">
        <v>129</v>
      </c>
      <c r="D97" s="4">
        <v>3</v>
      </c>
      <c r="E97" s="4">
        <v>7.0784661293613743E-2</v>
      </c>
      <c r="F97" s="4">
        <v>2.3594887097871251E-2</v>
      </c>
      <c r="G97" s="4">
        <v>15.290917520144401</v>
      </c>
      <c r="H97" s="4">
        <v>3.2971422369477962E-8</v>
      </c>
      <c r="I97" s="4">
        <v>0.32333729861830163</v>
      </c>
      <c r="J97" s="4">
        <v>1.5020540466519931E-3</v>
      </c>
      <c r="K97" s="2" t="b">
        <v>1</v>
      </c>
    </row>
    <row r="98" spans="1:11" x14ac:dyDescent="0.35">
      <c r="A98" s="2" t="s">
        <v>55</v>
      </c>
      <c r="B98" s="2" t="s">
        <v>74</v>
      </c>
      <c r="C98" s="2" t="s">
        <v>130</v>
      </c>
      <c r="D98" s="4">
        <v>6</v>
      </c>
      <c r="E98" s="4">
        <v>2.2329632540566361E-2</v>
      </c>
      <c r="F98" s="4">
        <v>3.7216054234277271E-3</v>
      </c>
      <c r="G98" s="4">
        <v>2.4118259746743869</v>
      </c>
      <c r="H98" s="4">
        <v>3.2502764455369121E-2</v>
      </c>
      <c r="I98" s="4">
        <v>0.130993307127271</v>
      </c>
      <c r="J98" s="4">
        <v>2.9678135297314759E-4</v>
      </c>
      <c r="K98" s="2" t="b">
        <v>1</v>
      </c>
    </row>
    <row r="99" spans="1:11" x14ac:dyDescent="0.35">
      <c r="A99" s="2" t="s">
        <v>55</v>
      </c>
      <c r="B99" s="2" t="s">
        <v>74</v>
      </c>
      <c r="C99" s="2" t="s">
        <v>131</v>
      </c>
      <c r="D99" s="4">
        <v>96</v>
      </c>
      <c r="E99" s="4">
        <v>0.14813428680205509</v>
      </c>
      <c r="F99" s="4">
        <v>1.5430654875214079E-3</v>
      </c>
    </row>
    <row r="100" spans="1:11" x14ac:dyDescent="0.35">
      <c r="A100" s="2" t="s">
        <v>55</v>
      </c>
      <c r="B100" s="2" t="s">
        <v>74</v>
      </c>
      <c r="C100" s="2" t="s">
        <v>132</v>
      </c>
      <c r="D100" s="4">
        <v>119</v>
      </c>
      <c r="E100" s="4">
        <v>44.041788782994828</v>
      </c>
    </row>
    <row r="101" spans="1:11" x14ac:dyDescent="0.35">
      <c r="A101" s="2" t="s">
        <v>56</v>
      </c>
      <c r="B101" s="2" t="s">
        <v>74</v>
      </c>
      <c r="C101" s="2" t="s">
        <v>29</v>
      </c>
      <c r="D101" s="4">
        <v>2</v>
      </c>
      <c r="E101" s="4">
        <v>2.33330212653614</v>
      </c>
      <c r="F101" s="4">
        <v>1.16665106326807</v>
      </c>
      <c r="G101" s="4">
        <v>549.37114148630405</v>
      </c>
      <c r="H101" s="4">
        <v>2.7533153287673612E-53</v>
      </c>
      <c r="I101" s="4">
        <v>0.91964794301818398</v>
      </c>
      <c r="J101" s="4">
        <v>7.7558557920011886E-2</v>
      </c>
      <c r="K101" s="2" t="b">
        <v>1</v>
      </c>
    </row>
    <row r="102" spans="1:11" x14ac:dyDescent="0.35">
      <c r="A102" s="2" t="s">
        <v>56</v>
      </c>
      <c r="B102" s="2" t="s">
        <v>74</v>
      </c>
      <c r="C102" s="2" t="s">
        <v>126</v>
      </c>
      <c r="D102" s="4">
        <v>1</v>
      </c>
      <c r="E102" s="4">
        <v>0.32279470486791961</v>
      </c>
      <c r="F102" s="4">
        <v>0.32279470486791961</v>
      </c>
      <c r="G102" s="4">
        <v>152.00268620359219</v>
      </c>
      <c r="H102" s="4">
        <v>1.69173623265932E-21</v>
      </c>
      <c r="I102" s="4">
        <v>0.61290741858662379</v>
      </c>
      <c r="J102" s="4">
        <v>1.067848916361255E-2</v>
      </c>
      <c r="K102" s="2" t="b">
        <v>1</v>
      </c>
    </row>
    <row r="103" spans="1:11" x14ac:dyDescent="0.35">
      <c r="A103" s="2" t="s">
        <v>56</v>
      </c>
      <c r="B103" s="2" t="s">
        <v>74</v>
      </c>
      <c r="C103" s="2" t="s">
        <v>31</v>
      </c>
      <c r="D103" s="4">
        <v>3</v>
      </c>
      <c r="E103" s="4">
        <v>17.071513031652991</v>
      </c>
      <c r="F103" s="4">
        <v>5.6905043438843306</v>
      </c>
      <c r="G103" s="4">
        <v>2679.6348672372292</v>
      </c>
      <c r="H103" s="4">
        <v>2.218304909792581E-92</v>
      </c>
      <c r="I103" s="4">
        <v>0.98819900113151893</v>
      </c>
      <c r="J103" s="4">
        <v>0.5682767794839475</v>
      </c>
      <c r="K103" s="2" t="b">
        <v>1</v>
      </c>
    </row>
    <row r="104" spans="1:11" x14ac:dyDescent="0.35">
      <c r="A104" s="2" t="s">
        <v>56</v>
      </c>
      <c r="B104" s="2" t="s">
        <v>74</v>
      </c>
      <c r="C104" s="2" t="s">
        <v>127</v>
      </c>
      <c r="D104" s="4">
        <v>2</v>
      </c>
      <c r="E104" s="4">
        <v>8.4506560526663641</v>
      </c>
      <c r="F104" s="4">
        <v>4.2253280263331821</v>
      </c>
      <c r="G104" s="4">
        <v>1989.6894230553301</v>
      </c>
      <c r="H104" s="4">
        <v>7.2603209091003239E-79</v>
      </c>
      <c r="I104" s="4">
        <v>0.97644390776292678</v>
      </c>
      <c r="J104" s="4">
        <v>0.28126914808992382</v>
      </c>
      <c r="K104" s="2" t="b">
        <v>1</v>
      </c>
    </row>
    <row r="105" spans="1:11" x14ac:dyDescent="0.35">
      <c r="A105" s="2" t="s">
        <v>56</v>
      </c>
      <c r="B105" s="2" t="s">
        <v>74</v>
      </c>
      <c r="C105" s="2" t="s">
        <v>128</v>
      </c>
      <c r="D105" s="4">
        <v>6</v>
      </c>
      <c r="E105" s="4">
        <v>1.5079179885975591</v>
      </c>
      <c r="F105" s="4">
        <v>0.25131966476625978</v>
      </c>
      <c r="G105" s="4">
        <v>118.3453866007154</v>
      </c>
      <c r="H105" s="4">
        <v>4.2020039759791597E-42</v>
      </c>
      <c r="I105" s="4">
        <v>0.88090398632330258</v>
      </c>
      <c r="J105" s="4">
        <v>4.9790032378345429E-2</v>
      </c>
      <c r="K105" s="2" t="b">
        <v>1</v>
      </c>
    </row>
    <row r="106" spans="1:11" x14ac:dyDescent="0.35">
      <c r="A106" s="2" t="s">
        <v>56</v>
      </c>
      <c r="B106" s="2" t="s">
        <v>74</v>
      </c>
      <c r="C106" s="2" t="s">
        <v>129</v>
      </c>
      <c r="D106" s="4">
        <v>3</v>
      </c>
      <c r="E106" s="4">
        <v>0.11833144367703829</v>
      </c>
      <c r="F106" s="4">
        <v>3.9443814559012753E-2</v>
      </c>
      <c r="G106" s="4">
        <v>18.57392849594466</v>
      </c>
      <c r="H106" s="4">
        <v>1.396680138870027E-9</v>
      </c>
      <c r="I106" s="4">
        <v>0.36726291684922269</v>
      </c>
      <c r="J106" s="4">
        <v>3.7283377479727748E-3</v>
      </c>
      <c r="K106" s="2" t="b">
        <v>1</v>
      </c>
    </row>
    <row r="107" spans="1:11" x14ac:dyDescent="0.35">
      <c r="A107" s="2" t="s">
        <v>56</v>
      </c>
      <c r="B107" s="2" t="s">
        <v>74</v>
      </c>
      <c r="C107" s="2" t="s">
        <v>130</v>
      </c>
      <c r="D107" s="4">
        <v>6</v>
      </c>
      <c r="E107" s="4">
        <v>1.9125659125014949E-2</v>
      </c>
      <c r="F107" s="4">
        <v>3.1876098541691591E-3</v>
      </c>
      <c r="G107" s="4">
        <v>1.501032244630562</v>
      </c>
      <c r="H107" s="4">
        <v>0.18602280701881699</v>
      </c>
      <c r="I107" s="4">
        <v>8.5768212048811493E-2</v>
      </c>
      <c r="J107" s="4">
        <v>2.1258962457241289E-4</v>
      </c>
      <c r="K107" s="2" t="b">
        <v>0</v>
      </c>
    </row>
    <row r="108" spans="1:11" x14ac:dyDescent="0.35">
      <c r="A108" s="2" t="s">
        <v>56</v>
      </c>
      <c r="B108" s="2" t="s">
        <v>74</v>
      </c>
      <c r="C108" s="2" t="s">
        <v>131</v>
      </c>
      <c r="D108" s="4">
        <v>96</v>
      </c>
      <c r="E108" s="4">
        <v>0.20386673710367589</v>
      </c>
      <c r="F108" s="4">
        <v>2.1236118448299569E-3</v>
      </c>
    </row>
    <row r="109" spans="1:11" x14ac:dyDescent="0.35">
      <c r="A109" s="2" t="s">
        <v>56</v>
      </c>
      <c r="B109" s="2" t="s">
        <v>74</v>
      </c>
      <c r="C109" s="2" t="s">
        <v>132</v>
      </c>
      <c r="D109" s="4">
        <v>119</v>
      </c>
      <c r="E109" s="4">
        <v>30.02750774422671</v>
      </c>
    </row>
    <row r="110" spans="1:11" x14ac:dyDescent="0.35">
      <c r="A110" s="2" t="s">
        <v>57</v>
      </c>
      <c r="B110" s="2" t="s">
        <v>74</v>
      </c>
      <c r="C110" s="2" t="s">
        <v>29</v>
      </c>
      <c r="D110" s="4">
        <v>2</v>
      </c>
      <c r="E110" s="4">
        <v>7.892080933208323</v>
      </c>
      <c r="F110" s="4">
        <v>3.946040466604162</v>
      </c>
      <c r="G110" s="4">
        <v>2058.6734147371508</v>
      </c>
      <c r="H110" s="4">
        <v>1.468632344979489E-79</v>
      </c>
      <c r="I110" s="4">
        <v>0.97721526285744253</v>
      </c>
      <c r="J110" s="4">
        <v>0.13595569912481559</v>
      </c>
      <c r="K110" s="2" t="b">
        <v>1</v>
      </c>
    </row>
    <row r="111" spans="1:11" x14ac:dyDescent="0.35">
      <c r="A111" s="2" t="s">
        <v>57</v>
      </c>
      <c r="B111" s="2" t="s">
        <v>74</v>
      </c>
      <c r="C111" s="2" t="s">
        <v>126</v>
      </c>
      <c r="D111" s="4">
        <v>1</v>
      </c>
      <c r="E111" s="4">
        <v>1.184852958066644</v>
      </c>
      <c r="F111" s="4">
        <v>1.184852958066644</v>
      </c>
      <c r="G111" s="4">
        <v>618.1450255738489</v>
      </c>
      <c r="H111" s="4">
        <v>1.2811711679640691E-43</v>
      </c>
      <c r="I111" s="4">
        <v>0.86557352279691435</v>
      </c>
      <c r="J111" s="4">
        <v>2.038816821279019E-2</v>
      </c>
      <c r="K111" s="2" t="b">
        <v>1</v>
      </c>
    </row>
    <row r="112" spans="1:11" x14ac:dyDescent="0.35">
      <c r="A112" s="2" t="s">
        <v>57</v>
      </c>
      <c r="B112" s="2" t="s">
        <v>74</v>
      </c>
      <c r="C112" s="2" t="s">
        <v>31</v>
      </c>
      <c r="D112" s="4">
        <v>3</v>
      </c>
      <c r="E112" s="4">
        <v>33.007888339544522</v>
      </c>
      <c r="F112" s="4">
        <v>11.00262944651484</v>
      </c>
      <c r="G112" s="4">
        <v>5740.1389888018111</v>
      </c>
      <c r="H112" s="4">
        <v>3.9654845237279741E-108</v>
      </c>
      <c r="I112" s="4">
        <v>0.99445612795151306</v>
      </c>
      <c r="J112" s="4">
        <v>0.5687991942808206</v>
      </c>
      <c r="K112" s="2" t="b">
        <v>1</v>
      </c>
    </row>
    <row r="113" spans="1:11" x14ac:dyDescent="0.35">
      <c r="A113" s="2" t="s">
        <v>57</v>
      </c>
      <c r="B113" s="2" t="s">
        <v>74</v>
      </c>
      <c r="C113" s="2" t="s">
        <v>127</v>
      </c>
      <c r="D113" s="4">
        <v>2</v>
      </c>
      <c r="E113" s="4">
        <v>14.955857453060791</v>
      </c>
      <c r="F113" s="4">
        <v>7.4779287265303926</v>
      </c>
      <c r="G113" s="4">
        <v>3901.2810935148568</v>
      </c>
      <c r="H113" s="4">
        <v>1.1660392785704899E-92</v>
      </c>
      <c r="I113" s="4">
        <v>0.98784588919770211</v>
      </c>
      <c r="J113" s="4">
        <v>0.25770145984019011</v>
      </c>
      <c r="K113" s="2" t="b">
        <v>1</v>
      </c>
    </row>
    <row r="114" spans="1:11" x14ac:dyDescent="0.35">
      <c r="A114" s="2" t="s">
        <v>57</v>
      </c>
      <c r="B114" s="2" t="s">
        <v>74</v>
      </c>
      <c r="C114" s="2" t="s">
        <v>128</v>
      </c>
      <c r="D114" s="4">
        <v>6</v>
      </c>
      <c r="E114" s="4">
        <v>0.71121158050397826</v>
      </c>
      <c r="F114" s="4">
        <v>0.1185352634173297</v>
      </c>
      <c r="G114" s="4">
        <v>61.840570965082492</v>
      </c>
      <c r="H114" s="4">
        <v>8.1795112729539788E-31</v>
      </c>
      <c r="I114" s="4">
        <v>0.79445166188237193</v>
      </c>
      <c r="J114" s="4">
        <v>1.205967229999038E-2</v>
      </c>
      <c r="K114" s="2" t="b">
        <v>1</v>
      </c>
    </row>
    <row r="115" spans="1:11" x14ac:dyDescent="0.35">
      <c r="A115" s="2" t="s">
        <v>57</v>
      </c>
      <c r="B115" s="2" t="s">
        <v>74</v>
      </c>
      <c r="C115" s="2" t="s">
        <v>129</v>
      </c>
      <c r="D115" s="4">
        <v>3</v>
      </c>
      <c r="E115" s="4">
        <v>5.2481623504453997E-2</v>
      </c>
      <c r="F115" s="4">
        <v>1.7493874501484669E-2</v>
      </c>
      <c r="G115" s="4">
        <v>9.126661183975969</v>
      </c>
      <c r="H115" s="4">
        <v>2.2573542222414279E-5</v>
      </c>
      <c r="I115" s="4">
        <v>0.22191592804358151</v>
      </c>
      <c r="J115" s="4">
        <v>8.0542366070207344E-4</v>
      </c>
      <c r="K115" s="2" t="b">
        <v>1</v>
      </c>
    </row>
    <row r="116" spans="1:11" x14ac:dyDescent="0.35">
      <c r="A116" s="2" t="s">
        <v>57</v>
      </c>
      <c r="B116" s="2" t="s">
        <v>74</v>
      </c>
      <c r="C116" s="2" t="s">
        <v>130</v>
      </c>
      <c r="D116" s="4">
        <v>6</v>
      </c>
      <c r="E116" s="4">
        <v>3.0417249981397779E-2</v>
      </c>
      <c r="F116" s="4">
        <v>5.0695416635662969E-3</v>
      </c>
      <c r="G116" s="4">
        <v>2.6448108517923119</v>
      </c>
      <c r="H116" s="4">
        <v>2.0366073725275671E-2</v>
      </c>
      <c r="I116" s="4">
        <v>0.14185238310090281</v>
      </c>
      <c r="J116" s="4">
        <v>3.2603046870594802E-4</v>
      </c>
      <c r="K116" s="2" t="b">
        <v>1</v>
      </c>
    </row>
    <row r="117" spans="1:11" x14ac:dyDescent="0.35">
      <c r="A117" s="2" t="s">
        <v>57</v>
      </c>
      <c r="B117" s="2" t="s">
        <v>74</v>
      </c>
      <c r="C117" s="2" t="s">
        <v>131</v>
      </c>
      <c r="D117" s="4">
        <v>96</v>
      </c>
      <c r="E117" s="4">
        <v>0.1840116465691897</v>
      </c>
      <c r="F117" s="4">
        <v>1.916787985095726E-3</v>
      </c>
    </row>
    <row r="118" spans="1:11" x14ac:dyDescent="0.35">
      <c r="A118" s="2" t="s">
        <v>57</v>
      </c>
      <c r="B118" s="2" t="s">
        <v>74</v>
      </c>
      <c r="C118" s="2" t="s">
        <v>132</v>
      </c>
      <c r="D118" s="4">
        <v>119</v>
      </c>
      <c r="E118" s="4">
        <v>58.01880178443929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14"/>
  <sheetViews>
    <sheetView workbookViewId="0"/>
  </sheetViews>
  <sheetFormatPr defaultRowHeight="14.5" x14ac:dyDescent="0.35"/>
  <cols>
    <col min="1" max="1" width="18.7265625" customWidth="1"/>
    <col min="2" max="2" width="27.7265625" customWidth="1"/>
    <col min="3" max="3" width="10.7265625" customWidth="1"/>
    <col min="4" max="4" width="18.7265625" customWidth="1"/>
    <col min="5" max="5" width="12.7265625" customWidth="1"/>
    <col min="6" max="6" width="14.7265625" customWidth="1"/>
    <col min="7" max="7" width="16.7265625" customWidth="1"/>
    <col min="8" max="8" width="20.7265625" customWidth="1"/>
    <col min="9" max="9" width="14.7265625" customWidth="1"/>
    <col min="10" max="10" width="18.7265625" customWidth="1"/>
    <col min="11" max="11" width="23.7265625" customWidth="1"/>
    <col min="12" max="12" width="14.7265625" customWidth="1"/>
    <col min="13" max="13" width="18.7265625" customWidth="1"/>
    <col min="14" max="14" width="24.7265625" customWidth="1"/>
    <col min="15" max="15" width="18.7265625" customWidth="1"/>
    <col min="16" max="16" width="22.7265625" customWidth="1"/>
    <col min="17" max="17" width="26.7265625" customWidth="1"/>
    <col min="18" max="18" width="22.7265625" customWidth="1"/>
  </cols>
  <sheetData>
    <row r="1" spans="1:18" ht="17.399999999999999" customHeight="1" x14ac:dyDescent="0.35">
      <c r="A1" t="s">
        <v>28</v>
      </c>
      <c r="B1" t="s">
        <v>70</v>
      </c>
      <c r="C1" t="s">
        <v>133</v>
      </c>
      <c r="D1" t="s">
        <v>134</v>
      </c>
      <c r="E1" t="s">
        <v>135</v>
      </c>
      <c r="F1" t="s">
        <v>136</v>
      </c>
      <c r="G1" t="s">
        <v>137</v>
      </c>
      <c r="H1" t="s">
        <v>138</v>
      </c>
      <c r="I1" t="s">
        <v>139</v>
      </c>
      <c r="J1" t="s">
        <v>107</v>
      </c>
      <c r="K1" t="s">
        <v>140</v>
      </c>
      <c r="L1" t="s">
        <v>141</v>
      </c>
      <c r="M1" t="s">
        <v>108</v>
      </c>
      <c r="N1" t="s">
        <v>142</v>
      </c>
      <c r="O1" t="s">
        <v>143</v>
      </c>
      <c r="P1" t="s">
        <v>144</v>
      </c>
      <c r="Q1" t="s">
        <v>145</v>
      </c>
      <c r="R1" t="s">
        <v>146</v>
      </c>
    </row>
    <row r="2" spans="1:18" x14ac:dyDescent="0.35">
      <c r="A2" s="2" t="s">
        <v>38</v>
      </c>
      <c r="B2" s="2" t="s">
        <v>72</v>
      </c>
      <c r="C2" s="4">
        <v>120</v>
      </c>
      <c r="D2" s="4">
        <v>24</v>
      </c>
      <c r="E2" s="4">
        <v>96</v>
      </c>
      <c r="F2" s="4">
        <v>3.1580185499009913E-2</v>
      </c>
      <c r="G2" s="4">
        <v>0.99838007815624452</v>
      </c>
      <c r="H2" s="4">
        <v>0.99799197188117816</v>
      </c>
      <c r="I2" s="4">
        <v>0.95447721659683971</v>
      </c>
      <c r="J2" s="4">
        <v>4.6736523948511752E-4</v>
      </c>
      <c r="K2" s="2" t="b">
        <v>0</v>
      </c>
      <c r="L2" s="4">
        <v>1.4416526781399011</v>
      </c>
      <c r="M2" s="4">
        <v>0.1119219245807979</v>
      </c>
      <c r="N2" s="2" t="b">
        <v>1</v>
      </c>
      <c r="O2" s="4">
        <v>-7.5455526986806576E-2</v>
      </c>
      <c r="P2" s="4">
        <v>2.0937053828838241</v>
      </c>
      <c r="Q2" s="4">
        <v>3.5539698689526071</v>
      </c>
      <c r="R2" s="4">
        <v>0.13156981072315629</v>
      </c>
    </row>
    <row r="3" spans="1:18" x14ac:dyDescent="0.35">
      <c r="A3" s="2" t="s">
        <v>46</v>
      </c>
      <c r="B3" s="2" t="s">
        <v>72</v>
      </c>
      <c r="C3" s="4">
        <v>120</v>
      </c>
      <c r="D3" s="4">
        <v>24</v>
      </c>
      <c r="E3" s="4">
        <v>96</v>
      </c>
      <c r="F3" s="4">
        <v>3.6446911870847302E-2</v>
      </c>
      <c r="G3" s="4">
        <v>0.9976515905021256</v>
      </c>
      <c r="H3" s="4">
        <v>0.9970889507265932</v>
      </c>
      <c r="I3" s="4">
        <v>0.98026641519480384</v>
      </c>
      <c r="J3" s="4">
        <v>7.5397082391884002E-2</v>
      </c>
      <c r="K3" s="2" t="b">
        <v>1</v>
      </c>
      <c r="L3" s="4">
        <v>0.91479020105390996</v>
      </c>
      <c r="M3" s="4">
        <v>0.57926480318187368</v>
      </c>
      <c r="N3" s="2" t="b">
        <v>1</v>
      </c>
      <c r="O3" s="4">
        <v>-2.6083905410627401E-2</v>
      </c>
      <c r="P3" s="4">
        <v>0.15161129123147271</v>
      </c>
      <c r="Q3" s="4">
        <v>2.9053373499692809</v>
      </c>
      <c r="R3" s="4">
        <v>8.7926928303401222E-2</v>
      </c>
    </row>
    <row r="4" spans="1:18" x14ac:dyDescent="0.35">
      <c r="A4" s="2" t="s">
        <v>47</v>
      </c>
      <c r="B4" s="2" t="s">
        <v>72</v>
      </c>
      <c r="C4" s="4">
        <v>120</v>
      </c>
      <c r="D4" s="4">
        <v>24</v>
      </c>
      <c r="E4" s="4">
        <v>96</v>
      </c>
      <c r="F4" s="4">
        <v>3.5749646900579912E-2</v>
      </c>
      <c r="G4" s="4">
        <v>0.99755179775847092</v>
      </c>
      <c r="H4" s="4">
        <v>0.99696524930477126</v>
      </c>
      <c r="I4" s="4">
        <v>0.9793994943679537</v>
      </c>
      <c r="J4" s="4">
        <v>6.2631119633559565E-2</v>
      </c>
      <c r="K4" s="2" t="b">
        <v>1</v>
      </c>
      <c r="L4" s="4">
        <v>1.6263075984784701</v>
      </c>
      <c r="M4" s="4">
        <v>5.3452460885621347E-2</v>
      </c>
      <c r="N4" s="2" t="b">
        <v>1</v>
      </c>
      <c r="O4" s="4">
        <v>-3.5482099381535112E-2</v>
      </c>
      <c r="P4" s="4">
        <v>1.1338424242857579E-2</v>
      </c>
      <c r="Q4" s="4">
        <v>2.6376714925346221</v>
      </c>
      <c r="R4" s="4">
        <v>7.2471988568018911E-2</v>
      </c>
    </row>
    <row r="5" spans="1:18" x14ac:dyDescent="0.35">
      <c r="A5" s="2" t="s">
        <v>48</v>
      </c>
      <c r="B5" s="2" t="s">
        <v>72</v>
      </c>
      <c r="C5" s="4">
        <v>120</v>
      </c>
      <c r="D5" s="4">
        <v>24</v>
      </c>
      <c r="E5" s="4">
        <v>96</v>
      </c>
      <c r="F5" s="4">
        <v>4.5970759879618947E-2</v>
      </c>
      <c r="G5" s="4">
        <v>0.99810282497350733</v>
      </c>
      <c r="H5" s="4">
        <v>0.99764829345674344</v>
      </c>
      <c r="I5" s="4">
        <v>0.94832986374129202</v>
      </c>
      <c r="J5" s="4">
        <v>1.6328626741417279E-4</v>
      </c>
      <c r="K5" s="2" t="b">
        <v>0</v>
      </c>
      <c r="L5" s="4">
        <v>4.5802080417963413</v>
      </c>
      <c r="M5" s="4">
        <v>6.0792071590522544E-8</v>
      </c>
      <c r="N5" s="2" t="b">
        <v>0</v>
      </c>
      <c r="O5" s="4">
        <v>-6.9974847960275158E-2</v>
      </c>
      <c r="P5" s="4">
        <v>2.756101660982083</v>
      </c>
      <c r="Q5" s="4">
        <v>3.6810476010283342</v>
      </c>
      <c r="R5" s="4">
        <v>0.14114699417746299</v>
      </c>
    </row>
    <row r="6" spans="1:18" x14ac:dyDescent="0.35">
      <c r="A6" s="2" t="s">
        <v>49</v>
      </c>
      <c r="B6" s="2" t="s">
        <v>73</v>
      </c>
      <c r="C6" s="4">
        <v>120</v>
      </c>
      <c r="D6" s="4">
        <v>24</v>
      </c>
      <c r="E6" s="4">
        <v>96</v>
      </c>
      <c r="F6" s="4">
        <v>3.3555261576253888E-2</v>
      </c>
      <c r="G6" s="4">
        <v>0.99678402401937083</v>
      </c>
      <c r="H6" s="4">
        <v>0.9960135297740117</v>
      </c>
      <c r="I6" s="4">
        <v>0.95479530776291566</v>
      </c>
      <c r="J6" s="4">
        <v>4.9428545271400584E-4</v>
      </c>
      <c r="K6" s="2" t="b">
        <v>0</v>
      </c>
      <c r="L6" s="4">
        <v>0.57403613208111126</v>
      </c>
      <c r="M6" s="4">
        <v>0.93560659259339107</v>
      </c>
      <c r="N6" s="2" t="b">
        <v>1</v>
      </c>
      <c r="O6" s="4">
        <v>-2.1682711113610739E-2</v>
      </c>
      <c r="P6" s="4">
        <v>-1.0982855229000039</v>
      </c>
      <c r="Q6" s="4">
        <v>2.284280579005872</v>
      </c>
      <c r="R6" s="4">
        <v>5.4353518371077089E-2</v>
      </c>
    </row>
    <row r="7" spans="1:18" x14ac:dyDescent="0.35">
      <c r="A7" s="2" t="s">
        <v>51</v>
      </c>
      <c r="B7" s="2" t="s">
        <v>73</v>
      </c>
      <c r="C7" s="4">
        <v>120</v>
      </c>
      <c r="D7" s="4">
        <v>24</v>
      </c>
      <c r="E7" s="4">
        <v>96</v>
      </c>
      <c r="F7" s="4">
        <v>4.3537911688784799E-2</v>
      </c>
      <c r="G7" s="4">
        <v>0.99453230119479841</v>
      </c>
      <c r="H7" s="4">
        <v>0.99322233168938545</v>
      </c>
      <c r="I7" s="4">
        <v>0.9779929230201494</v>
      </c>
      <c r="J7" s="4">
        <v>4.6378465813043973E-2</v>
      </c>
      <c r="K7" s="2" t="b">
        <v>0</v>
      </c>
      <c r="L7" s="4">
        <v>1.5786231499905781</v>
      </c>
      <c r="M7" s="4">
        <v>6.5045496815291037E-2</v>
      </c>
      <c r="N7" s="2" t="b">
        <v>1</v>
      </c>
      <c r="O7" s="4">
        <v>-2.6422842361187599E-2</v>
      </c>
      <c r="P7" s="4">
        <v>-0.79777319615860343</v>
      </c>
      <c r="Q7" s="4">
        <v>2.30045593044321</v>
      </c>
      <c r="R7" s="4">
        <v>5.5126015499076357E-2</v>
      </c>
    </row>
    <row r="8" spans="1:18" x14ac:dyDescent="0.35">
      <c r="A8" s="2" t="s">
        <v>52</v>
      </c>
      <c r="B8" s="2" t="s">
        <v>73</v>
      </c>
      <c r="C8" s="4">
        <v>120</v>
      </c>
      <c r="D8" s="4">
        <v>24</v>
      </c>
      <c r="E8" s="4">
        <v>96</v>
      </c>
      <c r="F8" s="4">
        <v>3.6311524939904458E-2</v>
      </c>
      <c r="G8" s="4">
        <v>0.99590578643825034</v>
      </c>
      <c r="H8" s="4">
        <v>0.99492488110574784</v>
      </c>
      <c r="I8" s="4">
        <v>0.96526776901175715</v>
      </c>
      <c r="J8" s="4">
        <v>3.4323425561111238E-3</v>
      </c>
      <c r="K8" s="2" t="b">
        <v>0</v>
      </c>
      <c r="L8" s="4">
        <v>1.079884756052496</v>
      </c>
      <c r="M8" s="4">
        <v>0.38131449281554042</v>
      </c>
      <c r="N8" s="2" t="b">
        <v>1</v>
      </c>
      <c r="O8" s="4">
        <v>-2.0400201987680291E-2</v>
      </c>
      <c r="P8" s="4">
        <v>-1.027094277532518</v>
      </c>
      <c r="Q8" s="4">
        <v>2.1103997652082311</v>
      </c>
      <c r="R8" s="4">
        <v>4.6393616343655783E-2</v>
      </c>
    </row>
    <row r="9" spans="1:18" x14ac:dyDescent="0.35">
      <c r="A9" s="2" t="s">
        <v>50</v>
      </c>
      <c r="B9" s="2" t="s">
        <v>73</v>
      </c>
      <c r="C9" s="4">
        <v>120</v>
      </c>
      <c r="D9" s="4">
        <v>24</v>
      </c>
      <c r="E9" s="4">
        <v>96</v>
      </c>
      <c r="F9" s="4">
        <v>4.0786647856219653E-2</v>
      </c>
      <c r="G9" s="4">
        <v>0.99501098138426225</v>
      </c>
      <c r="H9" s="4">
        <v>0.99381569567424177</v>
      </c>
      <c r="I9" s="4">
        <v>0.96185883943710015</v>
      </c>
      <c r="J9" s="4">
        <v>1.7893080981072091E-3</v>
      </c>
      <c r="K9" s="2" t="b">
        <v>0</v>
      </c>
      <c r="L9" s="4">
        <v>0.9254861134665836</v>
      </c>
      <c r="M9" s="4">
        <v>0.5656830953222568</v>
      </c>
      <c r="N9" s="2" t="b">
        <v>1</v>
      </c>
      <c r="O9" s="4">
        <v>-0.2160414055023667</v>
      </c>
      <c r="P9" s="4">
        <v>-0.57819324958779461</v>
      </c>
      <c r="Q9" s="4">
        <v>3.0923826771330121</v>
      </c>
      <c r="R9" s="4">
        <v>9.9612818977420137E-2</v>
      </c>
    </row>
    <row r="10" spans="1:18" x14ac:dyDescent="0.35">
      <c r="A10" s="2" t="s">
        <v>53</v>
      </c>
      <c r="B10" s="2" t="s">
        <v>73</v>
      </c>
      <c r="C10" s="4">
        <v>120</v>
      </c>
      <c r="D10" s="4">
        <v>24</v>
      </c>
      <c r="E10" s="4">
        <v>96</v>
      </c>
      <c r="F10" s="4">
        <v>4.8261628188765518E-2</v>
      </c>
      <c r="G10" s="4">
        <v>0.9966049053165621</v>
      </c>
      <c r="H10" s="4">
        <v>0.99579149721532179</v>
      </c>
      <c r="I10" s="4">
        <v>0.98014385491862799</v>
      </c>
      <c r="J10" s="4">
        <v>7.3445142498722651E-2</v>
      </c>
      <c r="K10" s="2" t="b">
        <v>1</v>
      </c>
      <c r="L10" s="4">
        <v>2.6355135154708158</v>
      </c>
      <c r="M10" s="4">
        <v>5.2909654692505543E-4</v>
      </c>
      <c r="N10" s="2" t="b">
        <v>0</v>
      </c>
      <c r="O10" s="4">
        <v>1.635760214166497E-3</v>
      </c>
      <c r="P10" s="4">
        <v>0.18588935176132401</v>
      </c>
      <c r="Q10" s="4">
        <v>2.762397499001644</v>
      </c>
      <c r="R10" s="4">
        <v>7.9487916067609729E-2</v>
      </c>
    </row>
    <row r="11" spans="1:18" x14ac:dyDescent="0.35">
      <c r="A11" s="2" t="s">
        <v>54</v>
      </c>
      <c r="B11" s="2" t="s">
        <v>73</v>
      </c>
      <c r="C11" s="4">
        <v>120</v>
      </c>
      <c r="D11" s="4">
        <v>24</v>
      </c>
      <c r="E11" s="4">
        <v>96</v>
      </c>
      <c r="F11" s="4">
        <v>4.5621196954421787E-2</v>
      </c>
      <c r="G11" s="4">
        <v>0.99378601679673206</v>
      </c>
      <c r="H11" s="4">
        <v>0.9922972499876157</v>
      </c>
      <c r="I11" s="4">
        <v>0.965500412654964</v>
      </c>
      <c r="J11" s="4">
        <v>3.5910460474427551E-3</v>
      </c>
      <c r="K11" s="2" t="b">
        <v>0</v>
      </c>
      <c r="L11" s="4">
        <v>1.4944725761068149</v>
      </c>
      <c r="M11" s="4">
        <v>9.1151029429849345E-2</v>
      </c>
      <c r="N11" s="2" t="b">
        <v>1</v>
      </c>
      <c r="O11" s="4">
        <v>-3.3026534465576803E-2</v>
      </c>
      <c r="P11" s="4">
        <v>-1.060163160449733</v>
      </c>
      <c r="Q11" s="4">
        <v>2.128608198230733</v>
      </c>
      <c r="R11" s="4">
        <v>4.7197633974740492E-2</v>
      </c>
    </row>
    <row r="12" spans="1:18" x14ac:dyDescent="0.35">
      <c r="A12" s="2" t="s">
        <v>55</v>
      </c>
      <c r="B12" s="2" t="s">
        <v>74</v>
      </c>
      <c r="C12" s="4">
        <v>120</v>
      </c>
      <c r="D12" s="4">
        <v>24</v>
      </c>
      <c r="E12" s="4">
        <v>96</v>
      </c>
      <c r="F12" s="4">
        <v>3.928187225071391E-2</v>
      </c>
      <c r="G12" s="4">
        <v>0.99663650612530863</v>
      </c>
      <c r="H12" s="4">
        <v>0.9958306690511638</v>
      </c>
      <c r="I12" s="4">
        <v>0.95527395301399032</v>
      </c>
      <c r="J12" s="4">
        <v>5.3790750129286368E-4</v>
      </c>
      <c r="K12" s="2" t="b">
        <v>0</v>
      </c>
      <c r="L12" s="4">
        <v>1.2091724955167851</v>
      </c>
      <c r="M12" s="4">
        <v>0.25658771785125739</v>
      </c>
      <c r="N12" s="2" t="b">
        <v>1</v>
      </c>
      <c r="O12" s="4">
        <v>-1.9885474488157619E-2</v>
      </c>
      <c r="P12" s="4">
        <v>-1.132475715255735</v>
      </c>
      <c r="Q12" s="4">
        <v>1.945253802323907</v>
      </c>
      <c r="R12" s="4">
        <v>3.9416795369329363E-2</v>
      </c>
    </row>
    <row r="13" spans="1:18" x14ac:dyDescent="0.35">
      <c r="A13" s="2" t="s">
        <v>56</v>
      </c>
      <c r="B13" s="2" t="s">
        <v>74</v>
      </c>
      <c r="C13" s="4">
        <v>120</v>
      </c>
      <c r="D13" s="4">
        <v>24</v>
      </c>
      <c r="E13" s="4">
        <v>96</v>
      </c>
      <c r="F13" s="4">
        <v>4.6082663169894567E-2</v>
      </c>
      <c r="G13" s="4">
        <v>0.99321066740402819</v>
      </c>
      <c r="H13" s="4">
        <v>0.99158405646957659</v>
      </c>
      <c r="I13" s="4">
        <v>0.94876066980834162</v>
      </c>
      <c r="J13" s="4">
        <v>1.7545081685208189E-4</v>
      </c>
      <c r="K13" s="2" t="b">
        <v>0</v>
      </c>
      <c r="L13" s="4">
        <v>1.288249791379291</v>
      </c>
      <c r="M13" s="4">
        <v>0.19644084292790839</v>
      </c>
      <c r="N13" s="2" t="b">
        <v>1</v>
      </c>
      <c r="O13" s="4">
        <v>-1.985884854248833E-2</v>
      </c>
      <c r="P13" s="4">
        <v>-1.1981351581972459</v>
      </c>
      <c r="Q13" s="4">
        <v>1.939578865274912</v>
      </c>
      <c r="R13" s="4">
        <v>3.9187147652303279E-2</v>
      </c>
    </row>
    <row r="14" spans="1:18" x14ac:dyDescent="0.35">
      <c r="A14" s="2" t="s">
        <v>57</v>
      </c>
      <c r="B14" s="2" t="s">
        <v>74</v>
      </c>
      <c r="C14" s="4">
        <v>120</v>
      </c>
      <c r="D14" s="4">
        <v>24</v>
      </c>
      <c r="E14" s="4">
        <v>96</v>
      </c>
      <c r="F14" s="4">
        <v>4.3781137320719823E-2</v>
      </c>
      <c r="G14" s="4">
        <v>0.99682841353303264</v>
      </c>
      <c r="H14" s="4">
        <v>0.9960685542753217</v>
      </c>
      <c r="I14" s="4">
        <v>0.97458933998535746</v>
      </c>
      <c r="J14" s="4">
        <v>2.2577265786489199E-2</v>
      </c>
      <c r="K14" s="2" t="b">
        <v>0</v>
      </c>
      <c r="L14" s="4">
        <v>1.4462517432995441</v>
      </c>
      <c r="M14" s="4">
        <v>0.1099628506203683</v>
      </c>
      <c r="N14" s="2" t="b">
        <v>1</v>
      </c>
      <c r="O14" s="4">
        <v>-3.092192556087274E-2</v>
      </c>
      <c r="P14" s="4">
        <v>-0.72122623516155349</v>
      </c>
      <c r="Q14" s="4">
        <v>2.6351427444374518</v>
      </c>
      <c r="R14" s="4">
        <v>7.2333096703764047E-2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3589"/>
  <sheetViews>
    <sheetView workbookViewId="0"/>
  </sheetViews>
  <sheetFormatPr defaultRowHeight="14.5" x14ac:dyDescent="0.35"/>
  <cols>
    <col min="1" max="1" width="18.7265625" customWidth="1"/>
    <col min="2" max="2" width="27.7265625" customWidth="1"/>
    <col min="3" max="4" width="38.7265625" customWidth="1"/>
    <col min="5" max="6" width="14.7265625" customWidth="1"/>
    <col min="7" max="7" width="22.7265625" customWidth="1"/>
    <col min="8" max="8" width="15.7265625" customWidth="1"/>
    <col min="9" max="9" width="14.7265625" customWidth="1"/>
    <col min="10" max="10" width="13.7265625" customWidth="1"/>
    <col min="11" max="11" width="12.7265625" customWidth="1"/>
    <col min="12" max="12" width="14.7265625" customWidth="1"/>
    <col min="13" max="14" width="15.7265625" customWidth="1"/>
    <col min="15" max="16" width="14.7265625" customWidth="1"/>
  </cols>
  <sheetData>
    <row r="1" spans="1:16" ht="17.399999999999999" customHeight="1" x14ac:dyDescent="0.35">
      <c r="A1" t="s">
        <v>28</v>
      </c>
      <c r="B1" t="s">
        <v>70</v>
      </c>
      <c r="C1" t="s">
        <v>147</v>
      </c>
      <c r="D1" t="s">
        <v>148</v>
      </c>
      <c r="E1" t="s">
        <v>149</v>
      </c>
      <c r="F1" t="s">
        <v>150</v>
      </c>
      <c r="G1" t="s">
        <v>151</v>
      </c>
      <c r="H1" t="s">
        <v>152</v>
      </c>
      <c r="I1" t="s">
        <v>153</v>
      </c>
      <c r="J1" t="s">
        <v>135</v>
      </c>
      <c r="K1" t="s">
        <v>154</v>
      </c>
      <c r="L1" t="s">
        <v>155</v>
      </c>
      <c r="M1" t="s">
        <v>66</v>
      </c>
      <c r="N1" t="s">
        <v>67</v>
      </c>
      <c r="O1" t="s">
        <v>156</v>
      </c>
      <c r="P1" t="s">
        <v>157</v>
      </c>
    </row>
    <row r="2" spans="1:16" x14ac:dyDescent="0.35">
      <c r="A2" s="2" t="s">
        <v>38</v>
      </c>
      <c r="B2" s="2" t="s">
        <v>72</v>
      </c>
      <c r="C2" s="2" t="s">
        <v>158</v>
      </c>
      <c r="D2" s="2" t="s">
        <v>159</v>
      </c>
      <c r="E2" s="4">
        <v>-2.8855343609007069E-5</v>
      </c>
      <c r="F2" s="4">
        <v>0.66879843858445831</v>
      </c>
      <c r="G2" s="4">
        <v>0.66882729392806728</v>
      </c>
      <c r="H2" s="4">
        <v>1.4123088303567861E-2</v>
      </c>
      <c r="I2" s="4">
        <v>47.357014241644592</v>
      </c>
      <c r="J2" s="4">
        <v>96</v>
      </c>
      <c r="K2" s="4">
        <v>24</v>
      </c>
      <c r="L2" s="4">
        <v>2.231548279496565E-14</v>
      </c>
      <c r="M2" s="4">
        <v>0.59401997965089759</v>
      </c>
      <c r="N2" s="4">
        <v>0.74363460820523697</v>
      </c>
      <c r="O2" s="2" t="b">
        <v>1</v>
      </c>
      <c r="P2" s="4">
        <v>9.9730811615187623E-4</v>
      </c>
    </row>
    <row r="3" spans="1:16" x14ac:dyDescent="0.35">
      <c r="A3" s="2" t="s">
        <v>38</v>
      </c>
      <c r="B3" s="2" t="s">
        <v>72</v>
      </c>
      <c r="C3" s="2" t="s">
        <v>158</v>
      </c>
      <c r="D3" s="2" t="s">
        <v>160</v>
      </c>
      <c r="E3" s="4">
        <v>-2.8855343609007069E-5</v>
      </c>
      <c r="F3" s="4">
        <v>0.53587446157793928</v>
      </c>
      <c r="G3" s="4">
        <v>0.53590331692154825</v>
      </c>
      <c r="H3" s="4">
        <v>1.4123088303567861E-2</v>
      </c>
      <c r="I3" s="4">
        <v>37.945193388486082</v>
      </c>
      <c r="J3" s="4">
        <v>96</v>
      </c>
      <c r="K3" s="4">
        <v>24</v>
      </c>
      <c r="L3" s="4">
        <v>2.231548279496565E-14</v>
      </c>
      <c r="M3" s="4">
        <v>0.46109600264437861</v>
      </c>
      <c r="N3" s="4">
        <v>0.61071063119871793</v>
      </c>
      <c r="O3" s="2" t="b">
        <v>1</v>
      </c>
      <c r="P3" s="4">
        <v>9.9730811615187623E-4</v>
      </c>
    </row>
    <row r="4" spans="1:16" x14ac:dyDescent="0.35">
      <c r="A4" s="2" t="s">
        <v>38</v>
      </c>
      <c r="B4" s="2" t="s">
        <v>72</v>
      </c>
      <c r="C4" s="2" t="s">
        <v>158</v>
      </c>
      <c r="D4" s="2" t="s">
        <v>161</v>
      </c>
      <c r="E4" s="4">
        <v>-2.8855343609007069E-5</v>
      </c>
      <c r="F4" s="4">
        <v>0.38934818680920869</v>
      </c>
      <c r="G4" s="4">
        <v>0.38937704215281771</v>
      </c>
      <c r="H4" s="4">
        <v>1.4123088303567861E-2</v>
      </c>
      <c r="I4" s="4">
        <v>27.570247652877089</v>
      </c>
      <c r="J4" s="4">
        <v>96</v>
      </c>
      <c r="K4" s="4">
        <v>24</v>
      </c>
      <c r="L4" s="4">
        <v>2.231548279496565E-14</v>
      </c>
      <c r="M4" s="4">
        <v>0.31456972787564802</v>
      </c>
      <c r="N4" s="4">
        <v>0.46418435642998751</v>
      </c>
      <c r="O4" s="2" t="b">
        <v>1</v>
      </c>
      <c r="P4" s="4">
        <v>9.9730811615187623E-4</v>
      </c>
    </row>
    <row r="5" spans="1:16" x14ac:dyDescent="0.35">
      <c r="A5" s="2" t="s">
        <v>38</v>
      </c>
      <c r="B5" s="2" t="s">
        <v>72</v>
      </c>
      <c r="C5" s="2" t="s">
        <v>158</v>
      </c>
      <c r="D5" s="2" t="s">
        <v>162</v>
      </c>
      <c r="E5" s="4">
        <v>-2.8855343609007069E-5</v>
      </c>
      <c r="F5" s="4">
        <v>-1.737607148447242</v>
      </c>
      <c r="G5" s="4">
        <v>-1.737578293103633</v>
      </c>
      <c r="H5" s="4">
        <v>1.4123088303567861E-2</v>
      </c>
      <c r="I5" s="4">
        <v>123.031043618461</v>
      </c>
      <c r="J5" s="4">
        <v>96</v>
      </c>
      <c r="K5" s="4">
        <v>24</v>
      </c>
      <c r="L5" s="4">
        <v>2.231548279496565E-14</v>
      </c>
      <c r="M5" s="4">
        <v>-1.8123856073808029</v>
      </c>
      <c r="N5" s="4">
        <v>-1.6627709788264631</v>
      </c>
      <c r="O5" s="2" t="b">
        <v>1</v>
      </c>
      <c r="P5" s="4">
        <v>9.9730811615187623E-4</v>
      </c>
    </row>
    <row r="6" spans="1:16" x14ac:dyDescent="0.35">
      <c r="A6" s="2" t="s">
        <v>38</v>
      </c>
      <c r="B6" s="2" t="s">
        <v>72</v>
      </c>
      <c r="C6" s="2" t="s">
        <v>158</v>
      </c>
      <c r="D6" s="2" t="s">
        <v>163</v>
      </c>
      <c r="E6" s="4">
        <v>-2.8855343609007069E-5</v>
      </c>
      <c r="F6" s="4">
        <v>-1.1859181245817669</v>
      </c>
      <c r="G6" s="4">
        <v>-1.185889269238158</v>
      </c>
      <c r="H6" s="4">
        <v>1.4123088303567861E-2</v>
      </c>
      <c r="I6" s="4">
        <v>83.968126782764031</v>
      </c>
      <c r="J6" s="4">
        <v>96</v>
      </c>
      <c r="K6" s="4">
        <v>24</v>
      </c>
      <c r="L6" s="4">
        <v>2.231548279496565E-14</v>
      </c>
      <c r="M6" s="4">
        <v>-1.260696583515327</v>
      </c>
      <c r="N6" s="4">
        <v>-1.111081954960988</v>
      </c>
      <c r="O6" s="2" t="b">
        <v>1</v>
      </c>
      <c r="P6" s="4">
        <v>9.9730811615187623E-4</v>
      </c>
    </row>
    <row r="7" spans="1:16" x14ac:dyDescent="0.35">
      <c r="A7" s="2" t="s">
        <v>38</v>
      </c>
      <c r="B7" s="2" t="s">
        <v>72</v>
      </c>
      <c r="C7" s="2" t="s">
        <v>158</v>
      </c>
      <c r="D7" s="2" t="s">
        <v>164</v>
      </c>
      <c r="E7" s="4">
        <v>-2.8855343609007069E-5</v>
      </c>
      <c r="F7" s="4">
        <v>-1.2869915922910049</v>
      </c>
      <c r="G7" s="4">
        <v>-1.2869627369473959</v>
      </c>
      <c r="H7" s="4">
        <v>1.4123088303567861E-2</v>
      </c>
      <c r="I7" s="4">
        <v>91.124739099894754</v>
      </c>
      <c r="J7" s="4">
        <v>96</v>
      </c>
      <c r="K7" s="4">
        <v>24</v>
      </c>
      <c r="L7" s="4">
        <v>2.231548279496565E-14</v>
      </c>
      <c r="M7" s="4">
        <v>-1.3617700512245661</v>
      </c>
      <c r="N7" s="4">
        <v>-1.2121554226702269</v>
      </c>
      <c r="O7" s="2" t="b">
        <v>1</v>
      </c>
      <c r="P7" s="4">
        <v>9.9730811615187623E-4</v>
      </c>
    </row>
    <row r="8" spans="1:16" x14ac:dyDescent="0.35">
      <c r="A8" s="2" t="s">
        <v>38</v>
      </c>
      <c r="B8" s="2" t="s">
        <v>72</v>
      </c>
      <c r="C8" s="2" t="s">
        <v>158</v>
      </c>
      <c r="D8" s="2" t="s">
        <v>165</v>
      </c>
      <c r="E8" s="4">
        <v>-2.8855343609007069E-5</v>
      </c>
      <c r="F8" s="4">
        <v>-1.474823117970552</v>
      </c>
      <c r="G8" s="4">
        <v>-1.474794262626943</v>
      </c>
      <c r="H8" s="4">
        <v>1.4123088303567861E-2</v>
      </c>
      <c r="I8" s="4">
        <v>104.424346214303</v>
      </c>
      <c r="J8" s="4">
        <v>96</v>
      </c>
      <c r="K8" s="4">
        <v>24</v>
      </c>
      <c r="L8" s="4">
        <v>2.231548279496565E-14</v>
      </c>
      <c r="M8" s="4">
        <v>-1.5496015769041129</v>
      </c>
      <c r="N8" s="4">
        <v>-1.399986948349774</v>
      </c>
      <c r="O8" s="2" t="b">
        <v>1</v>
      </c>
      <c r="P8" s="4">
        <v>9.9730811615187623E-4</v>
      </c>
    </row>
    <row r="9" spans="1:16" x14ac:dyDescent="0.35">
      <c r="A9" s="2" t="s">
        <v>38</v>
      </c>
      <c r="B9" s="2" t="s">
        <v>72</v>
      </c>
      <c r="C9" s="2" t="s">
        <v>158</v>
      </c>
      <c r="D9" s="2" t="s">
        <v>166</v>
      </c>
      <c r="E9" s="4">
        <v>-2.8855343609007069E-5</v>
      </c>
      <c r="F9" s="4">
        <v>-1.442940361581248E-4</v>
      </c>
      <c r="G9" s="4">
        <v>-1.1543869254911771E-4</v>
      </c>
      <c r="H9" s="4">
        <v>1.4123088303567861E-2</v>
      </c>
      <c r="I9" s="4">
        <v>8.1737570471718205E-3</v>
      </c>
      <c r="J9" s="4">
        <v>96</v>
      </c>
      <c r="K9" s="4">
        <v>24</v>
      </c>
      <c r="L9" s="4">
        <v>1</v>
      </c>
      <c r="M9" s="4">
        <v>-7.4922752969718842E-2</v>
      </c>
      <c r="N9" s="4">
        <v>7.4691875584620593E-2</v>
      </c>
      <c r="O9" s="2" t="b">
        <v>0</v>
      </c>
      <c r="P9" s="4">
        <v>9.9730811615187623E-4</v>
      </c>
    </row>
    <row r="10" spans="1:16" x14ac:dyDescent="0.35">
      <c r="A10" s="2" t="s">
        <v>38</v>
      </c>
      <c r="B10" s="2" t="s">
        <v>72</v>
      </c>
      <c r="C10" s="2" t="s">
        <v>158</v>
      </c>
      <c r="D10" s="2" t="s">
        <v>167</v>
      </c>
      <c r="E10" s="4">
        <v>-2.8855343609007069E-5</v>
      </c>
      <c r="F10" s="4">
        <v>0.55576273922251318</v>
      </c>
      <c r="G10" s="4">
        <v>0.55579159456612215</v>
      </c>
      <c r="H10" s="4">
        <v>1.4123088303567861E-2</v>
      </c>
      <c r="I10" s="4">
        <v>39.353403633801157</v>
      </c>
      <c r="J10" s="4">
        <v>96</v>
      </c>
      <c r="K10" s="4">
        <v>24</v>
      </c>
      <c r="L10" s="4">
        <v>2.231548279496565E-14</v>
      </c>
      <c r="M10" s="4">
        <v>0.48098428028895251</v>
      </c>
      <c r="N10" s="4">
        <v>0.63059890884329184</v>
      </c>
      <c r="O10" s="2" t="b">
        <v>1</v>
      </c>
      <c r="P10" s="4">
        <v>9.9730811615187623E-4</v>
      </c>
    </row>
    <row r="11" spans="1:16" x14ac:dyDescent="0.35">
      <c r="A11" s="2" t="s">
        <v>38</v>
      </c>
      <c r="B11" s="2" t="s">
        <v>72</v>
      </c>
      <c r="C11" s="2" t="s">
        <v>158</v>
      </c>
      <c r="D11" s="2" t="s">
        <v>168</v>
      </c>
      <c r="E11" s="4">
        <v>-2.8855343609007069E-5</v>
      </c>
      <c r="F11" s="4">
        <v>0.4004716825375928</v>
      </c>
      <c r="G11" s="4">
        <v>0.40050053788120182</v>
      </c>
      <c r="H11" s="4">
        <v>1.4123088303567861E-2</v>
      </c>
      <c r="I11" s="4">
        <v>28.357858371530892</v>
      </c>
      <c r="J11" s="4">
        <v>96</v>
      </c>
      <c r="K11" s="4">
        <v>24</v>
      </c>
      <c r="L11" s="4">
        <v>2.231548279496565E-14</v>
      </c>
      <c r="M11" s="4">
        <v>0.32569322360403208</v>
      </c>
      <c r="N11" s="4">
        <v>0.47530785215837162</v>
      </c>
      <c r="O11" s="2" t="b">
        <v>1</v>
      </c>
      <c r="P11" s="4">
        <v>9.9730811615187623E-4</v>
      </c>
    </row>
    <row r="12" spans="1:16" x14ac:dyDescent="0.35">
      <c r="A12" s="2" t="s">
        <v>38</v>
      </c>
      <c r="B12" s="2" t="s">
        <v>72</v>
      </c>
      <c r="C12" s="2" t="s">
        <v>158</v>
      </c>
      <c r="D12" s="2" t="s">
        <v>169</v>
      </c>
      <c r="E12" s="4">
        <v>-2.8855343609007069E-5</v>
      </c>
      <c r="F12" s="4">
        <v>0.31024628251547631</v>
      </c>
      <c r="G12" s="4">
        <v>0.31027513785908528</v>
      </c>
      <c r="H12" s="4">
        <v>1.4123088303567861E-2</v>
      </c>
      <c r="I12" s="4">
        <v>21.969354803276399</v>
      </c>
      <c r="J12" s="4">
        <v>96</v>
      </c>
      <c r="K12" s="4">
        <v>24</v>
      </c>
      <c r="L12" s="4">
        <v>2.231548279496565E-14</v>
      </c>
      <c r="M12" s="4">
        <v>0.23546782358191559</v>
      </c>
      <c r="N12" s="4">
        <v>0.38508245213625503</v>
      </c>
      <c r="O12" s="2" t="b">
        <v>1</v>
      </c>
      <c r="P12" s="4">
        <v>9.9730811615187623E-4</v>
      </c>
    </row>
    <row r="13" spans="1:16" x14ac:dyDescent="0.35">
      <c r="A13" s="2" t="s">
        <v>38</v>
      </c>
      <c r="B13" s="2" t="s">
        <v>72</v>
      </c>
      <c r="C13" s="2" t="s">
        <v>158</v>
      </c>
      <c r="D13" s="2" t="s">
        <v>170</v>
      </c>
      <c r="E13" s="4">
        <v>-2.8855343609007069E-5</v>
      </c>
      <c r="F13" s="4">
        <v>0.20152475867233141</v>
      </c>
      <c r="G13" s="4">
        <v>0.20155361401594041</v>
      </c>
      <c r="H13" s="4">
        <v>1.4123088303567861E-2</v>
      </c>
      <c r="I13" s="4">
        <v>14.271213893424621</v>
      </c>
      <c r="J13" s="4">
        <v>96</v>
      </c>
      <c r="K13" s="4">
        <v>24</v>
      </c>
      <c r="L13" s="4">
        <v>4.829470157119431E-14</v>
      </c>
      <c r="M13" s="4">
        <v>0.12674629973877069</v>
      </c>
      <c r="N13" s="4">
        <v>0.27636092829311021</v>
      </c>
      <c r="O13" s="2" t="b">
        <v>1</v>
      </c>
      <c r="P13" s="4">
        <v>9.9730811615187623E-4</v>
      </c>
    </row>
    <row r="14" spans="1:16" x14ac:dyDescent="0.35">
      <c r="A14" s="2" t="s">
        <v>38</v>
      </c>
      <c r="B14" s="2" t="s">
        <v>72</v>
      </c>
      <c r="C14" s="2" t="s">
        <v>158</v>
      </c>
      <c r="D14" s="2" t="s">
        <v>171</v>
      </c>
      <c r="E14" s="4">
        <v>-2.8855343609007069E-5</v>
      </c>
      <c r="F14" s="4">
        <v>0.66887837103276981</v>
      </c>
      <c r="G14" s="4">
        <v>0.66890722637637878</v>
      </c>
      <c r="H14" s="4">
        <v>1.4123088303567861E-2</v>
      </c>
      <c r="I14" s="4">
        <v>47.362673942029772</v>
      </c>
      <c r="J14" s="4">
        <v>96</v>
      </c>
      <c r="K14" s="4">
        <v>24</v>
      </c>
      <c r="L14" s="4">
        <v>2.231548279496565E-14</v>
      </c>
      <c r="M14" s="4">
        <v>0.59409991209920909</v>
      </c>
      <c r="N14" s="4">
        <v>0.74371454065354847</v>
      </c>
      <c r="O14" s="2" t="b">
        <v>1</v>
      </c>
      <c r="P14" s="4">
        <v>9.9730811615187623E-4</v>
      </c>
    </row>
    <row r="15" spans="1:16" x14ac:dyDescent="0.35">
      <c r="A15" s="2" t="s">
        <v>38</v>
      </c>
      <c r="B15" s="2" t="s">
        <v>72</v>
      </c>
      <c r="C15" s="2" t="s">
        <v>158</v>
      </c>
      <c r="D15" s="2" t="s">
        <v>172</v>
      </c>
      <c r="E15" s="4">
        <v>-2.8855343609007069E-5</v>
      </c>
      <c r="F15" s="4">
        <v>0.52601314676760258</v>
      </c>
      <c r="G15" s="4">
        <v>0.52604200211121155</v>
      </c>
      <c r="H15" s="4">
        <v>1.4123088303567861E-2</v>
      </c>
      <c r="I15" s="4">
        <v>37.246952706393522</v>
      </c>
      <c r="J15" s="4">
        <v>96</v>
      </c>
      <c r="K15" s="4">
        <v>24</v>
      </c>
      <c r="L15" s="4">
        <v>2.231548279496565E-14</v>
      </c>
      <c r="M15" s="4">
        <v>0.45123468783404191</v>
      </c>
      <c r="N15" s="4">
        <v>0.60084931638838124</v>
      </c>
      <c r="O15" s="2" t="b">
        <v>1</v>
      </c>
      <c r="P15" s="4">
        <v>9.9730811615187623E-4</v>
      </c>
    </row>
    <row r="16" spans="1:16" x14ac:dyDescent="0.35">
      <c r="A16" s="2" t="s">
        <v>38</v>
      </c>
      <c r="B16" s="2" t="s">
        <v>72</v>
      </c>
      <c r="C16" s="2" t="s">
        <v>158</v>
      </c>
      <c r="D16" s="2" t="s">
        <v>173</v>
      </c>
      <c r="E16" s="4">
        <v>-2.8855343609007069E-5</v>
      </c>
      <c r="F16" s="4">
        <v>0.44340380956747089</v>
      </c>
      <c r="G16" s="4">
        <v>0.44343266491108002</v>
      </c>
      <c r="H16" s="4">
        <v>1.4123088303567861E-2</v>
      </c>
      <c r="I16" s="4">
        <v>31.39771241103529</v>
      </c>
      <c r="J16" s="4">
        <v>96</v>
      </c>
      <c r="K16" s="4">
        <v>24</v>
      </c>
      <c r="L16" s="4">
        <v>2.231548279496565E-14</v>
      </c>
      <c r="M16" s="4">
        <v>0.36862535063391022</v>
      </c>
      <c r="N16" s="4">
        <v>0.51823997918824971</v>
      </c>
      <c r="O16" s="2" t="b">
        <v>1</v>
      </c>
      <c r="P16" s="4">
        <v>9.9730811615187623E-4</v>
      </c>
    </row>
    <row r="17" spans="1:16" x14ac:dyDescent="0.35">
      <c r="A17" s="2" t="s">
        <v>38</v>
      </c>
      <c r="B17" s="2" t="s">
        <v>72</v>
      </c>
      <c r="C17" s="2" t="s">
        <v>158</v>
      </c>
      <c r="D17" s="2" t="s">
        <v>174</v>
      </c>
      <c r="E17" s="4">
        <v>-2.8855343609007069E-5</v>
      </c>
      <c r="F17" s="4">
        <v>-1.442940361581248E-4</v>
      </c>
      <c r="G17" s="4">
        <v>-1.1543869254911771E-4</v>
      </c>
      <c r="H17" s="4">
        <v>1.4123088303567861E-2</v>
      </c>
      <c r="I17" s="4">
        <v>8.1737570471718205E-3</v>
      </c>
      <c r="J17" s="4">
        <v>96</v>
      </c>
      <c r="K17" s="4">
        <v>24</v>
      </c>
      <c r="L17" s="4">
        <v>1</v>
      </c>
      <c r="M17" s="4">
        <v>-7.4922752969718842E-2</v>
      </c>
      <c r="N17" s="4">
        <v>7.4691875584620593E-2</v>
      </c>
      <c r="O17" s="2" t="b">
        <v>0</v>
      </c>
      <c r="P17" s="4">
        <v>9.9730811615187623E-4</v>
      </c>
    </row>
    <row r="18" spans="1:16" x14ac:dyDescent="0.35">
      <c r="A18" s="2" t="s">
        <v>38</v>
      </c>
      <c r="B18" s="2" t="s">
        <v>72</v>
      </c>
      <c r="C18" s="2" t="s">
        <v>158</v>
      </c>
      <c r="D18" s="2" t="s">
        <v>175</v>
      </c>
      <c r="E18" s="4">
        <v>-2.8855343609007069E-5</v>
      </c>
      <c r="F18" s="4">
        <v>0.45397600225279611</v>
      </c>
      <c r="G18" s="4">
        <v>0.45400485759640508</v>
      </c>
      <c r="H18" s="4">
        <v>1.4123088303567861E-2</v>
      </c>
      <c r="I18" s="4">
        <v>32.146287542627043</v>
      </c>
      <c r="J18" s="4">
        <v>96</v>
      </c>
      <c r="K18" s="4">
        <v>24</v>
      </c>
      <c r="L18" s="4">
        <v>2.231548279496565E-14</v>
      </c>
      <c r="M18" s="4">
        <v>0.37919754331923539</v>
      </c>
      <c r="N18" s="4">
        <v>0.52881217187357488</v>
      </c>
      <c r="O18" s="2" t="b">
        <v>1</v>
      </c>
      <c r="P18" s="4">
        <v>9.9730811615187623E-4</v>
      </c>
    </row>
    <row r="19" spans="1:16" x14ac:dyDescent="0.35">
      <c r="A19" s="2" t="s">
        <v>38</v>
      </c>
      <c r="B19" s="2" t="s">
        <v>72</v>
      </c>
      <c r="C19" s="2" t="s">
        <v>158</v>
      </c>
      <c r="D19" s="2" t="s">
        <v>176</v>
      </c>
      <c r="E19" s="4">
        <v>-2.8855343609007069E-5</v>
      </c>
      <c r="F19" s="4">
        <v>0.28662906853093739</v>
      </c>
      <c r="G19" s="4">
        <v>0.28665792387454642</v>
      </c>
      <c r="H19" s="4">
        <v>1.4123088303567861E-2</v>
      </c>
      <c r="I19" s="4">
        <v>20.297113330526241</v>
      </c>
      <c r="J19" s="4">
        <v>96</v>
      </c>
      <c r="K19" s="4">
        <v>24</v>
      </c>
      <c r="L19" s="4">
        <v>2.231548279496565E-14</v>
      </c>
      <c r="M19" s="4">
        <v>0.2118506095973767</v>
      </c>
      <c r="N19" s="4">
        <v>0.36146523815171622</v>
      </c>
      <c r="O19" s="2" t="b">
        <v>1</v>
      </c>
      <c r="P19" s="4">
        <v>9.9730811615187623E-4</v>
      </c>
    </row>
    <row r="20" spans="1:16" x14ac:dyDescent="0.35">
      <c r="A20" s="2" t="s">
        <v>38</v>
      </c>
      <c r="B20" s="2" t="s">
        <v>72</v>
      </c>
      <c r="C20" s="2" t="s">
        <v>158</v>
      </c>
      <c r="D20" s="2" t="s">
        <v>177</v>
      </c>
      <c r="E20" s="4">
        <v>-2.8855343609007069E-5</v>
      </c>
      <c r="F20" s="4">
        <v>0.20154657719161881</v>
      </c>
      <c r="G20" s="4">
        <v>0.20157543253522781</v>
      </c>
      <c r="H20" s="4">
        <v>1.4123088303567861E-2</v>
      </c>
      <c r="I20" s="4">
        <v>14.272758776443011</v>
      </c>
      <c r="J20" s="4">
        <v>96</v>
      </c>
      <c r="K20" s="4">
        <v>24</v>
      </c>
      <c r="L20" s="4">
        <v>4.8183679268731788E-14</v>
      </c>
      <c r="M20" s="4">
        <v>0.12676811825805809</v>
      </c>
      <c r="N20" s="4">
        <v>0.2763827468123975</v>
      </c>
      <c r="O20" s="2" t="b">
        <v>1</v>
      </c>
      <c r="P20" s="4">
        <v>9.9730811615187623E-4</v>
      </c>
    </row>
    <row r="21" spans="1:16" x14ac:dyDescent="0.35">
      <c r="A21" s="2" t="s">
        <v>38</v>
      </c>
      <c r="B21" s="2" t="s">
        <v>72</v>
      </c>
      <c r="C21" s="2" t="s">
        <v>158</v>
      </c>
      <c r="D21" s="2" t="s">
        <v>178</v>
      </c>
      <c r="E21" s="4">
        <v>-2.8855343609007069E-5</v>
      </c>
      <c r="F21" s="4">
        <v>0.28668723585462552</v>
      </c>
      <c r="G21" s="4">
        <v>0.28671609119823449</v>
      </c>
      <c r="H21" s="4">
        <v>1.4123088303567861E-2</v>
      </c>
      <c r="I21" s="4">
        <v>20.3012319285579</v>
      </c>
      <c r="J21" s="4">
        <v>96</v>
      </c>
      <c r="K21" s="4">
        <v>24</v>
      </c>
      <c r="L21" s="4">
        <v>2.231548279496565E-14</v>
      </c>
      <c r="M21" s="4">
        <v>0.2119087769210648</v>
      </c>
      <c r="N21" s="4">
        <v>0.36152340547540418</v>
      </c>
      <c r="O21" s="2" t="b">
        <v>1</v>
      </c>
      <c r="P21" s="4">
        <v>9.9730811615187623E-4</v>
      </c>
    </row>
    <row r="22" spans="1:16" x14ac:dyDescent="0.35">
      <c r="A22" s="2" t="s">
        <v>38</v>
      </c>
      <c r="B22" s="2" t="s">
        <v>72</v>
      </c>
      <c r="C22" s="2" t="s">
        <v>158</v>
      </c>
      <c r="D22" s="2" t="s">
        <v>179</v>
      </c>
      <c r="E22" s="4">
        <v>-2.8855343609007069E-5</v>
      </c>
      <c r="F22" s="4">
        <v>0.65064748052792376</v>
      </c>
      <c r="G22" s="4">
        <v>0.65067633587153273</v>
      </c>
      <c r="H22" s="4">
        <v>1.4123088303567861E-2</v>
      </c>
      <c r="I22" s="4">
        <v>46.071816722066018</v>
      </c>
      <c r="J22" s="4">
        <v>96</v>
      </c>
      <c r="K22" s="4">
        <v>24</v>
      </c>
      <c r="L22" s="4">
        <v>2.231548279496565E-14</v>
      </c>
      <c r="M22" s="4">
        <v>0.57586902159436304</v>
      </c>
      <c r="N22" s="4">
        <v>0.72548365014870242</v>
      </c>
      <c r="O22" s="2" t="b">
        <v>1</v>
      </c>
      <c r="P22" s="4">
        <v>9.9730811615187623E-4</v>
      </c>
    </row>
    <row r="23" spans="1:16" x14ac:dyDescent="0.35">
      <c r="A23" s="2" t="s">
        <v>38</v>
      </c>
      <c r="B23" s="2" t="s">
        <v>72</v>
      </c>
      <c r="C23" s="2" t="s">
        <v>158</v>
      </c>
      <c r="D23" s="2" t="s">
        <v>180</v>
      </c>
      <c r="E23" s="4">
        <v>-2.8855343609007069E-5</v>
      </c>
      <c r="F23" s="4">
        <v>0.51583168122869538</v>
      </c>
      <c r="G23" s="4">
        <v>0.51586053657230435</v>
      </c>
      <c r="H23" s="4">
        <v>1.4123088303567861E-2</v>
      </c>
      <c r="I23" s="4">
        <v>36.526043417995517</v>
      </c>
      <c r="J23" s="4">
        <v>96</v>
      </c>
      <c r="K23" s="4">
        <v>24</v>
      </c>
      <c r="L23" s="4">
        <v>2.231548279496565E-14</v>
      </c>
      <c r="M23" s="4">
        <v>0.44105322229513472</v>
      </c>
      <c r="N23" s="4">
        <v>0.59066785084947404</v>
      </c>
      <c r="O23" s="2" t="b">
        <v>1</v>
      </c>
      <c r="P23" s="4">
        <v>9.9730811615187623E-4</v>
      </c>
    </row>
    <row r="24" spans="1:16" x14ac:dyDescent="0.35">
      <c r="A24" s="2" t="s">
        <v>38</v>
      </c>
      <c r="B24" s="2" t="s">
        <v>72</v>
      </c>
      <c r="C24" s="2" t="s">
        <v>158</v>
      </c>
      <c r="D24" s="2" t="s">
        <v>181</v>
      </c>
      <c r="E24" s="4">
        <v>-2.8855343609007069E-5</v>
      </c>
      <c r="F24" s="4">
        <v>0.41121414789892829</v>
      </c>
      <c r="G24" s="4">
        <v>0.41124300324253732</v>
      </c>
      <c r="H24" s="4">
        <v>1.4123088303567861E-2</v>
      </c>
      <c r="I24" s="4">
        <v>29.118489837569491</v>
      </c>
      <c r="J24" s="4">
        <v>96</v>
      </c>
      <c r="K24" s="4">
        <v>24</v>
      </c>
      <c r="L24" s="4">
        <v>2.231548279496565E-14</v>
      </c>
      <c r="M24" s="4">
        <v>0.33643568896536757</v>
      </c>
      <c r="N24" s="4">
        <v>0.48605031751970712</v>
      </c>
      <c r="O24" s="2" t="b">
        <v>1</v>
      </c>
      <c r="P24" s="4">
        <v>9.9730811615187623E-4</v>
      </c>
    </row>
    <row r="25" spans="1:16" x14ac:dyDescent="0.35">
      <c r="A25" s="2" t="s">
        <v>38</v>
      </c>
      <c r="B25" s="2" t="s">
        <v>72</v>
      </c>
      <c r="C25" s="2" t="s">
        <v>159</v>
      </c>
      <c r="D25" s="2" t="s">
        <v>160</v>
      </c>
      <c r="E25" s="4">
        <v>0.66879843858445831</v>
      </c>
      <c r="F25" s="4">
        <v>0.53587446157793928</v>
      </c>
      <c r="G25" s="4">
        <v>-0.13292397700651901</v>
      </c>
      <c r="H25" s="4">
        <v>1.4123088303567861E-2</v>
      </c>
      <c r="I25" s="4">
        <v>9.4118208531585115</v>
      </c>
      <c r="J25" s="4">
        <v>96</v>
      </c>
      <c r="K25" s="4">
        <v>24</v>
      </c>
      <c r="L25" s="4">
        <v>4.6840151668448021E-7</v>
      </c>
      <c r="M25" s="4">
        <v>-0.20773129128368881</v>
      </c>
      <c r="N25" s="4">
        <v>-5.8116662729349317E-2</v>
      </c>
      <c r="O25" s="2" t="b">
        <v>1</v>
      </c>
      <c r="P25" s="4">
        <v>9.9730811615187623E-4</v>
      </c>
    </row>
    <row r="26" spans="1:16" x14ac:dyDescent="0.35">
      <c r="A26" s="2" t="s">
        <v>38</v>
      </c>
      <c r="B26" s="2" t="s">
        <v>72</v>
      </c>
      <c r="C26" s="2" t="s">
        <v>159</v>
      </c>
      <c r="D26" s="2" t="s">
        <v>161</v>
      </c>
      <c r="E26" s="4">
        <v>0.66879843858445831</v>
      </c>
      <c r="F26" s="4">
        <v>0.38934818680920869</v>
      </c>
      <c r="G26" s="4">
        <v>-0.27945025177524963</v>
      </c>
      <c r="H26" s="4">
        <v>1.4123088303567861E-2</v>
      </c>
      <c r="I26" s="4">
        <v>19.786766588767499</v>
      </c>
      <c r="J26" s="4">
        <v>96</v>
      </c>
      <c r="K26" s="4">
        <v>24</v>
      </c>
      <c r="L26" s="4">
        <v>2.231548279496565E-14</v>
      </c>
      <c r="M26" s="4">
        <v>-0.35425756605241931</v>
      </c>
      <c r="N26" s="4">
        <v>-0.20464293749807991</v>
      </c>
      <c r="O26" s="2" t="b">
        <v>1</v>
      </c>
      <c r="P26" s="4">
        <v>9.9730811615187623E-4</v>
      </c>
    </row>
    <row r="27" spans="1:16" x14ac:dyDescent="0.35">
      <c r="A27" s="2" t="s">
        <v>38</v>
      </c>
      <c r="B27" s="2" t="s">
        <v>72</v>
      </c>
      <c r="C27" s="2" t="s">
        <v>159</v>
      </c>
      <c r="D27" s="2" t="s">
        <v>162</v>
      </c>
      <c r="E27" s="4">
        <v>0.66879843858445831</v>
      </c>
      <c r="F27" s="4">
        <v>-1.737607148447242</v>
      </c>
      <c r="G27" s="4">
        <v>-2.4064055870317</v>
      </c>
      <c r="H27" s="4">
        <v>1.4123088303567861E-2</v>
      </c>
      <c r="I27" s="4">
        <v>170.3880578601055</v>
      </c>
      <c r="J27" s="4">
        <v>96</v>
      </c>
      <c r="K27" s="4">
        <v>24</v>
      </c>
      <c r="L27" s="4">
        <v>2.231548279496565E-14</v>
      </c>
      <c r="M27" s="4">
        <v>-2.48121290130887</v>
      </c>
      <c r="N27" s="4">
        <v>-2.3315982727545301</v>
      </c>
      <c r="O27" s="2" t="b">
        <v>1</v>
      </c>
      <c r="P27" s="4">
        <v>9.9730811615187623E-4</v>
      </c>
    </row>
    <row r="28" spans="1:16" x14ac:dyDescent="0.35">
      <c r="A28" s="2" t="s">
        <v>38</v>
      </c>
      <c r="B28" s="2" t="s">
        <v>72</v>
      </c>
      <c r="C28" s="2" t="s">
        <v>159</v>
      </c>
      <c r="D28" s="2" t="s">
        <v>163</v>
      </c>
      <c r="E28" s="4">
        <v>0.66879843858445831</v>
      </c>
      <c r="F28" s="4">
        <v>-1.1859181245817669</v>
      </c>
      <c r="G28" s="4">
        <v>-1.854716563166225</v>
      </c>
      <c r="H28" s="4">
        <v>1.4123088303567861E-2</v>
      </c>
      <c r="I28" s="4">
        <v>131.32514102440859</v>
      </c>
      <c r="J28" s="4">
        <v>96</v>
      </c>
      <c r="K28" s="4">
        <v>24</v>
      </c>
      <c r="L28" s="4">
        <v>2.231548279496565E-14</v>
      </c>
      <c r="M28" s="4">
        <v>-1.9295238774433949</v>
      </c>
      <c r="N28" s="4">
        <v>-1.7799092488890551</v>
      </c>
      <c r="O28" s="2" t="b">
        <v>1</v>
      </c>
      <c r="P28" s="4">
        <v>9.9730811615187623E-4</v>
      </c>
    </row>
    <row r="29" spans="1:16" x14ac:dyDescent="0.35">
      <c r="A29" s="2" t="s">
        <v>38</v>
      </c>
      <c r="B29" s="2" t="s">
        <v>72</v>
      </c>
      <c r="C29" s="2" t="s">
        <v>159</v>
      </c>
      <c r="D29" s="2" t="s">
        <v>164</v>
      </c>
      <c r="E29" s="4">
        <v>0.66879843858445831</v>
      </c>
      <c r="F29" s="4">
        <v>-1.2869915922910049</v>
      </c>
      <c r="G29" s="4">
        <v>-1.9557900308754641</v>
      </c>
      <c r="H29" s="4">
        <v>1.4123088303567861E-2</v>
      </c>
      <c r="I29" s="4">
        <v>138.48175334153939</v>
      </c>
      <c r="J29" s="4">
        <v>96</v>
      </c>
      <c r="K29" s="4">
        <v>24</v>
      </c>
      <c r="L29" s="4">
        <v>2.231548279496565E-14</v>
      </c>
      <c r="M29" s="4">
        <v>-2.0305973451526329</v>
      </c>
      <c r="N29" s="4">
        <v>-1.880982716598294</v>
      </c>
      <c r="O29" s="2" t="b">
        <v>1</v>
      </c>
      <c r="P29" s="4">
        <v>9.9730811615187623E-4</v>
      </c>
    </row>
    <row r="30" spans="1:16" x14ac:dyDescent="0.35">
      <c r="A30" s="2" t="s">
        <v>38</v>
      </c>
      <c r="B30" s="2" t="s">
        <v>72</v>
      </c>
      <c r="C30" s="2" t="s">
        <v>159</v>
      </c>
      <c r="D30" s="2" t="s">
        <v>165</v>
      </c>
      <c r="E30" s="4">
        <v>0.66879843858445831</v>
      </c>
      <c r="F30" s="4">
        <v>-1.474823117970552</v>
      </c>
      <c r="G30" s="4">
        <v>-2.143621556555011</v>
      </c>
      <c r="H30" s="4">
        <v>1.4123088303567861E-2</v>
      </c>
      <c r="I30" s="4">
        <v>151.78136045594761</v>
      </c>
      <c r="J30" s="4">
        <v>96</v>
      </c>
      <c r="K30" s="4">
        <v>24</v>
      </c>
      <c r="L30" s="4">
        <v>2.231548279496565E-14</v>
      </c>
      <c r="M30" s="4">
        <v>-2.21842887083218</v>
      </c>
      <c r="N30" s="4">
        <v>-2.0688142422778411</v>
      </c>
      <c r="O30" s="2" t="b">
        <v>1</v>
      </c>
      <c r="P30" s="4">
        <v>9.9730811615187623E-4</v>
      </c>
    </row>
    <row r="31" spans="1:16" x14ac:dyDescent="0.35">
      <c r="A31" s="2" t="s">
        <v>38</v>
      </c>
      <c r="B31" s="2" t="s">
        <v>72</v>
      </c>
      <c r="C31" s="2" t="s">
        <v>159</v>
      </c>
      <c r="D31" s="2" t="s">
        <v>166</v>
      </c>
      <c r="E31" s="4">
        <v>0.66879843858445831</v>
      </c>
      <c r="F31" s="4">
        <v>-1.442940361581248E-4</v>
      </c>
      <c r="G31" s="4">
        <v>-0.66894273262061643</v>
      </c>
      <c r="H31" s="4">
        <v>1.4123088303567861E-2</v>
      </c>
      <c r="I31" s="4">
        <v>47.365187998691773</v>
      </c>
      <c r="J31" s="4">
        <v>96</v>
      </c>
      <c r="K31" s="4">
        <v>24</v>
      </c>
      <c r="L31" s="4">
        <v>2.231548279496565E-14</v>
      </c>
      <c r="M31" s="4">
        <v>-0.74375004689778612</v>
      </c>
      <c r="N31" s="4">
        <v>-0.59413541834344674</v>
      </c>
      <c r="O31" s="2" t="b">
        <v>1</v>
      </c>
      <c r="P31" s="4">
        <v>9.9730811615187623E-4</v>
      </c>
    </row>
    <row r="32" spans="1:16" x14ac:dyDescent="0.35">
      <c r="A32" s="2" t="s">
        <v>38</v>
      </c>
      <c r="B32" s="2" t="s">
        <v>72</v>
      </c>
      <c r="C32" s="2" t="s">
        <v>159</v>
      </c>
      <c r="D32" s="2" t="s">
        <v>167</v>
      </c>
      <c r="E32" s="4">
        <v>0.66879843858445831</v>
      </c>
      <c r="F32" s="4">
        <v>0.55576273922251318</v>
      </c>
      <c r="G32" s="4">
        <v>-0.1130356993619451</v>
      </c>
      <c r="H32" s="4">
        <v>1.4123088303567861E-2</v>
      </c>
      <c r="I32" s="4">
        <v>8.0036106078434255</v>
      </c>
      <c r="J32" s="4">
        <v>96</v>
      </c>
      <c r="K32" s="4">
        <v>24</v>
      </c>
      <c r="L32" s="4">
        <v>4.0142718568780822E-5</v>
      </c>
      <c r="M32" s="4">
        <v>-0.18784301363911479</v>
      </c>
      <c r="N32" s="4">
        <v>-3.8228385084775413E-2</v>
      </c>
      <c r="O32" s="2" t="b">
        <v>1</v>
      </c>
      <c r="P32" s="4">
        <v>9.9730811615187623E-4</v>
      </c>
    </row>
    <row r="33" spans="1:16" x14ac:dyDescent="0.35">
      <c r="A33" s="2" t="s">
        <v>38</v>
      </c>
      <c r="B33" s="2" t="s">
        <v>72</v>
      </c>
      <c r="C33" s="2" t="s">
        <v>159</v>
      </c>
      <c r="D33" s="2" t="s">
        <v>168</v>
      </c>
      <c r="E33" s="4">
        <v>0.66879843858445831</v>
      </c>
      <c r="F33" s="4">
        <v>0.4004716825375928</v>
      </c>
      <c r="G33" s="4">
        <v>-0.26832675604686551</v>
      </c>
      <c r="H33" s="4">
        <v>1.4123088303567861E-2</v>
      </c>
      <c r="I33" s="4">
        <v>18.999155870113711</v>
      </c>
      <c r="J33" s="4">
        <v>96</v>
      </c>
      <c r="K33" s="4">
        <v>24</v>
      </c>
      <c r="L33" s="4">
        <v>2.231548279496565E-14</v>
      </c>
      <c r="M33" s="4">
        <v>-0.3431340703240352</v>
      </c>
      <c r="N33" s="4">
        <v>-0.19351944176969579</v>
      </c>
      <c r="O33" s="2" t="b">
        <v>1</v>
      </c>
      <c r="P33" s="4">
        <v>9.9730811615187623E-4</v>
      </c>
    </row>
    <row r="34" spans="1:16" x14ac:dyDescent="0.35">
      <c r="A34" s="2" t="s">
        <v>38</v>
      </c>
      <c r="B34" s="2" t="s">
        <v>72</v>
      </c>
      <c r="C34" s="2" t="s">
        <v>159</v>
      </c>
      <c r="D34" s="2" t="s">
        <v>169</v>
      </c>
      <c r="E34" s="4">
        <v>0.66879843858445831</v>
      </c>
      <c r="F34" s="4">
        <v>0.31024628251547631</v>
      </c>
      <c r="G34" s="4">
        <v>-0.35855215606898211</v>
      </c>
      <c r="H34" s="4">
        <v>1.4123088303567861E-2</v>
      </c>
      <c r="I34" s="4">
        <v>25.3876594383682</v>
      </c>
      <c r="J34" s="4">
        <v>96</v>
      </c>
      <c r="K34" s="4">
        <v>24</v>
      </c>
      <c r="L34" s="4">
        <v>2.231548279496565E-14</v>
      </c>
      <c r="M34" s="4">
        <v>-0.43335947034615169</v>
      </c>
      <c r="N34" s="4">
        <v>-0.28374484179181242</v>
      </c>
      <c r="O34" s="2" t="b">
        <v>1</v>
      </c>
      <c r="P34" s="4">
        <v>9.9730811615187623E-4</v>
      </c>
    </row>
    <row r="35" spans="1:16" x14ac:dyDescent="0.35">
      <c r="A35" s="2" t="s">
        <v>38</v>
      </c>
      <c r="B35" s="2" t="s">
        <v>72</v>
      </c>
      <c r="C35" s="2" t="s">
        <v>159</v>
      </c>
      <c r="D35" s="2" t="s">
        <v>170</v>
      </c>
      <c r="E35" s="4">
        <v>0.66879843858445831</v>
      </c>
      <c r="F35" s="4">
        <v>0.20152475867233141</v>
      </c>
      <c r="G35" s="4">
        <v>-0.46727367991212693</v>
      </c>
      <c r="H35" s="4">
        <v>1.4123088303567861E-2</v>
      </c>
      <c r="I35" s="4">
        <v>33.085800348219969</v>
      </c>
      <c r="J35" s="4">
        <v>96</v>
      </c>
      <c r="K35" s="4">
        <v>24</v>
      </c>
      <c r="L35" s="4">
        <v>2.231548279496565E-14</v>
      </c>
      <c r="M35" s="4">
        <v>-0.54208099418929656</v>
      </c>
      <c r="N35" s="4">
        <v>-0.39246636563495718</v>
      </c>
      <c r="O35" s="2" t="b">
        <v>1</v>
      </c>
      <c r="P35" s="4">
        <v>9.9730811615187623E-4</v>
      </c>
    </row>
    <row r="36" spans="1:16" x14ac:dyDescent="0.35">
      <c r="A36" s="2" t="s">
        <v>38</v>
      </c>
      <c r="B36" s="2" t="s">
        <v>72</v>
      </c>
      <c r="C36" s="2" t="s">
        <v>159</v>
      </c>
      <c r="D36" s="2" t="s">
        <v>171</v>
      </c>
      <c r="E36" s="4">
        <v>0.66879843858445831</v>
      </c>
      <c r="F36" s="4">
        <v>0.66887837103276981</v>
      </c>
      <c r="G36" s="4">
        <v>7.9932448311503812E-5</v>
      </c>
      <c r="H36" s="4">
        <v>1.4123088303567861E-2</v>
      </c>
      <c r="I36" s="4">
        <v>5.6597003851707704E-3</v>
      </c>
      <c r="J36" s="4">
        <v>96</v>
      </c>
      <c r="K36" s="4">
        <v>24</v>
      </c>
      <c r="L36" s="4">
        <v>1</v>
      </c>
      <c r="M36" s="4">
        <v>-7.4727381828858214E-2</v>
      </c>
      <c r="N36" s="4">
        <v>7.4887246725481221E-2</v>
      </c>
      <c r="O36" s="2" t="b">
        <v>0</v>
      </c>
      <c r="P36" s="4">
        <v>9.9730811615187623E-4</v>
      </c>
    </row>
    <row r="37" spans="1:16" x14ac:dyDescent="0.35">
      <c r="A37" s="2" t="s">
        <v>38</v>
      </c>
      <c r="B37" s="2" t="s">
        <v>72</v>
      </c>
      <c r="C37" s="2" t="s">
        <v>159</v>
      </c>
      <c r="D37" s="2" t="s">
        <v>172</v>
      </c>
      <c r="E37" s="4">
        <v>0.66879843858445831</v>
      </c>
      <c r="F37" s="4">
        <v>0.52601314676760258</v>
      </c>
      <c r="G37" s="4">
        <v>-0.1427852918168557</v>
      </c>
      <c r="H37" s="4">
        <v>1.4123088303567861E-2</v>
      </c>
      <c r="I37" s="4">
        <v>10.11006153525107</v>
      </c>
      <c r="J37" s="4">
        <v>96</v>
      </c>
      <c r="K37" s="4">
        <v>24</v>
      </c>
      <c r="L37" s="4">
        <v>4.6434658673710771E-8</v>
      </c>
      <c r="M37" s="4">
        <v>-0.21759260609402539</v>
      </c>
      <c r="N37" s="4">
        <v>-6.7977977539686013E-2</v>
      </c>
      <c r="O37" s="2" t="b">
        <v>1</v>
      </c>
      <c r="P37" s="4">
        <v>9.9730811615187623E-4</v>
      </c>
    </row>
    <row r="38" spans="1:16" x14ac:dyDescent="0.35">
      <c r="A38" s="2" t="s">
        <v>38</v>
      </c>
      <c r="B38" s="2" t="s">
        <v>72</v>
      </c>
      <c r="C38" s="2" t="s">
        <v>159</v>
      </c>
      <c r="D38" s="2" t="s">
        <v>173</v>
      </c>
      <c r="E38" s="4">
        <v>0.66879843858445831</v>
      </c>
      <c r="F38" s="4">
        <v>0.44340380956747089</v>
      </c>
      <c r="G38" s="4">
        <v>-0.2253946290169874</v>
      </c>
      <c r="H38" s="4">
        <v>1.4123088303567861E-2</v>
      </c>
      <c r="I38" s="4">
        <v>15.9593018306093</v>
      </c>
      <c r="J38" s="4">
        <v>96</v>
      </c>
      <c r="K38" s="4">
        <v>24</v>
      </c>
      <c r="L38" s="4">
        <v>2.231548279496565E-14</v>
      </c>
      <c r="M38" s="4">
        <v>-0.30020194329415711</v>
      </c>
      <c r="N38" s="4">
        <v>-0.15058731473981771</v>
      </c>
      <c r="O38" s="2" t="b">
        <v>1</v>
      </c>
      <c r="P38" s="4">
        <v>9.9730811615187623E-4</v>
      </c>
    </row>
    <row r="39" spans="1:16" x14ac:dyDescent="0.35">
      <c r="A39" s="2" t="s">
        <v>38</v>
      </c>
      <c r="B39" s="2" t="s">
        <v>72</v>
      </c>
      <c r="C39" s="2" t="s">
        <v>159</v>
      </c>
      <c r="D39" s="2" t="s">
        <v>174</v>
      </c>
      <c r="E39" s="4">
        <v>0.66879843858445831</v>
      </c>
      <c r="F39" s="4">
        <v>-1.442940361581248E-4</v>
      </c>
      <c r="G39" s="4">
        <v>-0.66894273262061643</v>
      </c>
      <c r="H39" s="4">
        <v>1.4123088303567861E-2</v>
      </c>
      <c r="I39" s="4">
        <v>47.365187998691773</v>
      </c>
      <c r="J39" s="4">
        <v>96</v>
      </c>
      <c r="K39" s="4">
        <v>24</v>
      </c>
      <c r="L39" s="4">
        <v>2.231548279496565E-14</v>
      </c>
      <c r="M39" s="4">
        <v>-0.74375004689778612</v>
      </c>
      <c r="N39" s="4">
        <v>-0.59413541834344674</v>
      </c>
      <c r="O39" s="2" t="b">
        <v>1</v>
      </c>
      <c r="P39" s="4">
        <v>9.9730811615187623E-4</v>
      </c>
    </row>
    <row r="40" spans="1:16" x14ac:dyDescent="0.35">
      <c r="A40" s="2" t="s">
        <v>38</v>
      </c>
      <c r="B40" s="2" t="s">
        <v>72</v>
      </c>
      <c r="C40" s="2" t="s">
        <v>159</v>
      </c>
      <c r="D40" s="2" t="s">
        <v>175</v>
      </c>
      <c r="E40" s="4">
        <v>0.66879843858445831</v>
      </c>
      <c r="F40" s="4">
        <v>0.45397600225279611</v>
      </c>
      <c r="G40" s="4">
        <v>-0.2148224363316622</v>
      </c>
      <c r="H40" s="4">
        <v>1.4123088303567861E-2</v>
      </c>
      <c r="I40" s="4">
        <v>15.21072669901756</v>
      </c>
      <c r="J40" s="4">
        <v>96</v>
      </c>
      <c r="K40" s="4">
        <v>24</v>
      </c>
      <c r="L40" s="4">
        <v>2.3203661214665769E-14</v>
      </c>
      <c r="M40" s="4">
        <v>-0.28962975060883189</v>
      </c>
      <c r="N40" s="4">
        <v>-0.14001512205449251</v>
      </c>
      <c r="O40" s="2" t="b">
        <v>1</v>
      </c>
      <c r="P40" s="4">
        <v>9.9730811615187623E-4</v>
      </c>
    </row>
    <row r="41" spans="1:16" x14ac:dyDescent="0.35">
      <c r="A41" s="2" t="s">
        <v>38</v>
      </c>
      <c r="B41" s="2" t="s">
        <v>72</v>
      </c>
      <c r="C41" s="2" t="s">
        <v>159</v>
      </c>
      <c r="D41" s="2" t="s">
        <v>176</v>
      </c>
      <c r="E41" s="4">
        <v>0.66879843858445831</v>
      </c>
      <c r="F41" s="4">
        <v>0.28662906853093739</v>
      </c>
      <c r="G41" s="4">
        <v>-0.38216937005352092</v>
      </c>
      <c r="H41" s="4">
        <v>1.4123088303567861E-2</v>
      </c>
      <c r="I41" s="4">
        <v>27.059900911118358</v>
      </c>
      <c r="J41" s="4">
        <v>96</v>
      </c>
      <c r="K41" s="4">
        <v>24</v>
      </c>
      <c r="L41" s="4">
        <v>2.231548279496565E-14</v>
      </c>
      <c r="M41" s="4">
        <v>-0.45697668433069061</v>
      </c>
      <c r="N41" s="4">
        <v>-0.30736205577635117</v>
      </c>
      <c r="O41" s="2" t="b">
        <v>1</v>
      </c>
      <c r="P41" s="4">
        <v>9.9730811615187623E-4</v>
      </c>
    </row>
    <row r="42" spans="1:16" x14ac:dyDescent="0.35">
      <c r="A42" s="2" t="s">
        <v>38</v>
      </c>
      <c r="B42" s="2" t="s">
        <v>72</v>
      </c>
      <c r="C42" s="2" t="s">
        <v>159</v>
      </c>
      <c r="D42" s="2" t="s">
        <v>177</v>
      </c>
      <c r="E42" s="4">
        <v>0.66879843858445831</v>
      </c>
      <c r="F42" s="4">
        <v>0.20154657719161881</v>
      </c>
      <c r="G42" s="4">
        <v>-0.46725186139283947</v>
      </c>
      <c r="H42" s="4">
        <v>1.4123088303567861E-2</v>
      </c>
      <c r="I42" s="4">
        <v>33.084255465201593</v>
      </c>
      <c r="J42" s="4">
        <v>96</v>
      </c>
      <c r="K42" s="4">
        <v>24</v>
      </c>
      <c r="L42" s="4">
        <v>2.231548279496565E-14</v>
      </c>
      <c r="M42" s="4">
        <v>-0.54205917567000927</v>
      </c>
      <c r="N42" s="4">
        <v>-0.39244454711566978</v>
      </c>
      <c r="O42" s="2" t="b">
        <v>1</v>
      </c>
      <c r="P42" s="4">
        <v>9.9730811615187623E-4</v>
      </c>
    </row>
    <row r="43" spans="1:16" x14ac:dyDescent="0.35">
      <c r="A43" s="2" t="s">
        <v>38</v>
      </c>
      <c r="B43" s="2" t="s">
        <v>72</v>
      </c>
      <c r="C43" s="2" t="s">
        <v>159</v>
      </c>
      <c r="D43" s="2" t="s">
        <v>178</v>
      </c>
      <c r="E43" s="4">
        <v>0.66879843858445831</v>
      </c>
      <c r="F43" s="4">
        <v>0.28668723585462552</v>
      </c>
      <c r="G43" s="4">
        <v>-0.38211120272983279</v>
      </c>
      <c r="H43" s="4">
        <v>1.4123088303567861E-2</v>
      </c>
      <c r="I43" s="4">
        <v>27.055782313086699</v>
      </c>
      <c r="J43" s="4">
        <v>96</v>
      </c>
      <c r="K43" s="4">
        <v>24</v>
      </c>
      <c r="L43" s="4">
        <v>2.231548279496565E-14</v>
      </c>
      <c r="M43" s="4">
        <v>-0.45691851700700259</v>
      </c>
      <c r="N43" s="4">
        <v>-0.3073038884526631</v>
      </c>
      <c r="O43" s="2" t="b">
        <v>1</v>
      </c>
      <c r="P43" s="4">
        <v>9.9730811615187623E-4</v>
      </c>
    </row>
    <row r="44" spans="1:16" x14ac:dyDescent="0.35">
      <c r="A44" s="2" t="s">
        <v>38</v>
      </c>
      <c r="B44" s="2" t="s">
        <v>72</v>
      </c>
      <c r="C44" s="2" t="s">
        <v>159</v>
      </c>
      <c r="D44" s="2" t="s">
        <v>179</v>
      </c>
      <c r="E44" s="4">
        <v>0.66879843858445831</v>
      </c>
      <c r="F44" s="4">
        <v>0.65064748052792376</v>
      </c>
      <c r="G44" s="4">
        <v>-1.815095805653455E-2</v>
      </c>
      <c r="H44" s="4">
        <v>1.4123088303567861E-2</v>
      </c>
      <c r="I44" s="4">
        <v>1.2851975195785721</v>
      </c>
      <c r="J44" s="4">
        <v>96</v>
      </c>
      <c r="K44" s="4">
        <v>24</v>
      </c>
      <c r="L44" s="4">
        <v>0.99999955605322099</v>
      </c>
      <c r="M44" s="4">
        <v>-9.2958272333704267E-2</v>
      </c>
      <c r="N44" s="4">
        <v>5.6656356220635168E-2</v>
      </c>
      <c r="O44" s="2" t="b">
        <v>0</v>
      </c>
      <c r="P44" s="4">
        <v>9.9730811615187623E-4</v>
      </c>
    </row>
    <row r="45" spans="1:16" x14ac:dyDescent="0.35">
      <c r="A45" s="2" t="s">
        <v>38</v>
      </c>
      <c r="B45" s="2" t="s">
        <v>72</v>
      </c>
      <c r="C45" s="2" t="s">
        <v>159</v>
      </c>
      <c r="D45" s="2" t="s">
        <v>180</v>
      </c>
      <c r="E45" s="4">
        <v>0.66879843858445831</v>
      </c>
      <c r="F45" s="4">
        <v>0.51583168122869538</v>
      </c>
      <c r="G45" s="4">
        <v>-0.1529667573557629</v>
      </c>
      <c r="H45" s="4">
        <v>1.4123088303567861E-2</v>
      </c>
      <c r="I45" s="4">
        <v>10.83097082364907</v>
      </c>
      <c r="J45" s="4">
        <v>96</v>
      </c>
      <c r="K45" s="4">
        <v>24</v>
      </c>
      <c r="L45" s="4">
        <v>4.0610678153640833E-9</v>
      </c>
      <c r="M45" s="4">
        <v>-0.22777407163293259</v>
      </c>
      <c r="N45" s="4">
        <v>-7.815944307859321E-2</v>
      </c>
      <c r="O45" s="2" t="b">
        <v>1</v>
      </c>
      <c r="P45" s="4">
        <v>9.9730811615187623E-4</v>
      </c>
    </row>
    <row r="46" spans="1:16" x14ac:dyDescent="0.35">
      <c r="A46" s="2" t="s">
        <v>38</v>
      </c>
      <c r="B46" s="2" t="s">
        <v>72</v>
      </c>
      <c r="C46" s="2" t="s">
        <v>159</v>
      </c>
      <c r="D46" s="2" t="s">
        <v>181</v>
      </c>
      <c r="E46" s="4">
        <v>0.66879843858445831</v>
      </c>
      <c r="F46" s="4">
        <v>0.41121414789892829</v>
      </c>
      <c r="G46" s="4">
        <v>-0.25758429068553002</v>
      </c>
      <c r="H46" s="4">
        <v>1.4123088303567861E-2</v>
      </c>
      <c r="I46" s="4">
        <v>18.2385244040751</v>
      </c>
      <c r="J46" s="4">
        <v>96</v>
      </c>
      <c r="K46" s="4">
        <v>24</v>
      </c>
      <c r="L46" s="4">
        <v>2.231548279496565E-14</v>
      </c>
      <c r="M46" s="4">
        <v>-0.3323916049626997</v>
      </c>
      <c r="N46" s="4">
        <v>-0.1827769764083603</v>
      </c>
      <c r="O46" s="2" t="b">
        <v>1</v>
      </c>
      <c r="P46" s="4">
        <v>9.9730811615187623E-4</v>
      </c>
    </row>
    <row r="47" spans="1:16" x14ac:dyDescent="0.35">
      <c r="A47" s="2" t="s">
        <v>38</v>
      </c>
      <c r="B47" s="2" t="s">
        <v>72</v>
      </c>
      <c r="C47" s="2" t="s">
        <v>160</v>
      </c>
      <c r="D47" s="2" t="s">
        <v>161</v>
      </c>
      <c r="E47" s="4">
        <v>0.53587446157793928</v>
      </c>
      <c r="F47" s="4">
        <v>0.38934818680920869</v>
      </c>
      <c r="G47" s="4">
        <v>-0.14652627476873059</v>
      </c>
      <c r="H47" s="4">
        <v>1.4123088303567861E-2</v>
      </c>
      <c r="I47" s="4">
        <v>10.374945735608989</v>
      </c>
      <c r="J47" s="4">
        <v>96</v>
      </c>
      <c r="K47" s="4">
        <v>24</v>
      </c>
      <c r="L47" s="4">
        <v>1.9066442091819621E-8</v>
      </c>
      <c r="M47" s="4">
        <v>-0.22133358904590031</v>
      </c>
      <c r="N47" s="4">
        <v>-7.1718960491560874E-2</v>
      </c>
      <c r="O47" s="2" t="b">
        <v>1</v>
      </c>
      <c r="P47" s="4">
        <v>9.9730811615187623E-4</v>
      </c>
    </row>
    <row r="48" spans="1:16" x14ac:dyDescent="0.35">
      <c r="A48" s="2" t="s">
        <v>38</v>
      </c>
      <c r="B48" s="2" t="s">
        <v>72</v>
      </c>
      <c r="C48" s="2" t="s">
        <v>160</v>
      </c>
      <c r="D48" s="2" t="s">
        <v>162</v>
      </c>
      <c r="E48" s="4">
        <v>0.53587446157793928</v>
      </c>
      <c r="F48" s="4">
        <v>-1.737607148447242</v>
      </c>
      <c r="G48" s="4">
        <v>-2.2734816100251809</v>
      </c>
      <c r="H48" s="4">
        <v>1.4123088303567861E-2</v>
      </c>
      <c r="I48" s="4">
        <v>160.976237006947</v>
      </c>
      <c r="J48" s="4">
        <v>96</v>
      </c>
      <c r="K48" s="4">
        <v>24</v>
      </c>
      <c r="L48" s="4">
        <v>2.231548279496565E-14</v>
      </c>
      <c r="M48" s="4">
        <v>-2.3482889243023508</v>
      </c>
      <c r="N48" s="4">
        <v>-2.198674295748011</v>
      </c>
      <c r="O48" s="2" t="b">
        <v>1</v>
      </c>
      <c r="P48" s="4">
        <v>9.9730811615187623E-4</v>
      </c>
    </row>
    <row r="49" spans="1:16" x14ac:dyDescent="0.35">
      <c r="A49" s="2" t="s">
        <v>38</v>
      </c>
      <c r="B49" s="2" t="s">
        <v>72</v>
      </c>
      <c r="C49" s="2" t="s">
        <v>160</v>
      </c>
      <c r="D49" s="2" t="s">
        <v>163</v>
      </c>
      <c r="E49" s="4">
        <v>0.53587446157793928</v>
      </c>
      <c r="F49" s="4">
        <v>-1.1859181245817669</v>
      </c>
      <c r="G49" s="4">
        <v>-1.7217925861597061</v>
      </c>
      <c r="H49" s="4">
        <v>1.4123088303567861E-2</v>
      </c>
      <c r="I49" s="4">
        <v>121.91332017125011</v>
      </c>
      <c r="J49" s="4">
        <v>96</v>
      </c>
      <c r="K49" s="4">
        <v>24</v>
      </c>
      <c r="L49" s="4">
        <v>2.231548279496565E-14</v>
      </c>
      <c r="M49" s="4">
        <v>-1.796599900436876</v>
      </c>
      <c r="N49" s="4">
        <v>-1.646985271882536</v>
      </c>
      <c r="O49" s="2" t="b">
        <v>1</v>
      </c>
      <c r="P49" s="4">
        <v>9.9730811615187623E-4</v>
      </c>
    </row>
    <row r="50" spans="1:16" x14ac:dyDescent="0.35">
      <c r="A50" s="2" t="s">
        <v>38</v>
      </c>
      <c r="B50" s="2" t="s">
        <v>72</v>
      </c>
      <c r="C50" s="2" t="s">
        <v>160</v>
      </c>
      <c r="D50" s="2" t="s">
        <v>164</v>
      </c>
      <c r="E50" s="4">
        <v>0.53587446157793928</v>
      </c>
      <c r="F50" s="4">
        <v>-1.2869915922910049</v>
      </c>
      <c r="G50" s="4">
        <v>-1.822866053868945</v>
      </c>
      <c r="H50" s="4">
        <v>1.4123088303567861E-2</v>
      </c>
      <c r="I50" s="4">
        <v>129.06993248838091</v>
      </c>
      <c r="J50" s="4">
        <v>96</v>
      </c>
      <c r="K50" s="4">
        <v>24</v>
      </c>
      <c r="L50" s="4">
        <v>2.231548279496565E-14</v>
      </c>
      <c r="M50" s="4">
        <v>-1.897673368146114</v>
      </c>
      <c r="N50" s="4">
        <v>-1.748058739591775</v>
      </c>
      <c r="O50" s="2" t="b">
        <v>1</v>
      </c>
      <c r="P50" s="4">
        <v>9.9730811615187623E-4</v>
      </c>
    </row>
    <row r="51" spans="1:16" x14ac:dyDescent="0.35">
      <c r="A51" s="2" t="s">
        <v>38</v>
      </c>
      <c r="B51" s="2" t="s">
        <v>72</v>
      </c>
      <c r="C51" s="2" t="s">
        <v>160</v>
      </c>
      <c r="D51" s="2" t="s">
        <v>165</v>
      </c>
      <c r="E51" s="4">
        <v>0.53587446157793928</v>
      </c>
      <c r="F51" s="4">
        <v>-1.474823117970552</v>
      </c>
      <c r="G51" s="4">
        <v>-2.0106975795484909</v>
      </c>
      <c r="H51" s="4">
        <v>1.4123088303567861E-2</v>
      </c>
      <c r="I51" s="4">
        <v>142.3695396027891</v>
      </c>
      <c r="J51" s="4">
        <v>96</v>
      </c>
      <c r="K51" s="4">
        <v>24</v>
      </c>
      <c r="L51" s="4">
        <v>2.231548279496565E-14</v>
      </c>
      <c r="M51" s="4">
        <v>-2.0855048938256608</v>
      </c>
      <c r="N51" s="4">
        <v>-1.9358902652713219</v>
      </c>
      <c r="O51" s="2" t="b">
        <v>1</v>
      </c>
      <c r="P51" s="4">
        <v>9.9730811615187623E-4</v>
      </c>
    </row>
    <row r="52" spans="1:16" x14ac:dyDescent="0.35">
      <c r="A52" s="2" t="s">
        <v>38</v>
      </c>
      <c r="B52" s="2" t="s">
        <v>72</v>
      </c>
      <c r="C52" s="2" t="s">
        <v>160</v>
      </c>
      <c r="D52" s="2" t="s">
        <v>166</v>
      </c>
      <c r="E52" s="4">
        <v>0.53587446157793928</v>
      </c>
      <c r="F52" s="4">
        <v>-1.442940361581248E-4</v>
      </c>
      <c r="G52" s="4">
        <v>-0.5360187556140974</v>
      </c>
      <c r="H52" s="4">
        <v>1.4123088303567861E-2</v>
      </c>
      <c r="I52" s="4">
        <v>37.953367145533257</v>
      </c>
      <c r="J52" s="4">
        <v>96</v>
      </c>
      <c r="K52" s="4">
        <v>24</v>
      </c>
      <c r="L52" s="4">
        <v>2.231548279496565E-14</v>
      </c>
      <c r="M52" s="4">
        <v>-0.61082606989126709</v>
      </c>
      <c r="N52" s="4">
        <v>-0.46121144133692771</v>
      </c>
      <c r="O52" s="2" t="b">
        <v>1</v>
      </c>
      <c r="P52" s="4">
        <v>9.9730811615187623E-4</v>
      </c>
    </row>
    <row r="53" spans="1:16" x14ac:dyDescent="0.35">
      <c r="A53" s="2" t="s">
        <v>38</v>
      </c>
      <c r="B53" s="2" t="s">
        <v>72</v>
      </c>
      <c r="C53" s="2" t="s">
        <v>160</v>
      </c>
      <c r="D53" s="2" t="s">
        <v>167</v>
      </c>
      <c r="E53" s="4">
        <v>0.53587446157793928</v>
      </c>
      <c r="F53" s="4">
        <v>0.55576273922251318</v>
      </c>
      <c r="G53" s="4">
        <v>1.9888277644573901E-2</v>
      </c>
      <c r="H53" s="4">
        <v>1.4123088303567861E-2</v>
      </c>
      <c r="I53" s="4">
        <v>1.4082102453150851</v>
      </c>
      <c r="J53" s="4">
        <v>96</v>
      </c>
      <c r="K53" s="4">
        <v>24</v>
      </c>
      <c r="L53" s="4">
        <v>0.99999752225993233</v>
      </c>
      <c r="M53" s="4">
        <v>-5.4919036632595807E-2</v>
      </c>
      <c r="N53" s="4">
        <v>9.4695591921743621E-2</v>
      </c>
      <c r="O53" s="2" t="b">
        <v>0</v>
      </c>
      <c r="P53" s="4">
        <v>9.9730811615187623E-4</v>
      </c>
    </row>
    <row r="54" spans="1:16" x14ac:dyDescent="0.35">
      <c r="A54" s="2" t="s">
        <v>38</v>
      </c>
      <c r="B54" s="2" t="s">
        <v>72</v>
      </c>
      <c r="C54" s="2" t="s">
        <v>160</v>
      </c>
      <c r="D54" s="2" t="s">
        <v>168</v>
      </c>
      <c r="E54" s="4">
        <v>0.53587446157793928</v>
      </c>
      <c r="F54" s="4">
        <v>0.4004716825375928</v>
      </c>
      <c r="G54" s="4">
        <v>-0.1354027790403465</v>
      </c>
      <c r="H54" s="4">
        <v>1.4123088303567861E-2</v>
      </c>
      <c r="I54" s="4">
        <v>9.5873350169551959</v>
      </c>
      <c r="J54" s="4">
        <v>96</v>
      </c>
      <c r="K54" s="4">
        <v>24</v>
      </c>
      <c r="L54" s="4">
        <v>2.6339378667028512E-7</v>
      </c>
      <c r="M54" s="4">
        <v>-0.21021009331751619</v>
      </c>
      <c r="N54" s="4">
        <v>-6.059546476317676E-2</v>
      </c>
      <c r="O54" s="2" t="b">
        <v>1</v>
      </c>
      <c r="P54" s="4">
        <v>9.9730811615187623E-4</v>
      </c>
    </row>
    <row r="55" spans="1:16" x14ac:dyDescent="0.35">
      <c r="A55" s="2" t="s">
        <v>38</v>
      </c>
      <c r="B55" s="2" t="s">
        <v>72</v>
      </c>
      <c r="C55" s="2" t="s">
        <v>160</v>
      </c>
      <c r="D55" s="2" t="s">
        <v>169</v>
      </c>
      <c r="E55" s="4">
        <v>0.53587446157793928</v>
      </c>
      <c r="F55" s="4">
        <v>0.31024628251547631</v>
      </c>
      <c r="G55" s="4">
        <v>-0.22562817906246299</v>
      </c>
      <c r="H55" s="4">
        <v>1.4123088303567861E-2</v>
      </c>
      <c r="I55" s="4">
        <v>15.97583858520969</v>
      </c>
      <c r="J55" s="4">
        <v>96</v>
      </c>
      <c r="K55" s="4">
        <v>24</v>
      </c>
      <c r="L55" s="4">
        <v>2.231548279496565E-14</v>
      </c>
      <c r="M55" s="4">
        <v>-0.30043549333963271</v>
      </c>
      <c r="N55" s="4">
        <v>-0.1508208647852933</v>
      </c>
      <c r="O55" s="2" t="b">
        <v>1</v>
      </c>
      <c r="P55" s="4">
        <v>9.9730811615187623E-4</v>
      </c>
    </row>
    <row r="56" spans="1:16" x14ac:dyDescent="0.35">
      <c r="A56" s="2" t="s">
        <v>38</v>
      </c>
      <c r="B56" s="2" t="s">
        <v>72</v>
      </c>
      <c r="C56" s="2" t="s">
        <v>160</v>
      </c>
      <c r="D56" s="2" t="s">
        <v>170</v>
      </c>
      <c r="E56" s="4">
        <v>0.53587446157793928</v>
      </c>
      <c r="F56" s="4">
        <v>0.20152475867233141</v>
      </c>
      <c r="G56" s="4">
        <v>-0.33434970290560778</v>
      </c>
      <c r="H56" s="4">
        <v>1.4123088303567861E-2</v>
      </c>
      <c r="I56" s="4">
        <v>23.673979495061459</v>
      </c>
      <c r="J56" s="4">
        <v>96</v>
      </c>
      <c r="K56" s="4">
        <v>24</v>
      </c>
      <c r="L56" s="4">
        <v>2.231548279496565E-14</v>
      </c>
      <c r="M56" s="4">
        <v>-0.40915701718277753</v>
      </c>
      <c r="N56" s="4">
        <v>-0.25954238862843809</v>
      </c>
      <c r="O56" s="2" t="b">
        <v>1</v>
      </c>
      <c r="P56" s="4">
        <v>9.9730811615187623E-4</v>
      </c>
    </row>
    <row r="57" spans="1:16" x14ac:dyDescent="0.35">
      <c r="A57" s="2" t="s">
        <v>38</v>
      </c>
      <c r="B57" s="2" t="s">
        <v>72</v>
      </c>
      <c r="C57" s="2" t="s">
        <v>160</v>
      </c>
      <c r="D57" s="2" t="s">
        <v>171</v>
      </c>
      <c r="E57" s="4">
        <v>0.53587446157793928</v>
      </c>
      <c r="F57" s="4">
        <v>0.66887837103276981</v>
      </c>
      <c r="G57" s="4">
        <v>0.13300390945483051</v>
      </c>
      <c r="H57" s="4">
        <v>1.4123088303567861E-2</v>
      </c>
      <c r="I57" s="4">
        <v>9.4174805535436814</v>
      </c>
      <c r="J57" s="4">
        <v>96</v>
      </c>
      <c r="K57" s="4">
        <v>24</v>
      </c>
      <c r="L57" s="4">
        <v>4.5981442720055549E-7</v>
      </c>
      <c r="M57" s="4">
        <v>5.819659517766082E-2</v>
      </c>
      <c r="N57" s="4">
        <v>0.20781122373200031</v>
      </c>
      <c r="O57" s="2" t="b">
        <v>1</v>
      </c>
      <c r="P57" s="4">
        <v>9.9730811615187623E-4</v>
      </c>
    </row>
    <row r="58" spans="1:16" x14ac:dyDescent="0.35">
      <c r="A58" s="2" t="s">
        <v>38</v>
      </c>
      <c r="B58" s="2" t="s">
        <v>72</v>
      </c>
      <c r="C58" s="2" t="s">
        <v>160</v>
      </c>
      <c r="D58" s="2" t="s">
        <v>172</v>
      </c>
      <c r="E58" s="4">
        <v>0.53587446157793928</v>
      </c>
      <c r="F58" s="4">
        <v>0.52601314676760258</v>
      </c>
      <c r="G58" s="4">
        <v>-9.8613148103366965E-3</v>
      </c>
      <c r="H58" s="4">
        <v>1.4123088303567861E-2</v>
      </c>
      <c r="I58" s="4">
        <v>0.69824068209256129</v>
      </c>
      <c r="J58" s="4">
        <v>96</v>
      </c>
      <c r="K58" s="4">
        <v>24</v>
      </c>
      <c r="L58" s="4">
        <v>0.99999999999853184</v>
      </c>
      <c r="M58" s="4">
        <v>-8.4668629087506414E-2</v>
      </c>
      <c r="N58" s="4">
        <v>6.4945999466833021E-2</v>
      </c>
      <c r="O58" s="2" t="b">
        <v>0</v>
      </c>
      <c r="P58" s="4">
        <v>9.9730811615187623E-4</v>
      </c>
    </row>
    <row r="59" spans="1:16" x14ac:dyDescent="0.35">
      <c r="A59" s="2" t="s">
        <v>38</v>
      </c>
      <c r="B59" s="2" t="s">
        <v>72</v>
      </c>
      <c r="C59" s="2" t="s">
        <v>160</v>
      </c>
      <c r="D59" s="2" t="s">
        <v>173</v>
      </c>
      <c r="E59" s="4">
        <v>0.53587446157793928</v>
      </c>
      <c r="F59" s="4">
        <v>0.44340380956747089</v>
      </c>
      <c r="G59" s="4">
        <v>-9.2470652010468335E-2</v>
      </c>
      <c r="H59" s="4">
        <v>1.4123088303567861E-2</v>
      </c>
      <c r="I59" s="4">
        <v>6.5474809774507916</v>
      </c>
      <c r="J59" s="4">
        <v>96</v>
      </c>
      <c r="K59" s="4">
        <v>24</v>
      </c>
      <c r="L59" s="4">
        <v>2.5479895338434981E-3</v>
      </c>
      <c r="M59" s="4">
        <v>-0.16727796628763811</v>
      </c>
      <c r="N59" s="4">
        <v>-1.7663337733298621E-2</v>
      </c>
      <c r="O59" s="2" t="b">
        <v>1</v>
      </c>
      <c r="P59" s="4">
        <v>9.9730811615187623E-4</v>
      </c>
    </row>
    <row r="60" spans="1:16" x14ac:dyDescent="0.35">
      <c r="A60" s="2" t="s">
        <v>38</v>
      </c>
      <c r="B60" s="2" t="s">
        <v>72</v>
      </c>
      <c r="C60" s="2" t="s">
        <v>160</v>
      </c>
      <c r="D60" s="2" t="s">
        <v>174</v>
      </c>
      <c r="E60" s="4">
        <v>0.53587446157793928</v>
      </c>
      <c r="F60" s="4">
        <v>-1.442940361581248E-4</v>
      </c>
      <c r="G60" s="4">
        <v>-0.5360187556140974</v>
      </c>
      <c r="H60" s="4">
        <v>1.4123088303567861E-2</v>
      </c>
      <c r="I60" s="4">
        <v>37.953367145533257</v>
      </c>
      <c r="J60" s="4">
        <v>96</v>
      </c>
      <c r="K60" s="4">
        <v>24</v>
      </c>
      <c r="L60" s="4">
        <v>2.231548279496565E-14</v>
      </c>
      <c r="M60" s="4">
        <v>-0.61082606989126709</v>
      </c>
      <c r="N60" s="4">
        <v>-0.46121144133692771</v>
      </c>
      <c r="O60" s="2" t="b">
        <v>1</v>
      </c>
      <c r="P60" s="4">
        <v>9.9730811615187623E-4</v>
      </c>
    </row>
    <row r="61" spans="1:16" x14ac:dyDescent="0.35">
      <c r="A61" s="2" t="s">
        <v>38</v>
      </c>
      <c r="B61" s="2" t="s">
        <v>72</v>
      </c>
      <c r="C61" s="2" t="s">
        <v>160</v>
      </c>
      <c r="D61" s="2" t="s">
        <v>175</v>
      </c>
      <c r="E61" s="4">
        <v>0.53587446157793928</v>
      </c>
      <c r="F61" s="4">
        <v>0.45397600225279611</v>
      </c>
      <c r="G61" s="4">
        <v>-8.1898459325143169E-2</v>
      </c>
      <c r="H61" s="4">
        <v>1.4123088303567861E-2</v>
      </c>
      <c r="I61" s="4">
        <v>5.7989058458590446</v>
      </c>
      <c r="J61" s="4">
        <v>96</v>
      </c>
      <c r="K61" s="4">
        <v>24</v>
      </c>
      <c r="L61" s="4">
        <v>1.6456623306769669E-2</v>
      </c>
      <c r="M61" s="4">
        <v>-0.15670577360231289</v>
      </c>
      <c r="N61" s="4">
        <v>-7.0911450479734517E-3</v>
      </c>
      <c r="O61" s="2" t="b">
        <v>1</v>
      </c>
      <c r="P61" s="4">
        <v>9.9730811615187623E-4</v>
      </c>
    </row>
    <row r="62" spans="1:16" x14ac:dyDescent="0.35">
      <c r="A62" s="2" t="s">
        <v>38</v>
      </c>
      <c r="B62" s="2" t="s">
        <v>72</v>
      </c>
      <c r="C62" s="2" t="s">
        <v>160</v>
      </c>
      <c r="D62" s="2" t="s">
        <v>176</v>
      </c>
      <c r="E62" s="4">
        <v>0.53587446157793928</v>
      </c>
      <c r="F62" s="4">
        <v>0.28662906853093739</v>
      </c>
      <c r="G62" s="4">
        <v>-0.24924539304700191</v>
      </c>
      <c r="H62" s="4">
        <v>1.4123088303567861E-2</v>
      </c>
      <c r="I62" s="4">
        <v>17.648080057959849</v>
      </c>
      <c r="J62" s="4">
        <v>96</v>
      </c>
      <c r="K62" s="4">
        <v>24</v>
      </c>
      <c r="L62" s="4">
        <v>2.231548279496565E-14</v>
      </c>
      <c r="M62" s="4">
        <v>-0.32405270732417157</v>
      </c>
      <c r="N62" s="4">
        <v>-0.17443807876983219</v>
      </c>
      <c r="O62" s="2" t="b">
        <v>1</v>
      </c>
      <c r="P62" s="4">
        <v>9.9730811615187623E-4</v>
      </c>
    </row>
    <row r="63" spans="1:16" x14ac:dyDescent="0.35">
      <c r="A63" s="2" t="s">
        <v>38</v>
      </c>
      <c r="B63" s="2" t="s">
        <v>72</v>
      </c>
      <c r="C63" s="2" t="s">
        <v>160</v>
      </c>
      <c r="D63" s="2" t="s">
        <v>177</v>
      </c>
      <c r="E63" s="4">
        <v>0.53587446157793928</v>
      </c>
      <c r="F63" s="4">
        <v>0.20154657719161881</v>
      </c>
      <c r="G63" s="4">
        <v>-0.3343278843863205</v>
      </c>
      <c r="H63" s="4">
        <v>1.4123088303567861E-2</v>
      </c>
      <c r="I63" s="4">
        <v>23.67243461204307</v>
      </c>
      <c r="J63" s="4">
        <v>96</v>
      </c>
      <c r="K63" s="4">
        <v>24</v>
      </c>
      <c r="L63" s="4">
        <v>2.231548279496565E-14</v>
      </c>
      <c r="M63" s="4">
        <v>-0.40913519866349018</v>
      </c>
      <c r="N63" s="4">
        <v>-0.25952057010915069</v>
      </c>
      <c r="O63" s="2" t="b">
        <v>1</v>
      </c>
      <c r="P63" s="4">
        <v>9.9730811615187623E-4</v>
      </c>
    </row>
    <row r="64" spans="1:16" x14ac:dyDescent="0.35">
      <c r="A64" s="2" t="s">
        <v>38</v>
      </c>
      <c r="B64" s="2" t="s">
        <v>72</v>
      </c>
      <c r="C64" s="2" t="s">
        <v>160</v>
      </c>
      <c r="D64" s="2" t="s">
        <v>178</v>
      </c>
      <c r="E64" s="4">
        <v>0.53587446157793928</v>
      </c>
      <c r="F64" s="4">
        <v>0.28668723585462552</v>
      </c>
      <c r="G64" s="4">
        <v>-0.24918722572331381</v>
      </c>
      <c r="H64" s="4">
        <v>1.4123088303567861E-2</v>
      </c>
      <c r="I64" s="4">
        <v>17.643961459928182</v>
      </c>
      <c r="J64" s="4">
        <v>96</v>
      </c>
      <c r="K64" s="4">
        <v>24</v>
      </c>
      <c r="L64" s="4">
        <v>2.231548279496565E-14</v>
      </c>
      <c r="M64" s="4">
        <v>-0.32399454000048361</v>
      </c>
      <c r="N64" s="4">
        <v>-0.17437991144614409</v>
      </c>
      <c r="O64" s="2" t="b">
        <v>1</v>
      </c>
      <c r="P64" s="4">
        <v>9.9730811615187623E-4</v>
      </c>
    </row>
    <row r="65" spans="1:16" x14ac:dyDescent="0.35">
      <c r="A65" s="2" t="s">
        <v>38</v>
      </c>
      <c r="B65" s="2" t="s">
        <v>72</v>
      </c>
      <c r="C65" s="2" t="s">
        <v>160</v>
      </c>
      <c r="D65" s="2" t="s">
        <v>179</v>
      </c>
      <c r="E65" s="4">
        <v>0.53587446157793928</v>
      </c>
      <c r="F65" s="4">
        <v>0.65064748052792376</v>
      </c>
      <c r="G65" s="4">
        <v>0.1147730189499845</v>
      </c>
      <c r="H65" s="4">
        <v>1.4123088303567861E-2</v>
      </c>
      <c r="I65" s="4">
        <v>8.1266233335799392</v>
      </c>
      <c r="J65" s="4">
        <v>96</v>
      </c>
      <c r="K65" s="4">
        <v>24</v>
      </c>
      <c r="L65" s="4">
        <v>2.7598031976827642E-5</v>
      </c>
      <c r="M65" s="4">
        <v>3.9965704672814767E-2</v>
      </c>
      <c r="N65" s="4">
        <v>0.1895803332271542</v>
      </c>
      <c r="O65" s="2" t="b">
        <v>1</v>
      </c>
      <c r="P65" s="4">
        <v>9.9730811615187623E-4</v>
      </c>
    </row>
    <row r="66" spans="1:16" x14ac:dyDescent="0.35">
      <c r="A66" s="2" t="s">
        <v>38</v>
      </c>
      <c r="B66" s="2" t="s">
        <v>72</v>
      </c>
      <c r="C66" s="2" t="s">
        <v>160</v>
      </c>
      <c r="D66" s="2" t="s">
        <v>180</v>
      </c>
      <c r="E66" s="4">
        <v>0.53587446157793928</v>
      </c>
      <c r="F66" s="4">
        <v>0.51583168122869538</v>
      </c>
      <c r="G66" s="4">
        <v>-2.004278034924389E-2</v>
      </c>
      <c r="H66" s="4">
        <v>1.4123088303567861E-2</v>
      </c>
      <c r="I66" s="4">
        <v>1.419149970490559</v>
      </c>
      <c r="J66" s="4">
        <v>96</v>
      </c>
      <c r="K66" s="4">
        <v>24</v>
      </c>
      <c r="L66" s="4">
        <v>0.99999714250782534</v>
      </c>
      <c r="M66" s="4">
        <v>-9.4850094626413611E-2</v>
      </c>
      <c r="N66" s="4">
        <v>5.4764533927925817E-2</v>
      </c>
      <c r="O66" s="2" t="b">
        <v>0</v>
      </c>
      <c r="P66" s="4">
        <v>9.9730811615187623E-4</v>
      </c>
    </row>
    <row r="67" spans="1:16" x14ac:dyDescent="0.35">
      <c r="A67" s="2" t="s">
        <v>38</v>
      </c>
      <c r="B67" s="2" t="s">
        <v>72</v>
      </c>
      <c r="C67" s="2" t="s">
        <v>160</v>
      </c>
      <c r="D67" s="2" t="s">
        <v>181</v>
      </c>
      <c r="E67" s="4">
        <v>0.53587446157793928</v>
      </c>
      <c r="F67" s="4">
        <v>0.41121414789892829</v>
      </c>
      <c r="G67" s="4">
        <v>-0.124660313679011</v>
      </c>
      <c r="H67" s="4">
        <v>1.4123088303567861E-2</v>
      </c>
      <c r="I67" s="4">
        <v>8.8267035509165908</v>
      </c>
      <c r="J67" s="4">
        <v>96</v>
      </c>
      <c r="K67" s="4">
        <v>24</v>
      </c>
      <c r="L67" s="4">
        <v>3.0972442857102318E-6</v>
      </c>
      <c r="M67" s="4">
        <v>-0.1994676279561807</v>
      </c>
      <c r="N67" s="4">
        <v>-4.9852999401841257E-2</v>
      </c>
      <c r="O67" s="2" t="b">
        <v>1</v>
      </c>
      <c r="P67" s="4">
        <v>9.9730811615187623E-4</v>
      </c>
    </row>
    <row r="68" spans="1:16" x14ac:dyDescent="0.35">
      <c r="A68" s="2" t="s">
        <v>38</v>
      </c>
      <c r="B68" s="2" t="s">
        <v>72</v>
      </c>
      <c r="C68" s="2" t="s">
        <v>161</v>
      </c>
      <c r="D68" s="2" t="s">
        <v>162</v>
      </c>
      <c r="E68" s="4">
        <v>0.38934818680920869</v>
      </c>
      <c r="F68" s="4">
        <v>-1.737607148447242</v>
      </c>
      <c r="G68" s="4">
        <v>-2.1269553352564512</v>
      </c>
      <c r="H68" s="4">
        <v>1.4123088303567861E-2</v>
      </c>
      <c r="I68" s="4">
        <v>150.60129127133811</v>
      </c>
      <c r="J68" s="4">
        <v>96</v>
      </c>
      <c r="K68" s="4">
        <v>24</v>
      </c>
      <c r="L68" s="4">
        <v>2.231548279496565E-14</v>
      </c>
      <c r="M68" s="4">
        <v>-2.2017626495336211</v>
      </c>
      <c r="N68" s="4">
        <v>-2.0521480209792808</v>
      </c>
      <c r="O68" s="2" t="b">
        <v>1</v>
      </c>
      <c r="P68" s="4">
        <v>9.9730811615187623E-4</v>
      </c>
    </row>
    <row r="69" spans="1:16" x14ac:dyDescent="0.35">
      <c r="A69" s="2" t="s">
        <v>38</v>
      </c>
      <c r="B69" s="2" t="s">
        <v>72</v>
      </c>
      <c r="C69" s="2" t="s">
        <v>161</v>
      </c>
      <c r="D69" s="2" t="s">
        <v>163</v>
      </c>
      <c r="E69" s="4">
        <v>0.38934818680920869</v>
      </c>
      <c r="F69" s="4">
        <v>-1.1859181245817669</v>
      </c>
      <c r="G69" s="4">
        <v>-1.5752663113909751</v>
      </c>
      <c r="H69" s="4">
        <v>1.4123088303567861E-2</v>
      </c>
      <c r="I69" s="4">
        <v>111.5383744356411</v>
      </c>
      <c r="J69" s="4">
        <v>96</v>
      </c>
      <c r="K69" s="4">
        <v>24</v>
      </c>
      <c r="L69" s="4">
        <v>2.231548279496565E-14</v>
      </c>
      <c r="M69" s="4">
        <v>-1.650073625668145</v>
      </c>
      <c r="N69" s="4">
        <v>-1.500458997113806</v>
      </c>
      <c r="O69" s="2" t="b">
        <v>1</v>
      </c>
      <c r="P69" s="4">
        <v>9.9730811615187623E-4</v>
      </c>
    </row>
    <row r="70" spans="1:16" x14ac:dyDescent="0.35">
      <c r="A70" s="2" t="s">
        <v>38</v>
      </c>
      <c r="B70" s="2" t="s">
        <v>72</v>
      </c>
      <c r="C70" s="2" t="s">
        <v>161</v>
      </c>
      <c r="D70" s="2" t="s">
        <v>164</v>
      </c>
      <c r="E70" s="4">
        <v>0.38934818680920869</v>
      </c>
      <c r="F70" s="4">
        <v>-1.2869915922910049</v>
      </c>
      <c r="G70" s="4">
        <v>-1.6763397791002139</v>
      </c>
      <c r="H70" s="4">
        <v>1.4123088303567861E-2</v>
      </c>
      <c r="I70" s="4">
        <v>118.6949867527719</v>
      </c>
      <c r="J70" s="4">
        <v>96</v>
      </c>
      <c r="K70" s="4">
        <v>24</v>
      </c>
      <c r="L70" s="4">
        <v>2.231548279496565E-14</v>
      </c>
      <c r="M70" s="4">
        <v>-1.7511470933773841</v>
      </c>
      <c r="N70" s="4">
        <v>-1.601532464823044</v>
      </c>
      <c r="O70" s="2" t="b">
        <v>1</v>
      </c>
      <c r="P70" s="4">
        <v>9.9730811615187623E-4</v>
      </c>
    </row>
    <row r="71" spans="1:16" x14ac:dyDescent="0.35">
      <c r="A71" s="2" t="s">
        <v>38</v>
      </c>
      <c r="B71" s="2" t="s">
        <v>72</v>
      </c>
      <c r="C71" s="2" t="s">
        <v>161</v>
      </c>
      <c r="D71" s="2" t="s">
        <v>165</v>
      </c>
      <c r="E71" s="4">
        <v>0.38934818680920869</v>
      </c>
      <c r="F71" s="4">
        <v>-1.474823117970552</v>
      </c>
      <c r="G71" s="4">
        <v>-1.864171304779761</v>
      </c>
      <c r="H71" s="4">
        <v>1.4123088303567861E-2</v>
      </c>
      <c r="I71" s="4">
        <v>131.9945938671801</v>
      </c>
      <c r="J71" s="4">
        <v>96</v>
      </c>
      <c r="K71" s="4">
        <v>24</v>
      </c>
      <c r="L71" s="4">
        <v>2.231548279496565E-14</v>
      </c>
      <c r="M71" s="4">
        <v>-1.93897861905693</v>
      </c>
      <c r="N71" s="4">
        <v>-1.7893639905025911</v>
      </c>
      <c r="O71" s="2" t="b">
        <v>1</v>
      </c>
      <c r="P71" s="4">
        <v>9.9730811615187623E-4</v>
      </c>
    </row>
    <row r="72" spans="1:16" x14ac:dyDescent="0.35">
      <c r="A72" s="2" t="s">
        <v>38</v>
      </c>
      <c r="B72" s="2" t="s">
        <v>72</v>
      </c>
      <c r="C72" s="2" t="s">
        <v>161</v>
      </c>
      <c r="D72" s="2" t="s">
        <v>166</v>
      </c>
      <c r="E72" s="4">
        <v>0.38934818680920869</v>
      </c>
      <c r="F72" s="4">
        <v>-1.442940361581248E-4</v>
      </c>
      <c r="G72" s="4">
        <v>-0.38949248084536681</v>
      </c>
      <c r="H72" s="4">
        <v>1.4123088303567861E-2</v>
      </c>
      <c r="I72" s="4">
        <v>27.57842140992426</v>
      </c>
      <c r="J72" s="4">
        <v>96</v>
      </c>
      <c r="K72" s="4">
        <v>24</v>
      </c>
      <c r="L72" s="4">
        <v>2.231548279496565E-14</v>
      </c>
      <c r="M72" s="4">
        <v>-0.4642997951225365</v>
      </c>
      <c r="N72" s="4">
        <v>-0.31468516656819712</v>
      </c>
      <c r="O72" s="2" t="b">
        <v>1</v>
      </c>
      <c r="P72" s="4">
        <v>9.9730811615187623E-4</v>
      </c>
    </row>
    <row r="73" spans="1:16" x14ac:dyDescent="0.35">
      <c r="A73" s="2" t="s">
        <v>38</v>
      </c>
      <c r="B73" s="2" t="s">
        <v>72</v>
      </c>
      <c r="C73" s="2" t="s">
        <v>161</v>
      </c>
      <c r="D73" s="2" t="s">
        <v>167</v>
      </c>
      <c r="E73" s="4">
        <v>0.38934818680920869</v>
      </c>
      <c r="F73" s="4">
        <v>0.55576273922251318</v>
      </c>
      <c r="G73" s="4">
        <v>0.1664145524133045</v>
      </c>
      <c r="H73" s="4">
        <v>1.4123088303567861E-2</v>
      </c>
      <c r="I73" s="4">
        <v>11.78315598092408</v>
      </c>
      <c r="J73" s="4">
        <v>96</v>
      </c>
      <c r="K73" s="4">
        <v>24</v>
      </c>
      <c r="L73" s="4">
        <v>1.5383705420646271E-10</v>
      </c>
      <c r="M73" s="4">
        <v>9.1607238136134778E-2</v>
      </c>
      <c r="N73" s="4">
        <v>0.24122186669047421</v>
      </c>
      <c r="O73" s="2" t="b">
        <v>1</v>
      </c>
      <c r="P73" s="4">
        <v>9.9730811615187623E-4</v>
      </c>
    </row>
    <row r="74" spans="1:16" x14ac:dyDescent="0.35">
      <c r="A74" s="2" t="s">
        <v>38</v>
      </c>
      <c r="B74" s="2" t="s">
        <v>72</v>
      </c>
      <c r="C74" s="2" t="s">
        <v>161</v>
      </c>
      <c r="D74" s="2" t="s">
        <v>168</v>
      </c>
      <c r="E74" s="4">
        <v>0.38934818680920869</v>
      </c>
      <c r="F74" s="4">
        <v>0.4004716825375928</v>
      </c>
      <c r="G74" s="4">
        <v>1.1123495728384111E-2</v>
      </c>
      <c r="H74" s="4">
        <v>1.4123088303567861E-2</v>
      </c>
      <c r="I74" s="4">
        <v>0.78761071865379684</v>
      </c>
      <c r="J74" s="4">
        <v>96</v>
      </c>
      <c r="K74" s="4">
        <v>24</v>
      </c>
      <c r="L74" s="4">
        <v>0.99999999998028644</v>
      </c>
      <c r="M74" s="4">
        <v>-6.3683818548785603E-2</v>
      </c>
      <c r="N74" s="4">
        <v>8.5930810005553832E-2</v>
      </c>
      <c r="O74" s="2" t="b">
        <v>0</v>
      </c>
      <c r="P74" s="4">
        <v>9.9730811615187623E-4</v>
      </c>
    </row>
    <row r="75" spans="1:16" x14ac:dyDescent="0.35">
      <c r="A75" s="2" t="s">
        <v>38</v>
      </c>
      <c r="B75" s="2" t="s">
        <v>72</v>
      </c>
      <c r="C75" s="2" t="s">
        <v>161</v>
      </c>
      <c r="D75" s="2" t="s">
        <v>169</v>
      </c>
      <c r="E75" s="4">
        <v>0.38934818680920869</v>
      </c>
      <c r="F75" s="4">
        <v>0.31024628251547631</v>
      </c>
      <c r="G75" s="4">
        <v>-7.9101904293732428E-2</v>
      </c>
      <c r="H75" s="4">
        <v>1.4123088303567861E-2</v>
      </c>
      <c r="I75" s="4">
        <v>5.6008928496006947</v>
      </c>
      <c r="J75" s="4">
        <v>96</v>
      </c>
      <c r="K75" s="4">
        <v>24</v>
      </c>
      <c r="L75" s="4">
        <v>2.5894425202119261E-2</v>
      </c>
      <c r="M75" s="4">
        <v>-0.15390921857090209</v>
      </c>
      <c r="N75" s="4">
        <v>-4.2945900165627096E-3</v>
      </c>
      <c r="O75" s="2" t="b">
        <v>1</v>
      </c>
      <c r="P75" s="4">
        <v>9.9730811615187623E-4</v>
      </c>
    </row>
    <row r="76" spans="1:16" x14ac:dyDescent="0.35">
      <c r="A76" s="2" t="s">
        <v>38</v>
      </c>
      <c r="B76" s="2" t="s">
        <v>72</v>
      </c>
      <c r="C76" s="2" t="s">
        <v>161</v>
      </c>
      <c r="D76" s="2" t="s">
        <v>170</v>
      </c>
      <c r="E76" s="4">
        <v>0.38934818680920869</v>
      </c>
      <c r="F76" s="4">
        <v>0.20152475867233141</v>
      </c>
      <c r="G76" s="4">
        <v>-0.18782342813687719</v>
      </c>
      <c r="H76" s="4">
        <v>1.4123088303567861E-2</v>
      </c>
      <c r="I76" s="4">
        <v>13.29903375945247</v>
      </c>
      <c r="J76" s="4">
        <v>96</v>
      </c>
      <c r="K76" s="4">
        <v>24</v>
      </c>
      <c r="L76" s="4">
        <v>8.0402351443353837E-13</v>
      </c>
      <c r="M76" s="4">
        <v>-0.26263074241404688</v>
      </c>
      <c r="N76" s="4">
        <v>-0.1130161138597075</v>
      </c>
      <c r="O76" s="2" t="b">
        <v>1</v>
      </c>
      <c r="P76" s="4">
        <v>9.9730811615187623E-4</v>
      </c>
    </row>
    <row r="77" spans="1:16" x14ac:dyDescent="0.35">
      <c r="A77" s="2" t="s">
        <v>38</v>
      </c>
      <c r="B77" s="2" t="s">
        <v>72</v>
      </c>
      <c r="C77" s="2" t="s">
        <v>161</v>
      </c>
      <c r="D77" s="2" t="s">
        <v>171</v>
      </c>
      <c r="E77" s="4">
        <v>0.38934818680920869</v>
      </c>
      <c r="F77" s="4">
        <v>0.66887837103276981</v>
      </c>
      <c r="G77" s="4">
        <v>0.27953018422356107</v>
      </c>
      <c r="H77" s="4">
        <v>1.4123088303567861E-2</v>
      </c>
      <c r="I77" s="4">
        <v>19.792426289152669</v>
      </c>
      <c r="J77" s="4">
        <v>96</v>
      </c>
      <c r="K77" s="4">
        <v>24</v>
      </c>
      <c r="L77" s="4">
        <v>2.231548279496565E-14</v>
      </c>
      <c r="M77" s="4">
        <v>0.20472286994639141</v>
      </c>
      <c r="N77" s="4">
        <v>0.35433749850073082</v>
      </c>
      <c r="O77" s="2" t="b">
        <v>1</v>
      </c>
      <c r="P77" s="4">
        <v>9.9730811615187623E-4</v>
      </c>
    </row>
    <row r="78" spans="1:16" x14ac:dyDescent="0.35">
      <c r="A78" s="2" t="s">
        <v>38</v>
      </c>
      <c r="B78" s="2" t="s">
        <v>72</v>
      </c>
      <c r="C78" s="2" t="s">
        <v>161</v>
      </c>
      <c r="D78" s="2" t="s">
        <v>172</v>
      </c>
      <c r="E78" s="4">
        <v>0.38934818680920869</v>
      </c>
      <c r="F78" s="4">
        <v>0.52601314676760258</v>
      </c>
      <c r="G78" s="4">
        <v>0.13666495995839389</v>
      </c>
      <c r="H78" s="4">
        <v>1.4123088303567861E-2</v>
      </c>
      <c r="I78" s="4">
        <v>9.6767050535164305</v>
      </c>
      <c r="J78" s="4">
        <v>96</v>
      </c>
      <c r="K78" s="4">
        <v>24</v>
      </c>
      <c r="L78" s="4">
        <v>1.961888278501078E-7</v>
      </c>
      <c r="M78" s="4">
        <v>6.1857645681224177E-2</v>
      </c>
      <c r="N78" s="4">
        <v>0.21147227423556361</v>
      </c>
      <c r="O78" s="2" t="b">
        <v>1</v>
      </c>
      <c r="P78" s="4">
        <v>9.9730811615187623E-4</v>
      </c>
    </row>
    <row r="79" spans="1:16" x14ac:dyDescent="0.35">
      <c r="A79" s="2" t="s">
        <v>38</v>
      </c>
      <c r="B79" s="2" t="s">
        <v>72</v>
      </c>
      <c r="C79" s="2" t="s">
        <v>161</v>
      </c>
      <c r="D79" s="2" t="s">
        <v>173</v>
      </c>
      <c r="E79" s="4">
        <v>0.38934818680920869</v>
      </c>
      <c r="F79" s="4">
        <v>0.44340380956747089</v>
      </c>
      <c r="G79" s="4">
        <v>5.4055622758262263E-2</v>
      </c>
      <c r="H79" s="4">
        <v>1.4123088303567861E-2</v>
      </c>
      <c r="I79" s="4">
        <v>3.8274647581582002</v>
      </c>
      <c r="J79" s="4">
        <v>96</v>
      </c>
      <c r="K79" s="4">
        <v>24</v>
      </c>
      <c r="L79" s="4">
        <v>0.51920943470774517</v>
      </c>
      <c r="M79" s="4">
        <v>-2.0751691518907461E-2</v>
      </c>
      <c r="N79" s="4">
        <v>0.128862937035432</v>
      </c>
      <c r="O79" s="2" t="b">
        <v>0</v>
      </c>
      <c r="P79" s="4">
        <v>9.9730811615187623E-4</v>
      </c>
    </row>
    <row r="80" spans="1:16" x14ac:dyDescent="0.35">
      <c r="A80" s="2" t="s">
        <v>38</v>
      </c>
      <c r="B80" s="2" t="s">
        <v>72</v>
      </c>
      <c r="C80" s="2" t="s">
        <v>161</v>
      </c>
      <c r="D80" s="2" t="s">
        <v>174</v>
      </c>
      <c r="E80" s="4">
        <v>0.38934818680920869</v>
      </c>
      <c r="F80" s="4">
        <v>-1.442940361581248E-4</v>
      </c>
      <c r="G80" s="4">
        <v>-0.38949248084536681</v>
      </c>
      <c r="H80" s="4">
        <v>1.4123088303567861E-2</v>
      </c>
      <c r="I80" s="4">
        <v>27.57842140992426</v>
      </c>
      <c r="J80" s="4">
        <v>96</v>
      </c>
      <c r="K80" s="4">
        <v>24</v>
      </c>
      <c r="L80" s="4">
        <v>2.231548279496565E-14</v>
      </c>
      <c r="M80" s="4">
        <v>-0.4642997951225365</v>
      </c>
      <c r="N80" s="4">
        <v>-0.31468516656819712</v>
      </c>
      <c r="O80" s="2" t="b">
        <v>1</v>
      </c>
      <c r="P80" s="4">
        <v>9.9730811615187623E-4</v>
      </c>
    </row>
    <row r="81" spans="1:16" x14ac:dyDescent="0.35">
      <c r="A81" s="2" t="s">
        <v>38</v>
      </c>
      <c r="B81" s="2" t="s">
        <v>72</v>
      </c>
      <c r="C81" s="2" t="s">
        <v>161</v>
      </c>
      <c r="D81" s="2" t="s">
        <v>175</v>
      </c>
      <c r="E81" s="4">
        <v>0.38934818680920869</v>
      </c>
      <c r="F81" s="4">
        <v>0.45397600225279611</v>
      </c>
      <c r="G81" s="4">
        <v>6.4627815443587422E-2</v>
      </c>
      <c r="H81" s="4">
        <v>1.4123088303567861E-2</v>
      </c>
      <c r="I81" s="4">
        <v>4.5760398897499464</v>
      </c>
      <c r="J81" s="4">
        <v>96</v>
      </c>
      <c r="K81" s="4">
        <v>24</v>
      </c>
      <c r="L81" s="4">
        <v>0.1916521424228137</v>
      </c>
      <c r="M81" s="4">
        <v>-1.0179498833582301E-2</v>
      </c>
      <c r="N81" s="4">
        <v>0.13943512972075711</v>
      </c>
      <c r="O81" s="2" t="b">
        <v>0</v>
      </c>
      <c r="P81" s="4">
        <v>9.9730811615187623E-4</v>
      </c>
    </row>
    <row r="82" spans="1:16" x14ac:dyDescent="0.35">
      <c r="A82" s="2" t="s">
        <v>38</v>
      </c>
      <c r="B82" s="2" t="s">
        <v>72</v>
      </c>
      <c r="C82" s="2" t="s">
        <v>161</v>
      </c>
      <c r="D82" s="2" t="s">
        <v>176</v>
      </c>
      <c r="E82" s="4">
        <v>0.38934818680920869</v>
      </c>
      <c r="F82" s="4">
        <v>0.28662906853093739</v>
      </c>
      <c r="G82" s="4">
        <v>-0.10271911827827131</v>
      </c>
      <c r="H82" s="4">
        <v>1.4123088303567861E-2</v>
      </c>
      <c r="I82" s="4">
        <v>7.2731343223508542</v>
      </c>
      <c r="J82" s="4">
        <v>96</v>
      </c>
      <c r="K82" s="4">
        <v>24</v>
      </c>
      <c r="L82" s="4">
        <v>3.4611034213083419E-4</v>
      </c>
      <c r="M82" s="4">
        <v>-0.17752643255544101</v>
      </c>
      <c r="N82" s="4">
        <v>-2.7911804001101579E-2</v>
      </c>
      <c r="O82" s="2" t="b">
        <v>1</v>
      </c>
      <c r="P82" s="4">
        <v>9.9730811615187623E-4</v>
      </c>
    </row>
    <row r="83" spans="1:16" x14ac:dyDescent="0.35">
      <c r="A83" s="2" t="s">
        <v>38</v>
      </c>
      <c r="B83" s="2" t="s">
        <v>72</v>
      </c>
      <c r="C83" s="2" t="s">
        <v>161</v>
      </c>
      <c r="D83" s="2" t="s">
        <v>177</v>
      </c>
      <c r="E83" s="4">
        <v>0.38934818680920869</v>
      </c>
      <c r="F83" s="4">
        <v>0.20154657719161881</v>
      </c>
      <c r="G83" s="4">
        <v>-0.1878016096175899</v>
      </c>
      <c r="H83" s="4">
        <v>1.4123088303567861E-2</v>
      </c>
      <c r="I83" s="4">
        <v>13.29748887643408</v>
      </c>
      <c r="J83" s="4">
        <v>96</v>
      </c>
      <c r="K83" s="4">
        <v>24</v>
      </c>
      <c r="L83" s="4">
        <v>8.0846440653203899E-13</v>
      </c>
      <c r="M83" s="4">
        <v>-0.26260892389475959</v>
      </c>
      <c r="N83" s="4">
        <v>-0.1129942953404202</v>
      </c>
      <c r="O83" s="2" t="b">
        <v>1</v>
      </c>
      <c r="P83" s="4">
        <v>9.9730811615187623E-4</v>
      </c>
    </row>
    <row r="84" spans="1:16" x14ac:dyDescent="0.35">
      <c r="A84" s="2" t="s">
        <v>38</v>
      </c>
      <c r="B84" s="2" t="s">
        <v>72</v>
      </c>
      <c r="C84" s="2" t="s">
        <v>161</v>
      </c>
      <c r="D84" s="2" t="s">
        <v>178</v>
      </c>
      <c r="E84" s="4">
        <v>0.38934818680920869</v>
      </c>
      <c r="F84" s="4">
        <v>0.28668723585462552</v>
      </c>
      <c r="G84" s="4">
        <v>-0.1026609509545832</v>
      </c>
      <c r="H84" s="4">
        <v>1.4123088303567861E-2</v>
      </c>
      <c r="I84" s="4">
        <v>7.2690157243191909</v>
      </c>
      <c r="J84" s="4">
        <v>96</v>
      </c>
      <c r="K84" s="4">
        <v>24</v>
      </c>
      <c r="L84" s="4">
        <v>3.502076405310639E-4</v>
      </c>
      <c r="M84" s="4">
        <v>-0.17746826523175291</v>
      </c>
      <c r="N84" s="4">
        <v>-2.7853636677413501E-2</v>
      </c>
      <c r="O84" s="2" t="b">
        <v>1</v>
      </c>
      <c r="P84" s="4">
        <v>9.9730811615187623E-4</v>
      </c>
    </row>
    <row r="85" spans="1:16" x14ac:dyDescent="0.35">
      <c r="A85" s="2" t="s">
        <v>38</v>
      </c>
      <c r="B85" s="2" t="s">
        <v>72</v>
      </c>
      <c r="C85" s="2" t="s">
        <v>161</v>
      </c>
      <c r="D85" s="2" t="s">
        <v>179</v>
      </c>
      <c r="E85" s="4">
        <v>0.38934818680920869</v>
      </c>
      <c r="F85" s="4">
        <v>0.65064748052792376</v>
      </c>
      <c r="G85" s="4">
        <v>0.26129929371871508</v>
      </c>
      <c r="H85" s="4">
        <v>1.4123088303567861E-2</v>
      </c>
      <c r="I85" s="4">
        <v>18.501569069188928</v>
      </c>
      <c r="J85" s="4">
        <v>96</v>
      </c>
      <c r="K85" s="4">
        <v>24</v>
      </c>
      <c r="L85" s="4">
        <v>2.231548279496565E-14</v>
      </c>
      <c r="M85" s="4">
        <v>0.18649197944154541</v>
      </c>
      <c r="N85" s="4">
        <v>0.33610660799588482</v>
      </c>
      <c r="O85" s="2" t="b">
        <v>1</v>
      </c>
      <c r="P85" s="4">
        <v>9.9730811615187623E-4</v>
      </c>
    </row>
    <row r="86" spans="1:16" x14ac:dyDescent="0.35">
      <c r="A86" s="2" t="s">
        <v>38</v>
      </c>
      <c r="B86" s="2" t="s">
        <v>72</v>
      </c>
      <c r="C86" s="2" t="s">
        <v>161</v>
      </c>
      <c r="D86" s="2" t="s">
        <v>180</v>
      </c>
      <c r="E86" s="4">
        <v>0.38934818680920869</v>
      </c>
      <c r="F86" s="4">
        <v>0.51583168122869538</v>
      </c>
      <c r="G86" s="4">
        <v>0.1264834944194867</v>
      </c>
      <c r="H86" s="4">
        <v>1.4123088303567861E-2</v>
      </c>
      <c r="I86" s="4">
        <v>8.9557957651184328</v>
      </c>
      <c r="J86" s="4">
        <v>96</v>
      </c>
      <c r="K86" s="4">
        <v>24</v>
      </c>
      <c r="L86" s="4">
        <v>2.0504770257279148E-6</v>
      </c>
      <c r="M86" s="4">
        <v>5.167618014231698E-2</v>
      </c>
      <c r="N86" s="4">
        <v>0.20129080869665639</v>
      </c>
      <c r="O86" s="2" t="b">
        <v>1</v>
      </c>
      <c r="P86" s="4">
        <v>9.9730811615187623E-4</v>
      </c>
    </row>
    <row r="87" spans="1:16" x14ac:dyDescent="0.35">
      <c r="A87" s="2" t="s">
        <v>38</v>
      </c>
      <c r="B87" s="2" t="s">
        <v>72</v>
      </c>
      <c r="C87" s="2" t="s">
        <v>161</v>
      </c>
      <c r="D87" s="2" t="s">
        <v>181</v>
      </c>
      <c r="E87" s="4">
        <v>0.38934818680920869</v>
      </c>
      <c r="F87" s="4">
        <v>0.41121414789892829</v>
      </c>
      <c r="G87" s="4">
        <v>2.186596108971961E-2</v>
      </c>
      <c r="H87" s="4">
        <v>1.4123088303567861E-2</v>
      </c>
      <c r="I87" s="4">
        <v>1.5482421846924019</v>
      </c>
      <c r="J87" s="4">
        <v>96</v>
      </c>
      <c r="K87" s="4">
        <v>24</v>
      </c>
      <c r="L87" s="4">
        <v>0.9999862764422639</v>
      </c>
      <c r="M87" s="4">
        <v>-5.2941353187450108E-2</v>
      </c>
      <c r="N87" s="4">
        <v>9.6673275366889327E-2</v>
      </c>
      <c r="O87" s="2" t="b">
        <v>0</v>
      </c>
      <c r="P87" s="4">
        <v>9.9730811615187623E-4</v>
      </c>
    </row>
    <row r="88" spans="1:16" x14ac:dyDescent="0.35">
      <c r="A88" s="2" t="s">
        <v>38</v>
      </c>
      <c r="B88" s="2" t="s">
        <v>72</v>
      </c>
      <c r="C88" s="2" t="s">
        <v>162</v>
      </c>
      <c r="D88" s="2" t="s">
        <v>163</v>
      </c>
      <c r="E88" s="4">
        <v>-1.737607148447242</v>
      </c>
      <c r="F88" s="4">
        <v>-1.1859181245817669</v>
      </c>
      <c r="G88" s="4">
        <v>0.55168902386547525</v>
      </c>
      <c r="H88" s="4">
        <v>1.4123088303567861E-2</v>
      </c>
      <c r="I88" s="4">
        <v>39.062916835696917</v>
      </c>
      <c r="J88" s="4">
        <v>96</v>
      </c>
      <c r="K88" s="4">
        <v>24</v>
      </c>
      <c r="L88" s="4">
        <v>2.231548279496565E-14</v>
      </c>
      <c r="M88" s="4">
        <v>0.47688170958830561</v>
      </c>
      <c r="N88" s="4">
        <v>0.62649633814264494</v>
      </c>
      <c r="O88" s="2" t="b">
        <v>1</v>
      </c>
      <c r="P88" s="4">
        <v>9.9730811615187623E-4</v>
      </c>
    </row>
    <row r="89" spans="1:16" x14ac:dyDescent="0.35">
      <c r="A89" s="2" t="s">
        <v>38</v>
      </c>
      <c r="B89" s="2" t="s">
        <v>72</v>
      </c>
      <c r="C89" s="2" t="s">
        <v>162</v>
      </c>
      <c r="D89" s="2" t="s">
        <v>164</v>
      </c>
      <c r="E89" s="4">
        <v>-1.737607148447242</v>
      </c>
      <c r="F89" s="4">
        <v>-1.2869915922910049</v>
      </c>
      <c r="G89" s="4">
        <v>0.45061555615623661</v>
      </c>
      <c r="H89" s="4">
        <v>1.4123088303567861E-2</v>
      </c>
      <c r="I89" s="4">
        <v>31.906304518566198</v>
      </c>
      <c r="J89" s="4">
        <v>96</v>
      </c>
      <c r="K89" s="4">
        <v>24</v>
      </c>
      <c r="L89" s="4">
        <v>2.231548279496565E-14</v>
      </c>
      <c r="M89" s="4">
        <v>0.37580824187906692</v>
      </c>
      <c r="N89" s="4">
        <v>0.5254228704334063</v>
      </c>
      <c r="O89" s="2" t="b">
        <v>1</v>
      </c>
      <c r="P89" s="4">
        <v>9.9730811615187623E-4</v>
      </c>
    </row>
    <row r="90" spans="1:16" x14ac:dyDescent="0.35">
      <c r="A90" s="2" t="s">
        <v>38</v>
      </c>
      <c r="B90" s="2" t="s">
        <v>72</v>
      </c>
      <c r="C90" s="2" t="s">
        <v>162</v>
      </c>
      <c r="D90" s="2" t="s">
        <v>165</v>
      </c>
      <c r="E90" s="4">
        <v>-1.737607148447242</v>
      </c>
      <c r="F90" s="4">
        <v>-1.474823117970552</v>
      </c>
      <c r="G90" s="4">
        <v>0.26278403047668969</v>
      </c>
      <c r="H90" s="4">
        <v>1.4123088303567861E-2</v>
      </c>
      <c r="I90" s="4">
        <v>18.606697404157959</v>
      </c>
      <c r="J90" s="4">
        <v>96</v>
      </c>
      <c r="K90" s="4">
        <v>24</v>
      </c>
      <c r="L90" s="4">
        <v>2.231548279496565E-14</v>
      </c>
      <c r="M90" s="4">
        <v>0.18797671619952</v>
      </c>
      <c r="N90" s="4">
        <v>0.33759134475385938</v>
      </c>
      <c r="O90" s="2" t="b">
        <v>1</v>
      </c>
      <c r="P90" s="4">
        <v>9.9730811615187623E-4</v>
      </c>
    </row>
    <row r="91" spans="1:16" x14ac:dyDescent="0.35">
      <c r="A91" s="2" t="s">
        <v>38</v>
      </c>
      <c r="B91" s="2" t="s">
        <v>72</v>
      </c>
      <c r="C91" s="2" t="s">
        <v>162</v>
      </c>
      <c r="D91" s="2" t="s">
        <v>166</v>
      </c>
      <c r="E91" s="4">
        <v>-1.737607148447242</v>
      </c>
      <c r="F91" s="4">
        <v>-1.442940361581248E-4</v>
      </c>
      <c r="G91" s="4">
        <v>1.7374628544110839</v>
      </c>
      <c r="H91" s="4">
        <v>1.4123088303567861E-2</v>
      </c>
      <c r="I91" s="4">
        <v>123.0228698614138</v>
      </c>
      <c r="J91" s="4">
        <v>96</v>
      </c>
      <c r="K91" s="4">
        <v>24</v>
      </c>
      <c r="L91" s="4">
        <v>2.231548279496565E-14</v>
      </c>
      <c r="M91" s="4">
        <v>1.662655540133914</v>
      </c>
      <c r="N91" s="4">
        <v>1.812270168688253</v>
      </c>
      <c r="O91" s="2" t="b">
        <v>1</v>
      </c>
      <c r="P91" s="4">
        <v>9.9730811615187623E-4</v>
      </c>
    </row>
    <row r="92" spans="1:16" x14ac:dyDescent="0.35">
      <c r="A92" s="2" t="s">
        <v>38</v>
      </c>
      <c r="B92" s="2" t="s">
        <v>72</v>
      </c>
      <c r="C92" s="2" t="s">
        <v>162</v>
      </c>
      <c r="D92" s="2" t="s">
        <v>167</v>
      </c>
      <c r="E92" s="4">
        <v>-1.737607148447242</v>
      </c>
      <c r="F92" s="4">
        <v>0.55576273922251318</v>
      </c>
      <c r="G92" s="4">
        <v>2.2933698876697548</v>
      </c>
      <c r="H92" s="4">
        <v>1.4123088303567861E-2</v>
      </c>
      <c r="I92" s="4">
        <v>162.38444725226211</v>
      </c>
      <c r="J92" s="4">
        <v>96</v>
      </c>
      <c r="K92" s="4">
        <v>24</v>
      </c>
      <c r="L92" s="4">
        <v>2.231548279496565E-14</v>
      </c>
      <c r="M92" s="4">
        <v>2.2185625733925849</v>
      </c>
      <c r="N92" s="4">
        <v>2.3681772019469252</v>
      </c>
      <c r="O92" s="2" t="b">
        <v>1</v>
      </c>
      <c r="P92" s="4">
        <v>9.9730811615187623E-4</v>
      </c>
    </row>
    <row r="93" spans="1:16" x14ac:dyDescent="0.35">
      <c r="A93" s="2" t="s">
        <v>38</v>
      </c>
      <c r="B93" s="2" t="s">
        <v>72</v>
      </c>
      <c r="C93" s="2" t="s">
        <v>162</v>
      </c>
      <c r="D93" s="2" t="s">
        <v>168</v>
      </c>
      <c r="E93" s="4">
        <v>-1.737607148447242</v>
      </c>
      <c r="F93" s="4">
        <v>0.4004716825375928</v>
      </c>
      <c r="G93" s="4">
        <v>2.1380788309848349</v>
      </c>
      <c r="H93" s="4">
        <v>1.4123088303567861E-2</v>
      </c>
      <c r="I93" s="4">
        <v>151.38890198999181</v>
      </c>
      <c r="J93" s="4">
        <v>96</v>
      </c>
      <c r="K93" s="4">
        <v>24</v>
      </c>
      <c r="L93" s="4">
        <v>2.231548279496565E-14</v>
      </c>
      <c r="M93" s="4">
        <v>2.063271516707665</v>
      </c>
      <c r="N93" s="4">
        <v>2.2128861452620052</v>
      </c>
      <c r="O93" s="2" t="b">
        <v>1</v>
      </c>
      <c r="P93" s="4">
        <v>9.9730811615187623E-4</v>
      </c>
    </row>
    <row r="94" spans="1:16" x14ac:dyDescent="0.35">
      <c r="A94" s="2" t="s">
        <v>38</v>
      </c>
      <c r="B94" s="2" t="s">
        <v>72</v>
      </c>
      <c r="C94" s="2" t="s">
        <v>162</v>
      </c>
      <c r="D94" s="2" t="s">
        <v>169</v>
      </c>
      <c r="E94" s="4">
        <v>-1.737607148447242</v>
      </c>
      <c r="F94" s="4">
        <v>0.31024628251547631</v>
      </c>
      <c r="G94" s="4">
        <v>2.0478534309627179</v>
      </c>
      <c r="H94" s="4">
        <v>1.4123088303567861E-2</v>
      </c>
      <c r="I94" s="4">
        <v>145.00039842173729</v>
      </c>
      <c r="J94" s="4">
        <v>96</v>
      </c>
      <c r="K94" s="4">
        <v>24</v>
      </c>
      <c r="L94" s="4">
        <v>2.231548279496565E-14</v>
      </c>
      <c r="M94" s="4">
        <v>1.9730461166855491</v>
      </c>
      <c r="N94" s="4">
        <v>2.1226607452398878</v>
      </c>
      <c r="O94" s="2" t="b">
        <v>1</v>
      </c>
      <c r="P94" s="4">
        <v>9.9730811615187623E-4</v>
      </c>
    </row>
    <row r="95" spans="1:16" x14ac:dyDescent="0.35">
      <c r="A95" s="2" t="s">
        <v>38</v>
      </c>
      <c r="B95" s="2" t="s">
        <v>72</v>
      </c>
      <c r="C95" s="2" t="s">
        <v>162</v>
      </c>
      <c r="D95" s="2" t="s">
        <v>170</v>
      </c>
      <c r="E95" s="4">
        <v>-1.737607148447242</v>
      </c>
      <c r="F95" s="4">
        <v>0.20152475867233141</v>
      </c>
      <c r="G95" s="4">
        <v>1.939131907119573</v>
      </c>
      <c r="H95" s="4">
        <v>1.4123088303567861E-2</v>
      </c>
      <c r="I95" s="4">
        <v>137.30225751188561</v>
      </c>
      <c r="J95" s="4">
        <v>96</v>
      </c>
      <c r="K95" s="4">
        <v>24</v>
      </c>
      <c r="L95" s="4">
        <v>2.231548279496565E-14</v>
      </c>
      <c r="M95" s="4">
        <v>1.8643245928424039</v>
      </c>
      <c r="N95" s="4">
        <v>2.0139392213967429</v>
      </c>
      <c r="O95" s="2" t="b">
        <v>1</v>
      </c>
      <c r="P95" s="4">
        <v>9.9730811615187623E-4</v>
      </c>
    </row>
    <row r="96" spans="1:16" x14ac:dyDescent="0.35">
      <c r="A96" s="2" t="s">
        <v>38</v>
      </c>
      <c r="B96" s="2" t="s">
        <v>72</v>
      </c>
      <c r="C96" s="2" t="s">
        <v>162</v>
      </c>
      <c r="D96" s="2" t="s">
        <v>171</v>
      </c>
      <c r="E96" s="4">
        <v>-1.737607148447242</v>
      </c>
      <c r="F96" s="4">
        <v>0.66887837103276981</v>
      </c>
      <c r="G96" s="4">
        <v>2.4064855194800119</v>
      </c>
      <c r="H96" s="4">
        <v>1.4123088303567861E-2</v>
      </c>
      <c r="I96" s="4">
        <v>170.3937175604907</v>
      </c>
      <c r="J96" s="4">
        <v>96</v>
      </c>
      <c r="K96" s="4">
        <v>24</v>
      </c>
      <c r="L96" s="4">
        <v>2.231548279496565E-14</v>
      </c>
      <c r="M96" s="4">
        <v>2.331678205202842</v>
      </c>
      <c r="N96" s="4">
        <v>2.4812928337571818</v>
      </c>
      <c r="O96" s="2" t="b">
        <v>1</v>
      </c>
      <c r="P96" s="4">
        <v>9.9730811615187623E-4</v>
      </c>
    </row>
    <row r="97" spans="1:16" x14ac:dyDescent="0.35">
      <c r="A97" s="2" t="s">
        <v>38</v>
      </c>
      <c r="B97" s="2" t="s">
        <v>72</v>
      </c>
      <c r="C97" s="2" t="s">
        <v>162</v>
      </c>
      <c r="D97" s="2" t="s">
        <v>172</v>
      </c>
      <c r="E97" s="4">
        <v>-1.737607148447242</v>
      </c>
      <c r="F97" s="4">
        <v>0.52601314676760258</v>
      </c>
      <c r="G97" s="4">
        <v>2.263620295214845</v>
      </c>
      <c r="H97" s="4">
        <v>1.4123088303567861E-2</v>
      </c>
      <c r="I97" s="4">
        <v>160.27799632485451</v>
      </c>
      <c r="J97" s="4">
        <v>96</v>
      </c>
      <c r="K97" s="4">
        <v>24</v>
      </c>
      <c r="L97" s="4">
        <v>2.231548279496565E-14</v>
      </c>
      <c r="M97" s="4">
        <v>2.1888129809376751</v>
      </c>
      <c r="N97" s="4">
        <v>2.338427609492014</v>
      </c>
      <c r="O97" s="2" t="b">
        <v>1</v>
      </c>
      <c r="P97" s="4">
        <v>9.9730811615187623E-4</v>
      </c>
    </row>
    <row r="98" spans="1:16" x14ac:dyDescent="0.35">
      <c r="A98" s="2" t="s">
        <v>38</v>
      </c>
      <c r="B98" s="2" t="s">
        <v>72</v>
      </c>
      <c r="C98" s="2" t="s">
        <v>162</v>
      </c>
      <c r="D98" s="2" t="s">
        <v>173</v>
      </c>
      <c r="E98" s="4">
        <v>-1.737607148447242</v>
      </c>
      <c r="F98" s="4">
        <v>0.44340380956747089</v>
      </c>
      <c r="G98" s="4">
        <v>2.181010958014713</v>
      </c>
      <c r="H98" s="4">
        <v>1.4123088303567861E-2</v>
      </c>
      <c r="I98" s="4">
        <v>154.42875602949621</v>
      </c>
      <c r="J98" s="4">
        <v>96</v>
      </c>
      <c r="K98" s="4">
        <v>24</v>
      </c>
      <c r="L98" s="4">
        <v>2.231548279496565E-14</v>
      </c>
      <c r="M98" s="4">
        <v>2.1062036437375431</v>
      </c>
      <c r="N98" s="4">
        <v>2.2558182722918829</v>
      </c>
      <c r="O98" s="2" t="b">
        <v>1</v>
      </c>
      <c r="P98" s="4">
        <v>9.9730811615187623E-4</v>
      </c>
    </row>
    <row r="99" spans="1:16" x14ac:dyDescent="0.35">
      <c r="A99" s="2" t="s">
        <v>38</v>
      </c>
      <c r="B99" s="2" t="s">
        <v>72</v>
      </c>
      <c r="C99" s="2" t="s">
        <v>162</v>
      </c>
      <c r="D99" s="2" t="s">
        <v>174</v>
      </c>
      <c r="E99" s="4">
        <v>-1.737607148447242</v>
      </c>
      <c r="F99" s="4">
        <v>-1.442940361581248E-4</v>
      </c>
      <c r="G99" s="4">
        <v>1.7374628544110839</v>
      </c>
      <c r="H99" s="4">
        <v>1.4123088303567861E-2</v>
      </c>
      <c r="I99" s="4">
        <v>123.0228698614138</v>
      </c>
      <c r="J99" s="4">
        <v>96</v>
      </c>
      <c r="K99" s="4">
        <v>24</v>
      </c>
      <c r="L99" s="4">
        <v>2.231548279496565E-14</v>
      </c>
      <c r="M99" s="4">
        <v>1.662655540133914</v>
      </c>
      <c r="N99" s="4">
        <v>1.812270168688253</v>
      </c>
      <c r="O99" s="2" t="b">
        <v>1</v>
      </c>
      <c r="P99" s="4">
        <v>9.9730811615187623E-4</v>
      </c>
    </row>
    <row r="100" spans="1:16" x14ac:dyDescent="0.35">
      <c r="A100" s="2" t="s">
        <v>38</v>
      </c>
      <c r="B100" s="2" t="s">
        <v>72</v>
      </c>
      <c r="C100" s="2" t="s">
        <v>162</v>
      </c>
      <c r="D100" s="2" t="s">
        <v>175</v>
      </c>
      <c r="E100" s="4">
        <v>-1.737607148447242</v>
      </c>
      <c r="F100" s="4">
        <v>0.45397600225279611</v>
      </c>
      <c r="G100" s="4">
        <v>2.1915831507000378</v>
      </c>
      <c r="H100" s="4">
        <v>1.4123088303567861E-2</v>
      </c>
      <c r="I100" s="4">
        <v>155.17733116108801</v>
      </c>
      <c r="J100" s="4">
        <v>96</v>
      </c>
      <c r="K100" s="4">
        <v>24</v>
      </c>
      <c r="L100" s="4">
        <v>2.231548279496565E-14</v>
      </c>
      <c r="M100" s="4">
        <v>2.1167758364228679</v>
      </c>
      <c r="N100" s="4">
        <v>2.2663904649772082</v>
      </c>
      <c r="O100" s="2" t="b">
        <v>1</v>
      </c>
      <c r="P100" s="4">
        <v>9.9730811615187623E-4</v>
      </c>
    </row>
    <row r="101" spans="1:16" x14ac:dyDescent="0.35">
      <c r="A101" s="2" t="s">
        <v>38</v>
      </c>
      <c r="B101" s="2" t="s">
        <v>72</v>
      </c>
      <c r="C101" s="2" t="s">
        <v>162</v>
      </c>
      <c r="D101" s="2" t="s">
        <v>176</v>
      </c>
      <c r="E101" s="4">
        <v>-1.737607148447242</v>
      </c>
      <c r="F101" s="4">
        <v>0.28662906853093739</v>
      </c>
      <c r="G101" s="4">
        <v>2.02423621697818</v>
      </c>
      <c r="H101" s="4">
        <v>1.4123088303567861E-2</v>
      </c>
      <c r="I101" s="4">
        <v>143.32815694898721</v>
      </c>
      <c r="J101" s="4">
        <v>96</v>
      </c>
      <c r="K101" s="4">
        <v>24</v>
      </c>
      <c r="L101" s="4">
        <v>2.231548279496565E-14</v>
      </c>
      <c r="M101" s="4">
        <v>1.9494289027010101</v>
      </c>
      <c r="N101" s="4">
        <v>2.099043531255349</v>
      </c>
      <c r="O101" s="2" t="b">
        <v>1</v>
      </c>
      <c r="P101" s="4">
        <v>9.9730811615187623E-4</v>
      </c>
    </row>
    <row r="102" spans="1:16" x14ac:dyDescent="0.35">
      <c r="A102" s="2" t="s">
        <v>38</v>
      </c>
      <c r="B102" s="2" t="s">
        <v>72</v>
      </c>
      <c r="C102" s="2" t="s">
        <v>162</v>
      </c>
      <c r="D102" s="2" t="s">
        <v>177</v>
      </c>
      <c r="E102" s="4">
        <v>-1.737607148447242</v>
      </c>
      <c r="F102" s="4">
        <v>0.20154657719161881</v>
      </c>
      <c r="G102" s="4">
        <v>1.9391537256388609</v>
      </c>
      <c r="H102" s="4">
        <v>1.4123088303567861E-2</v>
      </c>
      <c r="I102" s="4">
        <v>137.30380239490401</v>
      </c>
      <c r="J102" s="4">
        <v>96</v>
      </c>
      <c r="K102" s="4">
        <v>24</v>
      </c>
      <c r="L102" s="4">
        <v>2.231548279496565E-14</v>
      </c>
      <c r="M102" s="4">
        <v>1.864346411361691</v>
      </c>
      <c r="N102" s="4">
        <v>2.013961039916031</v>
      </c>
      <c r="O102" s="2" t="b">
        <v>1</v>
      </c>
      <c r="P102" s="4">
        <v>9.9730811615187623E-4</v>
      </c>
    </row>
    <row r="103" spans="1:16" x14ac:dyDescent="0.35">
      <c r="A103" s="2" t="s">
        <v>38</v>
      </c>
      <c r="B103" s="2" t="s">
        <v>72</v>
      </c>
      <c r="C103" s="2" t="s">
        <v>162</v>
      </c>
      <c r="D103" s="2" t="s">
        <v>178</v>
      </c>
      <c r="E103" s="4">
        <v>-1.737607148447242</v>
      </c>
      <c r="F103" s="4">
        <v>0.28668723585462552</v>
      </c>
      <c r="G103" s="4">
        <v>2.024294384301867</v>
      </c>
      <c r="H103" s="4">
        <v>1.4123088303567861E-2</v>
      </c>
      <c r="I103" s="4">
        <v>143.3322755470189</v>
      </c>
      <c r="J103" s="4">
        <v>96</v>
      </c>
      <c r="K103" s="4">
        <v>24</v>
      </c>
      <c r="L103" s="4">
        <v>2.231548279496565E-14</v>
      </c>
      <c r="M103" s="4">
        <v>1.949487070024698</v>
      </c>
      <c r="N103" s="4">
        <v>2.0991016985790369</v>
      </c>
      <c r="O103" s="2" t="b">
        <v>1</v>
      </c>
      <c r="P103" s="4">
        <v>9.9730811615187623E-4</v>
      </c>
    </row>
    <row r="104" spans="1:16" x14ac:dyDescent="0.35">
      <c r="A104" s="2" t="s">
        <v>38</v>
      </c>
      <c r="B104" s="2" t="s">
        <v>72</v>
      </c>
      <c r="C104" s="2" t="s">
        <v>162</v>
      </c>
      <c r="D104" s="2" t="s">
        <v>179</v>
      </c>
      <c r="E104" s="4">
        <v>-1.737607148447242</v>
      </c>
      <c r="F104" s="4">
        <v>0.65064748052792376</v>
      </c>
      <c r="G104" s="4">
        <v>2.388254628975166</v>
      </c>
      <c r="H104" s="4">
        <v>1.4123088303567861E-2</v>
      </c>
      <c r="I104" s="4">
        <v>169.102860340527</v>
      </c>
      <c r="J104" s="4">
        <v>96</v>
      </c>
      <c r="K104" s="4">
        <v>24</v>
      </c>
      <c r="L104" s="4">
        <v>2.231548279496565E-14</v>
      </c>
      <c r="M104" s="4">
        <v>2.3134473146979961</v>
      </c>
      <c r="N104" s="4">
        <v>2.463061943252336</v>
      </c>
      <c r="O104" s="2" t="b">
        <v>1</v>
      </c>
      <c r="P104" s="4">
        <v>9.9730811615187623E-4</v>
      </c>
    </row>
    <row r="105" spans="1:16" x14ac:dyDescent="0.35">
      <c r="A105" s="2" t="s">
        <v>38</v>
      </c>
      <c r="B105" s="2" t="s">
        <v>72</v>
      </c>
      <c r="C105" s="2" t="s">
        <v>162</v>
      </c>
      <c r="D105" s="2" t="s">
        <v>180</v>
      </c>
      <c r="E105" s="4">
        <v>-1.737607148447242</v>
      </c>
      <c r="F105" s="4">
        <v>0.51583168122869538</v>
      </c>
      <c r="G105" s="4">
        <v>2.2534388296759369</v>
      </c>
      <c r="H105" s="4">
        <v>1.4123088303567861E-2</v>
      </c>
      <c r="I105" s="4">
        <v>159.55708703645649</v>
      </c>
      <c r="J105" s="4">
        <v>96</v>
      </c>
      <c r="K105" s="4">
        <v>24</v>
      </c>
      <c r="L105" s="4">
        <v>2.231548279496565E-14</v>
      </c>
      <c r="M105" s="4">
        <v>2.178631515398767</v>
      </c>
      <c r="N105" s="4">
        <v>2.3282461439531068</v>
      </c>
      <c r="O105" s="2" t="b">
        <v>1</v>
      </c>
      <c r="P105" s="4">
        <v>9.9730811615187623E-4</v>
      </c>
    </row>
    <row r="106" spans="1:16" x14ac:dyDescent="0.35">
      <c r="A106" s="2" t="s">
        <v>38</v>
      </c>
      <c r="B106" s="2" t="s">
        <v>72</v>
      </c>
      <c r="C106" s="2" t="s">
        <v>162</v>
      </c>
      <c r="D106" s="2" t="s">
        <v>181</v>
      </c>
      <c r="E106" s="4">
        <v>-1.737607148447242</v>
      </c>
      <c r="F106" s="4">
        <v>0.41121414789892829</v>
      </c>
      <c r="G106" s="4">
        <v>2.1488212963461701</v>
      </c>
      <c r="H106" s="4">
        <v>1.4123088303567861E-2</v>
      </c>
      <c r="I106" s="4">
        <v>152.14953345603041</v>
      </c>
      <c r="J106" s="4">
        <v>96</v>
      </c>
      <c r="K106" s="4">
        <v>24</v>
      </c>
      <c r="L106" s="4">
        <v>2.231548279496565E-14</v>
      </c>
      <c r="M106" s="4">
        <v>2.0740139820689998</v>
      </c>
      <c r="N106" s="4">
        <v>2.2236286106233401</v>
      </c>
      <c r="O106" s="2" t="b">
        <v>1</v>
      </c>
      <c r="P106" s="4">
        <v>9.9730811615187623E-4</v>
      </c>
    </row>
    <row r="107" spans="1:16" x14ac:dyDescent="0.35">
      <c r="A107" s="2" t="s">
        <v>38</v>
      </c>
      <c r="B107" s="2" t="s">
        <v>72</v>
      </c>
      <c r="C107" s="2" t="s">
        <v>163</v>
      </c>
      <c r="D107" s="2" t="s">
        <v>164</v>
      </c>
      <c r="E107" s="4">
        <v>-1.1859181245817669</v>
      </c>
      <c r="F107" s="4">
        <v>-1.2869915922910049</v>
      </c>
      <c r="G107" s="4">
        <v>-0.1010734677092386</v>
      </c>
      <c r="H107" s="4">
        <v>1.4123088303567861E-2</v>
      </c>
      <c r="I107" s="4">
        <v>7.156612317130727</v>
      </c>
      <c r="J107" s="4">
        <v>96</v>
      </c>
      <c r="K107" s="4">
        <v>24</v>
      </c>
      <c r="L107" s="4">
        <v>4.8198507475483149E-4</v>
      </c>
      <c r="M107" s="4">
        <v>-0.17588078198640841</v>
      </c>
      <c r="N107" s="4">
        <v>-2.6266153432068919E-2</v>
      </c>
      <c r="O107" s="2" t="b">
        <v>1</v>
      </c>
      <c r="P107" s="4">
        <v>9.9730811615187623E-4</v>
      </c>
    </row>
    <row r="108" spans="1:16" x14ac:dyDescent="0.35">
      <c r="A108" s="2" t="s">
        <v>38</v>
      </c>
      <c r="B108" s="2" t="s">
        <v>72</v>
      </c>
      <c r="C108" s="2" t="s">
        <v>163</v>
      </c>
      <c r="D108" s="2" t="s">
        <v>165</v>
      </c>
      <c r="E108" s="4">
        <v>-1.1859181245817669</v>
      </c>
      <c r="F108" s="4">
        <v>-1.474823117970552</v>
      </c>
      <c r="G108" s="4">
        <v>-0.2889049933887855</v>
      </c>
      <c r="H108" s="4">
        <v>1.4123088303567861E-2</v>
      </c>
      <c r="I108" s="4">
        <v>20.456219431538969</v>
      </c>
      <c r="J108" s="4">
        <v>96</v>
      </c>
      <c r="K108" s="4">
        <v>24</v>
      </c>
      <c r="L108" s="4">
        <v>2.231548279496565E-14</v>
      </c>
      <c r="M108" s="4">
        <v>-0.36371230766595519</v>
      </c>
      <c r="N108" s="4">
        <v>-0.21409767911161581</v>
      </c>
      <c r="O108" s="2" t="b">
        <v>1</v>
      </c>
      <c r="P108" s="4">
        <v>9.9730811615187623E-4</v>
      </c>
    </row>
    <row r="109" spans="1:16" x14ac:dyDescent="0.35">
      <c r="A109" s="2" t="s">
        <v>38</v>
      </c>
      <c r="B109" s="2" t="s">
        <v>72</v>
      </c>
      <c r="C109" s="2" t="s">
        <v>163</v>
      </c>
      <c r="D109" s="2" t="s">
        <v>166</v>
      </c>
      <c r="E109" s="4">
        <v>-1.1859181245817669</v>
      </c>
      <c r="F109" s="4">
        <v>-1.442940361581248E-4</v>
      </c>
      <c r="G109" s="4">
        <v>1.185773830545608</v>
      </c>
      <c r="H109" s="4">
        <v>1.4123088303567861E-2</v>
      </c>
      <c r="I109" s="4">
        <v>83.959953025716842</v>
      </c>
      <c r="J109" s="4">
        <v>96</v>
      </c>
      <c r="K109" s="4">
        <v>24</v>
      </c>
      <c r="L109" s="4">
        <v>2.231548279496565E-14</v>
      </c>
      <c r="M109" s="4">
        <v>1.110966516268439</v>
      </c>
      <c r="N109" s="4">
        <v>1.2605811448227779</v>
      </c>
      <c r="O109" s="2" t="b">
        <v>1</v>
      </c>
      <c r="P109" s="4">
        <v>9.9730811615187623E-4</v>
      </c>
    </row>
    <row r="110" spans="1:16" x14ac:dyDescent="0.35">
      <c r="A110" s="2" t="s">
        <v>38</v>
      </c>
      <c r="B110" s="2" t="s">
        <v>72</v>
      </c>
      <c r="C110" s="2" t="s">
        <v>163</v>
      </c>
      <c r="D110" s="2" t="s">
        <v>167</v>
      </c>
      <c r="E110" s="4">
        <v>-1.1859181245817669</v>
      </c>
      <c r="F110" s="4">
        <v>0.55576273922251318</v>
      </c>
      <c r="G110" s="4">
        <v>1.74168086380428</v>
      </c>
      <c r="H110" s="4">
        <v>1.4123088303567861E-2</v>
      </c>
      <c r="I110" s="4">
        <v>123.3215304165652</v>
      </c>
      <c r="J110" s="4">
        <v>96</v>
      </c>
      <c r="K110" s="4">
        <v>24</v>
      </c>
      <c r="L110" s="4">
        <v>2.231548279496565E-14</v>
      </c>
      <c r="M110" s="4">
        <v>1.6668735495271101</v>
      </c>
      <c r="N110" s="4">
        <v>1.816488178081449</v>
      </c>
      <c r="O110" s="2" t="b">
        <v>1</v>
      </c>
      <c r="P110" s="4">
        <v>9.9730811615187623E-4</v>
      </c>
    </row>
    <row r="111" spans="1:16" x14ac:dyDescent="0.35">
      <c r="A111" s="2" t="s">
        <v>38</v>
      </c>
      <c r="B111" s="2" t="s">
        <v>72</v>
      </c>
      <c r="C111" s="2" t="s">
        <v>163</v>
      </c>
      <c r="D111" s="2" t="s">
        <v>168</v>
      </c>
      <c r="E111" s="4">
        <v>-1.1859181245817669</v>
      </c>
      <c r="F111" s="4">
        <v>0.4004716825375928</v>
      </c>
      <c r="G111" s="4">
        <v>1.586389807119359</v>
      </c>
      <c r="H111" s="4">
        <v>1.4123088303567861E-2</v>
      </c>
      <c r="I111" s="4">
        <v>112.3259851542949</v>
      </c>
      <c r="J111" s="4">
        <v>96</v>
      </c>
      <c r="K111" s="4">
        <v>24</v>
      </c>
      <c r="L111" s="4">
        <v>2.231548279496565E-14</v>
      </c>
      <c r="M111" s="4">
        <v>1.5115824928421899</v>
      </c>
      <c r="N111" s="4">
        <v>1.6611971213965291</v>
      </c>
      <c r="O111" s="2" t="b">
        <v>1</v>
      </c>
      <c r="P111" s="4">
        <v>9.9730811615187623E-4</v>
      </c>
    </row>
    <row r="112" spans="1:16" x14ac:dyDescent="0.35">
      <c r="A112" s="2" t="s">
        <v>38</v>
      </c>
      <c r="B112" s="2" t="s">
        <v>72</v>
      </c>
      <c r="C112" s="2" t="s">
        <v>163</v>
      </c>
      <c r="D112" s="2" t="s">
        <v>169</v>
      </c>
      <c r="E112" s="4">
        <v>-1.1859181245817669</v>
      </c>
      <c r="F112" s="4">
        <v>0.31024628251547631</v>
      </c>
      <c r="G112" s="4">
        <v>1.4961644070972431</v>
      </c>
      <c r="H112" s="4">
        <v>1.4123088303567861E-2</v>
      </c>
      <c r="I112" s="4">
        <v>105.93748158604041</v>
      </c>
      <c r="J112" s="4">
        <v>96</v>
      </c>
      <c r="K112" s="4">
        <v>24</v>
      </c>
      <c r="L112" s="4">
        <v>2.231548279496565E-14</v>
      </c>
      <c r="M112" s="4">
        <v>1.4213570928200729</v>
      </c>
      <c r="N112" s="4">
        <v>1.570971721374413</v>
      </c>
      <c r="O112" s="2" t="b">
        <v>1</v>
      </c>
      <c r="P112" s="4">
        <v>9.9730811615187623E-4</v>
      </c>
    </row>
    <row r="113" spans="1:16" x14ac:dyDescent="0.35">
      <c r="A113" s="2" t="s">
        <v>38</v>
      </c>
      <c r="B113" s="2" t="s">
        <v>72</v>
      </c>
      <c r="C113" s="2" t="s">
        <v>163</v>
      </c>
      <c r="D113" s="2" t="s">
        <v>170</v>
      </c>
      <c r="E113" s="4">
        <v>-1.1859181245817669</v>
      </c>
      <c r="F113" s="4">
        <v>0.20152475867233141</v>
      </c>
      <c r="G113" s="4">
        <v>1.3874428832540979</v>
      </c>
      <c r="H113" s="4">
        <v>1.4123088303567861E-2</v>
      </c>
      <c r="I113" s="4">
        <v>98.239340676188647</v>
      </c>
      <c r="J113" s="4">
        <v>96</v>
      </c>
      <c r="K113" s="4">
        <v>24</v>
      </c>
      <c r="L113" s="4">
        <v>2.231548279496565E-14</v>
      </c>
      <c r="M113" s="4">
        <v>1.312635568976928</v>
      </c>
      <c r="N113" s="4">
        <v>1.4622501975312681</v>
      </c>
      <c r="O113" s="2" t="b">
        <v>1</v>
      </c>
      <c r="P113" s="4">
        <v>9.9730811615187623E-4</v>
      </c>
    </row>
    <row r="114" spans="1:16" x14ac:dyDescent="0.35">
      <c r="A114" s="2" t="s">
        <v>38</v>
      </c>
      <c r="B114" s="2" t="s">
        <v>72</v>
      </c>
      <c r="C114" s="2" t="s">
        <v>163</v>
      </c>
      <c r="D114" s="2" t="s">
        <v>171</v>
      </c>
      <c r="E114" s="4">
        <v>-1.1859181245817669</v>
      </c>
      <c r="F114" s="4">
        <v>0.66887837103276981</v>
      </c>
      <c r="G114" s="4">
        <v>1.854796495614536</v>
      </c>
      <c r="H114" s="4">
        <v>1.4123088303567861E-2</v>
      </c>
      <c r="I114" s="4">
        <v>131.33080072479379</v>
      </c>
      <c r="J114" s="4">
        <v>96</v>
      </c>
      <c r="K114" s="4">
        <v>24</v>
      </c>
      <c r="L114" s="4">
        <v>2.231548279496565E-14</v>
      </c>
      <c r="M114" s="4">
        <v>1.7799891813373669</v>
      </c>
      <c r="N114" s="4">
        <v>1.9296038098917061</v>
      </c>
      <c r="O114" s="2" t="b">
        <v>1</v>
      </c>
      <c r="P114" s="4">
        <v>9.9730811615187623E-4</v>
      </c>
    </row>
    <row r="115" spans="1:16" x14ac:dyDescent="0.35">
      <c r="A115" s="2" t="s">
        <v>38</v>
      </c>
      <c r="B115" s="2" t="s">
        <v>72</v>
      </c>
      <c r="C115" s="2" t="s">
        <v>163</v>
      </c>
      <c r="D115" s="2" t="s">
        <v>172</v>
      </c>
      <c r="E115" s="4">
        <v>-1.1859181245817669</v>
      </c>
      <c r="F115" s="4">
        <v>0.52601314676760258</v>
      </c>
      <c r="G115" s="4">
        <v>1.7119312713493691</v>
      </c>
      <c r="H115" s="4">
        <v>1.4123088303567861E-2</v>
      </c>
      <c r="I115" s="4">
        <v>121.2150794891575</v>
      </c>
      <c r="J115" s="4">
        <v>96</v>
      </c>
      <c r="K115" s="4">
        <v>24</v>
      </c>
      <c r="L115" s="4">
        <v>2.231548279496565E-14</v>
      </c>
      <c r="M115" s="4">
        <v>1.6371239570722</v>
      </c>
      <c r="N115" s="4">
        <v>1.786738585626539</v>
      </c>
      <c r="O115" s="2" t="b">
        <v>1</v>
      </c>
      <c r="P115" s="4">
        <v>9.9730811615187623E-4</v>
      </c>
    </row>
    <row r="116" spans="1:16" x14ac:dyDescent="0.35">
      <c r="A116" s="2" t="s">
        <v>38</v>
      </c>
      <c r="B116" s="2" t="s">
        <v>72</v>
      </c>
      <c r="C116" s="2" t="s">
        <v>163</v>
      </c>
      <c r="D116" s="2" t="s">
        <v>173</v>
      </c>
      <c r="E116" s="4">
        <v>-1.1859181245817669</v>
      </c>
      <c r="F116" s="4">
        <v>0.44340380956747089</v>
      </c>
      <c r="G116" s="4">
        <v>1.629321934149238</v>
      </c>
      <c r="H116" s="4">
        <v>1.4123088303567861E-2</v>
      </c>
      <c r="I116" s="4">
        <v>115.3658391937993</v>
      </c>
      <c r="J116" s="4">
        <v>96</v>
      </c>
      <c r="K116" s="4">
        <v>24</v>
      </c>
      <c r="L116" s="4">
        <v>2.231548279496565E-14</v>
      </c>
      <c r="M116" s="4">
        <v>1.5545146198720681</v>
      </c>
      <c r="N116" s="4">
        <v>1.704129248426407</v>
      </c>
      <c r="O116" s="2" t="b">
        <v>1</v>
      </c>
      <c r="P116" s="4">
        <v>9.9730811615187623E-4</v>
      </c>
    </row>
    <row r="117" spans="1:16" x14ac:dyDescent="0.35">
      <c r="A117" s="2" t="s">
        <v>38</v>
      </c>
      <c r="B117" s="2" t="s">
        <v>72</v>
      </c>
      <c r="C117" s="2" t="s">
        <v>163</v>
      </c>
      <c r="D117" s="2" t="s">
        <v>174</v>
      </c>
      <c r="E117" s="4">
        <v>-1.1859181245817669</v>
      </c>
      <c r="F117" s="4">
        <v>-1.442940361581248E-4</v>
      </c>
      <c r="G117" s="4">
        <v>1.185773830545608</v>
      </c>
      <c r="H117" s="4">
        <v>1.4123088303567861E-2</v>
      </c>
      <c r="I117" s="4">
        <v>83.959953025716842</v>
      </c>
      <c r="J117" s="4">
        <v>96</v>
      </c>
      <c r="K117" s="4">
        <v>24</v>
      </c>
      <c r="L117" s="4">
        <v>2.231548279496565E-14</v>
      </c>
      <c r="M117" s="4">
        <v>1.110966516268439</v>
      </c>
      <c r="N117" s="4">
        <v>1.2605811448227779</v>
      </c>
      <c r="O117" s="2" t="b">
        <v>1</v>
      </c>
      <c r="P117" s="4">
        <v>9.9730811615187623E-4</v>
      </c>
    </row>
    <row r="118" spans="1:16" x14ac:dyDescent="0.35">
      <c r="A118" s="2" t="s">
        <v>38</v>
      </c>
      <c r="B118" s="2" t="s">
        <v>72</v>
      </c>
      <c r="C118" s="2" t="s">
        <v>163</v>
      </c>
      <c r="D118" s="2" t="s">
        <v>175</v>
      </c>
      <c r="E118" s="4">
        <v>-1.1859181245817669</v>
      </c>
      <c r="F118" s="4">
        <v>0.45397600225279611</v>
      </c>
      <c r="G118" s="4">
        <v>1.639894126834563</v>
      </c>
      <c r="H118" s="4">
        <v>1.4123088303567861E-2</v>
      </c>
      <c r="I118" s="4">
        <v>116.1144143253911</v>
      </c>
      <c r="J118" s="4">
        <v>96</v>
      </c>
      <c r="K118" s="4">
        <v>24</v>
      </c>
      <c r="L118" s="4">
        <v>2.231548279496565E-14</v>
      </c>
      <c r="M118" s="4">
        <v>1.5650868125573929</v>
      </c>
      <c r="N118" s="4">
        <v>1.7147014411117329</v>
      </c>
      <c r="O118" s="2" t="b">
        <v>1</v>
      </c>
      <c r="P118" s="4">
        <v>9.9730811615187623E-4</v>
      </c>
    </row>
    <row r="119" spans="1:16" x14ac:dyDescent="0.35">
      <c r="A119" s="2" t="s">
        <v>38</v>
      </c>
      <c r="B119" s="2" t="s">
        <v>72</v>
      </c>
      <c r="C119" s="2" t="s">
        <v>163</v>
      </c>
      <c r="D119" s="2" t="s">
        <v>176</v>
      </c>
      <c r="E119" s="4">
        <v>-1.1859181245817669</v>
      </c>
      <c r="F119" s="4">
        <v>0.28662906853093739</v>
      </c>
      <c r="G119" s="4">
        <v>1.4725471931127041</v>
      </c>
      <c r="H119" s="4">
        <v>1.4123088303567861E-2</v>
      </c>
      <c r="I119" s="4">
        <v>104.2652401132903</v>
      </c>
      <c r="J119" s="4">
        <v>96</v>
      </c>
      <c r="K119" s="4">
        <v>24</v>
      </c>
      <c r="L119" s="4">
        <v>2.231548279496565E-14</v>
      </c>
      <c r="M119" s="4">
        <v>1.397739878835534</v>
      </c>
      <c r="N119" s="4">
        <v>1.547354507389874</v>
      </c>
      <c r="O119" s="2" t="b">
        <v>1</v>
      </c>
      <c r="P119" s="4">
        <v>9.9730811615187623E-4</v>
      </c>
    </row>
    <row r="120" spans="1:16" x14ac:dyDescent="0.35">
      <c r="A120" s="2" t="s">
        <v>38</v>
      </c>
      <c r="B120" s="2" t="s">
        <v>72</v>
      </c>
      <c r="C120" s="2" t="s">
        <v>163</v>
      </c>
      <c r="D120" s="2" t="s">
        <v>177</v>
      </c>
      <c r="E120" s="4">
        <v>-1.1859181245817669</v>
      </c>
      <c r="F120" s="4">
        <v>0.20154657719161881</v>
      </c>
      <c r="G120" s="4">
        <v>1.387464701773385</v>
      </c>
      <c r="H120" s="4">
        <v>1.4123088303567861E-2</v>
      </c>
      <c r="I120" s="4">
        <v>98.24088555920703</v>
      </c>
      <c r="J120" s="4">
        <v>96</v>
      </c>
      <c r="K120" s="4">
        <v>24</v>
      </c>
      <c r="L120" s="4">
        <v>2.231548279496565E-14</v>
      </c>
      <c r="M120" s="4">
        <v>1.312657387496216</v>
      </c>
      <c r="N120" s="4">
        <v>1.4622720160505549</v>
      </c>
      <c r="O120" s="2" t="b">
        <v>1</v>
      </c>
      <c r="P120" s="4">
        <v>9.9730811615187623E-4</v>
      </c>
    </row>
    <row r="121" spans="1:16" x14ac:dyDescent="0.35">
      <c r="A121" s="2" t="s">
        <v>38</v>
      </c>
      <c r="B121" s="2" t="s">
        <v>72</v>
      </c>
      <c r="C121" s="2" t="s">
        <v>163</v>
      </c>
      <c r="D121" s="2" t="s">
        <v>178</v>
      </c>
      <c r="E121" s="4">
        <v>-1.1859181245817669</v>
      </c>
      <c r="F121" s="4">
        <v>0.28668723585462552</v>
      </c>
      <c r="G121" s="4">
        <v>1.472605360436392</v>
      </c>
      <c r="H121" s="4">
        <v>1.4123088303567861E-2</v>
      </c>
      <c r="I121" s="4">
        <v>104.2693587113219</v>
      </c>
      <c r="J121" s="4">
        <v>96</v>
      </c>
      <c r="K121" s="4">
        <v>24</v>
      </c>
      <c r="L121" s="4">
        <v>2.231548279496565E-14</v>
      </c>
      <c r="M121" s="4">
        <v>1.397798046159223</v>
      </c>
      <c r="N121" s="4">
        <v>1.5474126747135619</v>
      </c>
      <c r="O121" s="2" t="b">
        <v>1</v>
      </c>
      <c r="P121" s="4">
        <v>9.9730811615187623E-4</v>
      </c>
    </row>
    <row r="122" spans="1:16" x14ac:dyDescent="0.35">
      <c r="A122" s="2" t="s">
        <v>38</v>
      </c>
      <c r="B122" s="2" t="s">
        <v>72</v>
      </c>
      <c r="C122" s="2" t="s">
        <v>163</v>
      </c>
      <c r="D122" s="2" t="s">
        <v>179</v>
      </c>
      <c r="E122" s="4">
        <v>-1.1859181245817669</v>
      </c>
      <c r="F122" s="4">
        <v>0.65064748052792376</v>
      </c>
      <c r="G122" s="4">
        <v>1.836565605109691</v>
      </c>
      <c r="H122" s="4">
        <v>1.4123088303567861E-2</v>
      </c>
      <c r="I122" s="4">
        <v>130.03994350483009</v>
      </c>
      <c r="J122" s="4">
        <v>96</v>
      </c>
      <c r="K122" s="4">
        <v>24</v>
      </c>
      <c r="L122" s="4">
        <v>2.231548279496565E-14</v>
      </c>
      <c r="M122" s="4">
        <v>1.7617582908325209</v>
      </c>
      <c r="N122" s="4">
        <v>1.91137291938686</v>
      </c>
      <c r="O122" s="2" t="b">
        <v>1</v>
      </c>
      <c r="P122" s="4">
        <v>9.9730811615187623E-4</v>
      </c>
    </row>
    <row r="123" spans="1:16" x14ac:dyDescent="0.35">
      <c r="A123" s="2" t="s">
        <v>38</v>
      </c>
      <c r="B123" s="2" t="s">
        <v>72</v>
      </c>
      <c r="C123" s="2" t="s">
        <v>163</v>
      </c>
      <c r="D123" s="2" t="s">
        <v>180</v>
      </c>
      <c r="E123" s="4">
        <v>-1.1859181245817669</v>
      </c>
      <c r="F123" s="4">
        <v>0.51583168122869538</v>
      </c>
      <c r="G123" s="4">
        <v>1.7017498058104621</v>
      </c>
      <c r="H123" s="4">
        <v>1.4123088303567861E-2</v>
      </c>
      <c r="I123" s="4">
        <v>120.4941702007596</v>
      </c>
      <c r="J123" s="4">
        <v>96</v>
      </c>
      <c r="K123" s="4">
        <v>24</v>
      </c>
      <c r="L123" s="4">
        <v>2.231548279496565E-14</v>
      </c>
      <c r="M123" s="4">
        <v>1.626942491533292</v>
      </c>
      <c r="N123" s="4">
        <v>1.776557120087632</v>
      </c>
      <c r="O123" s="2" t="b">
        <v>1</v>
      </c>
      <c r="P123" s="4">
        <v>9.9730811615187623E-4</v>
      </c>
    </row>
    <row r="124" spans="1:16" x14ac:dyDescent="0.35">
      <c r="A124" s="2" t="s">
        <v>38</v>
      </c>
      <c r="B124" s="2" t="s">
        <v>72</v>
      </c>
      <c r="C124" s="2" t="s">
        <v>163</v>
      </c>
      <c r="D124" s="2" t="s">
        <v>181</v>
      </c>
      <c r="E124" s="4">
        <v>-1.1859181245817669</v>
      </c>
      <c r="F124" s="4">
        <v>0.41121414789892829</v>
      </c>
      <c r="G124" s="4">
        <v>1.5971322724806949</v>
      </c>
      <c r="H124" s="4">
        <v>1.4123088303567861E-2</v>
      </c>
      <c r="I124" s="4">
        <v>113.0866166203335</v>
      </c>
      <c r="J124" s="4">
        <v>96</v>
      </c>
      <c r="K124" s="4">
        <v>24</v>
      </c>
      <c r="L124" s="4">
        <v>2.231548279496565E-14</v>
      </c>
      <c r="M124" s="4">
        <v>1.522324958203525</v>
      </c>
      <c r="N124" s="4">
        <v>1.671939586757865</v>
      </c>
      <c r="O124" s="2" t="b">
        <v>1</v>
      </c>
      <c r="P124" s="4">
        <v>9.9730811615187623E-4</v>
      </c>
    </row>
    <row r="125" spans="1:16" x14ac:dyDescent="0.35">
      <c r="A125" s="2" t="s">
        <v>38</v>
      </c>
      <c r="B125" s="2" t="s">
        <v>72</v>
      </c>
      <c r="C125" s="2" t="s">
        <v>164</v>
      </c>
      <c r="D125" s="2" t="s">
        <v>165</v>
      </c>
      <c r="E125" s="4">
        <v>-1.2869915922910049</v>
      </c>
      <c r="F125" s="4">
        <v>-1.474823117970552</v>
      </c>
      <c r="G125" s="4">
        <v>-0.18783152567954689</v>
      </c>
      <c r="H125" s="4">
        <v>1.4123088303567861E-2</v>
      </c>
      <c r="I125" s="4">
        <v>13.299607114408239</v>
      </c>
      <c r="J125" s="4">
        <v>96</v>
      </c>
      <c r="K125" s="4">
        <v>24</v>
      </c>
      <c r="L125" s="4">
        <v>8.0246920219906315E-13</v>
      </c>
      <c r="M125" s="4">
        <v>-0.26263883995671661</v>
      </c>
      <c r="N125" s="4">
        <v>-0.1130242114023771</v>
      </c>
      <c r="O125" s="2" t="b">
        <v>1</v>
      </c>
      <c r="P125" s="4">
        <v>9.9730811615187623E-4</v>
      </c>
    </row>
    <row r="126" spans="1:16" x14ac:dyDescent="0.35">
      <c r="A126" s="2" t="s">
        <v>38</v>
      </c>
      <c r="B126" s="2" t="s">
        <v>72</v>
      </c>
      <c r="C126" s="2" t="s">
        <v>164</v>
      </c>
      <c r="D126" s="2" t="s">
        <v>166</v>
      </c>
      <c r="E126" s="4">
        <v>-1.2869915922910049</v>
      </c>
      <c r="F126" s="4">
        <v>-1.442940361581248E-4</v>
      </c>
      <c r="G126" s="4">
        <v>1.2868472982548469</v>
      </c>
      <c r="H126" s="4">
        <v>1.4123088303567861E-2</v>
      </c>
      <c r="I126" s="4">
        <v>91.116565342847579</v>
      </c>
      <c r="J126" s="4">
        <v>96</v>
      </c>
      <c r="K126" s="4">
        <v>24</v>
      </c>
      <c r="L126" s="4">
        <v>2.231548279496565E-14</v>
      </c>
      <c r="M126" s="4">
        <v>1.212039983977677</v>
      </c>
      <c r="N126" s="4">
        <v>1.361654612532017</v>
      </c>
      <c r="O126" s="2" t="b">
        <v>1</v>
      </c>
      <c r="P126" s="4">
        <v>9.9730811615187623E-4</v>
      </c>
    </row>
    <row r="127" spans="1:16" x14ac:dyDescent="0.35">
      <c r="A127" s="2" t="s">
        <v>38</v>
      </c>
      <c r="B127" s="2" t="s">
        <v>72</v>
      </c>
      <c r="C127" s="2" t="s">
        <v>164</v>
      </c>
      <c r="D127" s="2" t="s">
        <v>167</v>
      </c>
      <c r="E127" s="4">
        <v>-1.2869915922910049</v>
      </c>
      <c r="F127" s="4">
        <v>0.55576273922251318</v>
      </c>
      <c r="G127" s="4">
        <v>1.8427543315135191</v>
      </c>
      <c r="H127" s="4">
        <v>1.4123088303567861E-2</v>
      </c>
      <c r="I127" s="4">
        <v>130.4781427336959</v>
      </c>
      <c r="J127" s="4">
        <v>96</v>
      </c>
      <c r="K127" s="4">
        <v>24</v>
      </c>
      <c r="L127" s="4">
        <v>2.231548279496565E-14</v>
      </c>
      <c r="M127" s="4">
        <v>1.7679470172363489</v>
      </c>
      <c r="N127" s="4">
        <v>1.9175616457906881</v>
      </c>
      <c r="O127" s="2" t="b">
        <v>1</v>
      </c>
      <c r="P127" s="4">
        <v>9.9730811615187623E-4</v>
      </c>
    </row>
    <row r="128" spans="1:16" x14ac:dyDescent="0.35">
      <c r="A128" s="2" t="s">
        <v>38</v>
      </c>
      <c r="B128" s="2" t="s">
        <v>72</v>
      </c>
      <c r="C128" s="2" t="s">
        <v>164</v>
      </c>
      <c r="D128" s="2" t="s">
        <v>168</v>
      </c>
      <c r="E128" s="4">
        <v>-1.2869915922910049</v>
      </c>
      <c r="F128" s="4">
        <v>0.4004716825375928</v>
      </c>
      <c r="G128" s="4">
        <v>1.687463274828598</v>
      </c>
      <c r="H128" s="4">
        <v>1.4123088303567861E-2</v>
      </c>
      <c r="I128" s="4">
        <v>119.48259747142561</v>
      </c>
      <c r="J128" s="4">
        <v>96</v>
      </c>
      <c r="K128" s="4">
        <v>24</v>
      </c>
      <c r="L128" s="4">
        <v>2.231548279496565E-14</v>
      </c>
      <c r="M128" s="4">
        <v>1.612655960551429</v>
      </c>
      <c r="N128" s="4">
        <v>1.7622705891057679</v>
      </c>
      <c r="O128" s="2" t="b">
        <v>1</v>
      </c>
      <c r="P128" s="4">
        <v>9.9730811615187623E-4</v>
      </c>
    </row>
    <row r="129" spans="1:16" x14ac:dyDescent="0.35">
      <c r="A129" s="2" t="s">
        <v>38</v>
      </c>
      <c r="B129" s="2" t="s">
        <v>72</v>
      </c>
      <c r="C129" s="2" t="s">
        <v>164</v>
      </c>
      <c r="D129" s="2" t="s">
        <v>169</v>
      </c>
      <c r="E129" s="4">
        <v>-1.2869915922910049</v>
      </c>
      <c r="F129" s="4">
        <v>0.31024628251547631</v>
      </c>
      <c r="G129" s="4">
        <v>1.5972378748064819</v>
      </c>
      <c r="H129" s="4">
        <v>1.4123088303567861E-2</v>
      </c>
      <c r="I129" s="4">
        <v>113.0940939031712</v>
      </c>
      <c r="J129" s="4">
        <v>96</v>
      </c>
      <c r="K129" s="4">
        <v>24</v>
      </c>
      <c r="L129" s="4">
        <v>2.231548279496565E-14</v>
      </c>
      <c r="M129" s="4">
        <v>1.522430560529312</v>
      </c>
      <c r="N129" s="4">
        <v>1.672045189083651</v>
      </c>
      <c r="O129" s="2" t="b">
        <v>1</v>
      </c>
      <c r="P129" s="4">
        <v>9.9730811615187623E-4</v>
      </c>
    </row>
    <row r="130" spans="1:16" x14ac:dyDescent="0.35">
      <c r="A130" s="2" t="s">
        <v>38</v>
      </c>
      <c r="B130" s="2" t="s">
        <v>72</v>
      </c>
      <c r="C130" s="2" t="s">
        <v>164</v>
      </c>
      <c r="D130" s="2" t="s">
        <v>170</v>
      </c>
      <c r="E130" s="4">
        <v>-1.2869915922910049</v>
      </c>
      <c r="F130" s="4">
        <v>0.20152475867233141</v>
      </c>
      <c r="G130" s="4">
        <v>1.488516350963337</v>
      </c>
      <c r="H130" s="4">
        <v>1.4123088303567861E-2</v>
      </c>
      <c r="I130" s="4">
        <v>105.3959529933194</v>
      </c>
      <c r="J130" s="4">
        <v>96</v>
      </c>
      <c r="K130" s="4">
        <v>24</v>
      </c>
      <c r="L130" s="4">
        <v>2.231548279496565E-14</v>
      </c>
      <c r="M130" s="4">
        <v>1.4137090366861671</v>
      </c>
      <c r="N130" s="4">
        <v>1.563323665240506</v>
      </c>
      <c r="O130" s="2" t="b">
        <v>1</v>
      </c>
      <c r="P130" s="4">
        <v>9.9730811615187623E-4</v>
      </c>
    </row>
    <row r="131" spans="1:16" x14ac:dyDescent="0.35">
      <c r="A131" s="2" t="s">
        <v>38</v>
      </c>
      <c r="B131" s="2" t="s">
        <v>72</v>
      </c>
      <c r="C131" s="2" t="s">
        <v>164</v>
      </c>
      <c r="D131" s="2" t="s">
        <v>171</v>
      </c>
      <c r="E131" s="4">
        <v>-1.2869915922910049</v>
      </c>
      <c r="F131" s="4">
        <v>0.66887837103276981</v>
      </c>
      <c r="G131" s="4">
        <v>1.9558699633237751</v>
      </c>
      <c r="H131" s="4">
        <v>1.4123088303567861E-2</v>
      </c>
      <c r="I131" s="4">
        <v>138.4874130419245</v>
      </c>
      <c r="J131" s="4">
        <v>96</v>
      </c>
      <c r="K131" s="4">
        <v>24</v>
      </c>
      <c r="L131" s="4">
        <v>2.231548279496565E-14</v>
      </c>
      <c r="M131" s="4">
        <v>1.881062649046606</v>
      </c>
      <c r="N131" s="4">
        <v>2.0306772776009452</v>
      </c>
      <c r="O131" s="2" t="b">
        <v>1</v>
      </c>
      <c r="P131" s="4">
        <v>9.9730811615187623E-4</v>
      </c>
    </row>
    <row r="132" spans="1:16" x14ac:dyDescent="0.35">
      <c r="A132" s="2" t="s">
        <v>38</v>
      </c>
      <c r="B132" s="2" t="s">
        <v>72</v>
      </c>
      <c r="C132" s="2" t="s">
        <v>164</v>
      </c>
      <c r="D132" s="2" t="s">
        <v>172</v>
      </c>
      <c r="E132" s="4">
        <v>-1.2869915922910049</v>
      </c>
      <c r="F132" s="4">
        <v>0.52601314676760258</v>
      </c>
      <c r="G132" s="4">
        <v>1.8130047390586079</v>
      </c>
      <c r="H132" s="4">
        <v>1.4123088303567861E-2</v>
      </c>
      <c r="I132" s="4">
        <v>128.37169180628831</v>
      </c>
      <c r="J132" s="4">
        <v>96</v>
      </c>
      <c r="K132" s="4">
        <v>24</v>
      </c>
      <c r="L132" s="4">
        <v>2.231548279496565E-14</v>
      </c>
      <c r="M132" s="4">
        <v>1.738197424781438</v>
      </c>
      <c r="N132" s="4">
        <v>1.8878120533357781</v>
      </c>
      <c r="O132" s="2" t="b">
        <v>1</v>
      </c>
      <c r="P132" s="4">
        <v>9.9730811615187623E-4</v>
      </c>
    </row>
    <row r="133" spans="1:16" x14ac:dyDescent="0.35">
      <c r="A133" s="2" t="s">
        <v>38</v>
      </c>
      <c r="B133" s="2" t="s">
        <v>72</v>
      </c>
      <c r="C133" s="2" t="s">
        <v>164</v>
      </c>
      <c r="D133" s="2" t="s">
        <v>173</v>
      </c>
      <c r="E133" s="4">
        <v>-1.2869915922910049</v>
      </c>
      <c r="F133" s="4">
        <v>0.44340380956747089</v>
      </c>
      <c r="G133" s="4">
        <v>1.730395401858476</v>
      </c>
      <c r="H133" s="4">
        <v>1.4123088303567861E-2</v>
      </c>
      <c r="I133" s="4">
        <v>122.5224515109301</v>
      </c>
      <c r="J133" s="4">
        <v>96</v>
      </c>
      <c r="K133" s="4">
        <v>24</v>
      </c>
      <c r="L133" s="4">
        <v>2.231548279496565E-14</v>
      </c>
      <c r="M133" s="4">
        <v>1.6555880875813069</v>
      </c>
      <c r="N133" s="4">
        <v>1.8052027161356461</v>
      </c>
      <c r="O133" s="2" t="b">
        <v>1</v>
      </c>
      <c r="P133" s="4">
        <v>9.9730811615187623E-4</v>
      </c>
    </row>
    <row r="134" spans="1:16" x14ac:dyDescent="0.35">
      <c r="A134" s="2" t="s">
        <v>38</v>
      </c>
      <c r="B134" s="2" t="s">
        <v>72</v>
      </c>
      <c r="C134" s="2" t="s">
        <v>164</v>
      </c>
      <c r="D134" s="2" t="s">
        <v>174</v>
      </c>
      <c r="E134" s="4">
        <v>-1.2869915922910049</v>
      </c>
      <c r="F134" s="4">
        <v>-1.442940361581248E-4</v>
      </c>
      <c r="G134" s="4">
        <v>1.2868472982548469</v>
      </c>
      <c r="H134" s="4">
        <v>1.4123088303567861E-2</v>
      </c>
      <c r="I134" s="4">
        <v>91.116565342847579</v>
      </c>
      <c r="J134" s="4">
        <v>96</v>
      </c>
      <c r="K134" s="4">
        <v>24</v>
      </c>
      <c r="L134" s="4">
        <v>2.231548279496565E-14</v>
      </c>
      <c r="M134" s="4">
        <v>1.212039983977677</v>
      </c>
      <c r="N134" s="4">
        <v>1.361654612532017</v>
      </c>
      <c r="O134" s="2" t="b">
        <v>1</v>
      </c>
      <c r="P134" s="4">
        <v>9.9730811615187623E-4</v>
      </c>
    </row>
    <row r="135" spans="1:16" x14ac:dyDescent="0.35">
      <c r="A135" s="2" t="s">
        <v>38</v>
      </c>
      <c r="B135" s="2" t="s">
        <v>72</v>
      </c>
      <c r="C135" s="2" t="s">
        <v>164</v>
      </c>
      <c r="D135" s="2" t="s">
        <v>175</v>
      </c>
      <c r="E135" s="4">
        <v>-1.2869915922910049</v>
      </c>
      <c r="F135" s="4">
        <v>0.45397600225279611</v>
      </c>
      <c r="G135" s="4">
        <v>1.740967594543801</v>
      </c>
      <c r="H135" s="4">
        <v>1.4123088303567861E-2</v>
      </c>
      <c r="I135" s="4">
        <v>123.2710266425218</v>
      </c>
      <c r="J135" s="4">
        <v>96</v>
      </c>
      <c r="K135" s="4">
        <v>24</v>
      </c>
      <c r="L135" s="4">
        <v>2.231548279496565E-14</v>
      </c>
      <c r="M135" s="4">
        <v>1.666160280266632</v>
      </c>
      <c r="N135" s="4">
        <v>1.8157749088209709</v>
      </c>
      <c r="O135" s="2" t="b">
        <v>1</v>
      </c>
      <c r="P135" s="4">
        <v>9.9730811615187623E-4</v>
      </c>
    </row>
    <row r="136" spans="1:16" x14ac:dyDescent="0.35">
      <c r="A136" s="2" t="s">
        <v>38</v>
      </c>
      <c r="B136" s="2" t="s">
        <v>72</v>
      </c>
      <c r="C136" s="2" t="s">
        <v>164</v>
      </c>
      <c r="D136" s="2" t="s">
        <v>176</v>
      </c>
      <c r="E136" s="4">
        <v>-1.2869915922910049</v>
      </c>
      <c r="F136" s="4">
        <v>0.28662906853093739</v>
      </c>
      <c r="G136" s="4">
        <v>1.573620660821943</v>
      </c>
      <c r="H136" s="4">
        <v>1.4123088303567861E-2</v>
      </c>
      <c r="I136" s="4">
        <v>111.421852430421</v>
      </c>
      <c r="J136" s="4">
        <v>96</v>
      </c>
      <c r="K136" s="4">
        <v>24</v>
      </c>
      <c r="L136" s="4">
        <v>2.231548279496565E-14</v>
      </c>
      <c r="M136" s="4">
        <v>1.4988133465447731</v>
      </c>
      <c r="N136" s="4">
        <v>1.648427975099112</v>
      </c>
      <c r="O136" s="2" t="b">
        <v>1</v>
      </c>
      <c r="P136" s="4">
        <v>9.9730811615187623E-4</v>
      </c>
    </row>
    <row r="137" spans="1:16" x14ac:dyDescent="0.35">
      <c r="A137" s="2" t="s">
        <v>38</v>
      </c>
      <c r="B137" s="2" t="s">
        <v>72</v>
      </c>
      <c r="C137" s="2" t="s">
        <v>164</v>
      </c>
      <c r="D137" s="2" t="s">
        <v>177</v>
      </c>
      <c r="E137" s="4">
        <v>-1.2869915922910049</v>
      </c>
      <c r="F137" s="4">
        <v>0.20154657719161881</v>
      </c>
      <c r="G137" s="4">
        <v>1.4885381694826241</v>
      </c>
      <c r="H137" s="4">
        <v>1.4123088303567861E-2</v>
      </c>
      <c r="I137" s="4">
        <v>105.39749787633779</v>
      </c>
      <c r="J137" s="4">
        <v>96</v>
      </c>
      <c r="K137" s="4">
        <v>24</v>
      </c>
      <c r="L137" s="4">
        <v>2.231548279496565E-14</v>
      </c>
      <c r="M137" s="4">
        <v>1.4137308552054539</v>
      </c>
      <c r="N137" s="4">
        <v>1.563345483759794</v>
      </c>
      <c r="O137" s="2" t="b">
        <v>1</v>
      </c>
      <c r="P137" s="4">
        <v>9.9730811615187623E-4</v>
      </c>
    </row>
    <row r="138" spans="1:16" x14ac:dyDescent="0.35">
      <c r="A138" s="2" t="s">
        <v>38</v>
      </c>
      <c r="B138" s="2" t="s">
        <v>72</v>
      </c>
      <c r="C138" s="2" t="s">
        <v>164</v>
      </c>
      <c r="D138" s="2" t="s">
        <v>178</v>
      </c>
      <c r="E138" s="4">
        <v>-1.2869915922910049</v>
      </c>
      <c r="F138" s="4">
        <v>0.28668723585462552</v>
      </c>
      <c r="G138" s="4">
        <v>1.5736788281456311</v>
      </c>
      <c r="H138" s="4">
        <v>1.4123088303567861E-2</v>
      </c>
      <c r="I138" s="4">
        <v>111.42597102845269</v>
      </c>
      <c r="J138" s="4">
        <v>96</v>
      </c>
      <c r="K138" s="4">
        <v>24</v>
      </c>
      <c r="L138" s="4">
        <v>2.231548279496565E-14</v>
      </c>
      <c r="M138" s="4">
        <v>1.498871513868461</v>
      </c>
      <c r="N138" s="4">
        <v>1.648486142422801</v>
      </c>
      <c r="O138" s="2" t="b">
        <v>1</v>
      </c>
      <c r="P138" s="4">
        <v>9.9730811615187623E-4</v>
      </c>
    </row>
    <row r="139" spans="1:16" x14ac:dyDescent="0.35">
      <c r="A139" s="2" t="s">
        <v>38</v>
      </c>
      <c r="B139" s="2" t="s">
        <v>72</v>
      </c>
      <c r="C139" s="2" t="s">
        <v>164</v>
      </c>
      <c r="D139" s="2" t="s">
        <v>179</v>
      </c>
      <c r="E139" s="4">
        <v>-1.2869915922910049</v>
      </c>
      <c r="F139" s="4">
        <v>0.65064748052792376</v>
      </c>
      <c r="G139" s="4">
        <v>1.937639072818929</v>
      </c>
      <c r="H139" s="4">
        <v>1.4123088303567861E-2</v>
      </c>
      <c r="I139" s="4">
        <v>137.1965558219608</v>
      </c>
      <c r="J139" s="4">
        <v>96</v>
      </c>
      <c r="K139" s="4">
        <v>24</v>
      </c>
      <c r="L139" s="4">
        <v>2.231548279496565E-14</v>
      </c>
      <c r="M139" s="4">
        <v>1.8628317585417591</v>
      </c>
      <c r="N139" s="4">
        <v>2.0124463870960989</v>
      </c>
      <c r="O139" s="2" t="b">
        <v>1</v>
      </c>
      <c r="P139" s="4">
        <v>9.9730811615187623E-4</v>
      </c>
    </row>
    <row r="140" spans="1:16" x14ac:dyDescent="0.35">
      <c r="A140" s="2" t="s">
        <v>38</v>
      </c>
      <c r="B140" s="2" t="s">
        <v>72</v>
      </c>
      <c r="C140" s="2" t="s">
        <v>164</v>
      </c>
      <c r="D140" s="2" t="s">
        <v>180</v>
      </c>
      <c r="E140" s="4">
        <v>-1.2869915922910049</v>
      </c>
      <c r="F140" s="4">
        <v>0.51583168122869538</v>
      </c>
      <c r="G140" s="4">
        <v>1.802823273519701</v>
      </c>
      <c r="H140" s="4">
        <v>1.4123088303567861E-2</v>
      </c>
      <c r="I140" s="4">
        <v>127.65078251789031</v>
      </c>
      <c r="J140" s="4">
        <v>96</v>
      </c>
      <c r="K140" s="4">
        <v>24</v>
      </c>
      <c r="L140" s="4">
        <v>2.231548279496565E-14</v>
      </c>
      <c r="M140" s="4">
        <v>1.728015959242531</v>
      </c>
      <c r="N140" s="4">
        <v>1.87763058779687</v>
      </c>
      <c r="O140" s="2" t="b">
        <v>1</v>
      </c>
      <c r="P140" s="4">
        <v>9.9730811615187623E-4</v>
      </c>
    </row>
    <row r="141" spans="1:16" x14ac:dyDescent="0.35">
      <c r="A141" s="2" t="s">
        <v>38</v>
      </c>
      <c r="B141" s="2" t="s">
        <v>72</v>
      </c>
      <c r="C141" s="2" t="s">
        <v>164</v>
      </c>
      <c r="D141" s="2" t="s">
        <v>181</v>
      </c>
      <c r="E141" s="4">
        <v>-1.2869915922910049</v>
      </c>
      <c r="F141" s="4">
        <v>0.41121414789892829</v>
      </c>
      <c r="G141" s="4">
        <v>1.698205740189934</v>
      </c>
      <c r="H141" s="4">
        <v>1.4123088303567861E-2</v>
      </c>
      <c r="I141" s="4">
        <v>120.2432289374642</v>
      </c>
      <c r="J141" s="4">
        <v>96</v>
      </c>
      <c r="K141" s="4">
        <v>24</v>
      </c>
      <c r="L141" s="4">
        <v>2.231548279496565E-14</v>
      </c>
      <c r="M141" s="4">
        <v>1.6233984259127641</v>
      </c>
      <c r="N141" s="4">
        <v>1.773013054467103</v>
      </c>
      <c r="O141" s="2" t="b">
        <v>1</v>
      </c>
      <c r="P141" s="4">
        <v>9.9730811615187623E-4</v>
      </c>
    </row>
    <row r="142" spans="1:16" x14ac:dyDescent="0.35">
      <c r="A142" s="2" t="s">
        <v>38</v>
      </c>
      <c r="B142" s="2" t="s">
        <v>72</v>
      </c>
      <c r="C142" s="2" t="s">
        <v>165</v>
      </c>
      <c r="D142" s="2" t="s">
        <v>166</v>
      </c>
      <c r="E142" s="4">
        <v>-1.474823117970552</v>
      </c>
      <c r="F142" s="4">
        <v>-1.442940361581248E-4</v>
      </c>
      <c r="G142" s="4">
        <v>1.474678823934394</v>
      </c>
      <c r="H142" s="4">
        <v>1.4123088303567861E-2</v>
      </c>
      <c r="I142" s="4">
        <v>104.4161724572558</v>
      </c>
      <c r="J142" s="4">
        <v>96</v>
      </c>
      <c r="K142" s="4">
        <v>24</v>
      </c>
      <c r="L142" s="4">
        <v>2.231548279496565E-14</v>
      </c>
      <c r="M142" s="4">
        <v>1.3998715096572241</v>
      </c>
      <c r="N142" s="4">
        <v>1.5494861382115639</v>
      </c>
      <c r="O142" s="2" t="b">
        <v>1</v>
      </c>
      <c r="P142" s="4">
        <v>9.9730811615187623E-4</v>
      </c>
    </row>
    <row r="143" spans="1:16" x14ac:dyDescent="0.35">
      <c r="A143" s="2" t="s">
        <v>38</v>
      </c>
      <c r="B143" s="2" t="s">
        <v>72</v>
      </c>
      <c r="C143" s="2" t="s">
        <v>165</v>
      </c>
      <c r="D143" s="2" t="s">
        <v>167</v>
      </c>
      <c r="E143" s="4">
        <v>-1.474823117970552</v>
      </c>
      <c r="F143" s="4">
        <v>0.55576273922251318</v>
      </c>
      <c r="G143" s="4">
        <v>2.0305858571930648</v>
      </c>
      <c r="H143" s="4">
        <v>1.4123088303567861E-2</v>
      </c>
      <c r="I143" s="4">
        <v>143.77774984810421</v>
      </c>
      <c r="J143" s="4">
        <v>96</v>
      </c>
      <c r="K143" s="4">
        <v>24</v>
      </c>
      <c r="L143" s="4">
        <v>2.231548279496565E-14</v>
      </c>
      <c r="M143" s="4">
        <v>1.955778542915896</v>
      </c>
      <c r="N143" s="4">
        <v>2.1053931714702352</v>
      </c>
      <c r="O143" s="2" t="b">
        <v>1</v>
      </c>
      <c r="P143" s="4">
        <v>9.9730811615187623E-4</v>
      </c>
    </row>
    <row r="144" spans="1:16" x14ac:dyDescent="0.35">
      <c r="A144" s="2" t="s">
        <v>38</v>
      </c>
      <c r="B144" s="2" t="s">
        <v>72</v>
      </c>
      <c r="C144" s="2" t="s">
        <v>165</v>
      </c>
      <c r="D144" s="2" t="s">
        <v>168</v>
      </c>
      <c r="E144" s="4">
        <v>-1.474823117970552</v>
      </c>
      <c r="F144" s="4">
        <v>0.4004716825375928</v>
      </c>
      <c r="G144" s="4">
        <v>1.8752948005081449</v>
      </c>
      <c r="H144" s="4">
        <v>1.4123088303567861E-2</v>
      </c>
      <c r="I144" s="4">
        <v>132.78220458583391</v>
      </c>
      <c r="J144" s="4">
        <v>96</v>
      </c>
      <c r="K144" s="4">
        <v>24</v>
      </c>
      <c r="L144" s="4">
        <v>2.231548279496565E-14</v>
      </c>
      <c r="M144" s="4">
        <v>1.800487486230975</v>
      </c>
      <c r="N144" s="4">
        <v>1.950102114785315</v>
      </c>
      <c r="O144" s="2" t="b">
        <v>1</v>
      </c>
      <c r="P144" s="4">
        <v>9.9730811615187623E-4</v>
      </c>
    </row>
    <row r="145" spans="1:16" x14ac:dyDescent="0.35">
      <c r="A145" s="2" t="s">
        <v>38</v>
      </c>
      <c r="B145" s="2" t="s">
        <v>72</v>
      </c>
      <c r="C145" s="2" t="s">
        <v>165</v>
      </c>
      <c r="D145" s="2" t="s">
        <v>169</v>
      </c>
      <c r="E145" s="4">
        <v>-1.474823117970552</v>
      </c>
      <c r="F145" s="4">
        <v>0.31024628251547631</v>
      </c>
      <c r="G145" s="4">
        <v>1.7850694004860279</v>
      </c>
      <c r="H145" s="4">
        <v>1.4123088303567861E-2</v>
      </c>
      <c r="I145" s="4">
        <v>126.3937010175794</v>
      </c>
      <c r="J145" s="4">
        <v>96</v>
      </c>
      <c r="K145" s="4">
        <v>24</v>
      </c>
      <c r="L145" s="4">
        <v>2.231548279496565E-14</v>
      </c>
      <c r="M145" s="4">
        <v>1.7102620862088589</v>
      </c>
      <c r="N145" s="4">
        <v>1.859876714763198</v>
      </c>
      <c r="O145" s="2" t="b">
        <v>1</v>
      </c>
      <c r="P145" s="4">
        <v>9.9730811615187623E-4</v>
      </c>
    </row>
    <row r="146" spans="1:16" x14ac:dyDescent="0.35">
      <c r="A146" s="2" t="s">
        <v>38</v>
      </c>
      <c r="B146" s="2" t="s">
        <v>72</v>
      </c>
      <c r="C146" s="2" t="s">
        <v>165</v>
      </c>
      <c r="D146" s="2" t="s">
        <v>170</v>
      </c>
      <c r="E146" s="4">
        <v>-1.474823117970552</v>
      </c>
      <c r="F146" s="4">
        <v>0.20152475867233141</v>
      </c>
      <c r="G146" s="4">
        <v>1.6763478766428841</v>
      </c>
      <c r="H146" s="4">
        <v>1.4123088303567861E-2</v>
      </c>
      <c r="I146" s="4">
        <v>118.6955601077276</v>
      </c>
      <c r="J146" s="4">
        <v>96</v>
      </c>
      <c r="K146" s="4">
        <v>24</v>
      </c>
      <c r="L146" s="4">
        <v>2.231548279496565E-14</v>
      </c>
      <c r="M146" s="4">
        <v>1.601540562365714</v>
      </c>
      <c r="N146" s="4">
        <v>1.7511551909200529</v>
      </c>
      <c r="O146" s="2" t="b">
        <v>1</v>
      </c>
      <c r="P146" s="4">
        <v>9.9730811615187623E-4</v>
      </c>
    </row>
    <row r="147" spans="1:16" x14ac:dyDescent="0.35">
      <c r="A147" s="2" t="s">
        <v>38</v>
      </c>
      <c r="B147" s="2" t="s">
        <v>72</v>
      </c>
      <c r="C147" s="2" t="s">
        <v>165</v>
      </c>
      <c r="D147" s="2" t="s">
        <v>171</v>
      </c>
      <c r="E147" s="4">
        <v>-1.474823117970552</v>
      </c>
      <c r="F147" s="4">
        <v>0.66887837103276981</v>
      </c>
      <c r="G147" s="4">
        <v>2.1437014890033219</v>
      </c>
      <c r="H147" s="4">
        <v>1.4123088303567861E-2</v>
      </c>
      <c r="I147" s="4">
        <v>151.78702015633269</v>
      </c>
      <c r="J147" s="4">
        <v>96</v>
      </c>
      <c r="K147" s="4">
        <v>24</v>
      </c>
      <c r="L147" s="4">
        <v>2.231548279496565E-14</v>
      </c>
      <c r="M147" s="4">
        <v>2.068894174726152</v>
      </c>
      <c r="N147" s="4">
        <v>2.2185088032804918</v>
      </c>
      <c r="O147" s="2" t="b">
        <v>1</v>
      </c>
      <c r="P147" s="4">
        <v>9.9730811615187623E-4</v>
      </c>
    </row>
    <row r="148" spans="1:16" x14ac:dyDescent="0.35">
      <c r="A148" s="2" t="s">
        <v>38</v>
      </c>
      <c r="B148" s="2" t="s">
        <v>72</v>
      </c>
      <c r="C148" s="2" t="s">
        <v>165</v>
      </c>
      <c r="D148" s="2" t="s">
        <v>172</v>
      </c>
      <c r="E148" s="4">
        <v>-1.474823117970552</v>
      </c>
      <c r="F148" s="4">
        <v>0.52601314676760258</v>
      </c>
      <c r="G148" s="4">
        <v>2.000836264738155</v>
      </c>
      <c r="H148" s="4">
        <v>1.4123088303567861E-2</v>
      </c>
      <c r="I148" s="4">
        <v>141.6712989206965</v>
      </c>
      <c r="J148" s="4">
        <v>96</v>
      </c>
      <c r="K148" s="4">
        <v>24</v>
      </c>
      <c r="L148" s="4">
        <v>2.231548279496565E-14</v>
      </c>
      <c r="M148" s="4">
        <v>1.9260289504609851</v>
      </c>
      <c r="N148" s="4">
        <v>2.075643579015324</v>
      </c>
      <c r="O148" s="2" t="b">
        <v>1</v>
      </c>
      <c r="P148" s="4">
        <v>9.9730811615187623E-4</v>
      </c>
    </row>
    <row r="149" spans="1:16" x14ac:dyDescent="0.35">
      <c r="A149" s="2" t="s">
        <v>38</v>
      </c>
      <c r="B149" s="2" t="s">
        <v>72</v>
      </c>
      <c r="C149" s="2" t="s">
        <v>165</v>
      </c>
      <c r="D149" s="2" t="s">
        <v>173</v>
      </c>
      <c r="E149" s="4">
        <v>-1.474823117970552</v>
      </c>
      <c r="F149" s="4">
        <v>0.44340380956747089</v>
      </c>
      <c r="G149" s="4">
        <v>1.918226927538023</v>
      </c>
      <c r="H149" s="4">
        <v>1.4123088303567861E-2</v>
      </c>
      <c r="I149" s="4">
        <v>135.82205862533829</v>
      </c>
      <c r="J149" s="4">
        <v>96</v>
      </c>
      <c r="K149" s="4">
        <v>24</v>
      </c>
      <c r="L149" s="4">
        <v>2.231548279496565E-14</v>
      </c>
      <c r="M149" s="4">
        <v>1.8434196132608529</v>
      </c>
      <c r="N149" s="4">
        <v>1.993034241815193</v>
      </c>
      <c r="O149" s="2" t="b">
        <v>1</v>
      </c>
      <c r="P149" s="4">
        <v>9.9730811615187623E-4</v>
      </c>
    </row>
    <row r="150" spans="1:16" x14ac:dyDescent="0.35">
      <c r="A150" s="2" t="s">
        <v>38</v>
      </c>
      <c r="B150" s="2" t="s">
        <v>72</v>
      </c>
      <c r="C150" s="2" t="s">
        <v>165</v>
      </c>
      <c r="D150" s="2" t="s">
        <v>174</v>
      </c>
      <c r="E150" s="4">
        <v>-1.474823117970552</v>
      </c>
      <c r="F150" s="4">
        <v>-1.442940361581248E-4</v>
      </c>
      <c r="G150" s="4">
        <v>1.474678823934394</v>
      </c>
      <c r="H150" s="4">
        <v>1.4123088303567861E-2</v>
      </c>
      <c r="I150" s="4">
        <v>104.4161724572558</v>
      </c>
      <c r="J150" s="4">
        <v>96</v>
      </c>
      <c r="K150" s="4">
        <v>24</v>
      </c>
      <c r="L150" s="4">
        <v>2.231548279496565E-14</v>
      </c>
      <c r="M150" s="4">
        <v>1.3998715096572241</v>
      </c>
      <c r="N150" s="4">
        <v>1.5494861382115639</v>
      </c>
      <c r="O150" s="2" t="b">
        <v>1</v>
      </c>
      <c r="P150" s="4">
        <v>9.9730811615187623E-4</v>
      </c>
    </row>
    <row r="151" spans="1:16" x14ac:dyDescent="0.35">
      <c r="A151" s="2" t="s">
        <v>38</v>
      </c>
      <c r="B151" s="2" t="s">
        <v>72</v>
      </c>
      <c r="C151" s="2" t="s">
        <v>165</v>
      </c>
      <c r="D151" s="2" t="s">
        <v>175</v>
      </c>
      <c r="E151" s="4">
        <v>-1.474823117970552</v>
      </c>
      <c r="F151" s="4">
        <v>0.45397600225279611</v>
      </c>
      <c r="G151" s="4">
        <v>1.9287991202233481</v>
      </c>
      <c r="H151" s="4">
        <v>1.4123088303567861E-2</v>
      </c>
      <c r="I151" s="4">
        <v>136.57063375692999</v>
      </c>
      <c r="J151" s="4">
        <v>96</v>
      </c>
      <c r="K151" s="4">
        <v>24</v>
      </c>
      <c r="L151" s="4">
        <v>2.231548279496565E-14</v>
      </c>
      <c r="M151" s="4">
        <v>1.8539918059461791</v>
      </c>
      <c r="N151" s="4">
        <v>2.0036064345005178</v>
      </c>
      <c r="O151" s="2" t="b">
        <v>1</v>
      </c>
      <c r="P151" s="4">
        <v>9.9730811615187623E-4</v>
      </c>
    </row>
    <row r="152" spans="1:16" x14ac:dyDescent="0.35">
      <c r="A152" s="2" t="s">
        <v>38</v>
      </c>
      <c r="B152" s="2" t="s">
        <v>72</v>
      </c>
      <c r="C152" s="2" t="s">
        <v>165</v>
      </c>
      <c r="D152" s="2" t="s">
        <v>176</v>
      </c>
      <c r="E152" s="4">
        <v>-1.474823117970552</v>
      </c>
      <c r="F152" s="4">
        <v>0.28662906853093739</v>
      </c>
      <c r="G152" s="4">
        <v>1.76145218650149</v>
      </c>
      <c r="H152" s="4">
        <v>1.4123088303567861E-2</v>
      </c>
      <c r="I152" s="4">
        <v>124.7214595448292</v>
      </c>
      <c r="J152" s="4">
        <v>96</v>
      </c>
      <c r="K152" s="4">
        <v>24</v>
      </c>
      <c r="L152" s="4">
        <v>2.231548279496565E-14</v>
      </c>
      <c r="M152" s="4">
        <v>1.6866448722243199</v>
      </c>
      <c r="N152" s="4">
        <v>1.8362595007786591</v>
      </c>
      <c r="O152" s="2" t="b">
        <v>1</v>
      </c>
      <c r="P152" s="4">
        <v>9.9730811615187623E-4</v>
      </c>
    </row>
    <row r="153" spans="1:16" x14ac:dyDescent="0.35">
      <c r="A153" s="2" t="s">
        <v>38</v>
      </c>
      <c r="B153" s="2" t="s">
        <v>72</v>
      </c>
      <c r="C153" s="2" t="s">
        <v>165</v>
      </c>
      <c r="D153" s="2" t="s">
        <v>177</v>
      </c>
      <c r="E153" s="4">
        <v>-1.474823117970552</v>
      </c>
      <c r="F153" s="4">
        <v>0.20154657719161881</v>
      </c>
      <c r="G153" s="4">
        <v>1.6763696951621709</v>
      </c>
      <c r="H153" s="4">
        <v>1.4123088303567861E-2</v>
      </c>
      <c r="I153" s="4">
        <v>118.697104990746</v>
      </c>
      <c r="J153" s="4">
        <v>96</v>
      </c>
      <c r="K153" s="4">
        <v>24</v>
      </c>
      <c r="L153" s="4">
        <v>2.231548279496565E-14</v>
      </c>
      <c r="M153" s="4">
        <v>1.601562380885001</v>
      </c>
      <c r="N153" s="4">
        <v>1.7511770094393411</v>
      </c>
      <c r="O153" s="2" t="b">
        <v>1</v>
      </c>
      <c r="P153" s="4">
        <v>9.9730811615187623E-4</v>
      </c>
    </row>
    <row r="154" spans="1:16" x14ac:dyDescent="0.35">
      <c r="A154" s="2" t="s">
        <v>38</v>
      </c>
      <c r="B154" s="2" t="s">
        <v>72</v>
      </c>
      <c r="C154" s="2" t="s">
        <v>165</v>
      </c>
      <c r="D154" s="2" t="s">
        <v>178</v>
      </c>
      <c r="E154" s="4">
        <v>-1.474823117970552</v>
      </c>
      <c r="F154" s="4">
        <v>0.28668723585462552</v>
      </c>
      <c r="G154" s="4">
        <v>1.761510353825178</v>
      </c>
      <c r="H154" s="4">
        <v>1.4123088303567861E-2</v>
      </c>
      <c r="I154" s="4">
        <v>124.7255781428609</v>
      </c>
      <c r="J154" s="4">
        <v>96</v>
      </c>
      <c r="K154" s="4">
        <v>24</v>
      </c>
      <c r="L154" s="4">
        <v>2.231548279496565E-14</v>
      </c>
      <c r="M154" s="4">
        <v>1.686703039548008</v>
      </c>
      <c r="N154" s="4">
        <v>1.836317668102347</v>
      </c>
      <c r="O154" s="2" t="b">
        <v>1</v>
      </c>
      <c r="P154" s="4">
        <v>9.9730811615187623E-4</v>
      </c>
    </row>
    <row r="155" spans="1:16" x14ac:dyDescent="0.35">
      <c r="A155" s="2" t="s">
        <v>38</v>
      </c>
      <c r="B155" s="2" t="s">
        <v>72</v>
      </c>
      <c r="C155" s="2" t="s">
        <v>165</v>
      </c>
      <c r="D155" s="2" t="s">
        <v>179</v>
      </c>
      <c r="E155" s="4">
        <v>-1.474823117970552</v>
      </c>
      <c r="F155" s="4">
        <v>0.65064748052792376</v>
      </c>
      <c r="G155" s="4">
        <v>2.1254705984984761</v>
      </c>
      <c r="H155" s="4">
        <v>1.4123088303567861E-2</v>
      </c>
      <c r="I155" s="4">
        <v>150.49616293636899</v>
      </c>
      <c r="J155" s="4">
        <v>96</v>
      </c>
      <c r="K155" s="4">
        <v>24</v>
      </c>
      <c r="L155" s="4">
        <v>2.231548279496565E-14</v>
      </c>
      <c r="M155" s="4">
        <v>2.0506632842213062</v>
      </c>
      <c r="N155" s="4">
        <v>2.200277912775646</v>
      </c>
      <c r="O155" s="2" t="b">
        <v>1</v>
      </c>
      <c r="P155" s="4">
        <v>9.9730811615187623E-4</v>
      </c>
    </row>
    <row r="156" spans="1:16" x14ac:dyDescent="0.35">
      <c r="A156" s="2" t="s">
        <v>38</v>
      </c>
      <c r="B156" s="2" t="s">
        <v>72</v>
      </c>
      <c r="C156" s="2" t="s">
        <v>165</v>
      </c>
      <c r="D156" s="2" t="s">
        <v>180</v>
      </c>
      <c r="E156" s="4">
        <v>-1.474823117970552</v>
      </c>
      <c r="F156" s="4">
        <v>0.51583168122869538</v>
      </c>
      <c r="G156" s="4">
        <v>1.990654799199248</v>
      </c>
      <c r="H156" s="4">
        <v>1.4123088303567861E-2</v>
      </c>
      <c r="I156" s="4">
        <v>140.95038963229851</v>
      </c>
      <c r="J156" s="4">
        <v>96</v>
      </c>
      <c r="K156" s="4">
        <v>24</v>
      </c>
      <c r="L156" s="4">
        <v>2.231548279496565E-14</v>
      </c>
      <c r="M156" s="4">
        <v>1.9158474849220779</v>
      </c>
      <c r="N156" s="4">
        <v>2.0654621134764168</v>
      </c>
      <c r="O156" s="2" t="b">
        <v>1</v>
      </c>
      <c r="P156" s="4">
        <v>9.9730811615187623E-4</v>
      </c>
    </row>
    <row r="157" spans="1:16" x14ac:dyDescent="0.35">
      <c r="A157" s="2" t="s">
        <v>38</v>
      </c>
      <c r="B157" s="2" t="s">
        <v>72</v>
      </c>
      <c r="C157" s="2" t="s">
        <v>165</v>
      </c>
      <c r="D157" s="2" t="s">
        <v>181</v>
      </c>
      <c r="E157" s="4">
        <v>-1.474823117970552</v>
      </c>
      <c r="F157" s="4">
        <v>0.41121414789892829</v>
      </c>
      <c r="G157" s="4">
        <v>1.8860372658694811</v>
      </c>
      <c r="H157" s="4">
        <v>1.4123088303567861E-2</v>
      </c>
      <c r="I157" s="4">
        <v>133.54283605187251</v>
      </c>
      <c r="J157" s="4">
        <v>96</v>
      </c>
      <c r="K157" s="4">
        <v>24</v>
      </c>
      <c r="L157" s="4">
        <v>2.231548279496565E-14</v>
      </c>
      <c r="M157" s="4">
        <v>1.8112299515923109</v>
      </c>
      <c r="N157" s="4">
        <v>1.9608445801466501</v>
      </c>
      <c r="O157" s="2" t="b">
        <v>1</v>
      </c>
      <c r="P157" s="4">
        <v>9.9730811615187623E-4</v>
      </c>
    </row>
    <row r="158" spans="1:16" x14ac:dyDescent="0.35">
      <c r="A158" s="2" t="s">
        <v>38</v>
      </c>
      <c r="B158" s="2" t="s">
        <v>72</v>
      </c>
      <c r="C158" s="2" t="s">
        <v>166</v>
      </c>
      <c r="D158" s="2" t="s">
        <v>167</v>
      </c>
      <c r="E158" s="4">
        <v>-1.442940361581248E-4</v>
      </c>
      <c r="F158" s="4">
        <v>0.55576273922251318</v>
      </c>
      <c r="G158" s="4">
        <v>0.5559070332586713</v>
      </c>
      <c r="H158" s="4">
        <v>1.4123088303567861E-2</v>
      </c>
      <c r="I158" s="4">
        <v>39.361577390848339</v>
      </c>
      <c r="J158" s="4">
        <v>96</v>
      </c>
      <c r="K158" s="4">
        <v>24</v>
      </c>
      <c r="L158" s="4">
        <v>2.231548279496565E-14</v>
      </c>
      <c r="M158" s="4">
        <v>0.48109971898150161</v>
      </c>
      <c r="N158" s="4">
        <v>0.63071434753584099</v>
      </c>
      <c r="O158" s="2" t="b">
        <v>1</v>
      </c>
      <c r="P158" s="4">
        <v>9.9730811615187623E-4</v>
      </c>
    </row>
    <row r="159" spans="1:16" x14ac:dyDescent="0.35">
      <c r="A159" s="2" t="s">
        <v>38</v>
      </c>
      <c r="B159" s="2" t="s">
        <v>72</v>
      </c>
      <c r="C159" s="2" t="s">
        <v>166</v>
      </c>
      <c r="D159" s="2" t="s">
        <v>168</v>
      </c>
      <c r="E159" s="4">
        <v>-1.442940361581248E-4</v>
      </c>
      <c r="F159" s="4">
        <v>0.4004716825375928</v>
      </c>
      <c r="G159" s="4">
        <v>0.40061597657375092</v>
      </c>
      <c r="H159" s="4">
        <v>1.4123088303567861E-2</v>
      </c>
      <c r="I159" s="4">
        <v>28.366032128578059</v>
      </c>
      <c r="J159" s="4">
        <v>96</v>
      </c>
      <c r="K159" s="4">
        <v>24</v>
      </c>
      <c r="L159" s="4">
        <v>2.231548279496565E-14</v>
      </c>
      <c r="M159" s="4">
        <v>0.32580866229658118</v>
      </c>
      <c r="N159" s="4">
        <v>0.47542329085092061</v>
      </c>
      <c r="O159" s="2" t="b">
        <v>1</v>
      </c>
      <c r="P159" s="4">
        <v>9.9730811615187623E-4</v>
      </c>
    </row>
    <row r="160" spans="1:16" x14ac:dyDescent="0.35">
      <c r="A160" s="2" t="s">
        <v>38</v>
      </c>
      <c r="B160" s="2" t="s">
        <v>72</v>
      </c>
      <c r="C160" s="2" t="s">
        <v>166</v>
      </c>
      <c r="D160" s="2" t="s">
        <v>169</v>
      </c>
      <c r="E160" s="4">
        <v>-1.442940361581248E-4</v>
      </c>
      <c r="F160" s="4">
        <v>0.31024628251547631</v>
      </c>
      <c r="G160" s="4">
        <v>0.31039057655163438</v>
      </c>
      <c r="H160" s="4">
        <v>1.4123088303567861E-2</v>
      </c>
      <c r="I160" s="4">
        <v>21.97752856032357</v>
      </c>
      <c r="J160" s="4">
        <v>96</v>
      </c>
      <c r="K160" s="4">
        <v>24</v>
      </c>
      <c r="L160" s="4">
        <v>2.231548279496565E-14</v>
      </c>
      <c r="M160" s="4">
        <v>0.23558326227446469</v>
      </c>
      <c r="N160" s="4">
        <v>0.38519789082880412</v>
      </c>
      <c r="O160" s="2" t="b">
        <v>1</v>
      </c>
      <c r="P160" s="4">
        <v>9.9730811615187623E-4</v>
      </c>
    </row>
    <row r="161" spans="1:16" x14ac:dyDescent="0.35">
      <c r="A161" s="2" t="s">
        <v>38</v>
      </c>
      <c r="B161" s="2" t="s">
        <v>72</v>
      </c>
      <c r="C161" s="2" t="s">
        <v>166</v>
      </c>
      <c r="D161" s="2" t="s">
        <v>170</v>
      </c>
      <c r="E161" s="4">
        <v>-1.442940361581248E-4</v>
      </c>
      <c r="F161" s="4">
        <v>0.20152475867233141</v>
      </c>
      <c r="G161" s="4">
        <v>0.20166905270848959</v>
      </c>
      <c r="H161" s="4">
        <v>1.4123088303567861E-2</v>
      </c>
      <c r="I161" s="4">
        <v>14.279387650471801</v>
      </c>
      <c r="J161" s="4">
        <v>96</v>
      </c>
      <c r="K161" s="4">
        <v>24</v>
      </c>
      <c r="L161" s="4">
        <v>4.75175454539567E-14</v>
      </c>
      <c r="M161" s="4">
        <v>0.12686173843131979</v>
      </c>
      <c r="N161" s="4">
        <v>0.27647636698565919</v>
      </c>
      <c r="O161" s="2" t="b">
        <v>1</v>
      </c>
      <c r="P161" s="4">
        <v>9.9730811615187623E-4</v>
      </c>
    </row>
    <row r="162" spans="1:16" x14ac:dyDescent="0.35">
      <c r="A162" s="2" t="s">
        <v>38</v>
      </c>
      <c r="B162" s="2" t="s">
        <v>72</v>
      </c>
      <c r="C162" s="2" t="s">
        <v>166</v>
      </c>
      <c r="D162" s="2" t="s">
        <v>171</v>
      </c>
      <c r="E162" s="4">
        <v>-1.442940361581248E-4</v>
      </c>
      <c r="F162" s="4">
        <v>0.66887837103276981</v>
      </c>
      <c r="G162" s="4">
        <v>0.66902266506892794</v>
      </c>
      <c r="H162" s="4">
        <v>1.4123088303567861E-2</v>
      </c>
      <c r="I162" s="4">
        <v>47.37084769907694</v>
      </c>
      <c r="J162" s="4">
        <v>96</v>
      </c>
      <c r="K162" s="4">
        <v>24</v>
      </c>
      <c r="L162" s="4">
        <v>2.231548279496565E-14</v>
      </c>
      <c r="M162" s="4">
        <v>0.59421535079175825</v>
      </c>
      <c r="N162" s="4">
        <v>0.74382997934609763</v>
      </c>
      <c r="O162" s="2" t="b">
        <v>1</v>
      </c>
      <c r="P162" s="4">
        <v>9.9730811615187623E-4</v>
      </c>
    </row>
    <row r="163" spans="1:16" x14ac:dyDescent="0.35">
      <c r="A163" s="2" t="s">
        <v>38</v>
      </c>
      <c r="B163" s="2" t="s">
        <v>72</v>
      </c>
      <c r="C163" s="2" t="s">
        <v>166</v>
      </c>
      <c r="D163" s="2" t="s">
        <v>172</v>
      </c>
      <c r="E163" s="4">
        <v>-1.442940361581248E-4</v>
      </c>
      <c r="F163" s="4">
        <v>0.52601314676760258</v>
      </c>
      <c r="G163" s="4">
        <v>0.5261574408037607</v>
      </c>
      <c r="H163" s="4">
        <v>1.4123088303567861E-2</v>
      </c>
      <c r="I163" s="4">
        <v>37.255126463440703</v>
      </c>
      <c r="J163" s="4">
        <v>96</v>
      </c>
      <c r="K163" s="4">
        <v>24</v>
      </c>
      <c r="L163" s="4">
        <v>2.231548279496565E-14</v>
      </c>
      <c r="M163" s="4">
        <v>0.45135012652659101</v>
      </c>
      <c r="N163" s="4">
        <v>0.60096475508093039</v>
      </c>
      <c r="O163" s="2" t="b">
        <v>1</v>
      </c>
      <c r="P163" s="4">
        <v>9.9730811615187623E-4</v>
      </c>
    </row>
    <row r="164" spans="1:16" x14ac:dyDescent="0.35">
      <c r="A164" s="2" t="s">
        <v>38</v>
      </c>
      <c r="B164" s="2" t="s">
        <v>72</v>
      </c>
      <c r="C164" s="2" t="s">
        <v>166</v>
      </c>
      <c r="D164" s="2" t="s">
        <v>173</v>
      </c>
      <c r="E164" s="4">
        <v>-1.442940361581248E-4</v>
      </c>
      <c r="F164" s="4">
        <v>0.44340380956747089</v>
      </c>
      <c r="G164" s="4">
        <v>0.44354810360362912</v>
      </c>
      <c r="H164" s="4">
        <v>1.4123088303567861E-2</v>
      </c>
      <c r="I164" s="4">
        <v>31.405886168082461</v>
      </c>
      <c r="J164" s="4">
        <v>96</v>
      </c>
      <c r="K164" s="4">
        <v>24</v>
      </c>
      <c r="L164" s="4">
        <v>2.231548279496565E-14</v>
      </c>
      <c r="M164" s="4">
        <v>0.36874078932645937</v>
      </c>
      <c r="N164" s="4">
        <v>0.51835541788079875</v>
      </c>
      <c r="O164" s="2" t="b">
        <v>1</v>
      </c>
      <c r="P164" s="4">
        <v>9.9730811615187623E-4</v>
      </c>
    </row>
    <row r="165" spans="1:16" x14ac:dyDescent="0.35">
      <c r="A165" s="2" t="s">
        <v>38</v>
      </c>
      <c r="B165" s="2" t="s">
        <v>72</v>
      </c>
      <c r="C165" s="2" t="s">
        <v>166</v>
      </c>
      <c r="D165" s="2" t="s">
        <v>174</v>
      </c>
      <c r="E165" s="4">
        <v>-1.442940361581248E-4</v>
      </c>
      <c r="F165" s="4">
        <v>-1.442940361581248E-4</v>
      </c>
      <c r="G165" s="4">
        <v>0</v>
      </c>
      <c r="H165" s="4">
        <v>1.4123088303567861E-2</v>
      </c>
      <c r="I165" s="4">
        <v>0</v>
      </c>
      <c r="J165" s="4">
        <v>96</v>
      </c>
      <c r="K165" s="4">
        <v>24</v>
      </c>
      <c r="L165" s="4">
        <v>1</v>
      </c>
      <c r="M165" s="4">
        <v>-7.4807314277169717E-2</v>
      </c>
      <c r="N165" s="4">
        <v>7.4807314277169717E-2</v>
      </c>
      <c r="O165" s="2" t="b">
        <v>0</v>
      </c>
      <c r="P165" s="4">
        <v>9.9730811615187623E-4</v>
      </c>
    </row>
    <row r="166" spans="1:16" x14ac:dyDescent="0.35">
      <c r="A166" s="2" t="s">
        <v>38</v>
      </c>
      <c r="B166" s="2" t="s">
        <v>72</v>
      </c>
      <c r="C166" s="2" t="s">
        <v>166</v>
      </c>
      <c r="D166" s="2" t="s">
        <v>175</v>
      </c>
      <c r="E166" s="4">
        <v>-1.442940361581248E-4</v>
      </c>
      <c r="F166" s="4">
        <v>0.45397600225279611</v>
      </c>
      <c r="G166" s="4">
        <v>0.45412029628895417</v>
      </c>
      <c r="H166" s="4">
        <v>1.4123088303567861E-2</v>
      </c>
      <c r="I166" s="4">
        <v>32.15446129967421</v>
      </c>
      <c r="J166" s="4">
        <v>96</v>
      </c>
      <c r="K166" s="4">
        <v>24</v>
      </c>
      <c r="L166" s="4">
        <v>2.231548279496565E-14</v>
      </c>
      <c r="M166" s="4">
        <v>0.37931298201178448</v>
      </c>
      <c r="N166" s="4">
        <v>0.52892761056612392</v>
      </c>
      <c r="O166" s="2" t="b">
        <v>1</v>
      </c>
      <c r="P166" s="4">
        <v>9.9730811615187623E-4</v>
      </c>
    </row>
    <row r="167" spans="1:16" x14ac:dyDescent="0.35">
      <c r="A167" s="2" t="s">
        <v>38</v>
      </c>
      <c r="B167" s="2" t="s">
        <v>72</v>
      </c>
      <c r="C167" s="2" t="s">
        <v>166</v>
      </c>
      <c r="D167" s="2" t="s">
        <v>176</v>
      </c>
      <c r="E167" s="4">
        <v>-1.442940361581248E-4</v>
      </c>
      <c r="F167" s="4">
        <v>0.28662906853093739</v>
      </c>
      <c r="G167" s="4">
        <v>0.28677336256709551</v>
      </c>
      <c r="H167" s="4">
        <v>1.4123088303567861E-2</v>
      </c>
      <c r="I167" s="4">
        <v>20.305287087573411</v>
      </c>
      <c r="J167" s="4">
        <v>96</v>
      </c>
      <c r="K167" s="4">
        <v>24</v>
      </c>
      <c r="L167" s="4">
        <v>2.231548279496565E-14</v>
      </c>
      <c r="M167" s="4">
        <v>0.2119660482899258</v>
      </c>
      <c r="N167" s="4">
        <v>0.3615806768442652</v>
      </c>
      <c r="O167" s="2" t="b">
        <v>1</v>
      </c>
      <c r="P167" s="4">
        <v>9.9730811615187623E-4</v>
      </c>
    </row>
    <row r="168" spans="1:16" x14ac:dyDescent="0.35">
      <c r="A168" s="2" t="s">
        <v>38</v>
      </c>
      <c r="B168" s="2" t="s">
        <v>72</v>
      </c>
      <c r="C168" s="2" t="s">
        <v>166</v>
      </c>
      <c r="D168" s="2" t="s">
        <v>177</v>
      </c>
      <c r="E168" s="4">
        <v>-1.442940361581248E-4</v>
      </c>
      <c r="F168" s="4">
        <v>0.20154657719161881</v>
      </c>
      <c r="G168" s="4">
        <v>0.2016908712277769</v>
      </c>
      <c r="H168" s="4">
        <v>1.4123088303567861E-2</v>
      </c>
      <c r="I168" s="4">
        <v>14.28093253349018</v>
      </c>
      <c r="J168" s="4">
        <v>96</v>
      </c>
      <c r="K168" s="4">
        <v>24</v>
      </c>
      <c r="L168" s="4">
        <v>4.75175454539567E-14</v>
      </c>
      <c r="M168" s="4">
        <v>0.12688355695060721</v>
      </c>
      <c r="N168" s="4">
        <v>0.27649818550494659</v>
      </c>
      <c r="O168" s="2" t="b">
        <v>1</v>
      </c>
      <c r="P168" s="4">
        <v>9.9730811615187623E-4</v>
      </c>
    </row>
    <row r="169" spans="1:16" x14ac:dyDescent="0.35">
      <c r="A169" s="2" t="s">
        <v>38</v>
      </c>
      <c r="B169" s="2" t="s">
        <v>72</v>
      </c>
      <c r="C169" s="2" t="s">
        <v>166</v>
      </c>
      <c r="D169" s="2" t="s">
        <v>178</v>
      </c>
      <c r="E169" s="4">
        <v>-1.442940361581248E-4</v>
      </c>
      <c r="F169" s="4">
        <v>0.28668723585462552</v>
      </c>
      <c r="G169" s="4">
        <v>0.28683152989078359</v>
      </c>
      <c r="H169" s="4">
        <v>1.4123088303567861E-2</v>
      </c>
      <c r="I169" s="4">
        <v>20.309405685605071</v>
      </c>
      <c r="J169" s="4">
        <v>96</v>
      </c>
      <c r="K169" s="4">
        <v>24</v>
      </c>
      <c r="L169" s="4">
        <v>2.231548279496565E-14</v>
      </c>
      <c r="M169" s="4">
        <v>0.2120242156136139</v>
      </c>
      <c r="N169" s="4">
        <v>0.36163884416795328</v>
      </c>
      <c r="O169" s="2" t="b">
        <v>1</v>
      </c>
      <c r="P169" s="4">
        <v>9.9730811615187623E-4</v>
      </c>
    </row>
    <row r="170" spans="1:16" x14ac:dyDescent="0.35">
      <c r="A170" s="2" t="s">
        <v>38</v>
      </c>
      <c r="B170" s="2" t="s">
        <v>72</v>
      </c>
      <c r="C170" s="2" t="s">
        <v>166</v>
      </c>
      <c r="D170" s="2" t="s">
        <v>179</v>
      </c>
      <c r="E170" s="4">
        <v>-1.442940361581248E-4</v>
      </c>
      <c r="F170" s="4">
        <v>0.65064748052792376</v>
      </c>
      <c r="G170" s="4">
        <v>0.65079177456408188</v>
      </c>
      <c r="H170" s="4">
        <v>1.4123088303567861E-2</v>
      </c>
      <c r="I170" s="4">
        <v>46.079990479113199</v>
      </c>
      <c r="J170" s="4">
        <v>96</v>
      </c>
      <c r="K170" s="4">
        <v>24</v>
      </c>
      <c r="L170" s="4">
        <v>2.231548279496565E-14</v>
      </c>
      <c r="M170" s="4">
        <v>0.57598446028691219</v>
      </c>
      <c r="N170" s="4">
        <v>0.72559908884125157</v>
      </c>
      <c r="O170" s="2" t="b">
        <v>1</v>
      </c>
      <c r="P170" s="4">
        <v>9.9730811615187623E-4</v>
      </c>
    </row>
    <row r="171" spans="1:16" x14ac:dyDescent="0.35">
      <c r="A171" s="2" t="s">
        <v>38</v>
      </c>
      <c r="B171" s="2" t="s">
        <v>72</v>
      </c>
      <c r="C171" s="2" t="s">
        <v>166</v>
      </c>
      <c r="D171" s="2" t="s">
        <v>180</v>
      </c>
      <c r="E171" s="4">
        <v>-1.442940361581248E-4</v>
      </c>
      <c r="F171" s="4">
        <v>0.51583168122869538</v>
      </c>
      <c r="G171" s="4">
        <v>0.5159759752648535</v>
      </c>
      <c r="H171" s="4">
        <v>1.4123088303567861E-2</v>
      </c>
      <c r="I171" s="4">
        <v>36.534217175042698</v>
      </c>
      <c r="J171" s="4">
        <v>96</v>
      </c>
      <c r="K171" s="4">
        <v>24</v>
      </c>
      <c r="L171" s="4">
        <v>2.231548279496565E-14</v>
      </c>
      <c r="M171" s="4">
        <v>0.44116866098768381</v>
      </c>
      <c r="N171" s="4">
        <v>0.59078328954202319</v>
      </c>
      <c r="O171" s="2" t="b">
        <v>1</v>
      </c>
      <c r="P171" s="4">
        <v>9.9730811615187623E-4</v>
      </c>
    </row>
    <row r="172" spans="1:16" x14ac:dyDescent="0.35">
      <c r="A172" s="2" t="s">
        <v>38</v>
      </c>
      <c r="B172" s="2" t="s">
        <v>72</v>
      </c>
      <c r="C172" s="2" t="s">
        <v>166</v>
      </c>
      <c r="D172" s="2" t="s">
        <v>181</v>
      </c>
      <c r="E172" s="4">
        <v>-1.442940361581248E-4</v>
      </c>
      <c r="F172" s="4">
        <v>0.41121414789892829</v>
      </c>
      <c r="G172" s="4">
        <v>0.41135844193508642</v>
      </c>
      <c r="H172" s="4">
        <v>1.4123088303567861E-2</v>
      </c>
      <c r="I172" s="4">
        <v>29.126663594616669</v>
      </c>
      <c r="J172" s="4">
        <v>96</v>
      </c>
      <c r="K172" s="4">
        <v>24</v>
      </c>
      <c r="L172" s="4">
        <v>2.231548279496565E-14</v>
      </c>
      <c r="M172" s="4">
        <v>0.33655112765791673</v>
      </c>
      <c r="N172" s="4">
        <v>0.48616575621225611</v>
      </c>
      <c r="O172" s="2" t="b">
        <v>1</v>
      </c>
      <c r="P172" s="4">
        <v>9.9730811615187623E-4</v>
      </c>
    </row>
    <row r="173" spans="1:16" x14ac:dyDescent="0.35">
      <c r="A173" s="2" t="s">
        <v>38</v>
      </c>
      <c r="B173" s="2" t="s">
        <v>72</v>
      </c>
      <c r="C173" s="2" t="s">
        <v>167</v>
      </c>
      <c r="D173" s="2" t="s">
        <v>168</v>
      </c>
      <c r="E173" s="4">
        <v>0.55576273922251318</v>
      </c>
      <c r="F173" s="4">
        <v>0.4004716825375928</v>
      </c>
      <c r="G173" s="4">
        <v>-0.15529105668492041</v>
      </c>
      <c r="H173" s="4">
        <v>1.4123088303567861E-2</v>
      </c>
      <c r="I173" s="4">
        <v>10.99554526227028</v>
      </c>
      <c r="J173" s="4">
        <v>96</v>
      </c>
      <c r="K173" s="4">
        <v>24</v>
      </c>
      <c r="L173" s="4">
        <v>2.3152493255906852E-9</v>
      </c>
      <c r="M173" s="4">
        <v>-0.2300983709620901</v>
      </c>
      <c r="N173" s="4">
        <v>-8.0483742407750664E-2</v>
      </c>
      <c r="O173" s="2" t="b">
        <v>1</v>
      </c>
      <c r="P173" s="4">
        <v>9.9730811615187623E-4</v>
      </c>
    </row>
    <row r="174" spans="1:16" x14ac:dyDescent="0.35">
      <c r="A174" s="2" t="s">
        <v>38</v>
      </c>
      <c r="B174" s="2" t="s">
        <v>72</v>
      </c>
      <c r="C174" s="2" t="s">
        <v>167</v>
      </c>
      <c r="D174" s="2" t="s">
        <v>169</v>
      </c>
      <c r="E174" s="4">
        <v>0.55576273922251318</v>
      </c>
      <c r="F174" s="4">
        <v>0.31024628251547631</v>
      </c>
      <c r="G174" s="4">
        <v>-0.2455164567070369</v>
      </c>
      <c r="H174" s="4">
        <v>1.4123088303567861E-2</v>
      </c>
      <c r="I174" s="4">
        <v>17.384048830524769</v>
      </c>
      <c r="J174" s="4">
        <v>96</v>
      </c>
      <c r="K174" s="4">
        <v>24</v>
      </c>
      <c r="L174" s="4">
        <v>2.231548279496565E-14</v>
      </c>
      <c r="M174" s="4">
        <v>-0.32032377098420661</v>
      </c>
      <c r="N174" s="4">
        <v>-0.17070914242986721</v>
      </c>
      <c r="O174" s="2" t="b">
        <v>1</v>
      </c>
      <c r="P174" s="4">
        <v>9.9730811615187623E-4</v>
      </c>
    </row>
    <row r="175" spans="1:16" x14ac:dyDescent="0.35">
      <c r="A175" s="2" t="s">
        <v>38</v>
      </c>
      <c r="B175" s="2" t="s">
        <v>72</v>
      </c>
      <c r="C175" s="2" t="s">
        <v>167</v>
      </c>
      <c r="D175" s="2" t="s">
        <v>170</v>
      </c>
      <c r="E175" s="4">
        <v>0.55576273922251318</v>
      </c>
      <c r="F175" s="4">
        <v>0.20152475867233141</v>
      </c>
      <c r="G175" s="4">
        <v>-0.35423798055018169</v>
      </c>
      <c r="H175" s="4">
        <v>1.4123088303567861E-2</v>
      </c>
      <c r="I175" s="4">
        <v>25.082189740376549</v>
      </c>
      <c r="J175" s="4">
        <v>96</v>
      </c>
      <c r="K175" s="4">
        <v>24</v>
      </c>
      <c r="L175" s="4">
        <v>2.231548279496565E-14</v>
      </c>
      <c r="M175" s="4">
        <v>-0.42904529482735138</v>
      </c>
      <c r="N175" s="4">
        <v>-0.27943066627301211</v>
      </c>
      <c r="O175" s="2" t="b">
        <v>1</v>
      </c>
      <c r="P175" s="4">
        <v>9.9730811615187623E-4</v>
      </c>
    </row>
    <row r="176" spans="1:16" x14ac:dyDescent="0.35">
      <c r="A176" s="2" t="s">
        <v>38</v>
      </c>
      <c r="B176" s="2" t="s">
        <v>72</v>
      </c>
      <c r="C176" s="2" t="s">
        <v>167</v>
      </c>
      <c r="D176" s="2" t="s">
        <v>171</v>
      </c>
      <c r="E176" s="4">
        <v>0.55576273922251318</v>
      </c>
      <c r="F176" s="4">
        <v>0.66887837103276981</v>
      </c>
      <c r="G176" s="4">
        <v>0.11311563181025661</v>
      </c>
      <c r="H176" s="4">
        <v>1.4123088303567861E-2</v>
      </c>
      <c r="I176" s="4">
        <v>8.0092703082285972</v>
      </c>
      <c r="J176" s="4">
        <v>96</v>
      </c>
      <c r="K176" s="4">
        <v>24</v>
      </c>
      <c r="L176" s="4">
        <v>3.9459341364400657E-5</v>
      </c>
      <c r="M176" s="4">
        <v>3.8308317533086923E-2</v>
      </c>
      <c r="N176" s="4">
        <v>0.18792294608742641</v>
      </c>
      <c r="O176" s="2" t="b">
        <v>1</v>
      </c>
      <c r="P176" s="4">
        <v>9.9730811615187623E-4</v>
      </c>
    </row>
    <row r="177" spans="1:16" x14ac:dyDescent="0.35">
      <c r="A177" s="2" t="s">
        <v>38</v>
      </c>
      <c r="B177" s="2" t="s">
        <v>72</v>
      </c>
      <c r="C177" s="2" t="s">
        <v>167</v>
      </c>
      <c r="D177" s="2" t="s">
        <v>172</v>
      </c>
      <c r="E177" s="4">
        <v>0.55576273922251318</v>
      </c>
      <c r="F177" s="4">
        <v>0.52601314676760258</v>
      </c>
      <c r="G177" s="4">
        <v>-2.9749592454910601E-2</v>
      </c>
      <c r="H177" s="4">
        <v>1.4123088303567861E-2</v>
      </c>
      <c r="I177" s="4">
        <v>2.1064509274076459</v>
      </c>
      <c r="J177" s="4">
        <v>96</v>
      </c>
      <c r="K177" s="4">
        <v>24</v>
      </c>
      <c r="L177" s="4">
        <v>0.99812267644181785</v>
      </c>
      <c r="M177" s="4">
        <v>-0.1045569067320803</v>
      </c>
      <c r="N177" s="4">
        <v>4.5057721822259117E-2</v>
      </c>
      <c r="O177" s="2" t="b">
        <v>0</v>
      </c>
      <c r="P177" s="4">
        <v>9.9730811615187623E-4</v>
      </c>
    </row>
    <row r="178" spans="1:16" x14ac:dyDescent="0.35">
      <c r="A178" s="2" t="s">
        <v>38</v>
      </c>
      <c r="B178" s="2" t="s">
        <v>72</v>
      </c>
      <c r="C178" s="2" t="s">
        <v>167</v>
      </c>
      <c r="D178" s="2" t="s">
        <v>173</v>
      </c>
      <c r="E178" s="4">
        <v>0.55576273922251318</v>
      </c>
      <c r="F178" s="4">
        <v>0.44340380956747089</v>
      </c>
      <c r="G178" s="4">
        <v>-0.1123589296550422</v>
      </c>
      <c r="H178" s="4">
        <v>1.4123088303567861E-2</v>
      </c>
      <c r="I178" s="4">
        <v>7.9556912227658776</v>
      </c>
      <c r="J178" s="4">
        <v>96</v>
      </c>
      <c r="K178" s="4">
        <v>24</v>
      </c>
      <c r="L178" s="4">
        <v>4.6411397908840968E-5</v>
      </c>
      <c r="M178" s="4">
        <v>-0.18716624393221201</v>
      </c>
      <c r="N178" s="4">
        <v>-3.7551615377872521E-2</v>
      </c>
      <c r="O178" s="2" t="b">
        <v>1</v>
      </c>
      <c r="P178" s="4">
        <v>9.9730811615187623E-4</v>
      </c>
    </row>
    <row r="179" spans="1:16" x14ac:dyDescent="0.35">
      <c r="A179" s="2" t="s">
        <v>38</v>
      </c>
      <c r="B179" s="2" t="s">
        <v>72</v>
      </c>
      <c r="C179" s="2" t="s">
        <v>167</v>
      </c>
      <c r="D179" s="2" t="s">
        <v>174</v>
      </c>
      <c r="E179" s="4">
        <v>0.55576273922251318</v>
      </c>
      <c r="F179" s="4">
        <v>-1.442940361581248E-4</v>
      </c>
      <c r="G179" s="4">
        <v>-0.5559070332586713</v>
      </c>
      <c r="H179" s="4">
        <v>1.4123088303567861E-2</v>
      </c>
      <c r="I179" s="4">
        <v>39.361577390848339</v>
      </c>
      <c r="J179" s="4">
        <v>96</v>
      </c>
      <c r="K179" s="4">
        <v>24</v>
      </c>
      <c r="L179" s="4">
        <v>2.231548279496565E-14</v>
      </c>
      <c r="M179" s="4">
        <v>-0.63071434753584099</v>
      </c>
      <c r="N179" s="4">
        <v>-0.48109971898150161</v>
      </c>
      <c r="O179" s="2" t="b">
        <v>1</v>
      </c>
      <c r="P179" s="4">
        <v>9.9730811615187623E-4</v>
      </c>
    </row>
    <row r="180" spans="1:16" x14ac:dyDescent="0.35">
      <c r="A180" s="2" t="s">
        <v>38</v>
      </c>
      <c r="B180" s="2" t="s">
        <v>72</v>
      </c>
      <c r="C180" s="2" t="s">
        <v>167</v>
      </c>
      <c r="D180" s="2" t="s">
        <v>175</v>
      </c>
      <c r="E180" s="4">
        <v>0.55576273922251318</v>
      </c>
      <c r="F180" s="4">
        <v>0.45397600225279611</v>
      </c>
      <c r="G180" s="4">
        <v>-0.1017867369697171</v>
      </c>
      <c r="H180" s="4">
        <v>1.4123088303567861E-2</v>
      </c>
      <c r="I180" s="4">
        <v>7.2071160911741314</v>
      </c>
      <c r="J180" s="4">
        <v>96</v>
      </c>
      <c r="K180" s="4">
        <v>24</v>
      </c>
      <c r="L180" s="4">
        <v>4.1773295275626682E-4</v>
      </c>
      <c r="M180" s="4">
        <v>-0.17659405124688679</v>
      </c>
      <c r="N180" s="4">
        <v>-2.6979422692547359E-2</v>
      </c>
      <c r="O180" s="2" t="b">
        <v>1</v>
      </c>
      <c r="P180" s="4">
        <v>9.9730811615187623E-4</v>
      </c>
    </row>
    <row r="181" spans="1:16" x14ac:dyDescent="0.35">
      <c r="A181" s="2" t="s">
        <v>38</v>
      </c>
      <c r="B181" s="2" t="s">
        <v>72</v>
      </c>
      <c r="C181" s="2" t="s">
        <v>167</v>
      </c>
      <c r="D181" s="2" t="s">
        <v>176</v>
      </c>
      <c r="E181" s="4">
        <v>0.55576273922251318</v>
      </c>
      <c r="F181" s="4">
        <v>0.28662906853093739</v>
      </c>
      <c r="G181" s="4">
        <v>-0.26913367069157579</v>
      </c>
      <c r="H181" s="4">
        <v>1.4123088303567861E-2</v>
      </c>
      <c r="I181" s="4">
        <v>19.056290303274931</v>
      </c>
      <c r="J181" s="4">
        <v>96</v>
      </c>
      <c r="K181" s="4">
        <v>24</v>
      </c>
      <c r="L181" s="4">
        <v>2.231548279496565E-14</v>
      </c>
      <c r="M181" s="4">
        <v>-0.34394098496874548</v>
      </c>
      <c r="N181" s="4">
        <v>-0.1943263564144061</v>
      </c>
      <c r="O181" s="2" t="b">
        <v>1</v>
      </c>
      <c r="P181" s="4">
        <v>9.9730811615187623E-4</v>
      </c>
    </row>
    <row r="182" spans="1:16" x14ac:dyDescent="0.35">
      <c r="A182" s="2" t="s">
        <v>38</v>
      </c>
      <c r="B182" s="2" t="s">
        <v>72</v>
      </c>
      <c r="C182" s="2" t="s">
        <v>167</v>
      </c>
      <c r="D182" s="2" t="s">
        <v>177</v>
      </c>
      <c r="E182" s="4">
        <v>0.55576273922251318</v>
      </c>
      <c r="F182" s="4">
        <v>0.20154657719161881</v>
      </c>
      <c r="G182" s="4">
        <v>-0.3542161620308944</v>
      </c>
      <c r="H182" s="4">
        <v>1.4123088303567861E-2</v>
      </c>
      <c r="I182" s="4">
        <v>25.080644857358159</v>
      </c>
      <c r="J182" s="4">
        <v>96</v>
      </c>
      <c r="K182" s="4">
        <v>24</v>
      </c>
      <c r="L182" s="4">
        <v>2.231548279496565E-14</v>
      </c>
      <c r="M182" s="4">
        <v>-0.42902347630806409</v>
      </c>
      <c r="N182" s="4">
        <v>-0.27940884775372471</v>
      </c>
      <c r="O182" s="2" t="b">
        <v>1</v>
      </c>
      <c r="P182" s="4">
        <v>9.9730811615187623E-4</v>
      </c>
    </row>
    <row r="183" spans="1:16" x14ac:dyDescent="0.35">
      <c r="A183" s="2" t="s">
        <v>38</v>
      </c>
      <c r="B183" s="2" t="s">
        <v>72</v>
      </c>
      <c r="C183" s="2" t="s">
        <v>167</v>
      </c>
      <c r="D183" s="2" t="s">
        <v>178</v>
      </c>
      <c r="E183" s="4">
        <v>0.55576273922251318</v>
      </c>
      <c r="F183" s="4">
        <v>0.28668723585462552</v>
      </c>
      <c r="G183" s="4">
        <v>-0.26907550336788771</v>
      </c>
      <c r="H183" s="4">
        <v>1.4123088303567861E-2</v>
      </c>
      <c r="I183" s="4">
        <v>19.052171705243271</v>
      </c>
      <c r="J183" s="4">
        <v>96</v>
      </c>
      <c r="K183" s="4">
        <v>24</v>
      </c>
      <c r="L183" s="4">
        <v>2.231548279496565E-14</v>
      </c>
      <c r="M183" s="4">
        <v>-0.34388281764505751</v>
      </c>
      <c r="N183" s="4">
        <v>-0.194268189090718</v>
      </c>
      <c r="O183" s="2" t="b">
        <v>1</v>
      </c>
      <c r="P183" s="4">
        <v>9.9730811615187623E-4</v>
      </c>
    </row>
    <row r="184" spans="1:16" x14ac:dyDescent="0.35">
      <c r="A184" s="2" t="s">
        <v>38</v>
      </c>
      <c r="B184" s="2" t="s">
        <v>72</v>
      </c>
      <c r="C184" s="2" t="s">
        <v>167</v>
      </c>
      <c r="D184" s="2" t="s">
        <v>179</v>
      </c>
      <c r="E184" s="4">
        <v>0.55576273922251318</v>
      </c>
      <c r="F184" s="4">
        <v>0.65064748052792376</v>
      </c>
      <c r="G184" s="4">
        <v>9.488474130541058E-2</v>
      </c>
      <c r="H184" s="4">
        <v>1.4123088303567861E-2</v>
      </c>
      <c r="I184" s="4">
        <v>6.7184130882648541</v>
      </c>
      <c r="J184" s="4">
        <v>96</v>
      </c>
      <c r="K184" s="4">
        <v>24</v>
      </c>
      <c r="L184" s="4">
        <v>1.616000917037397E-3</v>
      </c>
      <c r="M184" s="4">
        <v>2.0077427028240859E-2</v>
      </c>
      <c r="N184" s="4">
        <v>0.1696920555825803</v>
      </c>
      <c r="O184" s="2" t="b">
        <v>1</v>
      </c>
      <c r="P184" s="4">
        <v>9.9730811615187623E-4</v>
      </c>
    </row>
    <row r="185" spans="1:16" x14ac:dyDescent="0.35">
      <c r="A185" s="2" t="s">
        <v>38</v>
      </c>
      <c r="B185" s="2" t="s">
        <v>72</v>
      </c>
      <c r="C185" s="2" t="s">
        <v>167</v>
      </c>
      <c r="D185" s="2" t="s">
        <v>180</v>
      </c>
      <c r="E185" s="4">
        <v>0.55576273922251318</v>
      </c>
      <c r="F185" s="4">
        <v>0.51583168122869538</v>
      </c>
      <c r="G185" s="4">
        <v>-3.9931057993817798E-2</v>
      </c>
      <c r="H185" s="4">
        <v>1.4123088303567861E-2</v>
      </c>
      <c r="I185" s="4">
        <v>2.827360215805645</v>
      </c>
      <c r="J185" s="4">
        <v>96</v>
      </c>
      <c r="K185" s="4">
        <v>24</v>
      </c>
      <c r="L185" s="4">
        <v>0.93857874945887088</v>
      </c>
      <c r="M185" s="4">
        <v>-0.1147383722709875</v>
      </c>
      <c r="N185" s="4">
        <v>3.487625628335192E-2</v>
      </c>
      <c r="O185" s="2" t="b">
        <v>0</v>
      </c>
      <c r="P185" s="4">
        <v>9.9730811615187623E-4</v>
      </c>
    </row>
    <row r="186" spans="1:16" x14ac:dyDescent="0.35">
      <c r="A186" s="2" t="s">
        <v>38</v>
      </c>
      <c r="B186" s="2" t="s">
        <v>72</v>
      </c>
      <c r="C186" s="2" t="s">
        <v>167</v>
      </c>
      <c r="D186" s="2" t="s">
        <v>181</v>
      </c>
      <c r="E186" s="4">
        <v>0.55576273922251318</v>
      </c>
      <c r="F186" s="4">
        <v>0.41121414789892829</v>
      </c>
      <c r="G186" s="4">
        <v>-0.14454859132358491</v>
      </c>
      <c r="H186" s="4">
        <v>1.4123088303567861E-2</v>
      </c>
      <c r="I186" s="4">
        <v>10.23491379623167</v>
      </c>
      <c r="J186" s="4">
        <v>96</v>
      </c>
      <c r="K186" s="4">
        <v>24</v>
      </c>
      <c r="L186" s="4">
        <v>3.0548216622960922E-8</v>
      </c>
      <c r="M186" s="4">
        <v>-0.2193559056007546</v>
      </c>
      <c r="N186" s="4">
        <v>-6.9741277046415168E-2</v>
      </c>
      <c r="O186" s="2" t="b">
        <v>1</v>
      </c>
      <c r="P186" s="4">
        <v>9.9730811615187623E-4</v>
      </c>
    </row>
    <row r="187" spans="1:16" x14ac:dyDescent="0.35">
      <c r="A187" s="2" t="s">
        <v>38</v>
      </c>
      <c r="B187" s="2" t="s">
        <v>72</v>
      </c>
      <c r="C187" s="2" t="s">
        <v>168</v>
      </c>
      <c r="D187" s="2" t="s">
        <v>169</v>
      </c>
      <c r="E187" s="4">
        <v>0.4004716825375928</v>
      </c>
      <c r="F187" s="4">
        <v>0.31024628251547631</v>
      </c>
      <c r="G187" s="4">
        <v>-9.0225400022116542E-2</v>
      </c>
      <c r="H187" s="4">
        <v>1.4123088303567861E-2</v>
      </c>
      <c r="I187" s="4">
        <v>6.3885035682544924</v>
      </c>
      <c r="J187" s="4">
        <v>96</v>
      </c>
      <c r="K187" s="4">
        <v>24</v>
      </c>
      <c r="L187" s="4">
        <v>3.856221418589878E-3</v>
      </c>
      <c r="M187" s="4">
        <v>-0.16503271429928629</v>
      </c>
      <c r="N187" s="4">
        <v>-1.5418085744946819E-2</v>
      </c>
      <c r="O187" s="2" t="b">
        <v>1</v>
      </c>
      <c r="P187" s="4">
        <v>9.9730811615187623E-4</v>
      </c>
    </row>
    <row r="188" spans="1:16" x14ac:dyDescent="0.35">
      <c r="A188" s="2" t="s">
        <v>38</v>
      </c>
      <c r="B188" s="2" t="s">
        <v>72</v>
      </c>
      <c r="C188" s="2" t="s">
        <v>168</v>
      </c>
      <c r="D188" s="2" t="s">
        <v>170</v>
      </c>
      <c r="E188" s="4">
        <v>0.4004716825375928</v>
      </c>
      <c r="F188" s="4">
        <v>0.20152475867233141</v>
      </c>
      <c r="G188" s="4">
        <v>-0.19894692386526139</v>
      </c>
      <c r="H188" s="4">
        <v>1.4123088303567861E-2</v>
      </c>
      <c r="I188" s="4">
        <v>14.086644478106271</v>
      </c>
      <c r="J188" s="4">
        <v>96</v>
      </c>
      <c r="K188" s="4">
        <v>24</v>
      </c>
      <c r="L188" s="4">
        <v>7.1942451995710144E-14</v>
      </c>
      <c r="M188" s="4">
        <v>-0.27375423814243111</v>
      </c>
      <c r="N188" s="4">
        <v>-0.1241396095880916</v>
      </c>
      <c r="O188" s="2" t="b">
        <v>1</v>
      </c>
      <c r="P188" s="4">
        <v>9.9730811615187623E-4</v>
      </c>
    </row>
    <row r="189" spans="1:16" x14ac:dyDescent="0.35">
      <c r="A189" s="2" t="s">
        <v>38</v>
      </c>
      <c r="B189" s="2" t="s">
        <v>72</v>
      </c>
      <c r="C189" s="2" t="s">
        <v>168</v>
      </c>
      <c r="D189" s="2" t="s">
        <v>171</v>
      </c>
      <c r="E189" s="4">
        <v>0.4004716825375928</v>
      </c>
      <c r="F189" s="4">
        <v>0.66887837103276981</v>
      </c>
      <c r="G189" s="4">
        <v>0.26840668849517701</v>
      </c>
      <c r="H189" s="4">
        <v>1.4123088303567861E-2</v>
      </c>
      <c r="I189" s="4">
        <v>19.004815570498881</v>
      </c>
      <c r="J189" s="4">
        <v>96</v>
      </c>
      <c r="K189" s="4">
        <v>24</v>
      </c>
      <c r="L189" s="4">
        <v>2.231548279496565E-14</v>
      </c>
      <c r="M189" s="4">
        <v>0.1935993742180073</v>
      </c>
      <c r="N189" s="4">
        <v>0.3432140027723467</v>
      </c>
      <c r="O189" s="2" t="b">
        <v>1</v>
      </c>
      <c r="P189" s="4">
        <v>9.9730811615187623E-4</v>
      </c>
    </row>
    <row r="190" spans="1:16" x14ac:dyDescent="0.35">
      <c r="A190" s="2" t="s">
        <v>38</v>
      </c>
      <c r="B190" s="2" t="s">
        <v>72</v>
      </c>
      <c r="C190" s="2" t="s">
        <v>168</v>
      </c>
      <c r="D190" s="2" t="s">
        <v>172</v>
      </c>
      <c r="E190" s="4">
        <v>0.4004716825375928</v>
      </c>
      <c r="F190" s="4">
        <v>0.52601314676760258</v>
      </c>
      <c r="G190" s="4">
        <v>0.12554146423000981</v>
      </c>
      <c r="H190" s="4">
        <v>1.4123088303567861E-2</v>
      </c>
      <c r="I190" s="4">
        <v>8.8890943348626337</v>
      </c>
      <c r="J190" s="4">
        <v>96</v>
      </c>
      <c r="K190" s="4">
        <v>24</v>
      </c>
      <c r="L190" s="4">
        <v>2.5383205266571451E-6</v>
      </c>
      <c r="M190" s="4">
        <v>5.0734149952840063E-2</v>
      </c>
      <c r="N190" s="4">
        <v>0.2003487785071795</v>
      </c>
      <c r="O190" s="2" t="b">
        <v>1</v>
      </c>
      <c r="P190" s="4">
        <v>9.9730811615187623E-4</v>
      </c>
    </row>
    <row r="191" spans="1:16" x14ac:dyDescent="0.35">
      <c r="A191" s="2" t="s">
        <v>38</v>
      </c>
      <c r="B191" s="2" t="s">
        <v>72</v>
      </c>
      <c r="C191" s="2" t="s">
        <v>168</v>
      </c>
      <c r="D191" s="2" t="s">
        <v>173</v>
      </c>
      <c r="E191" s="4">
        <v>0.4004716825375928</v>
      </c>
      <c r="F191" s="4">
        <v>0.44340380956747089</v>
      </c>
      <c r="G191" s="4">
        <v>4.2932127029878142E-2</v>
      </c>
      <c r="H191" s="4">
        <v>1.4123088303567861E-2</v>
      </c>
      <c r="I191" s="4">
        <v>3.0398540395044029</v>
      </c>
      <c r="J191" s="4">
        <v>96</v>
      </c>
      <c r="K191" s="4">
        <v>24</v>
      </c>
      <c r="L191" s="4">
        <v>0.88368682378198926</v>
      </c>
      <c r="M191" s="4">
        <v>-3.1875187247291582E-2</v>
      </c>
      <c r="N191" s="4">
        <v>0.1177394413070479</v>
      </c>
      <c r="O191" s="2" t="b">
        <v>0</v>
      </c>
      <c r="P191" s="4">
        <v>9.9730811615187623E-4</v>
      </c>
    </row>
    <row r="192" spans="1:16" x14ac:dyDescent="0.35">
      <c r="A192" s="2" t="s">
        <v>38</v>
      </c>
      <c r="B192" s="2" t="s">
        <v>72</v>
      </c>
      <c r="C192" s="2" t="s">
        <v>168</v>
      </c>
      <c r="D192" s="2" t="s">
        <v>174</v>
      </c>
      <c r="E192" s="4">
        <v>0.4004716825375928</v>
      </c>
      <c r="F192" s="4">
        <v>-1.442940361581248E-4</v>
      </c>
      <c r="G192" s="4">
        <v>-0.40061597657375092</v>
      </c>
      <c r="H192" s="4">
        <v>1.4123088303567861E-2</v>
      </c>
      <c r="I192" s="4">
        <v>28.366032128578059</v>
      </c>
      <c r="J192" s="4">
        <v>96</v>
      </c>
      <c r="K192" s="4">
        <v>24</v>
      </c>
      <c r="L192" s="4">
        <v>2.231548279496565E-14</v>
      </c>
      <c r="M192" s="4">
        <v>-0.47542329085092061</v>
      </c>
      <c r="N192" s="4">
        <v>-0.32580866229658118</v>
      </c>
      <c r="O192" s="2" t="b">
        <v>1</v>
      </c>
      <c r="P192" s="4">
        <v>9.9730811615187623E-4</v>
      </c>
    </row>
    <row r="193" spans="1:16" x14ac:dyDescent="0.35">
      <c r="A193" s="2" t="s">
        <v>38</v>
      </c>
      <c r="B193" s="2" t="s">
        <v>72</v>
      </c>
      <c r="C193" s="2" t="s">
        <v>168</v>
      </c>
      <c r="D193" s="2" t="s">
        <v>175</v>
      </c>
      <c r="E193" s="4">
        <v>0.4004716825375928</v>
      </c>
      <c r="F193" s="4">
        <v>0.45397600225279611</v>
      </c>
      <c r="G193" s="4">
        <v>5.3504319715203308E-2</v>
      </c>
      <c r="H193" s="4">
        <v>1.4123088303567861E-2</v>
      </c>
      <c r="I193" s="4">
        <v>3.78842917109615</v>
      </c>
      <c r="J193" s="4">
        <v>96</v>
      </c>
      <c r="K193" s="4">
        <v>24</v>
      </c>
      <c r="L193" s="4">
        <v>0.53989241818445366</v>
      </c>
      <c r="M193" s="4">
        <v>-2.130299456196641E-2</v>
      </c>
      <c r="N193" s="4">
        <v>0.128311633992373</v>
      </c>
      <c r="O193" s="2" t="b">
        <v>0</v>
      </c>
      <c r="P193" s="4">
        <v>9.9730811615187623E-4</v>
      </c>
    </row>
    <row r="194" spans="1:16" x14ac:dyDescent="0.35">
      <c r="A194" s="2" t="s">
        <v>38</v>
      </c>
      <c r="B194" s="2" t="s">
        <v>72</v>
      </c>
      <c r="C194" s="2" t="s">
        <v>168</v>
      </c>
      <c r="D194" s="2" t="s">
        <v>176</v>
      </c>
      <c r="E194" s="4">
        <v>0.4004716825375928</v>
      </c>
      <c r="F194" s="4">
        <v>0.28662906853093739</v>
      </c>
      <c r="G194" s="4">
        <v>-0.11384261400665539</v>
      </c>
      <c r="H194" s="4">
        <v>1.4123088303567861E-2</v>
      </c>
      <c r="I194" s="4">
        <v>8.0607450410046511</v>
      </c>
      <c r="J194" s="4">
        <v>96</v>
      </c>
      <c r="K194" s="4">
        <v>24</v>
      </c>
      <c r="L194" s="4">
        <v>3.3743892073889732E-5</v>
      </c>
      <c r="M194" s="4">
        <v>-0.1886499282838251</v>
      </c>
      <c r="N194" s="4">
        <v>-3.903529972948569E-2</v>
      </c>
      <c r="O194" s="2" t="b">
        <v>1</v>
      </c>
      <c r="P194" s="4">
        <v>9.9730811615187623E-4</v>
      </c>
    </row>
    <row r="195" spans="1:16" x14ac:dyDescent="0.35">
      <c r="A195" s="2" t="s">
        <v>38</v>
      </c>
      <c r="B195" s="2" t="s">
        <v>72</v>
      </c>
      <c r="C195" s="2" t="s">
        <v>168</v>
      </c>
      <c r="D195" s="2" t="s">
        <v>177</v>
      </c>
      <c r="E195" s="4">
        <v>0.4004716825375928</v>
      </c>
      <c r="F195" s="4">
        <v>0.20154657719161881</v>
      </c>
      <c r="G195" s="4">
        <v>-0.19892510534597399</v>
      </c>
      <c r="H195" s="4">
        <v>1.4123088303567861E-2</v>
      </c>
      <c r="I195" s="4">
        <v>14.085099595087881</v>
      </c>
      <c r="J195" s="4">
        <v>96</v>
      </c>
      <c r="K195" s="4">
        <v>24</v>
      </c>
      <c r="L195" s="4">
        <v>7.2164496600635175E-14</v>
      </c>
      <c r="M195" s="4">
        <v>-0.27373241962314382</v>
      </c>
      <c r="N195" s="4">
        <v>-0.1241177910688043</v>
      </c>
      <c r="O195" s="2" t="b">
        <v>1</v>
      </c>
      <c r="P195" s="4">
        <v>9.9730811615187623E-4</v>
      </c>
    </row>
    <row r="196" spans="1:16" x14ac:dyDescent="0.35">
      <c r="A196" s="2" t="s">
        <v>38</v>
      </c>
      <c r="B196" s="2" t="s">
        <v>72</v>
      </c>
      <c r="C196" s="2" t="s">
        <v>168</v>
      </c>
      <c r="D196" s="2" t="s">
        <v>178</v>
      </c>
      <c r="E196" s="4">
        <v>0.4004716825375928</v>
      </c>
      <c r="F196" s="4">
        <v>0.28668723585462552</v>
      </c>
      <c r="G196" s="4">
        <v>-0.11378444668296731</v>
      </c>
      <c r="H196" s="4">
        <v>1.4123088303567861E-2</v>
      </c>
      <c r="I196" s="4">
        <v>8.0566264429729877</v>
      </c>
      <c r="J196" s="4">
        <v>96</v>
      </c>
      <c r="K196" s="4">
        <v>24</v>
      </c>
      <c r="L196" s="4">
        <v>3.4169702621156262E-5</v>
      </c>
      <c r="M196" s="4">
        <v>-0.18859176096013711</v>
      </c>
      <c r="N196" s="4">
        <v>-3.8977132405797622E-2</v>
      </c>
      <c r="O196" s="2" t="b">
        <v>1</v>
      </c>
      <c r="P196" s="4">
        <v>9.9730811615187623E-4</v>
      </c>
    </row>
    <row r="197" spans="1:16" x14ac:dyDescent="0.35">
      <c r="A197" s="2" t="s">
        <v>38</v>
      </c>
      <c r="B197" s="2" t="s">
        <v>72</v>
      </c>
      <c r="C197" s="2" t="s">
        <v>168</v>
      </c>
      <c r="D197" s="2" t="s">
        <v>179</v>
      </c>
      <c r="E197" s="4">
        <v>0.4004716825375928</v>
      </c>
      <c r="F197" s="4">
        <v>0.65064748052792376</v>
      </c>
      <c r="G197" s="4">
        <v>0.25017579799033102</v>
      </c>
      <c r="H197" s="4">
        <v>1.4123088303567861E-2</v>
      </c>
      <c r="I197" s="4">
        <v>17.71395835053513</v>
      </c>
      <c r="J197" s="4">
        <v>96</v>
      </c>
      <c r="K197" s="4">
        <v>24</v>
      </c>
      <c r="L197" s="4">
        <v>2.231548279496565E-14</v>
      </c>
      <c r="M197" s="4">
        <v>0.17536848371316119</v>
      </c>
      <c r="N197" s="4">
        <v>0.32498311226750071</v>
      </c>
      <c r="O197" s="2" t="b">
        <v>1</v>
      </c>
      <c r="P197" s="4">
        <v>9.9730811615187623E-4</v>
      </c>
    </row>
    <row r="198" spans="1:16" x14ac:dyDescent="0.35">
      <c r="A198" s="2" t="s">
        <v>38</v>
      </c>
      <c r="B198" s="2" t="s">
        <v>72</v>
      </c>
      <c r="C198" s="2" t="s">
        <v>168</v>
      </c>
      <c r="D198" s="2" t="s">
        <v>180</v>
      </c>
      <c r="E198" s="4">
        <v>0.4004716825375928</v>
      </c>
      <c r="F198" s="4">
        <v>0.51583168122869538</v>
      </c>
      <c r="G198" s="4">
        <v>0.1153599986911026</v>
      </c>
      <c r="H198" s="4">
        <v>1.4123088303567861E-2</v>
      </c>
      <c r="I198" s="4">
        <v>8.1681850464646359</v>
      </c>
      <c r="J198" s="4">
        <v>96</v>
      </c>
      <c r="K198" s="4">
        <v>24</v>
      </c>
      <c r="L198" s="4">
        <v>2.4299305815822511E-5</v>
      </c>
      <c r="M198" s="4">
        <v>4.0552684413932873E-2</v>
      </c>
      <c r="N198" s="4">
        <v>0.1901673129682723</v>
      </c>
      <c r="O198" s="2" t="b">
        <v>1</v>
      </c>
      <c r="P198" s="4">
        <v>9.9730811615187623E-4</v>
      </c>
    </row>
    <row r="199" spans="1:16" x14ac:dyDescent="0.35">
      <c r="A199" s="2" t="s">
        <v>38</v>
      </c>
      <c r="B199" s="2" t="s">
        <v>72</v>
      </c>
      <c r="C199" s="2" t="s">
        <v>168</v>
      </c>
      <c r="D199" s="2" t="s">
        <v>181</v>
      </c>
      <c r="E199" s="4">
        <v>0.4004716825375928</v>
      </c>
      <c r="F199" s="4">
        <v>0.41121414789892829</v>
      </c>
      <c r="G199" s="4">
        <v>1.0742465361335499E-2</v>
      </c>
      <c r="H199" s="4">
        <v>1.4123088303567861E-2</v>
      </c>
      <c r="I199" s="4">
        <v>0.76063146603860499</v>
      </c>
      <c r="J199" s="4">
        <v>96</v>
      </c>
      <c r="K199" s="4">
        <v>24</v>
      </c>
      <c r="L199" s="4">
        <v>0.99999999999068623</v>
      </c>
      <c r="M199" s="4">
        <v>-6.4064848915834222E-2</v>
      </c>
      <c r="N199" s="4">
        <v>8.5549779638505213E-2</v>
      </c>
      <c r="O199" s="2" t="b">
        <v>0</v>
      </c>
      <c r="P199" s="4">
        <v>9.9730811615187623E-4</v>
      </c>
    </row>
    <row r="200" spans="1:16" x14ac:dyDescent="0.35">
      <c r="A200" s="2" t="s">
        <v>38</v>
      </c>
      <c r="B200" s="2" t="s">
        <v>72</v>
      </c>
      <c r="C200" s="2" t="s">
        <v>169</v>
      </c>
      <c r="D200" s="2" t="s">
        <v>170</v>
      </c>
      <c r="E200" s="4">
        <v>0.31024628251547631</v>
      </c>
      <c r="F200" s="4">
        <v>0.20152475867233141</v>
      </c>
      <c r="G200" s="4">
        <v>-0.1087215238431448</v>
      </c>
      <c r="H200" s="4">
        <v>1.4123088303567861E-2</v>
      </c>
      <c r="I200" s="4">
        <v>7.6981409098517739</v>
      </c>
      <c r="J200" s="4">
        <v>96</v>
      </c>
      <c r="K200" s="4">
        <v>24</v>
      </c>
      <c r="L200" s="4">
        <v>1.003610389862519E-4</v>
      </c>
      <c r="M200" s="4">
        <v>-0.18352883812031451</v>
      </c>
      <c r="N200" s="4">
        <v>-3.3914209565975101E-2</v>
      </c>
      <c r="O200" s="2" t="b">
        <v>1</v>
      </c>
      <c r="P200" s="4">
        <v>9.9730811615187623E-4</v>
      </c>
    </row>
    <row r="201" spans="1:16" x14ac:dyDescent="0.35">
      <c r="A201" s="2" t="s">
        <v>38</v>
      </c>
      <c r="B201" s="2" t="s">
        <v>72</v>
      </c>
      <c r="C201" s="2" t="s">
        <v>169</v>
      </c>
      <c r="D201" s="2" t="s">
        <v>171</v>
      </c>
      <c r="E201" s="4">
        <v>0.31024628251547631</v>
      </c>
      <c r="F201" s="4">
        <v>0.66887837103276981</v>
      </c>
      <c r="G201" s="4">
        <v>0.35863208851729361</v>
      </c>
      <c r="H201" s="4">
        <v>1.4123088303567861E-2</v>
      </c>
      <c r="I201" s="4">
        <v>25.39331913875337</v>
      </c>
      <c r="J201" s="4">
        <v>96</v>
      </c>
      <c r="K201" s="4">
        <v>24</v>
      </c>
      <c r="L201" s="4">
        <v>2.231548279496565E-14</v>
      </c>
      <c r="M201" s="4">
        <v>0.28382477424012392</v>
      </c>
      <c r="N201" s="4">
        <v>0.43343940279446319</v>
      </c>
      <c r="O201" s="2" t="b">
        <v>1</v>
      </c>
      <c r="P201" s="4">
        <v>9.9730811615187623E-4</v>
      </c>
    </row>
    <row r="202" spans="1:16" x14ac:dyDescent="0.35">
      <c r="A202" s="2" t="s">
        <v>38</v>
      </c>
      <c r="B202" s="2" t="s">
        <v>72</v>
      </c>
      <c r="C202" s="2" t="s">
        <v>169</v>
      </c>
      <c r="D202" s="2" t="s">
        <v>172</v>
      </c>
      <c r="E202" s="4">
        <v>0.31024628251547631</v>
      </c>
      <c r="F202" s="4">
        <v>0.52601314676760258</v>
      </c>
      <c r="G202" s="4">
        <v>0.21576686425212629</v>
      </c>
      <c r="H202" s="4">
        <v>1.4123088303567861E-2</v>
      </c>
      <c r="I202" s="4">
        <v>15.27759790311713</v>
      </c>
      <c r="J202" s="4">
        <v>96</v>
      </c>
      <c r="K202" s="4">
        <v>24</v>
      </c>
      <c r="L202" s="4">
        <v>2.298161660974074E-14</v>
      </c>
      <c r="M202" s="4">
        <v>0.1409595499749566</v>
      </c>
      <c r="N202" s="4">
        <v>0.29057417852929601</v>
      </c>
      <c r="O202" s="2" t="b">
        <v>1</v>
      </c>
      <c r="P202" s="4">
        <v>9.9730811615187623E-4</v>
      </c>
    </row>
    <row r="203" spans="1:16" x14ac:dyDescent="0.35">
      <c r="A203" s="2" t="s">
        <v>38</v>
      </c>
      <c r="B203" s="2" t="s">
        <v>72</v>
      </c>
      <c r="C203" s="2" t="s">
        <v>169</v>
      </c>
      <c r="D203" s="2" t="s">
        <v>173</v>
      </c>
      <c r="E203" s="4">
        <v>0.31024628251547631</v>
      </c>
      <c r="F203" s="4">
        <v>0.44340380956747089</v>
      </c>
      <c r="G203" s="4">
        <v>0.13315752705199471</v>
      </c>
      <c r="H203" s="4">
        <v>1.4123088303567861E-2</v>
      </c>
      <c r="I203" s="4">
        <v>9.428357607758894</v>
      </c>
      <c r="J203" s="4">
        <v>96</v>
      </c>
      <c r="K203" s="4">
        <v>24</v>
      </c>
      <c r="L203" s="4">
        <v>4.437457659101085E-7</v>
      </c>
      <c r="M203" s="4">
        <v>5.8350212774824967E-2</v>
      </c>
      <c r="N203" s="4">
        <v>0.2079648413291644</v>
      </c>
      <c r="O203" s="2" t="b">
        <v>1</v>
      </c>
      <c r="P203" s="4">
        <v>9.9730811615187623E-4</v>
      </c>
    </row>
    <row r="204" spans="1:16" x14ac:dyDescent="0.35">
      <c r="A204" s="2" t="s">
        <v>38</v>
      </c>
      <c r="B204" s="2" t="s">
        <v>72</v>
      </c>
      <c r="C204" s="2" t="s">
        <v>169</v>
      </c>
      <c r="D204" s="2" t="s">
        <v>174</v>
      </c>
      <c r="E204" s="4">
        <v>0.31024628251547631</v>
      </c>
      <c r="F204" s="4">
        <v>-1.442940361581248E-4</v>
      </c>
      <c r="G204" s="4">
        <v>-0.31039057655163438</v>
      </c>
      <c r="H204" s="4">
        <v>1.4123088303567861E-2</v>
      </c>
      <c r="I204" s="4">
        <v>21.97752856032357</v>
      </c>
      <c r="J204" s="4">
        <v>96</v>
      </c>
      <c r="K204" s="4">
        <v>24</v>
      </c>
      <c r="L204" s="4">
        <v>2.231548279496565E-14</v>
      </c>
      <c r="M204" s="4">
        <v>-0.38519789082880412</v>
      </c>
      <c r="N204" s="4">
        <v>-0.23558326227446469</v>
      </c>
      <c r="O204" s="2" t="b">
        <v>1</v>
      </c>
      <c r="P204" s="4">
        <v>9.9730811615187623E-4</v>
      </c>
    </row>
    <row r="205" spans="1:16" x14ac:dyDescent="0.35">
      <c r="A205" s="2" t="s">
        <v>38</v>
      </c>
      <c r="B205" s="2" t="s">
        <v>72</v>
      </c>
      <c r="C205" s="2" t="s">
        <v>169</v>
      </c>
      <c r="D205" s="2" t="s">
        <v>175</v>
      </c>
      <c r="E205" s="4">
        <v>0.31024628251547631</v>
      </c>
      <c r="F205" s="4">
        <v>0.45397600225279611</v>
      </c>
      <c r="G205" s="4">
        <v>0.14372971973731979</v>
      </c>
      <c r="H205" s="4">
        <v>1.4123088303567861E-2</v>
      </c>
      <c r="I205" s="4">
        <v>10.17693273935064</v>
      </c>
      <c r="J205" s="4">
        <v>96</v>
      </c>
      <c r="K205" s="4">
        <v>24</v>
      </c>
      <c r="L205" s="4">
        <v>3.7112483530776792E-8</v>
      </c>
      <c r="M205" s="4">
        <v>6.8922405460150132E-2</v>
      </c>
      <c r="N205" s="4">
        <v>0.2185370340144896</v>
      </c>
      <c r="O205" s="2" t="b">
        <v>1</v>
      </c>
      <c r="P205" s="4">
        <v>9.9730811615187623E-4</v>
      </c>
    </row>
    <row r="206" spans="1:16" x14ac:dyDescent="0.35">
      <c r="A206" s="2" t="s">
        <v>38</v>
      </c>
      <c r="B206" s="2" t="s">
        <v>72</v>
      </c>
      <c r="C206" s="2" t="s">
        <v>169</v>
      </c>
      <c r="D206" s="2" t="s">
        <v>176</v>
      </c>
      <c r="E206" s="4">
        <v>0.31024628251547631</v>
      </c>
      <c r="F206" s="4">
        <v>0.28662906853093739</v>
      </c>
      <c r="G206" s="4">
        <v>-2.3617213984538869E-2</v>
      </c>
      <c r="H206" s="4">
        <v>1.4123088303567861E-2</v>
      </c>
      <c r="I206" s="4">
        <v>1.6722414727501591</v>
      </c>
      <c r="J206" s="4">
        <v>96</v>
      </c>
      <c r="K206" s="4">
        <v>24</v>
      </c>
      <c r="L206" s="4">
        <v>0.99994811144298013</v>
      </c>
      <c r="M206" s="4">
        <v>-9.8424528261708583E-2</v>
      </c>
      <c r="N206" s="4">
        <v>5.1190100292630852E-2</v>
      </c>
      <c r="O206" s="2" t="b">
        <v>0</v>
      </c>
      <c r="P206" s="4">
        <v>9.9730811615187623E-4</v>
      </c>
    </row>
    <row r="207" spans="1:16" x14ac:dyDescent="0.35">
      <c r="A207" s="2" t="s">
        <v>38</v>
      </c>
      <c r="B207" s="2" t="s">
        <v>72</v>
      </c>
      <c r="C207" s="2" t="s">
        <v>169</v>
      </c>
      <c r="D207" s="2" t="s">
        <v>177</v>
      </c>
      <c r="E207" s="4">
        <v>0.31024628251547631</v>
      </c>
      <c r="F207" s="4">
        <v>0.20154657719161881</v>
      </c>
      <c r="G207" s="4">
        <v>-0.1086997053238575</v>
      </c>
      <c r="H207" s="4">
        <v>1.4123088303567861E-2</v>
      </c>
      <c r="I207" s="4">
        <v>7.6965960268333884</v>
      </c>
      <c r="J207" s="4">
        <v>96</v>
      </c>
      <c r="K207" s="4">
        <v>24</v>
      </c>
      <c r="L207" s="4">
        <v>1.00821800401274E-4</v>
      </c>
      <c r="M207" s="4">
        <v>-0.18350701960102719</v>
      </c>
      <c r="N207" s="4">
        <v>-3.3892391046687759E-2</v>
      </c>
      <c r="O207" s="2" t="b">
        <v>1</v>
      </c>
      <c r="P207" s="4">
        <v>9.9730811615187623E-4</v>
      </c>
    </row>
    <row r="208" spans="1:16" x14ac:dyDescent="0.35">
      <c r="A208" s="2" t="s">
        <v>38</v>
      </c>
      <c r="B208" s="2" t="s">
        <v>72</v>
      </c>
      <c r="C208" s="2" t="s">
        <v>169</v>
      </c>
      <c r="D208" s="2" t="s">
        <v>178</v>
      </c>
      <c r="E208" s="4">
        <v>0.31024628251547631</v>
      </c>
      <c r="F208" s="4">
        <v>0.28668723585462552</v>
      </c>
      <c r="G208" s="4">
        <v>-2.3559046660850791E-2</v>
      </c>
      <c r="H208" s="4">
        <v>1.4123088303567861E-2</v>
      </c>
      <c r="I208" s="4">
        <v>1.668122874718496</v>
      </c>
      <c r="J208" s="4">
        <v>96</v>
      </c>
      <c r="K208" s="4">
        <v>24</v>
      </c>
      <c r="L208" s="4">
        <v>0.99995022808182299</v>
      </c>
      <c r="M208" s="4">
        <v>-9.8366360938020508E-2</v>
      </c>
      <c r="N208" s="4">
        <v>5.1248267616318927E-2</v>
      </c>
      <c r="O208" s="2" t="b">
        <v>0</v>
      </c>
      <c r="P208" s="4">
        <v>9.9730811615187623E-4</v>
      </c>
    </row>
    <row r="209" spans="1:16" x14ac:dyDescent="0.35">
      <c r="A209" s="2" t="s">
        <v>38</v>
      </c>
      <c r="B209" s="2" t="s">
        <v>72</v>
      </c>
      <c r="C209" s="2" t="s">
        <v>169</v>
      </c>
      <c r="D209" s="2" t="s">
        <v>179</v>
      </c>
      <c r="E209" s="4">
        <v>0.31024628251547631</v>
      </c>
      <c r="F209" s="4">
        <v>0.65064748052792376</v>
      </c>
      <c r="G209" s="4">
        <v>0.3404011980124475</v>
      </c>
      <c r="H209" s="4">
        <v>1.4123088303567861E-2</v>
      </c>
      <c r="I209" s="4">
        <v>24.102461918789629</v>
      </c>
      <c r="J209" s="4">
        <v>96</v>
      </c>
      <c r="K209" s="4">
        <v>24</v>
      </c>
      <c r="L209" s="4">
        <v>2.231548279496565E-14</v>
      </c>
      <c r="M209" s="4">
        <v>0.26559388373527781</v>
      </c>
      <c r="N209" s="4">
        <v>0.41520851228961719</v>
      </c>
      <c r="O209" s="2" t="b">
        <v>1</v>
      </c>
      <c r="P209" s="4">
        <v>9.9730811615187623E-4</v>
      </c>
    </row>
    <row r="210" spans="1:16" x14ac:dyDescent="0.35">
      <c r="A210" s="2" t="s">
        <v>38</v>
      </c>
      <c r="B210" s="2" t="s">
        <v>72</v>
      </c>
      <c r="C210" s="2" t="s">
        <v>169</v>
      </c>
      <c r="D210" s="2" t="s">
        <v>180</v>
      </c>
      <c r="E210" s="4">
        <v>0.31024628251547631</v>
      </c>
      <c r="F210" s="4">
        <v>0.51583168122869538</v>
      </c>
      <c r="G210" s="4">
        <v>0.2055853987132191</v>
      </c>
      <c r="H210" s="4">
        <v>1.4123088303567861E-2</v>
      </c>
      <c r="I210" s="4">
        <v>14.55668861471913</v>
      </c>
      <c r="J210" s="4">
        <v>96</v>
      </c>
      <c r="K210" s="4">
        <v>24</v>
      </c>
      <c r="L210" s="4">
        <v>3.1863400806741993E-14</v>
      </c>
      <c r="M210" s="4">
        <v>0.13077808443604941</v>
      </c>
      <c r="N210" s="4">
        <v>0.28039271299038881</v>
      </c>
      <c r="O210" s="2" t="b">
        <v>1</v>
      </c>
      <c r="P210" s="4">
        <v>9.9730811615187623E-4</v>
      </c>
    </row>
    <row r="211" spans="1:16" x14ac:dyDescent="0.35">
      <c r="A211" s="2" t="s">
        <v>38</v>
      </c>
      <c r="B211" s="2" t="s">
        <v>72</v>
      </c>
      <c r="C211" s="2" t="s">
        <v>169</v>
      </c>
      <c r="D211" s="2" t="s">
        <v>181</v>
      </c>
      <c r="E211" s="4">
        <v>0.31024628251547631</v>
      </c>
      <c r="F211" s="4">
        <v>0.41121414789892829</v>
      </c>
      <c r="G211" s="4">
        <v>0.100967865383452</v>
      </c>
      <c r="H211" s="4">
        <v>1.4123088303567861E-2</v>
      </c>
      <c r="I211" s="4">
        <v>7.1491350342930966</v>
      </c>
      <c r="J211" s="4">
        <v>96</v>
      </c>
      <c r="K211" s="4">
        <v>24</v>
      </c>
      <c r="L211" s="4">
        <v>4.9227354964787029E-4</v>
      </c>
      <c r="M211" s="4">
        <v>2.616055110628232E-2</v>
      </c>
      <c r="N211" s="4">
        <v>0.17577517966062181</v>
      </c>
      <c r="O211" s="2" t="b">
        <v>1</v>
      </c>
      <c r="P211" s="4">
        <v>9.9730811615187623E-4</v>
      </c>
    </row>
    <row r="212" spans="1:16" x14ac:dyDescent="0.35">
      <c r="A212" s="2" t="s">
        <v>38</v>
      </c>
      <c r="B212" s="2" t="s">
        <v>72</v>
      </c>
      <c r="C212" s="2" t="s">
        <v>170</v>
      </c>
      <c r="D212" s="2" t="s">
        <v>171</v>
      </c>
      <c r="E212" s="4">
        <v>0.20152475867233141</v>
      </c>
      <c r="F212" s="4">
        <v>0.66887837103276981</v>
      </c>
      <c r="G212" s="4">
        <v>0.46735361236043838</v>
      </c>
      <c r="H212" s="4">
        <v>1.4123088303567861E-2</v>
      </c>
      <c r="I212" s="4">
        <v>33.091460048605143</v>
      </c>
      <c r="J212" s="4">
        <v>96</v>
      </c>
      <c r="K212" s="4">
        <v>24</v>
      </c>
      <c r="L212" s="4">
        <v>2.231548279496565E-14</v>
      </c>
      <c r="M212" s="4">
        <v>0.39254629808326869</v>
      </c>
      <c r="N212" s="4">
        <v>0.54216092663760806</v>
      </c>
      <c r="O212" s="2" t="b">
        <v>1</v>
      </c>
      <c r="P212" s="4">
        <v>9.9730811615187623E-4</v>
      </c>
    </row>
    <row r="213" spans="1:16" x14ac:dyDescent="0.35">
      <c r="A213" s="2" t="s">
        <v>38</v>
      </c>
      <c r="B213" s="2" t="s">
        <v>72</v>
      </c>
      <c r="C213" s="2" t="s">
        <v>170</v>
      </c>
      <c r="D213" s="2" t="s">
        <v>172</v>
      </c>
      <c r="E213" s="4">
        <v>0.20152475867233141</v>
      </c>
      <c r="F213" s="4">
        <v>0.52601314676760258</v>
      </c>
      <c r="G213" s="4">
        <v>0.32448838809527109</v>
      </c>
      <c r="H213" s="4">
        <v>1.4123088303567861E-2</v>
      </c>
      <c r="I213" s="4">
        <v>22.975738812968899</v>
      </c>
      <c r="J213" s="4">
        <v>96</v>
      </c>
      <c r="K213" s="4">
        <v>24</v>
      </c>
      <c r="L213" s="4">
        <v>2.231548279496565E-14</v>
      </c>
      <c r="M213" s="4">
        <v>0.2496810738181014</v>
      </c>
      <c r="N213" s="4">
        <v>0.39929570237244078</v>
      </c>
      <c r="O213" s="2" t="b">
        <v>1</v>
      </c>
      <c r="P213" s="4">
        <v>9.9730811615187623E-4</v>
      </c>
    </row>
    <row r="214" spans="1:16" x14ac:dyDescent="0.35">
      <c r="A214" s="2" t="s">
        <v>38</v>
      </c>
      <c r="B214" s="2" t="s">
        <v>72</v>
      </c>
      <c r="C214" s="2" t="s">
        <v>170</v>
      </c>
      <c r="D214" s="2" t="s">
        <v>173</v>
      </c>
      <c r="E214" s="4">
        <v>0.20152475867233141</v>
      </c>
      <c r="F214" s="4">
        <v>0.44340380956747089</v>
      </c>
      <c r="G214" s="4">
        <v>0.2418790508951395</v>
      </c>
      <c r="H214" s="4">
        <v>1.4123088303567861E-2</v>
      </c>
      <c r="I214" s="4">
        <v>17.126498517610671</v>
      </c>
      <c r="J214" s="4">
        <v>96</v>
      </c>
      <c r="K214" s="4">
        <v>24</v>
      </c>
      <c r="L214" s="4">
        <v>2.231548279496565E-14</v>
      </c>
      <c r="M214" s="4">
        <v>0.16707173661796981</v>
      </c>
      <c r="N214" s="4">
        <v>0.31668636517230919</v>
      </c>
      <c r="O214" s="2" t="b">
        <v>1</v>
      </c>
      <c r="P214" s="4">
        <v>9.9730811615187623E-4</v>
      </c>
    </row>
    <row r="215" spans="1:16" x14ac:dyDescent="0.35">
      <c r="A215" s="2" t="s">
        <v>38</v>
      </c>
      <c r="B215" s="2" t="s">
        <v>72</v>
      </c>
      <c r="C215" s="2" t="s">
        <v>170</v>
      </c>
      <c r="D215" s="2" t="s">
        <v>174</v>
      </c>
      <c r="E215" s="4">
        <v>0.20152475867233141</v>
      </c>
      <c r="F215" s="4">
        <v>-1.442940361581248E-4</v>
      </c>
      <c r="G215" s="4">
        <v>-0.20166905270848959</v>
      </c>
      <c r="H215" s="4">
        <v>1.4123088303567861E-2</v>
      </c>
      <c r="I215" s="4">
        <v>14.279387650471801</v>
      </c>
      <c r="J215" s="4">
        <v>96</v>
      </c>
      <c r="K215" s="4">
        <v>24</v>
      </c>
      <c r="L215" s="4">
        <v>4.75175454539567E-14</v>
      </c>
      <c r="M215" s="4">
        <v>-0.27647636698565919</v>
      </c>
      <c r="N215" s="4">
        <v>-0.12686173843131979</v>
      </c>
      <c r="O215" s="2" t="b">
        <v>1</v>
      </c>
      <c r="P215" s="4">
        <v>9.9730811615187623E-4</v>
      </c>
    </row>
    <row r="216" spans="1:16" x14ac:dyDescent="0.35">
      <c r="A216" s="2" t="s">
        <v>38</v>
      </c>
      <c r="B216" s="2" t="s">
        <v>72</v>
      </c>
      <c r="C216" s="2" t="s">
        <v>170</v>
      </c>
      <c r="D216" s="2" t="s">
        <v>175</v>
      </c>
      <c r="E216" s="4">
        <v>0.20152475867233141</v>
      </c>
      <c r="F216" s="4">
        <v>0.45397600225279611</v>
      </c>
      <c r="G216" s="4">
        <v>0.25245124358046472</v>
      </c>
      <c r="H216" s="4">
        <v>1.4123088303567861E-2</v>
      </c>
      <c r="I216" s="4">
        <v>17.87507364920241</v>
      </c>
      <c r="J216" s="4">
        <v>96</v>
      </c>
      <c r="K216" s="4">
        <v>24</v>
      </c>
      <c r="L216" s="4">
        <v>2.231548279496565E-14</v>
      </c>
      <c r="M216" s="4">
        <v>0.17764392930329501</v>
      </c>
      <c r="N216" s="4">
        <v>0.32725855785763441</v>
      </c>
      <c r="O216" s="2" t="b">
        <v>1</v>
      </c>
      <c r="P216" s="4">
        <v>9.9730811615187623E-4</v>
      </c>
    </row>
    <row r="217" spans="1:16" x14ac:dyDescent="0.35">
      <c r="A217" s="2" t="s">
        <v>38</v>
      </c>
      <c r="B217" s="2" t="s">
        <v>72</v>
      </c>
      <c r="C217" s="2" t="s">
        <v>170</v>
      </c>
      <c r="D217" s="2" t="s">
        <v>176</v>
      </c>
      <c r="E217" s="4">
        <v>0.20152475867233141</v>
      </c>
      <c r="F217" s="4">
        <v>0.28662906853093739</v>
      </c>
      <c r="G217" s="4">
        <v>8.5104309858605953E-2</v>
      </c>
      <c r="H217" s="4">
        <v>1.4123088303567861E-2</v>
      </c>
      <c r="I217" s="4">
        <v>6.0258994371016144</v>
      </c>
      <c r="J217" s="4">
        <v>96</v>
      </c>
      <c r="K217" s="4">
        <v>24</v>
      </c>
      <c r="L217" s="4">
        <v>9.57453482664683E-3</v>
      </c>
      <c r="M217" s="4">
        <v>1.0296995581436239E-2</v>
      </c>
      <c r="N217" s="4">
        <v>0.1599116241357757</v>
      </c>
      <c r="O217" s="2" t="b">
        <v>1</v>
      </c>
      <c r="P217" s="4">
        <v>9.9730811615187623E-4</v>
      </c>
    </row>
    <row r="218" spans="1:16" x14ac:dyDescent="0.35">
      <c r="A218" s="2" t="s">
        <v>38</v>
      </c>
      <c r="B218" s="2" t="s">
        <v>72</v>
      </c>
      <c r="C218" s="2" t="s">
        <v>170</v>
      </c>
      <c r="D218" s="2" t="s">
        <v>177</v>
      </c>
      <c r="E218" s="4">
        <v>0.20152475867233141</v>
      </c>
      <c r="F218" s="4">
        <v>0.20154657719161881</v>
      </c>
      <c r="G218" s="4">
        <v>2.1818519287342131E-5</v>
      </c>
      <c r="H218" s="4">
        <v>1.4123088303567861E-2</v>
      </c>
      <c r="I218" s="4">
        <v>1.5448830183855901E-3</v>
      </c>
      <c r="J218" s="4">
        <v>96</v>
      </c>
      <c r="K218" s="4">
        <v>24</v>
      </c>
      <c r="L218" s="4">
        <v>1</v>
      </c>
      <c r="M218" s="4">
        <v>-7.4785495757882375E-2</v>
      </c>
      <c r="N218" s="4">
        <v>7.482913279645706E-2</v>
      </c>
      <c r="O218" s="2" t="b">
        <v>0</v>
      </c>
      <c r="P218" s="4">
        <v>9.9730811615187623E-4</v>
      </c>
    </row>
    <row r="219" spans="1:16" x14ac:dyDescent="0.35">
      <c r="A219" s="2" t="s">
        <v>38</v>
      </c>
      <c r="B219" s="2" t="s">
        <v>72</v>
      </c>
      <c r="C219" s="2" t="s">
        <v>170</v>
      </c>
      <c r="D219" s="2" t="s">
        <v>178</v>
      </c>
      <c r="E219" s="4">
        <v>0.20152475867233141</v>
      </c>
      <c r="F219" s="4">
        <v>0.28668723585462552</v>
      </c>
      <c r="G219" s="4">
        <v>8.5162477182294027E-2</v>
      </c>
      <c r="H219" s="4">
        <v>1.4123088303567861E-2</v>
      </c>
      <c r="I219" s="4">
        <v>6.0300180351332768</v>
      </c>
      <c r="J219" s="4">
        <v>96</v>
      </c>
      <c r="K219" s="4">
        <v>24</v>
      </c>
      <c r="L219" s="4">
        <v>9.4789558980142852E-3</v>
      </c>
      <c r="M219" s="4">
        <v>1.035516290512431E-2</v>
      </c>
      <c r="N219" s="4">
        <v>0.15996979145946369</v>
      </c>
      <c r="O219" s="2" t="b">
        <v>1</v>
      </c>
      <c r="P219" s="4">
        <v>9.9730811615187623E-4</v>
      </c>
    </row>
    <row r="220" spans="1:16" x14ac:dyDescent="0.35">
      <c r="A220" s="2" t="s">
        <v>38</v>
      </c>
      <c r="B220" s="2" t="s">
        <v>72</v>
      </c>
      <c r="C220" s="2" t="s">
        <v>170</v>
      </c>
      <c r="D220" s="2" t="s">
        <v>179</v>
      </c>
      <c r="E220" s="4">
        <v>0.20152475867233141</v>
      </c>
      <c r="F220" s="4">
        <v>0.65064748052792376</v>
      </c>
      <c r="G220" s="4">
        <v>0.44912272185559232</v>
      </c>
      <c r="H220" s="4">
        <v>1.4123088303567861E-2</v>
      </c>
      <c r="I220" s="4">
        <v>31.800602828641399</v>
      </c>
      <c r="J220" s="4">
        <v>96</v>
      </c>
      <c r="K220" s="4">
        <v>24</v>
      </c>
      <c r="L220" s="4">
        <v>2.231548279496565E-14</v>
      </c>
      <c r="M220" s="4">
        <v>0.37431540757842258</v>
      </c>
      <c r="N220" s="4">
        <v>0.52393003613276201</v>
      </c>
      <c r="O220" s="2" t="b">
        <v>1</v>
      </c>
      <c r="P220" s="4">
        <v>9.9730811615187623E-4</v>
      </c>
    </row>
    <row r="221" spans="1:16" x14ac:dyDescent="0.35">
      <c r="A221" s="2" t="s">
        <v>38</v>
      </c>
      <c r="B221" s="2" t="s">
        <v>72</v>
      </c>
      <c r="C221" s="2" t="s">
        <v>170</v>
      </c>
      <c r="D221" s="2" t="s">
        <v>180</v>
      </c>
      <c r="E221" s="4">
        <v>0.20152475867233141</v>
      </c>
      <c r="F221" s="4">
        <v>0.51583168122869538</v>
      </c>
      <c r="G221" s="4">
        <v>0.31430692255636389</v>
      </c>
      <c r="H221" s="4">
        <v>1.4123088303567861E-2</v>
      </c>
      <c r="I221" s="4">
        <v>22.254829524570901</v>
      </c>
      <c r="J221" s="4">
        <v>96</v>
      </c>
      <c r="K221" s="4">
        <v>24</v>
      </c>
      <c r="L221" s="4">
        <v>2.231548279496565E-14</v>
      </c>
      <c r="M221" s="4">
        <v>0.2394996082791942</v>
      </c>
      <c r="N221" s="4">
        <v>0.38911423683353358</v>
      </c>
      <c r="O221" s="2" t="b">
        <v>1</v>
      </c>
      <c r="P221" s="4">
        <v>9.9730811615187623E-4</v>
      </c>
    </row>
    <row r="222" spans="1:16" x14ac:dyDescent="0.35">
      <c r="A222" s="2" t="s">
        <v>38</v>
      </c>
      <c r="B222" s="2" t="s">
        <v>72</v>
      </c>
      <c r="C222" s="2" t="s">
        <v>170</v>
      </c>
      <c r="D222" s="2" t="s">
        <v>181</v>
      </c>
      <c r="E222" s="4">
        <v>0.20152475867233141</v>
      </c>
      <c r="F222" s="4">
        <v>0.41121414789892829</v>
      </c>
      <c r="G222" s="4">
        <v>0.20968938922659691</v>
      </c>
      <c r="H222" s="4">
        <v>1.4123088303567861E-2</v>
      </c>
      <c r="I222" s="4">
        <v>14.847275944144871</v>
      </c>
      <c r="J222" s="4">
        <v>96</v>
      </c>
      <c r="K222" s="4">
        <v>24</v>
      </c>
      <c r="L222" s="4">
        <v>2.5646151868841119E-14</v>
      </c>
      <c r="M222" s="4">
        <v>0.13488207494942711</v>
      </c>
      <c r="N222" s="4">
        <v>0.28449670350376649</v>
      </c>
      <c r="O222" s="2" t="b">
        <v>1</v>
      </c>
      <c r="P222" s="4">
        <v>9.9730811615187623E-4</v>
      </c>
    </row>
    <row r="223" spans="1:16" x14ac:dyDescent="0.35">
      <c r="A223" s="2" t="s">
        <v>38</v>
      </c>
      <c r="B223" s="2" t="s">
        <v>72</v>
      </c>
      <c r="C223" s="2" t="s">
        <v>171</v>
      </c>
      <c r="D223" s="2" t="s">
        <v>172</v>
      </c>
      <c r="E223" s="4">
        <v>0.66887837103276981</v>
      </c>
      <c r="F223" s="4">
        <v>0.52601314676760258</v>
      </c>
      <c r="G223" s="4">
        <v>-0.14286522426516721</v>
      </c>
      <c r="H223" s="4">
        <v>1.4123088303567861E-2</v>
      </c>
      <c r="I223" s="4">
        <v>10.11572123563624</v>
      </c>
      <c r="J223" s="4">
        <v>96</v>
      </c>
      <c r="K223" s="4">
        <v>24</v>
      </c>
      <c r="L223" s="4">
        <v>4.5563032680107092E-8</v>
      </c>
      <c r="M223" s="4">
        <v>-0.21767253854233701</v>
      </c>
      <c r="N223" s="4">
        <v>-6.8057909987997517E-2</v>
      </c>
      <c r="O223" s="2" t="b">
        <v>1</v>
      </c>
      <c r="P223" s="4">
        <v>9.9730811615187623E-4</v>
      </c>
    </row>
    <row r="224" spans="1:16" x14ac:dyDescent="0.35">
      <c r="A224" s="2" t="s">
        <v>38</v>
      </c>
      <c r="B224" s="2" t="s">
        <v>72</v>
      </c>
      <c r="C224" s="2" t="s">
        <v>171</v>
      </c>
      <c r="D224" s="2" t="s">
        <v>173</v>
      </c>
      <c r="E224" s="4">
        <v>0.66887837103276981</v>
      </c>
      <c r="F224" s="4">
        <v>0.44340380956747089</v>
      </c>
      <c r="G224" s="4">
        <v>-0.2254745614652989</v>
      </c>
      <c r="H224" s="4">
        <v>1.4123088303567861E-2</v>
      </c>
      <c r="I224" s="4">
        <v>15.96496153099447</v>
      </c>
      <c r="J224" s="4">
        <v>96</v>
      </c>
      <c r="K224" s="4">
        <v>24</v>
      </c>
      <c r="L224" s="4">
        <v>2.231548279496565E-14</v>
      </c>
      <c r="M224" s="4">
        <v>-0.30028187574246862</v>
      </c>
      <c r="N224" s="4">
        <v>-0.15066724718812921</v>
      </c>
      <c r="O224" s="2" t="b">
        <v>1</v>
      </c>
      <c r="P224" s="4">
        <v>9.9730811615187623E-4</v>
      </c>
    </row>
    <row r="225" spans="1:16" x14ac:dyDescent="0.35">
      <c r="A225" s="2" t="s">
        <v>38</v>
      </c>
      <c r="B225" s="2" t="s">
        <v>72</v>
      </c>
      <c r="C225" s="2" t="s">
        <v>171</v>
      </c>
      <c r="D225" s="2" t="s">
        <v>174</v>
      </c>
      <c r="E225" s="4">
        <v>0.66887837103276981</v>
      </c>
      <c r="F225" s="4">
        <v>-1.442940361581248E-4</v>
      </c>
      <c r="G225" s="4">
        <v>-0.66902266506892794</v>
      </c>
      <c r="H225" s="4">
        <v>1.4123088303567861E-2</v>
      </c>
      <c r="I225" s="4">
        <v>47.37084769907694</v>
      </c>
      <c r="J225" s="4">
        <v>96</v>
      </c>
      <c r="K225" s="4">
        <v>24</v>
      </c>
      <c r="L225" s="4">
        <v>2.231548279496565E-14</v>
      </c>
      <c r="M225" s="4">
        <v>-0.74382997934609763</v>
      </c>
      <c r="N225" s="4">
        <v>-0.59421535079175825</v>
      </c>
      <c r="O225" s="2" t="b">
        <v>1</v>
      </c>
      <c r="P225" s="4">
        <v>9.9730811615187623E-4</v>
      </c>
    </row>
    <row r="226" spans="1:16" x14ac:dyDescent="0.35">
      <c r="A226" s="2" t="s">
        <v>38</v>
      </c>
      <c r="B226" s="2" t="s">
        <v>72</v>
      </c>
      <c r="C226" s="2" t="s">
        <v>171</v>
      </c>
      <c r="D226" s="2" t="s">
        <v>175</v>
      </c>
      <c r="E226" s="4">
        <v>0.66887837103276981</v>
      </c>
      <c r="F226" s="4">
        <v>0.45397600225279611</v>
      </c>
      <c r="G226" s="4">
        <v>-0.21490236877997371</v>
      </c>
      <c r="H226" s="4">
        <v>1.4123088303567861E-2</v>
      </c>
      <c r="I226" s="4">
        <v>15.21638639940273</v>
      </c>
      <c r="J226" s="4">
        <v>96</v>
      </c>
      <c r="K226" s="4">
        <v>24</v>
      </c>
      <c r="L226" s="4">
        <v>2.3203661214665769E-14</v>
      </c>
      <c r="M226" s="4">
        <v>-0.2897096830571434</v>
      </c>
      <c r="N226" s="4">
        <v>-0.14009505450280399</v>
      </c>
      <c r="O226" s="2" t="b">
        <v>1</v>
      </c>
      <c r="P226" s="4">
        <v>9.9730811615187623E-4</v>
      </c>
    </row>
    <row r="227" spans="1:16" x14ac:dyDescent="0.35">
      <c r="A227" s="2" t="s">
        <v>38</v>
      </c>
      <c r="B227" s="2" t="s">
        <v>72</v>
      </c>
      <c r="C227" s="2" t="s">
        <v>171</v>
      </c>
      <c r="D227" s="2" t="s">
        <v>176</v>
      </c>
      <c r="E227" s="4">
        <v>0.66887837103276981</v>
      </c>
      <c r="F227" s="4">
        <v>0.28662906853093739</v>
      </c>
      <c r="G227" s="4">
        <v>-0.38224930250183242</v>
      </c>
      <c r="H227" s="4">
        <v>1.4123088303567861E-2</v>
      </c>
      <c r="I227" s="4">
        <v>27.065560611503528</v>
      </c>
      <c r="J227" s="4">
        <v>96</v>
      </c>
      <c r="K227" s="4">
        <v>24</v>
      </c>
      <c r="L227" s="4">
        <v>2.231548279496565E-14</v>
      </c>
      <c r="M227" s="4">
        <v>-0.45705661677900211</v>
      </c>
      <c r="N227" s="4">
        <v>-0.30744198822466268</v>
      </c>
      <c r="O227" s="2" t="b">
        <v>1</v>
      </c>
      <c r="P227" s="4">
        <v>9.9730811615187623E-4</v>
      </c>
    </row>
    <row r="228" spans="1:16" x14ac:dyDescent="0.35">
      <c r="A228" s="2" t="s">
        <v>38</v>
      </c>
      <c r="B228" s="2" t="s">
        <v>72</v>
      </c>
      <c r="C228" s="2" t="s">
        <v>171</v>
      </c>
      <c r="D228" s="2" t="s">
        <v>177</v>
      </c>
      <c r="E228" s="4">
        <v>0.66887837103276981</v>
      </c>
      <c r="F228" s="4">
        <v>0.20154657719161881</v>
      </c>
      <c r="G228" s="4">
        <v>-0.46733179384115098</v>
      </c>
      <c r="H228" s="4">
        <v>1.4123088303567861E-2</v>
      </c>
      <c r="I228" s="4">
        <v>33.08991516558676</v>
      </c>
      <c r="J228" s="4">
        <v>96</v>
      </c>
      <c r="K228" s="4">
        <v>24</v>
      </c>
      <c r="L228" s="4">
        <v>2.231548279496565E-14</v>
      </c>
      <c r="M228" s="4">
        <v>-0.54213910811832078</v>
      </c>
      <c r="N228" s="4">
        <v>-0.39252447956398129</v>
      </c>
      <c r="O228" s="2" t="b">
        <v>1</v>
      </c>
      <c r="P228" s="4">
        <v>9.9730811615187623E-4</v>
      </c>
    </row>
    <row r="229" spans="1:16" x14ac:dyDescent="0.35">
      <c r="A229" s="2" t="s">
        <v>38</v>
      </c>
      <c r="B229" s="2" t="s">
        <v>72</v>
      </c>
      <c r="C229" s="2" t="s">
        <v>171</v>
      </c>
      <c r="D229" s="2" t="s">
        <v>178</v>
      </c>
      <c r="E229" s="4">
        <v>0.66887837103276981</v>
      </c>
      <c r="F229" s="4">
        <v>0.28668723585462552</v>
      </c>
      <c r="G229" s="4">
        <v>-0.38219113517814429</v>
      </c>
      <c r="H229" s="4">
        <v>1.4123088303567861E-2</v>
      </c>
      <c r="I229" s="4">
        <v>27.061442013471861</v>
      </c>
      <c r="J229" s="4">
        <v>96</v>
      </c>
      <c r="K229" s="4">
        <v>24</v>
      </c>
      <c r="L229" s="4">
        <v>2.231548279496565E-14</v>
      </c>
      <c r="M229" s="4">
        <v>-0.45699844945531409</v>
      </c>
      <c r="N229" s="4">
        <v>-0.3073838209009746</v>
      </c>
      <c r="O229" s="2" t="b">
        <v>1</v>
      </c>
      <c r="P229" s="4">
        <v>9.9730811615187623E-4</v>
      </c>
    </row>
    <row r="230" spans="1:16" x14ac:dyDescent="0.35">
      <c r="A230" s="2" t="s">
        <v>38</v>
      </c>
      <c r="B230" s="2" t="s">
        <v>72</v>
      </c>
      <c r="C230" s="2" t="s">
        <v>171</v>
      </c>
      <c r="D230" s="2" t="s">
        <v>179</v>
      </c>
      <c r="E230" s="4">
        <v>0.66887837103276981</v>
      </c>
      <c r="F230" s="4">
        <v>0.65064748052792376</v>
      </c>
      <c r="G230" s="4">
        <v>-1.823089050484605E-2</v>
      </c>
      <c r="H230" s="4">
        <v>1.4123088303567861E-2</v>
      </c>
      <c r="I230" s="4">
        <v>1.290857219963742</v>
      </c>
      <c r="J230" s="4">
        <v>96</v>
      </c>
      <c r="K230" s="4">
        <v>24</v>
      </c>
      <c r="L230" s="4">
        <v>0.99999951712155777</v>
      </c>
      <c r="M230" s="4">
        <v>-9.3038204782015771E-2</v>
      </c>
      <c r="N230" s="4">
        <v>5.6576423772323657E-2</v>
      </c>
      <c r="O230" s="2" t="b">
        <v>0</v>
      </c>
      <c r="P230" s="4">
        <v>9.9730811615187623E-4</v>
      </c>
    </row>
    <row r="231" spans="1:16" x14ac:dyDescent="0.35">
      <c r="A231" s="2" t="s">
        <v>38</v>
      </c>
      <c r="B231" s="2" t="s">
        <v>72</v>
      </c>
      <c r="C231" s="2" t="s">
        <v>171</v>
      </c>
      <c r="D231" s="2" t="s">
        <v>180</v>
      </c>
      <c r="E231" s="4">
        <v>0.66887837103276981</v>
      </c>
      <c r="F231" s="4">
        <v>0.51583168122869538</v>
      </c>
      <c r="G231" s="4">
        <v>-0.1530466898040744</v>
      </c>
      <c r="H231" s="4">
        <v>1.4123088303567861E-2</v>
      </c>
      <c r="I231" s="4">
        <v>10.83663052403424</v>
      </c>
      <c r="J231" s="4">
        <v>96</v>
      </c>
      <c r="K231" s="4">
        <v>24</v>
      </c>
      <c r="L231" s="4">
        <v>3.9834665566118588E-9</v>
      </c>
      <c r="M231" s="4">
        <v>-0.22785400408124409</v>
      </c>
      <c r="N231" s="4">
        <v>-7.8239375526904714E-2</v>
      </c>
      <c r="O231" s="2" t="b">
        <v>1</v>
      </c>
      <c r="P231" s="4">
        <v>9.9730811615187623E-4</v>
      </c>
    </row>
    <row r="232" spans="1:16" x14ac:dyDescent="0.35">
      <c r="A232" s="2" t="s">
        <v>38</v>
      </c>
      <c r="B232" s="2" t="s">
        <v>72</v>
      </c>
      <c r="C232" s="2" t="s">
        <v>171</v>
      </c>
      <c r="D232" s="2" t="s">
        <v>181</v>
      </c>
      <c r="E232" s="4">
        <v>0.66887837103276981</v>
      </c>
      <c r="F232" s="4">
        <v>0.41121414789892829</v>
      </c>
      <c r="G232" s="4">
        <v>-0.25766422313384152</v>
      </c>
      <c r="H232" s="4">
        <v>1.4123088303567861E-2</v>
      </c>
      <c r="I232" s="4">
        <v>18.24418410446027</v>
      </c>
      <c r="J232" s="4">
        <v>96</v>
      </c>
      <c r="K232" s="4">
        <v>24</v>
      </c>
      <c r="L232" s="4">
        <v>2.231548279496565E-14</v>
      </c>
      <c r="M232" s="4">
        <v>-0.33247153741101121</v>
      </c>
      <c r="N232" s="4">
        <v>-0.1828569088566718</v>
      </c>
      <c r="O232" s="2" t="b">
        <v>1</v>
      </c>
      <c r="P232" s="4">
        <v>9.9730811615187623E-4</v>
      </c>
    </row>
    <row r="233" spans="1:16" x14ac:dyDescent="0.35">
      <c r="A233" s="2" t="s">
        <v>38</v>
      </c>
      <c r="B233" s="2" t="s">
        <v>72</v>
      </c>
      <c r="C233" s="2" t="s">
        <v>172</v>
      </c>
      <c r="D233" s="2" t="s">
        <v>173</v>
      </c>
      <c r="E233" s="4">
        <v>0.52601314676760258</v>
      </c>
      <c r="F233" s="4">
        <v>0.44340380956747089</v>
      </c>
      <c r="G233" s="4">
        <v>-8.2609337200131638E-2</v>
      </c>
      <c r="H233" s="4">
        <v>1.4123088303567861E-2</v>
      </c>
      <c r="I233" s="4">
        <v>5.8492402953582312</v>
      </c>
      <c r="J233" s="4">
        <v>96</v>
      </c>
      <c r="K233" s="4">
        <v>24</v>
      </c>
      <c r="L233" s="4">
        <v>1.4622920953744621E-2</v>
      </c>
      <c r="M233" s="4">
        <v>-0.15741665147730141</v>
      </c>
      <c r="N233" s="4">
        <v>-7.8020229229619209E-3</v>
      </c>
      <c r="O233" s="2" t="b">
        <v>1</v>
      </c>
      <c r="P233" s="4">
        <v>9.9730811615187623E-4</v>
      </c>
    </row>
    <row r="234" spans="1:16" x14ac:dyDescent="0.35">
      <c r="A234" s="2" t="s">
        <v>38</v>
      </c>
      <c r="B234" s="2" t="s">
        <v>72</v>
      </c>
      <c r="C234" s="2" t="s">
        <v>172</v>
      </c>
      <c r="D234" s="2" t="s">
        <v>174</v>
      </c>
      <c r="E234" s="4">
        <v>0.52601314676760258</v>
      </c>
      <c r="F234" s="4">
        <v>-1.442940361581248E-4</v>
      </c>
      <c r="G234" s="4">
        <v>-0.5261574408037607</v>
      </c>
      <c r="H234" s="4">
        <v>1.4123088303567861E-2</v>
      </c>
      <c r="I234" s="4">
        <v>37.255126463440703</v>
      </c>
      <c r="J234" s="4">
        <v>96</v>
      </c>
      <c r="K234" s="4">
        <v>24</v>
      </c>
      <c r="L234" s="4">
        <v>2.231548279496565E-14</v>
      </c>
      <c r="M234" s="4">
        <v>-0.60096475508093039</v>
      </c>
      <c r="N234" s="4">
        <v>-0.45135012652659101</v>
      </c>
      <c r="O234" s="2" t="b">
        <v>1</v>
      </c>
      <c r="P234" s="4">
        <v>9.9730811615187623E-4</v>
      </c>
    </row>
    <row r="235" spans="1:16" x14ac:dyDescent="0.35">
      <c r="A235" s="2" t="s">
        <v>38</v>
      </c>
      <c r="B235" s="2" t="s">
        <v>72</v>
      </c>
      <c r="C235" s="2" t="s">
        <v>172</v>
      </c>
      <c r="D235" s="2" t="s">
        <v>175</v>
      </c>
      <c r="E235" s="4">
        <v>0.52601314676760258</v>
      </c>
      <c r="F235" s="4">
        <v>0.45397600225279611</v>
      </c>
      <c r="G235" s="4">
        <v>-7.2037144514806473E-2</v>
      </c>
      <c r="H235" s="4">
        <v>1.4123088303567861E-2</v>
      </c>
      <c r="I235" s="4">
        <v>5.1006651637664842</v>
      </c>
      <c r="J235" s="4">
        <v>96</v>
      </c>
      <c r="K235" s="4">
        <v>24</v>
      </c>
      <c r="L235" s="4">
        <v>7.4416882839006715E-2</v>
      </c>
      <c r="M235" s="4">
        <v>-0.14684445879197619</v>
      </c>
      <c r="N235" s="4">
        <v>2.7701697623632449E-3</v>
      </c>
      <c r="O235" s="2" t="b">
        <v>0</v>
      </c>
      <c r="P235" s="4">
        <v>9.9730811615187623E-4</v>
      </c>
    </row>
    <row r="236" spans="1:16" x14ac:dyDescent="0.35">
      <c r="A236" s="2" t="s">
        <v>38</v>
      </c>
      <c r="B236" s="2" t="s">
        <v>72</v>
      </c>
      <c r="C236" s="2" t="s">
        <v>172</v>
      </c>
      <c r="D236" s="2" t="s">
        <v>176</v>
      </c>
      <c r="E236" s="4">
        <v>0.52601314676760258</v>
      </c>
      <c r="F236" s="4">
        <v>0.28662906853093739</v>
      </c>
      <c r="G236" s="4">
        <v>-0.23938407823666519</v>
      </c>
      <c r="H236" s="4">
        <v>1.4123088303567861E-2</v>
      </c>
      <c r="I236" s="4">
        <v>16.949839375867281</v>
      </c>
      <c r="J236" s="4">
        <v>96</v>
      </c>
      <c r="K236" s="4">
        <v>24</v>
      </c>
      <c r="L236" s="4">
        <v>2.231548279496565E-14</v>
      </c>
      <c r="M236" s="4">
        <v>-0.31419139251383488</v>
      </c>
      <c r="N236" s="4">
        <v>-0.1645767639594955</v>
      </c>
      <c r="O236" s="2" t="b">
        <v>1</v>
      </c>
      <c r="P236" s="4">
        <v>9.9730811615187623E-4</v>
      </c>
    </row>
    <row r="237" spans="1:16" x14ac:dyDescent="0.35">
      <c r="A237" s="2" t="s">
        <v>38</v>
      </c>
      <c r="B237" s="2" t="s">
        <v>72</v>
      </c>
      <c r="C237" s="2" t="s">
        <v>172</v>
      </c>
      <c r="D237" s="2" t="s">
        <v>177</v>
      </c>
      <c r="E237" s="4">
        <v>0.52601314676760258</v>
      </c>
      <c r="F237" s="4">
        <v>0.20154657719161881</v>
      </c>
      <c r="G237" s="4">
        <v>-0.3244665695759838</v>
      </c>
      <c r="H237" s="4">
        <v>1.4123088303567861E-2</v>
      </c>
      <c r="I237" s="4">
        <v>22.974193929950509</v>
      </c>
      <c r="J237" s="4">
        <v>96</v>
      </c>
      <c r="K237" s="4">
        <v>24</v>
      </c>
      <c r="L237" s="4">
        <v>2.231548279496565E-14</v>
      </c>
      <c r="M237" s="4">
        <v>-0.39927388385315349</v>
      </c>
      <c r="N237" s="4">
        <v>-0.24965925529881411</v>
      </c>
      <c r="O237" s="2" t="b">
        <v>1</v>
      </c>
      <c r="P237" s="4">
        <v>9.9730811615187623E-4</v>
      </c>
    </row>
    <row r="238" spans="1:16" x14ac:dyDescent="0.35">
      <c r="A238" s="2" t="s">
        <v>38</v>
      </c>
      <c r="B238" s="2" t="s">
        <v>72</v>
      </c>
      <c r="C238" s="2" t="s">
        <v>172</v>
      </c>
      <c r="D238" s="2" t="s">
        <v>178</v>
      </c>
      <c r="E238" s="4">
        <v>0.52601314676760258</v>
      </c>
      <c r="F238" s="4">
        <v>0.28668723585462552</v>
      </c>
      <c r="G238" s="4">
        <v>-0.23932591091297711</v>
      </c>
      <c r="H238" s="4">
        <v>1.4123088303567861E-2</v>
      </c>
      <c r="I238" s="4">
        <v>16.945720777835621</v>
      </c>
      <c r="J238" s="4">
        <v>96</v>
      </c>
      <c r="K238" s="4">
        <v>24</v>
      </c>
      <c r="L238" s="4">
        <v>2.231548279496565E-14</v>
      </c>
      <c r="M238" s="4">
        <v>-0.31413322519014691</v>
      </c>
      <c r="N238" s="4">
        <v>-0.1645185966358074</v>
      </c>
      <c r="O238" s="2" t="b">
        <v>1</v>
      </c>
      <c r="P238" s="4">
        <v>9.9730811615187623E-4</v>
      </c>
    </row>
    <row r="239" spans="1:16" x14ac:dyDescent="0.35">
      <c r="A239" s="2" t="s">
        <v>38</v>
      </c>
      <c r="B239" s="2" t="s">
        <v>72</v>
      </c>
      <c r="C239" s="2" t="s">
        <v>172</v>
      </c>
      <c r="D239" s="2" t="s">
        <v>179</v>
      </c>
      <c r="E239" s="4">
        <v>0.52601314676760258</v>
      </c>
      <c r="F239" s="4">
        <v>0.65064748052792376</v>
      </c>
      <c r="G239" s="4">
        <v>0.12463433376032119</v>
      </c>
      <c r="H239" s="4">
        <v>1.4123088303567861E-2</v>
      </c>
      <c r="I239" s="4">
        <v>8.8248640156725013</v>
      </c>
      <c r="J239" s="4">
        <v>96</v>
      </c>
      <c r="K239" s="4">
        <v>24</v>
      </c>
      <c r="L239" s="4">
        <v>3.115442099521637E-6</v>
      </c>
      <c r="M239" s="4">
        <v>4.9827019483151463E-2</v>
      </c>
      <c r="N239" s="4">
        <v>0.1994416480374909</v>
      </c>
      <c r="O239" s="2" t="b">
        <v>1</v>
      </c>
      <c r="P239" s="4">
        <v>9.9730811615187623E-4</v>
      </c>
    </row>
    <row r="240" spans="1:16" x14ac:dyDescent="0.35">
      <c r="A240" s="2" t="s">
        <v>38</v>
      </c>
      <c r="B240" s="2" t="s">
        <v>72</v>
      </c>
      <c r="C240" s="2" t="s">
        <v>172</v>
      </c>
      <c r="D240" s="2" t="s">
        <v>180</v>
      </c>
      <c r="E240" s="4">
        <v>0.52601314676760258</v>
      </c>
      <c r="F240" s="4">
        <v>0.51583168122869538</v>
      </c>
      <c r="G240" s="4">
        <v>-1.0181465538907201E-2</v>
      </c>
      <c r="H240" s="4">
        <v>1.4123088303567861E-2</v>
      </c>
      <c r="I240" s="4">
        <v>0.72090928839799828</v>
      </c>
      <c r="J240" s="4">
        <v>96</v>
      </c>
      <c r="K240" s="4">
        <v>24</v>
      </c>
      <c r="L240" s="4">
        <v>0.9999999999970598</v>
      </c>
      <c r="M240" s="4">
        <v>-8.4988779816076915E-2</v>
      </c>
      <c r="N240" s="4">
        <v>6.462584873826252E-2</v>
      </c>
      <c r="O240" s="2" t="b">
        <v>0</v>
      </c>
      <c r="P240" s="4">
        <v>9.9730811615187623E-4</v>
      </c>
    </row>
    <row r="241" spans="1:16" x14ac:dyDescent="0.35">
      <c r="A241" s="2" t="s">
        <v>38</v>
      </c>
      <c r="B241" s="2" t="s">
        <v>72</v>
      </c>
      <c r="C241" s="2" t="s">
        <v>172</v>
      </c>
      <c r="D241" s="2" t="s">
        <v>181</v>
      </c>
      <c r="E241" s="4">
        <v>0.52601314676760258</v>
      </c>
      <c r="F241" s="4">
        <v>0.41121414789892829</v>
      </c>
      <c r="G241" s="4">
        <v>-0.1147989988686743</v>
      </c>
      <c r="H241" s="4">
        <v>1.4123088303567861E-2</v>
      </c>
      <c r="I241" s="4">
        <v>8.1284628688240286</v>
      </c>
      <c r="J241" s="4">
        <v>96</v>
      </c>
      <c r="K241" s="4">
        <v>24</v>
      </c>
      <c r="L241" s="4">
        <v>2.7443178791997092E-5</v>
      </c>
      <c r="M241" s="4">
        <v>-0.189606313145844</v>
      </c>
      <c r="N241" s="4">
        <v>-3.9991684591504567E-2</v>
      </c>
      <c r="O241" s="2" t="b">
        <v>1</v>
      </c>
      <c r="P241" s="4">
        <v>9.9730811615187623E-4</v>
      </c>
    </row>
    <row r="242" spans="1:16" x14ac:dyDescent="0.35">
      <c r="A242" s="2" t="s">
        <v>38</v>
      </c>
      <c r="B242" s="2" t="s">
        <v>72</v>
      </c>
      <c r="C242" s="2" t="s">
        <v>173</v>
      </c>
      <c r="D242" s="2" t="s">
        <v>174</v>
      </c>
      <c r="E242" s="4">
        <v>0.44340380956747089</v>
      </c>
      <c r="F242" s="4">
        <v>-1.442940361581248E-4</v>
      </c>
      <c r="G242" s="4">
        <v>-0.44354810360362912</v>
      </c>
      <c r="H242" s="4">
        <v>1.4123088303567861E-2</v>
      </c>
      <c r="I242" s="4">
        <v>31.405886168082461</v>
      </c>
      <c r="J242" s="4">
        <v>96</v>
      </c>
      <c r="K242" s="4">
        <v>24</v>
      </c>
      <c r="L242" s="4">
        <v>2.231548279496565E-14</v>
      </c>
      <c r="M242" s="4">
        <v>-0.51835541788079875</v>
      </c>
      <c r="N242" s="4">
        <v>-0.36874078932645937</v>
      </c>
      <c r="O242" s="2" t="b">
        <v>1</v>
      </c>
      <c r="P242" s="4">
        <v>9.9730811615187623E-4</v>
      </c>
    </row>
    <row r="243" spans="1:16" x14ac:dyDescent="0.35">
      <c r="A243" s="2" t="s">
        <v>38</v>
      </c>
      <c r="B243" s="2" t="s">
        <v>72</v>
      </c>
      <c r="C243" s="2" t="s">
        <v>173</v>
      </c>
      <c r="D243" s="2" t="s">
        <v>175</v>
      </c>
      <c r="E243" s="4">
        <v>0.44340380956747089</v>
      </c>
      <c r="F243" s="4">
        <v>0.45397600225279611</v>
      </c>
      <c r="G243" s="4">
        <v>1.0572192685325169E-2</v>
      </c>
      <c r="H243" s="4">
        <v>1.4123088303567861E-2</v>
      </c>
      <c r="I243" s="4">
        <v>0.74857513159174649</v>
      </c>
      <c r="J243" s="4">
        <v>96</v>
      </c>
      <c r="K243" s="4">
        <v>24</v>
      </c>
      <c r="L243" s="4">
        <v>0.99999999999340328</v>
      </c>
      <c r="M243" s="4">
        <v>-6.4235121591844552E-2</v>
      </c>
      <c r="N243" s="4">
        <v>8.5379506962494883E-2</v>
      </c>
      <c r="O243" s="2" t="b">
        <v>0</v>
      </c>
      <c r="P243" s="4">
        <v>9.9730811615187623E-4</v>
      </c>
    </row>
    <row r="244" spans="1:16" x14ac:dyDescent="0.35">
      <c r="A244" s="2" t="s">
        <v>38</v>
      </c>
      <c r="B244" s="2" t="s">
        <v>72</v>
      </c>
      <c r="C244" s="2" t="s">
        <v>173</v>
      </c>
      <c r="D244" s="2" t="s">
        <v>176</v>
      </c>
      <c r="E244" s="4">
        <v>0.44340380956747089</v>
      </c>
      <c r="F244" s="4">
        <v>0.28662906853093739</v>
      </c>
      <c r="G244" s="4">
        <v>-0.15677474103653349</v>
      </c>
      <c r="H244" s="4">
        <v>1.4123088303567861E-2</v>
      </c>
      <c r="I244" s="4">
        <v>11.100599080509051</v>
      </c>
      <c r="J244" s="4">
        <v>96</v>
      </c>
      <c r="K244" s="4">
        <v>24</v>
      </c>
      <c r="L244" s="4">
        <v>1.615875766525221E-9</v>
      </c>
      <c r="M244" s="4">
        <v>-0.23158205531370329</v>
      </c>
      <c r="N244" s="4">
        <v>-8.1967426759363832E-2</v>
      </c>
      <c r="O244" s="2" t="b">
        <v>1</v>
      </c>
      <c r="P244" s="4">
        <v>9.9730811615187623E-4</v>
      </c>
    </row>
    <row r="245" spans="1:16" x14ac:dyDescent="0.35">
      <c r="A245" s="2" t="s">
        <v>38</v>
      </c>
      <c r="B245" s="2" t="s">
        <v>72</v>
      </c>
      <c r="C245" s="2" t="s">
        <v>173</v>
      </c>
      <c r="D245" s="2" t="s">
        <v>177</v>
      </c>
      <c r="E245" s="4">
        <v>0.44340380956747089</v>
      </c>
      <c r="F245" s="4">
        <v>0.20154657719161881</v>
      </c>
      <c r="G245" s="4">
        <v>-0.24185723237585219</v>
      </c>
      <c r="H245" s="4">
        <v>1.4123088303567861E-2</v>
      </c>
      <c r="I245" s="4">
        <v>17.124953634592281</v>
      </c>
      <c r="J245" s="4">
        <v>96</v>
      </c>
      <c r="K245" s="4">
        <v>24</v>
      </c>
      <c r="L245" s="4">
        <v>2.231548279496565E-14</v>
      </c>
      <c r="M245" s="4">
        <v>-0.31666454665302191</v>
      </c>
      <c r="N245" s="4">
        <v>-0.16704991809868239</v>
      </c>
      <c r="O245" s="2" t="b">
        <v>1</v>
      </c>
      <c r="P245" s="4">
        <v>9.9730811615187623E-4</v>
      </c>
    </row>
    <row r="246" spans="1:16" x14ac:dyDescent="0.35">
      <c r="A246" s="2" t="s">
        <v>38</v>
      </c>
      <c r="B246" s="2" t="s">
        <v>72</v>
      </c>
      <c r="C246" s="2" t="s">
        <v>173</v>
      </c>
      <c r="D246" s="2" t="s">
        <v>178</v>
      </c>
      <c r="E246" s="4">
        <v>0.44340380956747089</v>
      </c>
      <c r="F246" s="4">
        <v>0.28668723585462552</v>
      </c>
      <c r="G246" s="4">
        <v>-0.1567165737128455</v>
      </c>
      <c r="H246" s="4">
        <v>1.4123088303567861E-2</v>
      </c>
      <c r="I246" s="4">
        <v>11.096480482477389</v>
      </c>
      <c r="J246" s="4">
        <v>96</v>
      </c>
      <c r="K246" s="4">
        <v>24</v>
      </c>
      <c r="L246" s="4">
        <v>1.6388419510349191E-9</v>
      </c>
      <c r="M246" s="4">
        <v>-0.23152388799001519</v>
      </c>
      <c r="N246" s="4">
        <v>-8.1909259435675758E-2</v>
      </c>
      <c r="O246" s="2" t="b">
        <v>1</v>
      </c>
      <c r="P246" s="4">
        <v>9.9730811615187623E-4</v>
      </c>
    </row>
    <row r="247" spans="1:16" x14ac:dyDescent="0.35">
      <c r="A247" s="2" t="s">
        <v>38</v>
      </c>
      <c r="B247" s="2" t="s">
        <v>72</v>
      </c>
      <c r="C247" s="2" t="s">
        <v>173</v>
      </c>
      <c r="D247" s="2" t="s">
        <v>179</v>
      </c>
      <c r="E247" s="4">
        <v>0.44340380956747089</v>
      </c>
      <c r="F247" s="4">
        <v>0.65064748052792376</v>
      </c>
      <c r="G247" s="4">
        <v>0.20724367096045279</v>
      </c>
      <c r="H247" s="4">
        <v>1.4123088303567861E-2</v>
      </c>
      <c r="I247" s="4">
        <v>14.67410431103073</v>
      </c>
      <c r="J247" s="4">
        <v>96</v>
      </c>
      <c r="K247" s="4">
        <v>24</v>
      </c>
      <c r="L247" s="4">
        <v>2.8643754035329039E-14</v>
      </c>
      <c r="M247" s="4">
        <v>0.1324363566832831</v>
      </c>
      <c r="N247" s="4">
        <v>0.28205098523762251</v>
      </c>
      <c r="O247" s="2" t="b">
        <v>1</v>
      </c>
      <c r="P247" s="4">
        <v>9.9730811615187623E-4</v>
      </c>
    </row>
    <row r="248" spans="1:16" x14ac:dyDescent="0.35">
      <c r="A248" s="2" t="s">
        <v>38</v>
      </c>
      <c r="B248" s="2" t="s">
        <v>72</v>
      </c>
      <c r="C248" s="2" t="s">
        <v>173</v>
      </c>
      <c r="D248" s="2" t="s">
        <v>180</v>
      </c>
      <c r="E248" s="4">
        <v>0.44340380956747089</v>
      </c>
      <c r="F248" s="4">
        <v>0.51583168122869538</v>
      </c>
      <c r="G248" s="4">
        <v>7.2427871661224441E-2</v>
      </c>
      <c r="H248" s="4">
        <v>1.4123088303567861E-2</v>
      </c>
      <c r="I248" s="4">
        <v>5.1283310069602326</v>
      </c>
      <c r="J248" s="4">
        <v>96</v>
      </c>
      <c r="K248" s="4">
        <v>24</v>
      </c>
      <c r="L248" s="4">
        <v>7.0452845591589153E-2</v>
      </c>
      <c r="M248" s="4">
        <v>-2.379442615945276E-3</v>
      </c>
      <c r="N248" s="4">
        <v>0.14723518593839419</v>
      </c>
      <c r="O248" s="2" t="b">
        <v>0</v>
      </c>
      <c r="P248" s="4">
        <v>9.9730811615187623E-4</v>
      </c>
    </row>
    <row r="249" spans="1:16" x14ac:dyDescent="0.35">
      <c r="A249" s="2" t="s">
        <v>38</v>
      </c>
      <c r="B249" s="2" t="s">
        <v>72</v>
      </c>
      <c r="C249" s="2" t="s">
        <v>173</v>
      </c>
      <c r="D249" s="2" t="s">
        <v>181</v>
      </c>
      <c r="E249" s="4">
        <v>0.44340380956747089</v>
      </c>
      <c r="F249" s="4">
        <v>0.41121414789892829</v>
      </c>
      <c r="G249" s="4">
        <v>-3.2189661668542653E-2</v>
      </c>
      <c r="H249" s="4">
        <v>1.4123088303567861E-2</v>
      </c>
      <c r="I249" s="4">
        <v>2.2792225734657978</v>
      </c>
      <c r="J249" s="4">
        <v>96</v>
      </c>
      <c r="K249" s="4">
        <v>24</v>
      </c>
      <c r="L249" s="4">
        <v>0.99454897394185804</v>
      </c>
      <c r="M249" s="4">
        <v>-0.10699697594571241</v>
      </c>
      <c r="N249" s="4">
        <v>4.2617652608627071E-2</v>
      </c>
      <c r="O249" s="2" t="b">
        <v>0</v>
      </c>
      <c r="P249" s="4">
        <v>9.9730811615187623E-4</v>
      </c>
    </row>
    <row r="250" spans="1:16" x14ac:dyDescent="0.35">
      <c r="A250" s="2" t="s">
        <v>38</v>
      </c>
      <c r="B250" s="2" t="s">
        <v>72</v>
      </c>
      <c r="C250" s="2" t="s">
        <v>174</v>
      </c>
      <c r="D250" s="2" t="s">
        <v>175</v>
      </c>
      <c r="E250" s="4">
        <v>-1.442940361581248E-4</v>
      </c>
      <c r="F250" s="4">
        <v>0.45397600225279611</v>
      </c>
      <c r="G250" s="4">
        <v>0.45412029628895417</v>
      </c>
      <c r="H250" s="4">
        <v>1.4123088303567861E-2</v>
      </c>
      <c r="I250" s="4">
        <v>32.15446129967421</v>
      </c>
      <c r="J250" s="4">
        <v>96</v>
      </c>
      <c r="K250" s="4">
        <v>24</v>
      </c>
      <c r="L250" s="4">
        <v>2.231548279496565E-14</v>
      </c>
      <c r="M250" s="4">
        <v>0.37931298201178448</v>
      </c>
      <c r="N250" s="4">
        <v>0.52892761056612392</v>
      </c>
      <c r="O250" s="2" t="b">
        <v>1</v>
      </c>
      <c r="P250" s="4">
        <v>9.9730811615187623E-4</v>
      </c>
    </row>
    <row r="251" spans="1:16" x14ac:dyDescent="0.35">
      <c r="A251" s="2" t="s">
        <v>38</v>
      </c>
      <c r="B251" s="2" t="s">
        <v>72</v>
      </c>
      <c r="C251" s="2" t="s">
        <v>174</v>
      </c>
      <c r="D251" s="2" t="s">
        <v>176</v>
      </c>
      <c r="E251" s="4">
        <v>-1.442940361581248E-4</v>
      </c>
      <c r="F251" s="4">
        <v>0.28662906853093739</v>
      </c>
      <c r="G251" s="4">
        <v>0.28677336256709551</v>
      </c>
      <c r="H251" s="4">
        <v>1.4123088303567861E-2</v>
      </c>
      <c r="I251" s="4">
        <v>20.305287087573411</v>
      </c>
      <c r="J251" s="4">
        <v>96</v>
      </c>
      <c r="K251" s="4">
        <v>24</v>
      </c>
      <c r="L251" s="4">
        <v>2.231548279496565E-14</v>
      </c>
      <c r="M251" s="4">
        <v>0.2119660482899258</v>
      </c>
      <c r="N251" s="4">
        <v>0.3615806768442652</v>
      </c>
      <c r="O251" s="2" t="b">
        <v>1</v>
      </c>
      <c r="P251" s="4">
        <v>9.9730811615187623E-4</v>
      </c>
    </row>
    <row r="252" spans="1:16" x14ac:dyDescent="0.35">
      <c r="A252" s="2" t="s">
        <v>38</v>
      </c>
      <c r="B252" s="2" t="s">
        <v>72</v>
      </c>
      <c r="C252" s="2" t="s">
        <v>174</v>
      </c>
      <c r="D252" s="2" t="s">
        <v>177</v>
      </c>
      <c r="E252" s="4">
        <v>-1.442940361581248E-4</v>
      </c>
      <c r="F252" s="4">
        <v>0.20154657719161881</v>
      </c>
      <c r="G252" s="4">
        <v>0.2016908712277769</v>
      </c>
      <c r="H252" s="4">
        <v>1.4123088303567861E-2</v>
      </c>
      <c r="I252" s="4">
        <v>14.28093253349018</v>
      </c>
      <c r="J252" s="4">
        <v>96</v>
      </c>
      <c r="K252" s="4">
        <v>24</v>
      </c>
      <c r="L252" s="4">
        <v>4.75175454539567E-14</v>
      </c>
      <c r="M252" s="4">
        <v>0.12688355695060721</v>
      </c>
      <c r="N252" s="4">
        <v>0.27649818550494659</v>
      </c>
      <c r="O252" s="2" t="b">
        <v>1</v>
      </c>
      <c r="P252" s="4">
        <v>9.9730811615187623E-4</v>
      </c>
    </row>
    <row r="253" spans="1:16" x14ac:dyDescent="0.35">
      <c r="A253" s="2" t="s">
        <v>38</v>
      </c>
      <c r="B253" s="2" t="s">
        <v>72</v>
      </c>
      <c r="C253" s="2" t="s">
        <v>174</v>
      </c>
      <c r="D253" s="2" t="s">
        <v>178</v>
      </c>
      <c r="E253" s="4">
        <v>-1.442940361581248E-4</v>
      </c>
      <c r="F253" s="4">
        <v>0.28668723585462552</v>
      </c>
      <c r="G253" s="4">
        <v>0.28683152989078359</v>
      </c>
      <c r="H253" s="4">
        <v>1.4123088303567861E-2</v>
      </c>
      <c r="I253" s="4">
        <v>20.309405685605071</v>
      </c>
      <c r="J253" s="4">
        <v>96</v>
      </c>
      <c r="K253" s="4">
        <v>24</v>
      </c>
      <c r="L253" s="4">
        <v>2.231548279496565E-14</v>
      </c>
      <c r="M253" s="4">
        <v>0.2120242156136139</v>
      </c>
      <c r="N253" s="4">
        <v>0.36163884416795328</v>
      </c>
      <c r="O253" s="2" t="b">
        <v>1</v>
      </c>
      <c r="P253" s="4">
        <v>9.9730811615187623E-4</v>
      </c>
    </row>
    <row r="254" spans="1:16" x14ac:dyDescent="0.35">
      <c r="A254" s="2" t="s">
        <v>38</v>
      </c>
      <c r="B254" s="2" t="s">
        <v>72</v>
      </c>
      <c r="C254" s="2" t="s">
        <v>174</v>
      </c>
      <c r="D254" s="2" t="s">
        <v>179</v>
      </c>
      <c r="E254" s="4">
        <v>-1.442940361581248E-4</v>
      </c>
      <c r="F254" s="4">
        <v>0.65064748052792376</v>
      </c>
      <c r="G254" s="4">
        <v>0.65079177456408188</v>
      </c>
      <c r="H254" s="4">
        <v>1.4123088303567861E-2</v>
      </c>
      <c r="I254" s="4">
        <v>46.079990479113199</v>
      </c>
      <c r="J254" s="4">
        <v>96</v>
      </c>
      <c r="K254" s="4">
        <v>24</v>
      </c>
      <c r="L254" s="4">
        <v>2.231548279496565E-14</v>
      </c>
      <c r="M254" s="4">
        <v>0.57598446028691219</v>
      </c>
      <c r="N254" s="4">
        <v>0.72559908884125157</v>
      </c>
      <c r="O254" s="2" t="b">
        <v>1</v>
      </c>
      <c r="P254" s="4">
        <v>9.9730811615187623E-4</v>
      </c>
    </row>
    <row r="255" spans="1:16" x14ac:dyDescent="0.35">
      <c r="A255" s="2" t="s">
        <v>38</v>
      </c>
      <c r="B255" s="2" t="s">
        <v>72</v>
      </c>
      <c r="C255" s="2" t="s">
        <v>174</v>
      </c>
      <c r="D255" s="2" t="s">
        <v>180</v>
      </c>
      <c r="E255" s="4">
        <v>-1.442940361581248E-4</v>
      </c>
      <c r="F255" s="4">
        <v>0.51583168122869538</v>
      </c>
      <c r="G255" s="4">
        <v>0.5159759752648535</v>
      </c>
      <c r="H255" s="4">
        <v>1.4123088303567861E-2</v>
      </c>
      <c r="I255" s="4">
        <v>36.534217175042698</v>
      </c>
      <c r="J255" s="4">
        <v>96</v>
      </c>
      <c r="K255" s="4">
        <v>24</v>
      </c>
      <c r="L255" s="4">
        <v>2.231548279496565E-14</v>
      </c>
      <c r="M255" s="4">
        <v>0.44116866098768381</v>
      </c>
      <c r="N255" s="4">
        <v>0.59078328954202319</v>
      </c>
      <c r="O255" s="2" t="b">
        <v>1</v>
      </c>
      <c r="P255" s="4">
        <v>9.9730811615187623E-4</v>
      </c>
    </row>
    <row r="256" spans="1:16" x14ac:dyDescent="0.35">
      <c r="A256" s="2" t="s">
        <v>38</v>
      </c>
      <c r="B256" s="2" t="s">
        <v>72</v>
      </c>
      <c r="C256" s="2" t="s">
        <v>174</v>
      </c>
      <c r="D256" s="2" t="s">
        <v>181</v>
      </c>
      <c r="E256" s="4">
        <v>-1.442940361581248E-4</v>
      </c>
      <c r="F256" s="4">
        <v>0.41121414789892829</v>
      </c>
      <c r="G256" s="4">
        <v>0.41135844193508642</v>
      </c>
      <c r="H256" s="4">
        <v>1.4123088303567861E-2</v>
      </c>
      <c r="I256" s="4">
        <v>29.126663594616669</v>
      </c>
      <c r="J256" s="4">
        <v>96</v>
      </c>
      <c r="K256" s="4">
        <v>24</v>
      </c>
      <c r="L256" s="4">
        <v>2.231548279496565E-14</v>
      </c>
      <c r="M256" s="4">
        <v>0.33655112765791673</v>
      </c>
      <c r="N256" s="4">
        <v>0.48616575621225611</v>
      </c>
      <c r="O256" s="2" t="b">
        <v>1</v>
      </c>
      <c r="P256" s="4">
        <v>9.9730811615187623E-4</v>
      </c>
    </row>
    <row r="257" spans="1:16" x14ac:dyDescent="0.35">
      <c r="A257" s="2" t="s">
        <v>38</v>
      </c>
      <c r="B257" s="2" t="s">
        <v>72</v>
      </c>
      <c r="C257" s="2" t="s">
        <v>175</v>
      </c>
      <c r="D257" s="2" t="s">
        <v>176</v>
      </c>
      <c r="E257" s="4">
        <v>0.45397600225279611</v>
      </c>
      <c r="F257" s="4">
        <v>0.28662906853093739</v>
      </c>
      <c r="G257" s="4">
        <v>-0.16734693372185869</v>
      </c>
      <c r="H257" s="4">
        <v>1.4123088303567861E-2</v>
      </c>
      <c r="I257" s="4">
        <v>11.849174212100801</v>
      </c>
      <c r="J257" s="4">
        <v>96</v>
      </c>
      <c r="K257" s="4">
        <v>24</v>
      </c>
      <c r="L257" s="4">
        <v>1.223968704167078E-10</v>
      </c>
      <c r="M257" s="4">
        <v>-0.2421542479990284</v>
      </c>
      <c r="N257" s="4">
        <v>-9.2539619444688997E-2</v>
      </c>
      <c r="O257" s="2" t="b">
        <v>1</v>
      </c>
      <c r="P257" s="4">
        <v>9.9730811615187623E-4</v>
      </c>
    </row>
    <row r="258" spans="1:16" x14ac:dyDescent="0.35">
      <c r="A258" s="2" t="s">
        <v>38</v>
      </c>
      <c r="B258" s="2" t="s">
        <v>72</v>
      </c>
      <c r="C258" s="2" t="s">
        <v>175</v>
      </c>
      <c r="D258" s="2" t="s">
        <v>177</v>
      </c>
      <c r="E258" s="4">
        <v>0.45397600225279611</v>
      </c>
      <c r="F258" s="4">
        <v>0.20154657719161881</v>
      </c>
      <c r="G258" s="4">
        <v>-0.25242942506117733</v>
      </c>
      <c r="H258" s="4">
        <v>1.4123088303567861E-2</v>
      </c>
      <c r="I258" s="4">
        <v>17.87352876618403</v>
      </c>
      <c r="J258" s="4">
        <v>96</v>
      </c>
      <c r="K258" s="4">
        <v>24</v>
      </c>
      <c r="L258" s="4">
        <v>2.231548279496565E-14</v>
      </c>
      <c r="M258" s="4">
        <v>-0.32723673933834713</v>
      </c>
      <c r="N258" s="4">
        <v>-0.17762211078400761</v>
      </c>
      <c r="O258" s="2" t="b">
        <v>1</v>
      </c>
      <c r="P258" s="4">
        <v>9.9730811615187623E-4</v>
      </c>
    </row>
    <row r="259" spans="1:16" x14ac:dyDescent="0.35">
      <c r="A259" s="2" t="s">
        <v>38</v>
      </c>
      <c r="B259" s="2" t="s">
        <v>72</v>
      </c>
      <c r="C259" s="2" t="s">
        <v>175</v>
      </c>
      <c r="D259" s="2" t="s">
        <v>178</v>
      </c>
      <c r="E259" s="4">
        <v>0.45397600225279611</v>
      </c>
      <c r="F259" s="4">
        <v>0.28668723585462552</v>
      </c>
      <c r="G259" s="4">
        <v>-0.16728876639817061</v>
      </c>
      <c r="H259" s="4">
        <v>1.4123088303567861E-2</v>
      </c>
      <c r="I259" s="4">
        <v>11.845055614069141</v>
      </c>
      <c r="J259" s="4">
        <v>96</v>
      </c>
      <c r="K259" s="4">
        <v>24</v>
      </c>
      <c r="L259" s="4">
        <v>1.2415568573231889E-10</v>
      </c>
      <c r="M259" s="4">
        <v>-0.24209608067534041</v>
      </c>
      <c r="N259" s="4">
        <v>-9.2481452121000923E-2</v>
      </c>
      <c r="O259" s="2" t="b">
        <v>1</v>
      </c>
      <c r="P259" s="4">
        <v>9.9730811615187623E-4</v>
      </c>
    </row>
    <row r="260" spans="1:16" x14ac:dyDescent="0.35">
      <c r="A260" s="2" t="s">
        <v>38</v>
      </c>
      <c r="B260" s="2" t="s">
        <v>72</v>
      </c>
      <c r="C260" s="2" t="s">
        <v>175</v>
      </c>
      <c r="D260" s="2" t="s">
        <v>179</v>
      </c>
      <c r="E260" s="4">
        <v>0.45397600225279611</v>
      </c>
      <c r="F260" s="4">
        <v>0.65064748052792376</v>
      </c>
      <c r="G260" s="4">
        <v>0.19667147827512771</v>
      </c>
      <c r="H260" s="4">
        <v>1.4123088303567861E-2</v>
      </c>
      <c r="I260" s="4">
        <v>13.925529179438991</v>
      </c>
      <c r="J260" s="4">
        <v>96</v>
      </c>
      <c r="K260" s="4">
        <v>24</v>
      </c>
      <c r="L260" s="4">
        <v>1.09579012530503E-13</v>
      </c>
      <c r="M260" s="4">
        <v>0.12186416399795789</v>
      </c>
      <c r="N260" s="4">
        <v>0.27147879255229729</v>
      </c>
      <c r="O260" s="2" t="b">
        <v>1</v>
      </c>
      <c r="P260" s="4">
        <v>9.9730811615187623E-4</v>
      </c>
    </row>
    <row r="261" spans="1:16" x14ac:dyDescent="0.35">
      <c r="A261" s="2" t="s">
        <v>38</v>
      </c>
      <c r="B261" s="2" t="s">
        <v>72</v>
      </c>
      <c r="C261" s="2" t="s">
        <v>175</v>
      </c>
      <c r="D261" s="2" t="s">
        <v>180</v>
      </c>
      <c r="E261" s="4">
        <v>0.45397600225279611</v>
      </c>
      <c r="F261" s="4">
        <v>0.51583168122869538</v>
      </c>
      <c r="G261" s="4">
        <v>6.1855678975899282E-2</v>
      </c>
      <c r="H261" s="4">
        <v>1.4123088303567861E-2</v>
      </c>
      <c r="I261" s="4">
        <v>4.3797558753684864</v>
      </c>
      <c r="J261" s="4">
        <v>96</v>
      </c>
      <c r="K261" s="4">
        <v>24</v>
      </c>
      <c r="L261" s="4">
        <v>0.25991202473186759</v>
      </c>
      <c r="M261" s="4">
        <v>-1.295163530127044E-2</v>
      </c>
      <c r="N261" s="4">
        <v>0.13666299325306899</v>
      </c>
      <c r="O261" s="2" t="b">
        <v>0</v>
      </c>
      <c r="P261" s="4">
        <v>9.9730811615187623E-4</v>
      </c>
    </row>
    <row r="262" spans="1:16" x14ac:dyDescent="0.35">
      <c r="A262" s="2" t="s">
        <v>38</v>
      </c>
      <c r="B262" s="2" t="s">
        <v>72</v>
      </c>
      <c r="C262" s="2" t="s">
        <v>175</v>
      </c>
      <c r="D262" s="2" t="s">
        <v>181</v>
      </c>
      <c r="E262" s="4">
        <v>0.45397600225279611</v>
      </c>
      <c r="F262" s="4">
        <v>0.41121414789892829</v>
      </c>
      <c r="G262" s="4">
        <v>-4.2761854353867812E-2</v>
      </c>
      <c r="H262" s="4">
        <v>1.4123088303567861E-2</v>
      </c>
      <c r="I262" s="4">
        <v>3.027797705057544</v>
      </c>
      <c r="J262" s="4">
        <v>96</v>
      </c>
      <c r="K262" s="4">
        <v>24</v>
      </c>
      <c r="L262" s="4">
        <v>0.88742052298504936</v>
      </c>
      <c r="M262" s="4">
        <v>-0.1175691686310375</v>
      </c>
      <c r="N262" s="4">
        <v>3.2045459923301912E-2</v>
      </c>
      <c r="O262" s="2" t="b">
        <v>0</v>
      </c>
      <c r="P262" s="4">
        <v>9.9730811615187623E-4</v>
      </c>
    </row>
    <row r="263" spans="1:16" x14ac:dyDescent="0.35">
      <c r="A263" s="2" t="s">
        <v>38</v>
      </c>
      <c r="B263" s="2" t="s">
        <v>72</v>
      </c>
      <c r="C263" s="2" t="s">
        <v>176</v>
      </c>
      <c r="D263" s="2" t="s">
        <v>177</v>
      </c>
      <c r="E263" s="4">
        <v>0.28662906853093739</v>
      </c>
      <c r="F263" s="4">
        <v>0.20154657719161881</v>
      </c>
      <c r="G263" s="4">
        <v>-8.5082491339318611E-2</v>
      </c>
      <c r="H263" s="4">
        <v>1.4123088303567861E-2</v>
      </c>
      <c r="I263" s="4">
        <v>6.0243545540832288</v>
      </c>
      <c r="J263" s="4">
        <v>96</v>
      </c>
      <c r="K263" s="4">
        <v>24</v>
      </c>
      <c r="L263" s="4">
        <v>9.6106167833496237E-3</v>
      </c>
      <c r="M263" s="4">
        <v>-0.1598898056164883</v>
      </c>
      <c r="N263" s="4">
        <v>-1.027517706214889E-2</v>
      </c>
      <c r="O263" s="2" t="b">
        <v>1</v>
      </c>
      <c r="P263" s="4">
        <v>9.9730811615187623E-4</v>
      </c>
    </row>
    <row r="264" spans="1:16" x14ac:dyDescent="0.35">
      <c r="A264" s="2" t="s">
        <v>38</v>
      </c>
      <c r="B264" s="2" t="s">
        <v>72</v>
      </c>
      <c r="C264" s="2" t="s">
        <v>176</v>
      </c>
      <c r="D264" s="2" t="s">
        <v>178</v>
      </c>
      <c r="E264" s="4">
        <v>0.28662906853093739</v>
      </c>
      <c r="F264" s="4">
        <v>0.28668723585462552</v>
      </c>
      <c r="G264" s="4">
        <v>5.8167323688074202E-5</v>
      </c>
      <c r="H264" s="4">
        <v>1.4123088303567861E-2</v>
      </c>
      <c r="I264" s="4">
        <v>4.1185980316627794E-3</v>
      </c>
      <c r="J264" s="4">
        <v>96</v>
      </c>
      <c r="K264" s="4">
        <v>24</v>
      </c>
      <c r="L264" s="4">
        <v>1</v>
      </c>
      <c r="M264" s="4">
        <v>-7.4749146953481643E-2</v>
      </c>
      <c r="N264" s="4">
        <v>7.4865481600857792E-2</v>
      </c>
      <c r="O264" s="2" t="b">
        <v>0</v>
      </c>
      <c r="P264" s="4">
        <v>9.9730811615187623E-4</v>
      </c>
    </row>
    <row r="265" spans="1:16" x14ac:dyDescent="0.35">
      <c r="A265" s="2" t="s">
        <v>38</v>
      </c>
      <c r="B265" s="2" t="s">
        <v>72</v>
      </c>
      <c r="C265" s="2" t="s">
        <v>176</v>
      </c>
      <c r="D265" s="2" t="s">
        <v>179</v>
      </c>
      <c r="E265" s="4">
        <v>0.28662906853093739</v>
      </c>
      <c r="F265" s="4">
        <v>0.65064748052792376</v>
      </c>
      <c r="G265" s="4">
        <v>0.36401841199698642</v>
      </c>
      <c r="H265" s="4">
        <v>1.4123088303567861E-2</v>
      </c>
      <c r="I265" s="4">
        <v>25.774703391539781</v>
      </c>
      <c r="J265" s="4">
        <v>96</v>
      </c>
      <c r="K265" s="4">
        <v>24</v>
      </c>
      <c r="L265" s="4">
        <v>2.231548279496565E-14</v>
      </c>
      <c r="M265" s="4">
        <v>0.28921109771981668</v>
      </c>
      <c r="N265" s="4">
        <v>0.43882572627415611</v>
      </c>
      <c r="O265" s="2" t="b">
        <v>1</v>
      </c>
      <c r="P265" s="4">
        <v>9.9730811615187623E-4</v>
      </c>
    </row>
    <row r="266" spans="1:16" x14ac:dyDescent="0.35">
      <c r="A266" s="2" t="s">
        <v>38</v>
      </c>
      <c r="B266" s="2" t="s">
        <v>72</v>
      </c>
      <c r="C266" s="2" t="s">
        <v>176</v>
      </c>
      <c r="D266" s="2" t="s">
        <v>180</v>
      </c>
      <c r="E266" s="4">
        <v>0.28662906853093739</v>
      </c>
      <c r="F266" s="4">
        <v>0.51583168122869538</v>
      </c>
      <c r="G266" s="4">
        <v>0.22920261269775799</v>
      </c>
      <c r="H266" s="4">
        <v>1.4123088303567861E-2</v>
      </c>
      <c r="I266" s="4">
        <v>16.228930087469291</v>
      </c>
      <c r="J266" s="4">
        <v>96</v>
      </c>
      <c r="K266" s="4">
        <v>24</v>
      </c>
      <c r="L266" s="4">
        <v>2.231548279496565E-14</v>
      </c>
      <c r="M266" s="4">
        <v>0.1543952984205883</v>
      </c>
      <c r="N266" s="4">
        <v>0.30400992697492768</v>
      </c>
      <c r="O266" s="2" t="b">
        <v>1</v>
      </c>
      <c r="P266" s="4">
        <v>9.9730811615187623E-4</v>
      </c>
    </row>
    <row r="267" spans="1:16" x14ac:dyDescent="0.35">
      <c r="A267" s="2" t="s">
        <v>38</v>
      </c>
      <c r="B267" s="2" t="s">
        <v>72</v>
      </c>
      <c r="C267" s="2" t="s">
        <v>176</v>
      </c>
      <c r="D267" s="2" t="s">
        <v>181</v>
      </c>
      <c r="E267" s="4">
        <v>0.28662906853093739</v>
      </c>
      <c r="F267" s="4">
        <v>0.41121414789892829</v>
      </c>
      <c r="G267" s="4">
        <v>0.1245850793679909</v>
      </c>
      <c r="H267" s="4">
        <v>1.4123088303567861E-2</v>
      </c>
      <c r="I267" s="4">
        <v>8.8213765070432562</v>
      </c>
      <c r="J267" s="4">
        <v>96</v>
      </c>
      <c r="K267" s="4">
        <v>24</v>
      </c>
      <c r="L267" s="4">
        <v>3.1502320381182609E-6</v>
      </c>
      <c r="M267" s="4">
        <v>4.9777765090821192E-2</v>
      </c>
      <c r="N267" s="4">
        <v>0.19939239364516059</v>
      </c>
      <c r="O267" s="2" t="b">
        <v>1</v>
      </c>
      <c r="P267" s="4">
        <v>9.9730811615187623E-4</v>
      </c>
    </row>
    <row r="268" spans="1:16" x14ac:dyDescent="0.35">
      <c r="A268" s="2" t="s">
        <v>38</v>
      </c>
      <c r="B268" s="2" t="s">
        <v>72</v>
      </c>
      <c r="C268" s="2" t="s">
        <v>177</v>
      </c>
      <c r="D268" s="2" t="s">
        <v>178</v>
      </c>
      <c r="E268" s="4">
        <v>0.20154657719161881</v>
      </c>
      <c r="F268" s="4">
        <v>0.28668723585462552</v>
      </c>
      <c r="G268" s="4">
        <v>8.5140658663006685E-2</v>
      </c>
      <c r="H268" s="4">
        <v>1.4123088303567861E-2</v>
      </c>
      <c r="I268" s="4">
        <v>6.0284731521148913</v>
      </c>
      <c r="J268" s="4">
        <v>96</v>
      </c>
      <c r="K268" s="4">
        <v>24</v>
      </c>
      <c r="L268" s="4">
        <v>9.514703083953413E-3</v>
      </c>
      <c r="M268" s="4">
        <v>1.033334438583697E-2</v>
      </c>
      <c r="N268" s="4">
        <v>0.1599479729401764</v>
      </c>
      <c r="O268" s="2" t="b">
        <v>1</v>
      </c>
      <c r="P268" s="4">
        <v>9.9730811615187623E-4</v>
      </c>
    </row>
    <row r="269" spans="1:16" x14ac:dyDescent="0.35">
      <c r="A269" s="2" t="s">
        <v>38</v>
      </c>
      <c r="B269" s="2" t="s">
        <v>72</v>
      </c>
      <c r="C269" s="2" t="s">
        <v>177</v>
      </c>
      <c r="D269" s="2" t="s">
        <v>179</v>
      </c>
      <c r="E269" s="4">
        <v>0.20154657719161881</v>
      </c>
      <c r="F269" s="4">
        <v>0.65064748052792376</v>
      </c>
      <c r="G269" s="4">
        <v>0.44910090333630498</v>
      </c>
      <c r="H269" s="4">
        <v>1.4123088303567861E-2</v>
      </c>
      <c r="I269" s="4">
        <v>31.799057945623009</v>
      </c>
      <c r="J269" s="4">
        <v>96</v>
      </c>
      <c r="K269" s="4">
        <v>24</v>
      </c>
      <c r="L269" s="4">
        <v>2.231548279496565E-14</v>
      </c>
      <c r="M269" s="4">
        <v>0.37429358905913518</v>
      </c>
      <c r="N269" s="4">
        <v>0.52390821761347472</v>
      </c>
      <c r="O269" s="2" t="b">
        <v>1</v>
      </c>
      <c r="P269" s="4">
        <v>9.9730811615187623E-4</v>
      </c>
    </row>
    <row r="270" spans="1:16" x14ac:dyDescent="0.35">
      <c r="A270" s="2" t="s">
        <v>38</v>
      </c>
      <c r="B270" s="2" t="s">
        <v>72</v>
      </c>
      <c r="C270" s="2" t="s">
        <v>177</v>
      </c>
      <c r="D270" s="2" t="s">
        <v>180</v>
      </c>
      <c r="E270" s="4">
        <v>0.20154657719161881</v>
      </c>
      <c r="F270" s="4">
        <v>0.51583168122869538</v>
      </c>
      <c r="G270" s="4">
        <v>0.3142851040370766</v>
      </c>
      <c r="H270" s="4">
        <v>1.4123088303567861E-2</v>
      </c>
      <c r="I270" s="4">
        <v>22.253284641552511</v>
      </c>
      <c r="J270" s="4">
        <v>96</v>
      </c>
      <c r="K270" s="4">
        <v>24</v>
      </c>
      <c r="L270" s="4">
        <v>2.231548279496565E-14</v>
      </c>
      <c r="M270" s="4">
        <v>0.23947778975990691</v>
      </c>
      <c r="N270" s="4">
        <v>0.38909241831424629</v>
      </c>
      <c r="O270" s="2" t="b">
        <v>1</v>
      </c>
      <c r="P270" s="4">
        <v>9.9730811615187623E-4</v>
      </c>
    </row>
    <row r="271" spans="1:16" x14ac:dyDescent="0.35">
      <c r="A271" s="2" t="s">
        <v>38</v>
      </c>
      <c r="B271" s="2" t="s">
        <v>72</v>
      </c>
      <c r="C271" s="2" t="s">
        <v>177</v>
      </c>
      <c r="D271" s="2" t="s">
        <v>181</v>
      </c>
      <c r="E271" s="4">
        <v>0.20154657719161881</v>
      </c>
      <c r="F271" s="4">
        <v>0.41121414789892829</v>
      </c>
      <c r="G271" s="4">
        <v>0.20966757070730949</v>
      </c>
      <c r="H271" s="4">
        <v>1.4123088303567861E-2</v>
      </c>
      <c r="I271" s="4">
        <v>14.845731061126481</v>
      </c>
      <c r="J271" s="4">
        <v>96</v>
      </c>
      <c r="K271" s="4">
        <v>24</v>
      </c>
      <c r="L271" s="4">
        <v>2.5646151868841119E-14</v>
      </c>
      <c r="M271" s="4">
        <v>0.1348602564301398</v>
      </c>
      <c r="N271" s="4">
        <v>0.28447488498447931</v>
      </c>
      <c r="O271" s="2" t="b">
        <v>1</v>
      </c>
      <c r="P271" s="4">
        <v>9.9730811615187623E-4</v>
      </c>
    </row>
    <row r="272" spans="1:16" x14ac:dyDescent="0.35">
      <c r="A272" s="2" t="s">
        <v>38</v>
      </c>
      <c r="B272" s="2" t="s">
        <v>72</v>
      </c>
      <c r="C272" s="2" t="s">
        <v>178</v>
      </c>
      <c r="D272" s="2" t="s">
        <v>179</v>
      </c>
      <c r="E272" s="4">
        <v>0.28668723585462552</v>
      </c>
      <c r="F272" s="4">
        <v>0.65064748052792376</v>
      </c>
      <c r="G272" s="4">
        <v>0.36396024467329829</v>
      </c>
      <c r="H272" s="4">
        <v>1.4123088303567861E-2</v>
      </c>
      <c r="I272" s="4">
        <v>25.770584793508121</v>
      </c>
      <c r="J272" s="4">
        <v>96</v>
      </c>
      <c r="K272" s="4">
        <v>24</v>
      </c>
      <c r="L272" s="4">
        <v>2.231548279496565E-14</v>
      </c>
      <c r="M272" s="4">
        <v>0.28915293039612849</v>
      </c>
      <c r="N272" s="4">
        <v>0.43876755895046798</v>
      </c>
      <c r="O272" s="2" t="b">
        <v>1</v>
      </c>
      <c r="P272" s="4">
        <v>9.9730811615187623E-4</v>
      </c>
    </row>
    <row r="273" spans="1:16" x14ac:dyDescent="0.35">
      <c r="A273" s="2" t="s">
        <v>38</v>
      </c>
      <c r="B273" s="2" t="s">
        <v>72</v>
      </c>
      <c r="C273" s="2" t="s">
        <v>178</v>
      </c>
      <c r="D273" s="2" t="s">
        <v>180</v>
      </c>
      <c r="E273" s="4">
        <v>0.28668723585462552</v>
      </c>
      <c r="F273" s="4">
        <v>0.51583168122869538</v>
      </c>
      <c r="G273" s="4">
        <v>0.22914444537406989</v>
      </c>
      <c r="H273" s="4">
        <v>1.4123088303567861E-2</v>
      </c>
      <c r="I273" s="4">
        <v>16.22481148943762</v>
      </c>
      <c r="J273" s="4">
        <v>96</v>
      </c>
      <c r="K273" s="4">
        <v>24</v>
      </c>
      <c r="L273" s="4">
        <v>2.231548279496565E-14</v>
      </c>
      <c r="M273" s="4">
        <v>0.1543371310969002</v>
      </c>
      <c r="N273" s="4">
        <v>0.30395175965123972</v>
      </c>
      <c r="O273" s="2" t="b">
        <v>1</v>
      </c>
      <c r="P273" s="4">
        <v>9.9730811615187623E-4</v>
      </c>
    </row>
    <row r="274" spans="1:16" x14ac:dyDescent="0.35">
      <c r="A274" s="2" t="s">
        <v>38</v>
      </c>
      <c r="B274" s="2" t="s">
        <v>72</v>
      </c>
      <c r="C274" s="2" t="s">
        <v>178</v>
      </c>
      <c r="D274" s="2" t="s">
        <v>181</v>
      </c>
      <c r="E274" s="4">
        <v>0.28668723585462552</v>
      </c>
      <c r="F274" s="4">
        <v>0.41121414789892829</v>
      </c>
      <c r="G274" s="4">
        <v>0.1245269120443028</v>
      </c>
      <c r="H274" s="4">
        <v>1.4123088303567861E-2</v>
      </c>
      <c r="I274" s="4">
        <v>8.8172579090115928</v>
      </c>
      <c r="J274" s="4">
        <v>96</v>
      </c>
      <c r="K274" s="4">
        <v>24</v>
      </c>
      <c r="L274" s="4">
        <v>3.1918101330852271E-6</v>
      </c>
      <c r="M274" s="4">
        <v>4.9719597767133111E-2</v>
      </c>
      <c r="N274" s="4">
        <v>0.19933422632147249</v>
      </c>
      <c r="O274" s="2" t="b">
        <v>1</v>
      </c>
      <c r="P274" s="4">
        <v>9.9730811615187623E-4</v>
      </c>
    </row>
    <row r="275" spans="1:16" x14ac:dyDescent="0.35">
      <c r="A275" s="2" t="s">
        <v>38</v>
      </c>
      <c r="B275" s="2" t="s">
        <v>72</v>
      </c>
      <c r="C275" s="2" t="s">
        <v>179</v>
      </c>
      <c r="D275" s="2" t="s">
        <v>180</v>
      </c>
      <c r="E275" s="4">
        <v>0.65064748052792376</v>
      </c>
      <c r="F275" s="4">
        <v>0.51583168122869538</v>
      </c>
      <c r="G275" s="4">
        <v>-0.13481579929922841</v>
      </c>
      <c r="H275" s="4">
        <v>1.4123088303567861E-2</v>
      </c>
      <c r="I275" s="4">
        <v>9.5457733040704991</v>
      </c>
      <c r="J275" s="4">
        <v>96</v>
      </c>
      <c r="K275" s="4">
        <v>24</v>
      </c>
      <c r="L275" s="4">
        <v>3.0196628098000389E-7</v>
      </c>
      <c r="M275" s="4">
        <v>-0.2096231135763981</v>
      </c>
      <c r="N275" s="4">
        <v>-6.0008485022058661E-2</v>
      </c>
      <c r="O275" s="2" t="b">
        <v>1</v>
      </c>
      <c r="P275" s="4">
        <v>9.9730811615187623E-4</v>
      </c>
    </row>
    <row r="276" spans="1:16" x14ac:dyDescent="0.35">
      <c r="A276" s="2" t="s">
        <v>38</v>
      </c>
      <c r="B276" s="2" t="s">
        <v>72</v>
      </c>
      <c r="C276" s="2" t="s">
        <v>179</v>
      </c>
      <c r="D276" s="2" t="s">
        <v>181</v>
      </c>
      <c r="E276" s="4">
        <v>0.65064748052792376</v>
      </c>
      <c r="F276" s="4">
        <v>0.41121414789892829</v>
      </c>
      <c r="G276" s="4">
        <v>-0.23943333262899549</v>
      </c>
      <c r="H276" s="4">
        <v>1.4123088303567861E-2</v>
      </c>
      <c r="I276" s="4">
        <v>16.95332688449653</v>
      </c>
      <c r="J276" s="4">
        <v>96</v>
      </c>
      <c r="K276" s="4">
        <v>24</v>
      </c>
      <c r="L276" s="4">
        <v>2.231548279496565E-14</v>
      </c>
      <c r="M276" s="4">
        <v>-0.31424064690616521</v>
      </c>
      <c r="N276" s="4">
        <v>-0.16462601835182569</v>
      </c>
      <c r="O276" s="2" t="b">
        <v>1</v>
      </c>
      <c r="P276" s="4">
        <v>9.9730811615187623E-4</v>
      </c>
    </row>
    <row r="277" spans="1:16" x14ac:dyDescent="0.35">
      <c r="A277" s="2" t="s">
        <v>38</v>
      </c>
      <c r="B277" s="2" t="s">
        <v>72</v>
      </c>
      <c r="C277" s="2" t="s">
        <v>180</v>
      </c>
      <c r="D277" s="2" t="s">
        <v>181</v>
      </c>
      <c r="E277" s="4">
        <v>0.51583168122869538</v>
      </c>
      <c r="F277" s="4">
        <v>0.41121414789892829</v>
      </c>
      <c r="G277" s="4">
        <v>-0.1046175333297671</v>
      </c>
      <c r="H277" s="4">
        <v>1.4123088303567861E-2</v>
      </c>
      <c r="I277" s="4">
        <v>7.4075535804260308</v>
      </c>
      <c r="J277" s="4">
        <v>96</v>
      </c>
      <c r="K277" s="4">
        <v>24</v>
      </c>
      <c r="L277" s="4">
        <v>2.3513963186982961E-4</v>
      </c>
      <c r="M277" s="4">
        <v>-0.1794248476069368</v>
      </c>
      <c r="N277" s="4">
        <v>-2.981021905259737E-2</v>
      </c>
      <c r="O277" s="2" t="b">
        <v>1</v>
      </c>
      <c r="P277" s="4">
        <v>9.9730811615187623E-4</v>
      </c>
    </row>
    <row r="278" spans="1:16" x14ac:dyDescent="0.35">
      <c r="A278" s="2" t="s">
        <v>46</v>
      </c>
      <c r="B278" s="2" t="s">
        <v>72</v>
      </c>
      <c r="C278" s="2" t="s">
        <v>158</v>
      </c>
      <c r="D278" s="2" t="s">
        <v>159</v>
      </c>
      <c r="E278" s="4">
        <v>-1.442940361581248E-4</v>
      </c>
      <c r="F278" s="4">
        <v>0.60390894429942876</v>
      </c>
      <c r="G278" s="4">
        <v>0.60405323833558688</v>
      </c>
      <c r="H278" s="4">
        <v>1.6299554502631718E-2</v>
      </c>
      <c r="I278" s="4">
        <v>37.059493757210163</v>
      </c>
      <c r="J278" s="4">
        <v>96</v>
      </c>
      <c r="K278" s="4">
        <v>24</v>
      </c>
      <c r="L278" s="4">
        <v>2.231548279496565E-14</v>
      </c>
      <c r="M278" s="4">
        <v>0.51771759629699721</v>
      </c>
      <c r="N278" s="4">
        <v>0.69038888037417656</v>
      </c>
      <c r="O278" s="2" t="b">
        <v>1</v>
      </c>
      <c r="P278" s="4">
        <v>1.32837738492131E-3</v>
      </c>
    </row>
    <row r="279" spans="1:16" x14ac:dyDescent="0.35">
      <c r="A279" s="2" t="s">
        <v>46</v>
      </c>
      <c r="B279" s="2" t="s">
        <v>72</v>
      </c>
      <c r="C279" s="2" t="s">
        <v>158</v>
      </c>
      <c r="D279" s="2" t="s">
        <v>160</v>
      </c>
      <c r="E279" s="4">
        <v>-1.442940361581248E-4</v>
      </c>
      <c r="F279" s="4">
        <v>0.46428935346332489</v>
      </c>
      <c r="G279" s="4">
        <v>0.46443364749948302</v>
      </c>
      <c r="H279" s="4">
        <v>1.6299554502631718E-2</v>
      </c>
      <c r="I279" s="4">
        <v>28.49364057309025</v>
      </c>
      <c r="J279" s="4">
        <v>96</v>
      </c>
      <c r="K279" s="4">
        <v>24</v>
      </c>
      <c r="L279" s="4">
        <v>2.231548279496565E-14</v>
      </c>
      <c r="M279" s="4">
        <v>0.37809800546089328</v>
      </c>
      <c r="N279" s="4">
        <v>0.55076928953807269</v>
      </c>
      <c r="O279" s="2" t="b">
        <v>1</v>
      </c>
      <c r="P279" s="4">
        <v>1.32837738492131E-3</v>
      </c>
    </row>
    <row r="280" spans="1:16" x14ac:dyDescent="0.35">
      <c r="A280" s="2" t="s">
        <v>46</v>
      </c>
      <c r="B280" s="2" t="s">
        <v>72</v>
      </c>
      <c r="C280" s="2" t="s">
        <v>158</v>
      </c>
      <c r="D280" s="2" t="s">
        <v>161</v>
      </c>
      <c r="E280" s="4">
        <v>-1.442940361581248E-4</v>
      </c>
      <c r="F280" s="4">
        <v>0.33318740915513251</v>
      </c>
      <c r="G280" s="4">
        <v>0.33333170319129057</v>
      </c>
      <c r="H280" s="4">
        <v>1.6299554502631718E-2</v>
      </c>
      <c r="I280" s="4">
        <v>20.450356673090109</v>
      </c>
      <c r="J280" s="4">
        <v>96</v>
      </c>
      <c r="K280" s="4">
        <v>24</v>
      </c>
      <c r="L280" s="4">
        <v>2.231548279496565E-14</v>
      </c>
      <c r="M280" s="4">
        <v>0.2469960611527009</v>
      </c>
      <c r="N280" s="4">
        <v>0.41966734522988031</v>
      </c>
      <c r="O280" s="2" t="b">
        <v>1</v>
      </c>
      <c r="P280" s="4">
        <v>1.32837738492131E-3</v>
      </c>
    </row>
    <row r="281" spans="1:16" x14ac:dyDescent="0.35">
      <c r="A281" s="2" t="s">
        <v>46</v>
      </c>
      <c r="B281" s="2" t="s">
        <v>72</v>
      </c>
      <c r="C281" s="2" t="s">
        <v>158</v>
      </c>
      <c r="D281" s="2" t="s">
        <v>162</v>
      </c>
      <c r="E281" s="4">
        <v>-1.442940361581248E-4</v>
      </c>
      <c r="F281" s="4">
        <v>-1.6911637856784409</v>
      </c>
      <c r="G281" s="4">
        <v>-1.6910194916422829</v>
      </c>
      <c r="H281" s="4">
        <v>1.6299554502631718E-2</v>
      </c>
      <c r="I281" s="4">
        <v>103.746362599619</v>
      </c>
      <c r="J281" s="4">
        <v>96</v>
      </c>
      <c r="K281" s="4">
        <v>24</v>
      </c>
      <c r="L281" s="4">
        <v>2.231548279496565E-14</v>
      </c>
      <c r="M281" s="4">
        <v>-1.7773551336808719</v>
      </c>
      <c r="N281" s="4">
        <v>-1.604683849603693</v>
      </c>
      <c r="O281" s="2" t="b">
        <v>1</v>
      </c>
      <c r="P281" s="4">
        <v>1.32837738492131E-3</v>
      </c>
    </row>
    <row r="282" spans="1:16" x14ac:dyDescent="0.35">
      <c r="A282" s="2" t="s">
        <v>46</v>
      </c>
      <c r="B282" s="2" t="s">
        <v>72</v>
      </c>
      <c r="C282" s="2" t="s">
        <v>158</v>
      </c>
      <c r="D282" s="2" t="s">
        <v>163</v>
      </c>
      <c r="E282" s="4">
        <v>-1.442940361581248E-4</v>
      </c>
      <c r="F282" s="4">
        <v>-1.218216316763914</v>
      </c>
      <c r="G282" s="4">
        <v>-1.2180720227277559</v>
      </c>
      <c r="H282" s="4">
        <v>1.6299554502631718E-2</v>
      </c>
      <c r="I282" s="4">
        <v>74.730387418324014</v>
      </c>
      <c r="J282" s="4">
        <v>96</v>
      </c>
      <c r="K282" s="4">
        <v>24</v>
      </c>
      <c r="L282" s="4">
        <v>2.231548279496565E-14</v>
      </c>
      <c r="M282" s="4">
        <v>-1.3044076647663461</v>
      </c>
      <c r="N282" s="4">
        <v>-1.131736380689166</v>
      </c>
      <c r="O282" s="2" t="b">
        <v>1</v>
      </c>
      <c r="P282" s="4">
        <v>1.32837738492131E-3</v>
      </c>
    </row>
    <row r="283" spans="1:16" x14ac:dyDescent="0.35">
      <c r="A283" s="2" t="s">
        <v>46</v>
      </c>
      <c r="B283" s="2" t="s">
        <v>72</v>
      </c>
      <c r="C283" s="2" t="s">
        <v>158</v>
      </c>
      <c r="D283" s="2" t="s">
        <v>164</v>
      </c>
      <c r="E283" s="4">
        <v>-1.442940361581248E-4</v>
      </c>
      <c r="F283" s="4">
        <v>-1.322830738856716</v>
      </c>
      <c r="G283" s="4">
        <v>-1.322686444820558</v>
      </c>
      <c r="H283" s="4">
        <v>1.6299554502631718E-2</v>
      </c>
      <c r="I283" s="4">
        <v>81.148625541084442</v>
      </c>
      <c r="J283" s="4">
        <v>96</v>
      </c>
      <c r="K283" s="4">
        <v>24</v>
      </c>
      <c r="L283" s="4">
        <v>2.231548279496565E-14</v>
      </c>
      <c r="M283" s="4">
        <v>-1.4090220868591481</v>
      </c>
      <c r="N283" s="4">
        <v>-1.236350802781969</v>
      </c>
      <c r="O283" s="2" t="b">
        <v>1</v>
      </c>
      <c r="P283" s="4">
        <v>1.32837738492131E-3</v>
      </c>
    </row>
    <row r="284" spans="1:16" x14ac:dyDescent="0.35">
      <c r="A284" s="2" t="s">
        <v>46</v>
      </c>
      <c r="B284" s="2" t="s">
        <v>72</v>
      </c>
      <c r="C284" s="2" t="s">
        <v>158</v>
      </c>
      <c r="D284" s="2" t="s">
        <v>165</v>
      </c>
      <c r="E284" s="4">
        <v>-1.442940361581248E-4</v>
      </c>
      <c r="F284" s="4">
        <v>-1.3967290624426381</v>
      </c>
      <c r="G284" s="4">
        <v>-1.39658476840648</v>
      </c>
      <c r="H284" s="4">
        <v>1.6299554502631718E-2</v>
      </c>
      <c r="I284" s="4">
        <v>85.682388937746012</v>
      </c>
      <c r="J284" s="4">
        <v>96</v>
      </c>
      <c r="K284" s="4">
        <v>24</v>
      </c>
      <c r="L284" s="4">
        <v>2.231548279496565E-14</v>
      </c>
      <c r="M284" s="4">
        <v>-1.4829204104450699</v>
      </c>
      <c r="N284" s="4">
        <v>-1.3102491263678899</v>
      </c>
      <c r="O284" s="2" t="b">
        <v>1</v>
      </c>
      <c r="P284" s="4">
        <v>1.32837738492131E-3</v>
      </c>
    </row>
    <row r="285" spans="1:16" x14ac:dyDescent="0.35">
      <c r="A285" s="2" t="s">
        <v>46</v>
      </c>
      <c r="B285" s="2" t="s">
        <v>72</v>
      </c>
      <c r="C285" s="2" t="s">
        <v>158</v>
      </c>
      <c r="D285" s="2" t="s">
        <v>166</v>
      </c>
      <c r="E285" s="4">
        <v>-1.442940361581248E-4</v>
      </c>
      <c r="F285" s="4">
        <v>-1.442940361581248E-4</v>
      </c>
      <c r="G285" s="4">
        <v>0</v>
      </c>
      <c r="H285" s="4">
        <v>1.6299554502631718E-2</v>
      </c>
      <c r="I285" s="4">
        <v>0</v>
      </c>
      <c r="J285" s="4">
        <v>96</v>
      </c>
      <c r="K285" s="4">
        <v>24</v>
      </c>
      <c r="L285" s="4">
        <v>1</v>
      </c>
      <c r="M285" s="4">
        <v>-8.6335642038589691E-2</v>
      </c>
      <c r="N285" s="4">
        <v>8.6335642038589691E-2</v>
      </c>
      <c r="O285" s="2" t="b">
        <v>0</v>
      </c>
      <c r="P285" s="4">
        <v>1.32837738492131E-3</v>
      </c>
    </row>
    <row r="286" spans="1:16" x14ac:dyDescent="0.35">
      <c r="A286" s="2" t="s">
        <v>46</v>
      </c>
      <c r="B286" s="2" t="s">
        <v>72</v>
      </c>
      <c r="C286" s="2" t="s">
        <v>158</v>
      </c>
      <c r="D286" s="2" t="s">
        <v>167</v>
      </c>
      <c r="E286" s="4">
        <v>-1.442940361581248E-4</v>
      </c>
      <c r="F286" s="4">
        <v>0.52588788563770916</v>
      </c>
      <c r="G286" s="4">
        <v>0.52603217967386728</v>
      </c>
      <c r="H286" s="4">
        <v>1.6299554502631718E-2</v>
      </c>
      <c r="I286" s="4">
        <v>32.272794915280308</v>
      </c>
      <c r="J286" s="4">
        <v>96</v>
      </c>
      <c r="K286" s="4">
        <v>24</v>
      </c>
      <c r="L286" s="4">
        <v>2.231548279496565E-14</v>
      </c>
      <c r="M286" s="4">
        <v>0.43969653763527761</v>
      </c>
      <c r="N286" s="4">
        <v>0.61236782171245696</v>
      </c>
      <c r="O286" s="2" t="b">
        <v>1</v>
      </c>
      <c r="P286" s="4">
        <v>1.32837738492131E-3</v>
      </c>
    </row>
    <row r="287" spans="1:16" x14ac:dyDescent="0.35">
      <c r="A287" s="2" t="s">
        <v>46</v>
      </c>
      <c r="B287" s="2" t="s">
        <v>72</v>
      </c>
      <c r="C287" s="2" t="s">
        <v>158</v>
      </c>
      <c r="D287" s="2" t="s">
        <v>168</v>
      </c>
      <c r="E287" s="4">
        <v>-1.442940361581248E-4</v>
      </c>
      <c r="F287" s="4">
        <v>0.40032260528902852</v>
      </c>
      <c r="G287" s="4">
        <v>0.40046689932518659</v>
      </c>
      <c r="H287" s="4">
        <v>1.6299554502631718E-2</v>
      </c>
      <c r="I287" s="4">
        <v>24.56919293472269</v>
      </c>
      <c r="J287" s="4">
        <v>96</v>
      </c>
      <c r="K287" s="4">
        <v>24</v>
      </c>
      <c r="L287" s="4">
        <v>2.231548279496565E-14</v>
      </c>
      <c r="M287" s="4">
        <v>0.31413125728659691</v>
      </c>
      <c r="N287" s="4">
        <v>0.48680254136377632</v>
      </c>
      <c r="O287" s="2" t="b">
        <v>1</v>
      </c>
      <c r="P287" s="4">
        <v>1.32837738492131E-3</v>
      </c>
    </row>
    <row r="288" spans="1:16" x14ac:dyDescent="0.35">
      <c r="A288" s="2" t="s">
        <v>46</v>
      </c>
      <c r="B288" s="2" t="s">
        <v>72</v>
      </c>
      <c r="C288" s="2" t="s">
        <v>158</v>
      </c>
      <c r="D288" s="2" t="s">
        <v>169</v>
      </c>
      <c r="E288" s="4">
        <v>-1.442940361581248E-4</v>
      </c>
      <c r="F288" s="4">
        <v>0.27475078335937408</v>
      </c>
      <c r="G288" s="4">
        <v>0.27489507739553232</v>
      </c>
      <c r="H288" s="4">
        <v>1.6299554502631718E-2</v>
      </c>
      <c r="I288" s="4">
        <v>16.86518961921001</v>
      </c>
      <c r="J288" s="4">
        <v>96</v>
      </c>
      <c r="K288" s="4">
        <v>24</v>
      </c>
      <c r="L288" s="4">
        <v>2.231548279496565E-14</v>
      </c>
      <c r="M288" s="4">
        <v>0.18855943535694261</v>
      </c>
      <c r="N288" s="4">
        <v>0.36123071943412188</v>
      </c>
      <c r="O288" s="2" t="b">
        <v>1</v>
      </c>
      <c r="P288" s="4">
        <v>1.32837738492131E-3</v>
      </c>
    </row>
    <row r="289" spans="1:16" x14ac:dyDescent="0.35">
      <c r="A289" s="2" t="s">
        <v>46</v>
      </c>
      <c r="B289" s="2" t="s">
        <v>72</v>
      </c>
      <c r="C289" s="2" t="s">
        <v>158</v>
      </c>
      <c r="D289" s="2" t="s">
        <v>170</v>
      </c>
      <c r="E289" s="4">
        <v>-1.442940361581248E-4</v>
      </c>
      <c r="F289" s="4">
        <v>-0.16859653422013801</v>
      </c>
      <c r="G289" s="4">
        <v>-0.16845224018397989</v>
      </c>
      <c r="H289" s="4">
        <v>1.6299554502631718E-2</v>
      </c>
      <c r="I289" s="4">
        <v>10.33477572388753</v>
      </c>
      <c r="J289" s="4">
        <v>96</v>
      </c>
      <c r="K289" s="4">
        <v>24</v>
      </c>
      <c r="L289" s="4">
        <v>2.1831004448635841E-8</v>
      </c>
      <c r="M289" s="4">
        <v>-0.25478788222256959</v>
      </c>
      <c r="N289" s="4">
        <v>-8.2116598145390227E-2</v>
      </c>
      <c r="O289" s="2" t="b">
        <v>1</v>
      </c>
      <c r="P289" s="4">
        <v>1.32837738492131E-3</v>
      </c>
    </row>
    <row r="290" spans="1:16" x14ac:dyDescent="0.35">
      <c r="A290" s="2" t="s">
        <v>46</v>
      </c>
      <c r="B290" s="2" t="s">
        <v>72</v>
      </c>
      <c r="C290" s="2" t="s">
        <v>158</v>
      </c>
      <c r="D290" s="2" t="s">
        <v>171</v>
      </c>
      <c r="E290" s="4">
        <v>-1.442940361581248E-4</v>
      </c>
      <c r="F290" s="4">
        <v>0.2262344389470719</v>
      </c>
      <c r="G290" s="4">
        <v>0.22637873298323</v>
      </c>
      <c r="H290" s="4">
        <v>1.6299554502631718E-2</v>
      </c>
      <c r="I290" s="4">
        <v>13.8886454195223</v>
      </c>
      <c r="J290" s="4">
        <v>96</v>
      </c>
      <c r="K290" s="4">
        <v>24</v>
      </c>
      <c r="L290" s="4">
        <v>1.2168044349891721E-13</v>
      </c>
      <c r="M290" s="4">
        <v>0.14004309094464029</v>
      </c>
      <c r="N290" s="4">
        <v>0.3127143750218197</v>
      </c>
      <c r="O290" s="2" t="b">
        <v>1</v>
      </c>
      <c r="P290" s="4">
        <v>1.32837738492131E-3</v>
      </c>
    </row>
    <row r="291" spans="1:16" x14ac:dyDescent="0.35">
      <c r="A291" s="2" t="s">
        <v>46</v>
      </c>
      <c r="B291" s="2" t="s">
        <v>72</v>
      </c>
      <c r="C291" s="2" t="s">
        <v>158</v>
      </c>
      <c r="D291" s="2" t="s">
        <v>172</v>
      </c>
      <c r="E291" s="4">
        <v>-1.442940361581248E-4</v>
      </c>
      <c r="F291" s="4">
        <v>0.13719342753768879</v>
      </c>
      <c r="G291" s="4">
        <v>0.13733772157384691</v>
      </c>
      <c r="H291" s="4">
        <v>1.6299554502631718E-2</v>
      </c>
      <c r="I291" s="4">
        <v>8.4258573785972128</v>
      </c>
      <c r="J291" s="4">
        <v>96</v>
      </c>
      <c r="K291" s="4">
        <v>24</v>
      </c>
      <c r="L291" s="4">
        <v>1.095416510810132E-5</v>
      </c>
      <c r="M291" s="4">
        <v>5.1002079535257192E-2</v>
      </c>
      <c r="N291" s="4">
        <v>0.22367336361243659</v>
      </c>
      <c r="O291" s="2" t="b">
        <v>1</v>
      </c>
      <c r="P291" s="4">
        <v>1.32837738492131E-3</v>
      </c>
    </row>
    <row r="292" spans="1:16" x14ac:dyDescent="0.35">
      <c r="A292" s="2" t="s">
        <v>46</v>
      </c>
      <c r="B292" s="2" t="s">
        <v>72</v>
      </c>
      <c r="C292" s="2" t="s">
        <v>158</v>
      </c>
      <c r="D292" s="2" t="s">
        <v>173</v>
      </c>
      <c r="E292" s="4">
        <v>-1.442940361581248E-4</v>
      </c>
      <c r="F292" s="4">
        <v>7.0048985302365779E-2</v>
      </c>
      <c r="G292" s="4">
        <v>7.0193279338523901E-2</v>
      </c>
      <c r="H292" s="4">
        <v>1.6299554502631718E-2</v>
      </c>
      <c r="I292" s="4">
        <v>4.3064538559744392</v>
      </c>
      <c r="J292" s="4">
        <v>96</v>
      </c>
      <c r="K292" s="4">
        <v>24</v>
      </c>
      <c r="L292" s="4">
        <v>0.28904489602835892</v>
      </c>
      <c r="M292" s="4">
        <v>-1.614236270006579E-2</v>
      </c>
      <c r="N292" s="4">
        <v>0.15652892137711361</v>
      </c>
      <c r="O292" s="2" t="b">
        <v>0</v>
      </c>
      <c r="P292" s="4">
        <v>1.32837738492131E-3</v>
      </c>
    </row>
    <row r="293" spans="1:16" x14ac:dyDescent="0.35">
      <c r="A293" s="2" t="s">
        <v>46</v>
      </c>
      <c r="B293" s="2" t="s">
        <v>72</v>
      </c>
      <c r="C293" s="2" t="s">
        <v>158</v>
      </c>
      <c r="D293" s="2" t="s">
        <v>174</v>
      </c>
      <c r="E293" s="4">
        <v>-1.442940361581248E-4</v>
      </c>
      <c r="F293" s="4">
        <v>-1.442940361581248E-4</v>
      </c>
      <c r="G293" s="4">
        <v>0</v>
      </c>
      <c r="H293" s="4">
        <v>1.6299554502631718E-2</v>
      </c>
      <c r="I293" s="4">
        <v>0</v>
      </c>
      <c r="J293" s="4">
        <v>96</v>
      </c>
      <c r="K293" s="4">
        <v>24</v>
      </c>
      <c r="L293" s="4">
        <v>1</v>
      </c>
      <c r="M293" s="4">
        <v>-8.6335642038589691E-2</v>
      </c>
      <c r="N293" s="4">
        <v>8.6335642038589691E-2</v>
      </c>
      <c r="O293" s="2" t="b">
        <v>0</v>
      </c>
      <c r="P293" s="4">
        <v>1.32837738492131E-3</v>
      </c>
    </row>
    <row r="294" spans="1:16" x14ac:dyDescent="0.35">
      <c r="A294" s="2" t="s">
        <v>46</v>
      </c>
      <c r="B294" s="2" t="s">
        <v>72</v>
      </c>
      <c r="C294" s="2" t="s">
        <v>158</v>
      </c>
      <c r="D294" s="2" t="s">
        <v>175</v>
      </c>
      <c r="E294" s="4">
        <v>-1.442940361581248E-4</v>
      </c>
      <c r="F294" s="4">
        <v>0.43275354855510928</v>
      </c>
      <c r="G294" s="4">
        <v>0.4328978425912674</v>
      </c>
      <c r="H294" s="4">
        <v>1.6299554502631718E-2</v>
      </c>
      <c r="I294" s="4">
        <v>26.558875736227751</v>
      </c>
      <c r="J294" s="4">
        <v>96</v>
      </c>
      <c r="K294" s="4">
        <v>24</v>
      </c>
      <c r="L294" s="4">
        <v>2.231548279496565E-14</v>
      </c>
      <c r="M294" s="4">
        <v>0.34656220055267772</v>
      </c>
      <c r="N294" s="4">
        <v>0.51923348462985708</v>
      </c>
      <c r="O294" s="2" t="b">
        <v>1</v>
      </c>
      <c r="P294" s="4">
        <v>1.32837738492131E-3</v>
      </c>
    </row>
    <row r="295" spans="1:16" x14ac:dyDescent="0.35">
      <c r="A295" s="2" t="s">
        <v>46</v>
      </c>
      <c r="B295" s="2" t="s">
        <v>72</v>
      </c>
      <c r="C295" s="2" t="s">
        <v>158</v>
      </c>
      <c r="D295" s="2" t="s">
        <v>176</v>
      </c>
      <c r="E295" s="4">
        <v>-1.442940361581248E-4</v>
      </c>
      <c r="F295" s="4">
        <v>0.31009610932456289</v>
      </c>
      <c r="G295" s="4">
        <v>0.31024040336072112</v>
      </c>
      <c r="H295" s="4">
        <v>1.6299554502631718E-2</v>
      </c>
      <c r="I295" s="4">
        <v>19.033673792165899</v>
      </c>
      <c r="J295" s="4">
        <v>96</v>
      </c>
      <c r="K295" s="4">
        <v>24</v>
      </c>
      <c r="L295" s="4">
        <v>2.231548279496565E-14</v>
      </c>
      <c r="M295" s="4">
        <v>0.22390476132213141</v>
      </c>
      <c r="N295" s="4">
        <v>0.39657604539931068</v>
      </c>
      <c r="O295" s="2" t="b">
        <v>1</v>
      </c>
      <c r="P295" s="4">
        <v>1.32837738492131E-3</v>
      </c>
    </row>
    <row r="296" spans="1:16" x14ac:dyDescent="0.35">
      <c r="A296" s="2" t="s">
        <v>46</v>
      </c>
      <c r="B296" s="2" t="s">
        <v>72</v>
      </c>
      <c r="C296" s="2" t="s">
        <v>158</v>
      </c>
      <c r="D296" s="2" t="s">
        <v>177</v>
      </c>
      <c r="E296" s="4">
        <v>-1.442940361581248E-4</v>
      </c>
      <c r="F296" s="4">
        <v>0.2262344389470719</v>
      </c>
      <c r="G296" s="4">
        <v>0.22637873298323</v>
      </c>
      <c r="H296" s="4">
        <v>1.6299554502631718E-2</v>
      </c>
      <c r="I296" s="4">
        <v>13.8886454195223</v>
      </c>
      <c r="J296" s="4">
        <v>96</v>
      </c>
      <c r="K296" s="4">
        <v>24</v>
      </c>
      <c r="L296" s="4">
        <v>1.2168044349891721E-13</v>
      </c>
      <c r="M296" s="4">
        <v>0.14004309094464029</v>
      </c>
      <c r="N296" s="4">
        <v>0.3127143750218197</v>
      </c>
      <c r="O296" s="2" t="b">
        <v>1</v>
      </c>
      <c r="P296" s="4">
        <v>1.32837738492131E-3</v>
      </c>
    </row>
    <row r="297" spans="1:16" x14ac:dyDescent="0.35">
      <c r="A297" s="2" t="s">
        <v>46</v>
      </c>
      <c r="B297" s="2" t="s">
        <v>72</v>
      </c>
      <c r="C297" s="2" t="s">
        <v>158</v>
      </c>
      <c r="D297" s="2" t="s">
        <v>178</v>
      </c>
      <c r="E297" s="4">
        <v>-1.442940361581248E-4</v>
      </c>
      <c r="F297" s="4">
        <v>0.34459588027984273</v>
      </c>
      <c r="G297" s="4">
        <v>0.34474017431600079</v>
      </c>
      <c r="H297" s="4">
        <v>1.6299554502631718E-2</v>
      </c>
      <c r="I297" s="4">
        <v>21.150282006808169</v>
      </c>
      <c r="J297" s="4">
        <v>96</v>
      </c>
      <c r="K297" s="4">
        <v>24</v>
      </c>
      <c r="L297" s="4">
        <v>2.231548279496565E-14</v>
      </c>
      <c r="M297" s="4">
        <v>0.25840453227741111</v>
      </c>
      <c r="N297" s="4">
        <v>0.43107581635459052</v>
      </c>
      <c r="O297" s="2" t="b">
        <v>1</v>
      </c>
      <c r="P297" s="4">
        <v>1.32837738492131E-3</v>
      </c>
    </row>
    <row r="298" spans="1:16" x14ac:dyDescent="0.35">
      <c r="A298" s="2" t="s">
        <v>46</v>
      </c>
      <c r="B298" s="2" t="s">
        <v>72</v>
      </c>
      <c r="C298" s="2" t="s">
        <v>158</v>
      </c>
      <c r="D298" s="2" t="s">
        <v>179</v>
      </c>
      <c r="E298" s="4">
        <v>-1.442940361581248E-4</v>
      </c>
      <c r="F298" s="4">
        <v>0.66887837103276993</v>
      </c>
      <c r="G298" s="4">
        <v>0.66902266506892805</v>
      </c>
      <c r="H298" s="4">
        <v>1.6299554502631718E-2</v>
      </c>
      <c r="I298" s="4">
        <v>41.045457098898503</v>
      </c>
      <c r="J298" s="4">
        <v>96</v>
      </c>
      <c r="K298" s="4">
        <v>24</v>
      </c>
      <c r="L298" s="4">
        <v>2.231548279496565E-14</v>
      </c>
      <c r="M298" s="4">
        <v>0.58268702303033837</v>
      </c>
      <c r="N298" s="4">
        <v>0.75535830710751772</v>
      </c>
      <c r="O298" s="2" t="b">
        <v>1</v>
      </c>
      <c r="P298" s="4">
        <v>1.32837738492131E-3</v>
      </c>
    </row>
    <row r="299" spans="1:16" x14ac:dyDescent="0.35">
      <c r="A299" s="2" t="s">
        <v>46</v>
      </c>
      <c r="B299" s="2" t="s">
        <v>72</v>
      </c>
      <c r="C299" s="2" t="s">
        <v>158</v>
      </c>
      <c r="D299" s="2" t="s">
        <v>180</v>
      </c>
      <c r="E299" s="4">
        <v>-1.442940361581248E-4</v>
      </c>
      <c r="F299" s="4">
        <v>0.57514334561471681</v>
      </c>
      <c r="G299" s="4">
        <v>0.57528763965087493</v>
      </c>
      <c r="H299" s="4">
        <v>1.6299554502631718E-2</v>
      </c>
      <c r="I299" s="4">
        <v>35.294684867490659</v>
      </c>
      <c r="J299" s="4">
        <v>96</v>
      </c>
      <c r="K299" s="4">
        <v>24</v>
      </c>
      <c r="L299" s="4">
        <v>2.231548279496565E-14</v>
      </c>
      <c r="M299" s="4">
        <v>0.48895199761228519</v>
      </c>
      <c r="N299" s="4">
        <v>0.6616232816894646</v>
      </c>
      <c r="O299" s="2" t="b">
        <v>1</v>
      </c>
      <c r="P299" s="4">
        <v>1.32837738492131E-3</v>
      </c>
    </row>
    <row r="300" spans="1:16" x14ac:dyDescent="0.35">
      <c r="A300" s="2" t="s">
        <v>46</v>
      </c>
      <c r="B300" s="2" t="s">
        <v>72</v>
      </c>
      <c r="C300" s="2" t="s">
        <v>158</v>
      </c>
      <c r="D300" s="2" t="s">
        <v>181</v>
      </c>
      <c r="E300" s="4">
        <v>-1.442940361581248E-4</v>
      </c>
      <c r="F300" s="4">
        <v>0.5054211945887781</v>
      </c>
      <c r="G300" s="4">
        <v>0.50556548862493622</v>
      </c>
      <c r="H300" s="4">
        <v>1.6299554502631718E-2</v>
      </c>
      <c r="I300" s="4">
        <v>31.017135378964369</v>
      </c>
      <c r="J300" s="4">
        <v>96</v>
      </c>
      <c r="K300" s="4">
        <v>24</v>
      </c>
      <c r="L300" s="4">
        <v>2.231548279496565E-14</v>
      </c>
      <c r="M300" s="4">
        <v>0.41922984658634649</v>
      </c>
      <c r="N300" s="4">
        <v>0.5919011306635259</v>
      </c>
      <c r="O300" s="2" t="b">
        <v>1</v>
      </c>
      <c r="P300" s="4">
        <v>1.32837738492131E-3</v>
      </c>
    </row>
    <row r="301" spans="1:16" x14ac:dyDescent="0.35">
      <c r="A301" s="2" t="s">
        <v>46</v>
      </c>
      <c r="B301" s="2" t="s">
        <v>72</v>
      </c>
      <c r="C301" s="2" t="s">
        <v>159</v>
      </c>
      <c r="D301" s="2" t="s">
        <v>160</v>
      </c>
      <c r="E301" s="4">
        <v>0.60390894429942876</v>
      </c>
      <c r="F301" s="4">
        <v>0.46428935346332489</v>
      </c>
      <c r="G301" s="4">
        <v>-0.1396195908361039</v>
      </c>
      <c r="H301" s="4">
        <v>1.6299554502631718E-2</v>
      </c>
      <c r="I301" s="4">
        <v>8.5658531841199075</v>
      </c>
      <c r="J301" s="4">
        <v>96</v>
      </c>
      <c r="K301" s="4">
        <v>24</v>
      </c>
      <c r="L301" s="4">
        <v>7.0687582770512236E-6</v>
      </c>
      <c r="M301" s="4">
        <v>-0.22595523287469349</v>
      </c>
      <c r="N301" s="4">
        <v>-5.3283948797514177E-2</v>
      </c>
      <c r="O301" s="2" t="b">
        <v>1</v>
      </c>
      <c r="P301" s="4">
        <v>1.32837738492131E-3</v>
      </c>
    </row>
    <row r="302" spans="1:16" x14ac:dyDescent="0.35">
      <c r="A302" s="2" t="s">
        <v>46</v>
      </c>
      <c r="B302" s="2" t="s">
        <v>72</v>
      </c>
      <c r="C302" s="2" t="s">
        <v>159</v>
      </c>
      <c r="D302" s="2" t="s">
        <v>161</v>
      </c>
      <c r="E302" s="4">
        <v>0.60390894429942876</v>
      </c>
      <c r="F302" s="4">
        <v>0.33318740915513251</v>
      </c>
      <c r="G302" s="4">
        <v>-0.27072153514429631</v>
      </c>
      <c r="H302" s="4">
        <v>1.6299554502631718E-2</v>
      </c>
      <c r="I302" s="4">
        <v>16.609137084120039</v>
      </c>
      <c r="J302" s="4">
        <v>96</v>
      </c>
      <c r="K302" s="4">
        <v>24</v>
      </c>
      <c r="L302" s="4">
        <v>2.231548279496565E-14</v>
      </c>
      <c r="M302" s="4">
        <v>-0.35705717718288599</v>
      </c>
      <c r="N302" s="4">
        <v>-0.18438589310570661</v>
      </c>
      <c r="O302" s="2" t="b">
        <v>1</v>
      </c>
      <c r="P302" s="4">
        <v>1.32837738492131E-3</v>
      </c>
    </row>
    <row r="303" spans="1:16" x14ac:dyDescent="0.35">
      <c r="A303" s="2" t="s">
        <v>46</v>
      </c>
      <c r="B303" s="2" t="s">
        <v>72</v>
      </c>
      <c r="C303" s="2" t="s">
        <v>159</v>
      </c>
      <c r="D303" s="2" t="s">
        <v>162</v>
      </c>
      <c r="E303" s="4">
        <v>0.60390894429942876</v>
      </c>
      <c r="F303" s="4">
        <v>-1.6911637856784409</v>
      </c>
      <c r="G303" s="4">
        <v>-2.295072729977869</v>
      </c>
      <c r="H303" s="4">
        <v>1.6299554502631718E-2</v>
      </c>
      <c r="I303" s="4">
        <v>140.80585635682911</v>
      </c>
      <c r="J303" s="4">
        <v>96</v>
      </c>
      <c r="K303" s="4">
        <v>24</v>
      </c>
      <c r="L303" s="4">
        <v>2.231548279496565E-14</v>
      </c>
      <c r="M303" s="4">
        <v>-2.3814083720164589</v>
      </c>
      <c r="N303" s="4">
        <v>-2.20873708793928</v>
      </c>
      <c r="O303" s="2" t="b">
        <v>1</v>
      </c>
      <c r="P303" s="4">
        <v>1.32837738492131E-3</v>
      </c>
    </row>
    <row r="304" spans="1:16" x14ac:dyDescent="0.35">
      <c r="A304" s="2" t="s">
        <v>46</v>
      </c>
      <c r="B304" s="2" t="s">
        <v>72</v>
      </c>
      <c r="C304" s="2" t="s">
        <v>159</v>
      </c>
      <c r="D304" s="2" t="s">
        <v>163</v>
      </c>
      <c r="E304" s="4">
        <v>0.60390894429942876</v>
      </c>
      <c r="F304" s="4">
        <v>-1.218216316763914</v>
      </c>
      <c r="G304" s="4">
        <v>-1.8221252610633429</v>
      </c>
      <c r="H304" s="4">
        <v>1.6299554502631718E-2</v>
      </c>
      <c r="I304" s="4">
        <v>111.78988117553421</v>
      </c>
      <c r="J304" s="4">
        <v>96</v>
      </c>
      <c r="K304" s="4">
        <v>24</v>
      </c>
      <c r="L304" s="4">
        <v>2.231548279496565E-14</v>
      </c>
      <c r="M304" s="4">
        <v>-1.9084609031019331</v>
      </c>
      <c r="N304" s="4">
        <v>-1.735789619024753</v>
      </c>
      <c r="O304" s="2" t="b">
        <v>1</v>
      </c>
      <c r="P304" s="4">
        <v>1.32837738492131E-3</v>
      </c>
    </row>
    <row r="305" spans="1:16" x14ac:dyDescent="0.35">
      <c r="A305" s="2" t="s">
        <v>46</v>
      </c>
      <c r="B305" s="2" t="s">
        <v>72</v>
      </c>
      <c r="C305" s="2" t="s">
        <v>159</v>
      </c>
      <c r="D305" s="2" t="s">
        <v>164</v>
      </c>
      <c r="E305" s="4">
        <v>0.60390894429942876</v>
      </c>
      <c r="F305" s="4">
        <v>-1.322830738856716</v>
      </c>
      <c r="G305" s="4">
        <v>-1.926739683156145</v>
      </c>
      <c r="H305" s="4">
        <v>1.6299554502631718E-2</v>
      </c>
      <c r="I305" s="4">
        <v>118.2081192982946</v>
      </c>
      <c r="J305" s="4">
        <v>96</v>
      </c>
      <c r="K305" s="4">
        <v>24</v>
      </c>
      <c r="L305" s="4">
        <v>2.231548279496565E-14</v>
      </c>
      <c r="M305" s="4">
        <v>-2.0130753251947349</v>
      </c>
      <c r="N305" s="4">
        <v>-1.840404041117556</v>
      </c>
      <c r="O305" s="2" t="b">
        <v>1</v>
      </c>
      <c r="P305" s="4">
        <v>1.32837738492131E-3</v>
      </c>
    </row>
    <row r="306" spans="1:16" x14ac:dyDescent="0.35">
      <c r="A306" s="2" t="s">
        <v>46</v>
      </c>
      <c r="B306" s="2" t="s">
        <v>72</v>
      </c>
      <c r="C306" s="2" t="s">
        <v>159</v>
      </c>
      <c r="D306" s="2" t="s">
        <v>165</v>
      </c>
      <c r="E306" s="4">
        <v>0.60390894429942876</v>
      </c>
      <c r="F306" s="4">
        <v>-1.3967290624426381</v>
      </c>
      <c r="G306" s="4">
        <v>-2.0006380067420668</v>
      </c>
      <c r="H306" s="4">
        <v>1.6299554502631718E-2</v>
      </c>
      <c r="I306" s="4">
        <v>122.7418826949562</v>
      </c>
      <c r="J306" s="4">
        <v>96</v>
      </c>
      <c r="K306" s="4">
        <v>24</v>
      </c>
      <c r="L306" s="4">
        <v>2.231548279496565E-14</v>
      </c>
      <c r="M306" s="4">
        <v>-2.0869736487806572</v>
      </c>
      <c r="N306" s="4">
        <v>-1.9143023647034769</v>
      </c>
      <c r="O306" s="2" t="b">
        <v>1</v>
      </c>
      <c r="P306" s="4">
        <v>1.32837738492131E-3</v>
      </c>
    </row>
    <row r="307" spans="1:16" x14ac:dyDescent="0.35">
      <c r="A307" s="2" t="s">
        <v>46</v>
      </c>
      <c r="B307" s="2" t="s">
        <v>72</v>
      </c>
      <c r="C307" s="2" t="s">
        <v>159</v>
      </c>
      <c r="D307" s="2" t="s">
        <v>166</v>
      </c>
      <c r="E307" s="4">
        <v>0.60390894429942876</v>
      </c>
      <c r="F307" s="4">
        <v>-1.442940361581248E-4</v>
      </c>
      <c r="G307" s="4">
        <v>-0.60405323833558688</v>
      </c>
      <c r="H307" s="4">
        <v>1.6299554502631718E-2</v>
      </c>
      <c r="I307" s="4">
        <v>37.059493757210163</v>
      </c>
      <c r="J307" s="4">
        <v>96</v>
      </c>
      <c r="K307" s="4">
        <v>24</v>
      </c>
      <c r="L307" s="4">
        <v>2.231548279496565E-14</v>
      </c>
      <c r="M307" s="4">
        <v>-0.69038888037417656</v>
      </c>
      <c r="N307" s="4">
        <v>-0.51771759629699721</v>
      </c>
      <c r="O307" s="2" t="b">
        <v>1</v>
      </c>
      <c r="P307" s="4">
        <v>1.32837738492131E-3</v>
      </c>
    </row>
    <row r="308" spans="1:16" x14ac:dyDescent="0.35">
      <c r="A308" s="2" t="s">
        <v>46</v>
      </c>
      <c r="B308" s="2" t="s">
        <v>72</v>
      </c>
      <c r="C308" s="2" t="s">
        <v>159</v>
      </c>
      <c r="D308" s="2" t="s">
        <v>167</v>
      </c>
      <c r="E308" s="4">
        <v>0.60390894429942876</v>
      </c>
      <c r="F308" s="4">
        <v>0.52588788563770916</v>
      </c>
      <c r="G308" s="4">
        <v>-7.80210586617196E-2</v>
      </c>
      <c r="H308" s="4">
        <v>1.6299554502631718E-2</v>
      </c>
      <c r="I308" s="4">
        <v>4.7866988419298426</v>
      </c>
      <c r="J308" s="4">
        <v>96</v>
      </c>
      <c r="K308" s="4">
        <v>24</v>
      </c>
      <c r="L308" s="4">
        <v>0.13398622802251409</v>
      </c>
      <c r="M308" s="4">
        <v>-0.16435670070030931</v>
      </c>
      <c r="N308" s="4">
        <v>8.3145833768700911E-3</v>
      </c>
      <c r="O308" s="2" t="b">
        <v>0</v>
      </c>
      <c r="P308" s="4">
        <v>1.32837738492131E-3</v>
      </c>
    </row>
    <row r="309" spans="1:16" x14ac:dyDescent="0.35">
      <c r="A309" s="2" t="s">
        <v>46</v>
      </c>
      <c r="B309" s="2" t="s">
        <v>72</v>
      </c>
      <c r="C309" s="2" t="s">
        <v>159</v>
      </c>
      <c r="D309" s="2" t="s">
        <v>168</v>
      </c>
      <c r="E309" s="4">
        <v>0.60390894429942876</v>
      </c>
      <c r="F309" s="4">
        <v>0.40032260528902852</v>
      </c>
      <c r="G309" s="4">
        <v>-0.2035863390104003</v>
      </c>
      <c r="H309" s="4">
        <v>1.6299554502631718E-2</v>
      </c>
      <c r="I309" s="4">
        <v>12.49030082248747</v>
      </c>
      <c r="J309" s="4">
        <v>96</v>
      </c>
      <c r="K309" s="4">
        <v>24</v>
      </c>
      <c r="L309" s="4">
        <v>1.3199441539768489E-11</v>
      </c>
      <c r="M309" s="4">
        <v>-0.28992198104898997</v>
      </c>
      <c r="N309" s="4">
        <v>-0.11725069697181061</v>
      </c>
      <c r="O309" s="2" t="b">
        <v>1</v>
      </c>
      <c r="P309" s="4">
        <v>1.32837738492131E-3</v>
      </c>
    </row>
    <row r="310" spans="1:16" x14ac:dyDescent="0.35">
      <c r="A310" s="2" t="s">
        <v>46</v>
      </c>
      <c r="B310" s="2" t="s">
        <v>72</v>
      </c>
      <c r="C310" s="2" t="s">
        <v>159</v>
      </c>
      <c r="D310" s="2" t="s">
        <v>169</v>
      </c>
      <c r="E310" s="4">
        <v>0.60390894429942876</v>
      </c>
      <c r="F310" s="4">
        <v>0.27475078335937408</v>
      </c>
      <c r="G310" s="4">
        <v>-0.32915816094005462</v>
      </c>
      <c r="H310" s="4">
        <v>1.6299554502631718E-2</v>
      </c>
      <c r="I310" s="4">
        <v>20.194304138000149</v>
      </c>
      <c r="J310" s="4">
        <v>96</v>
      </c>
      <c r="K310" s="4">
        <v>24</v>
      </c>
      <c r="L310" s="4">
        <v>2.231548279496565E-14</v>
      </c>
      <c r="M310" s="4">
        <v>-0.4154938029786443</v>
      </c>
      <c r="N310" s="4">
        <v>-0.24282251890146489</v>
      </c>
      <c r="O310" s="2" t="b">
        <v>1</v>
      </c>
      <c r="P310" s="4">
        <v>1.32837738492131E-3</v>
      </c>
    </row>
    <row r="311" spans="1:16" x14ac:dyDescent="0.35">
      <c r="A311" s="2" t="s">
        <v>46</v>
      </c>
      <c r="B311" s="2" t="s">
        <v>72</v>
      </c>
      <c r="C311" s="2" t="s">
        <v>159</v>
      </c>
      <c r="D311" s="2" t="s">
        <v>170</v>
      </c>
      <c r="E311" s="4">
        <v>0.60390894429942876</v>
      </c>
      <c r="F311" s="4">
        <v>-0.16859653422013801</v>
      </c>
      <c r="G311" s="4">
        <v>-0.77250547851956686</v>
      </c>
      <c r="H311" s="4">
        <v>1.6299554502631718E-2</v>
      </c>
      <c r="I311" s="4">
        <v>47.394269481097687</v>
      </c>
      <c r="J311" s="4">
        <v>96</v>
      </c>
      <c r="K311" s="4">
        <v>24</v>
      </c>
      <c r="L311" s="4">
        <v>2.231548279496565E-14</v>
      </c>
      <c r="M311" s="4">
        <v>-0.85884112055815653</v>
      </c>
      <c r="N311" s="4">
        <v>-0.68616983648097718</v>
      </c>
      <c r="O311" s="2" t="b">
        <v>1</v>
      </c>
      <c r="P311" s="4">
        <v>1.32837738492131E-3</v>
      </c>
    </row>
    <row r="312" spans="1:16" x14ac:dyDescent="0.35">
      <c r="A312" s="2" t="s">
        <v>46</v>
      </c>
      <c r="B312" s="2" t="s">
        <v>72</v>
      </c>
      <c r="C312" s="2" t="s">
        <v>159</v>
      </c>
      <c r="D312" s="2" t="s">
        <v>171</v>
      </c>
      <c r="E312" s="4">
        <v>0.60390894429942876</v>
      </c>
      <c r="F312" s="4">
        <v>0.2262344389470719</v>
      </c>
      <c r="G312" s="4">
        <v>-0.37767450535235692</v>
      </c>
      <c r="H312" s="4">
        <v>1.6299554502631718E-2</v>
      </c>
      <c r="I312" s="4">
        <v>23.170848337687861</v>
      </c>
      <c r="J312" s="4">
        <v>96</v>
      </c>
      <c r="K312" s="4">
        <v>24</v>
      </c>
      <c r="L312" s="4">
        <v>2.231548279496565E-14</v>
      </c>
      <c r="M312" s="4">
        <v>-0.46401014739094648</v>
      </c>
      <c r="N312" s="4">
        <v>-0.29133886331376718</v>
      </c>
      <c r="O312" s="2" t="b">
        <v>1</v>
      </c>
      <c r="P312" s="4">
        <v>1.32837738492131E-3</v>
      </c>
    </row>
    <row r="313" spans="1:16" x14ac:dyDescent="0.35">
      <c r="A313" s="2" t="s">
        <v>46</v>
      </c>
      <c r="B313" s="2" t="s">
        <v>72</v>
      </c>
      <c r="C313" s="2" t="s">
        <v>159</v>
      </c>
      <c r="D313" s="2" t="s">
        <v>172</v>
      </c>
      <c r="E313" s="4">
        <v>0.60390894429942876</v>
      </c>
      <c r="F313" s="4">
        <v>0.13719342753768879</v>
      </c>
      <c r="G313" s="4">
        <v>-0.46671551676174</v>
      </c>
      <c r="H313" s="4">
        <v>1.6299554502631718E-2</v>
      </c>
      <c r="I313" s="4">
        <v>28.633636378612941</v>
      </c>
      <c r="J313" s="4">
        <v>96</v>
      </c>
      <c r="K313" s="4">
        <v>24</v>
      </c>
      <c r="L313" s="4">
        <v>2.231548279496565E-14</v>
      </c>
      <c r="M313" s="4">
        <v>-0.55305115880032973</v>
      </c>
      <c r="N313" s="4">
        <v>-0.38037987472315032</v>
      </c>
      <c r="O313" s="2" t="b">
        <v>1</v>
      </c>
      <c r="P313" s="4">
        <v>1.32837738492131E-3</v>
      </c>
    </row>
    <row r="314" spans="1:16" x14ac:dyDescent="0.35">
      <c r="A314" s="2" t="s">
        <v>46</v>
      </c>
      <c r="B314" s="2" t="s">
        <v>72</v>
      </c>
      <c r="C314" s="2" t="s">
        <v>159</v>
      </c>
      <c r="D314" s="2" t="s">
        <v>173</v>
      </c>
      <c r="E314" s="4">
        <v>0.60390894429942876</v>
      </c>
      <c r="F314" s="4">
        <v>7.0048985302365779E-2</v>
      </c>
      <c r="G314" s="4">
        <v>-0.53385995899706296</v>
      </c>
      <c r="H314" s="4">
        <v>1.6299554502631718E-2</v>
      </c>
      <c r="I314" s="4">
        <v>32.753039901235717</v>
      </c>
      <c r="J314" s="4">
        <v>96</v>
      </c>
      <c r="K314" s="4">
        <v>24</v>
      </c>
      <c r="L314" s="4">
        <v>2.231548279496565E-14</v>
      </c>
      <c r="M314" s="4">
        <v>-0.62019560103565263</v>
      </c>
      <c r="N314" s="4">
        <v>-0.44752431695847328</v>
      </c>
      <c r="O314" s="2" t="b">
        <v>1</v>
      </c>
      <c r="P314" s="4">
        <v>1.32837738492131E-3</v>
      </c>
    </row>
    <row r="315" spans="1:16" x14ac:dyDescent="0.35">
      <c r="A315" s="2" t="s">
        <v>46</v>
      </c>
      <c r="B315" s="2" t="s">
        <v>72</v>
      </c>
      <c r="C315" s="2" t="s">
        <v>159</v>
      </c>
      <c r="D315" s="2" t="s">
        <v>174</v>
      </c>
      <c r="E315" s="4">
        <v>0.60390894429942876</v>
      </c>
      <c r="F315" s="4">
        <v>-1.442940361581248E-4</v>
      </c>
      <c r="G315" s="4">
        <v>-0.60405323833558688</v>
      </c>
      <c r="H315" s="4">
        <v>1.6299554502631718E-2</v>
      </c>
      <c r="I315" s="4">
        <v>37.059493757210163</v>
      </c>
      <c r="J315" s="4">
        <v>96</v>
      </c>
      <c r="K315" s="4">
        <v>24</v>
      </c>
      <c r="L315" s="4">
        <v>2.231548279496565E-14</v>
      </c>
      <c r="M315" s="4">
        <v>-0.69038888037417656</v>
      </c>
      <c r="N315" s="4">
        <v>-0.51771759629699721</v>
      </c>
      <c r="O315" s="2" t="b">
        <v>1</v>
      </c>
      <c r="P315" s="4">
        <v>1.32837738492131E-3</v>
      </c>
    </row>
    <row r="316" spans="1:16" x14ac:dyDescent="0.35">
      <c r="A316" s="2" t="s">
        <v>46</v>
      </c>
      <c r="B316" s="2" t="s">
        <v>72</v>
      </c>
      <c r="C316" s="2" t="s">
        <v>159</v>
      </c>
      <c r="D316" s="2" t="s">
        <v>175</v>
      </c>
      <c r="E316" s="4">
        <v>0.60390894429942876</v>
      </c>
      <c r="F316" s="4">
        <v>0.43275354855510928</v>
      </c>
      <c r="G316" s="4">
        <v>-0.17115539574431951</v>
      </c>
      <c r="H316" s="4">
        <v>1.6299554502631718E-2</v>
      </c>
      <c r="I316" s="4">
        <v>10.500618020982399</v>
      </c>
      <c r="J316" s="4">
        <v>96</v>
      </c>
      <c r="K316" s="4">
        <v>24</v>
      </c>
      <c r="L316" s="4">
        <v>1.2471189969609501E-8</v>
      </c>
      <c r="M316" s="4">
        <v>-0.25749103778290922</v>
      </c>
      <c r="N316" s="4">
        <v>-8.4819753705729792E-2</v>
      </c>
      <c r="O316" s="2" t="b">
        <v>1</v>
      </c>
      <c r="P316" s="4">
        <v>1.32837738492131E-3</v>
      </c>
    </row>
    <row r="317" spans="1:16" x14ac:dyDescent="0.35">
      <c r="A317" s="2" t="s">
        <v>46</v>
      </c>
      <c r="B317" s="2" t="s">
        <v>72</v>
      </c>
      <c r="C317" s="2" t="s">
        <v>159</v>
      </c>
      <c r="D317" s="2" t="s">
        <v>176</v>
      </c>
      <c r="E317" s="4">
        <v>0.60390894429942876</v>
      </c>
      <c r="F317" s="4">
        <v>0.31009610932456289</v>
      </c>
      <c r="G317" s="4">
        <v>-0.29381283497486582</v>
      </c>
      <c r="H317" s="4">
        <v>1.6299554502631718E-2</v>
      </c>
      <c r="I317" s="4">
        <v>18.02581996504426</v>
      </c>
      <c r="J317" s="4">
        <v>96</v>
      </c>
      <c r="K317" s="4">
        <v>24</v>
      </c>
      <c r="L317" s="4">
        <v>2.231548279496565E-14</v>
      </c>
      <c r="M317" s="4">
        <v>-0.3801484770134555</v>
      </c>
      <c r="N317" s="4">
        <v>-0.20747719293627609</v>
      </c>
      <c r="O317" s="2" t="b">
        <v>1</v>
      </c>
      <c r="P317" s="4">
        <v>1.32837738492131E-3</v>
      </c>
    </row>
    <row r="318" spans="1:16" x14ac:dyDescent="0.35">
      <c r="A318" s="2" t="s">
        <v>46</v>
      </c>
      <c r="B318" s="2" t="s">
        <v>72</v>
      </c>
      <c r="C318" s="2" t="s">
        <v>159</v>
      </c>
      <c r="D318" s="2" t="s">
        <v>177</v>
      </c>
      <c r="E318" s="4">
        <v>0.60390894429942876</v>
      </c>
      <c r="F318" s="4">
        <v>0.2262344389470719</v>
      </c>
      <c r="G318" s="4">
        <v>-0.37767450535235692</v>
      </c>
      <c r="H318" s="4">
        <v>1.6299554502631718E-2</v>
      </c>
      <c r="I318" s="4">
        <v>23.170848337687861</v>
      </c>
      <c r="J318" s="4">
        <v>96</v>
      </c>
      <c r="K318" s="4">
        <v>24</v>
      </c>
      <c r="L318" s="4">
        <v>2.231548279496565E-14</v>
      </c>
      <c r="M318" s="4">
        <v>-0.46401014739094648</v>
      </c>
      <c r="N318" s="4">
        <v>-0.29133886331376718</v>
      </c>
      <c r="O318" s="2" t="b">
        <v>1</v>
      </c>
      <c r="P318" s="4">
        <v>1.32837738492131E-3</v>
      </c>
    </row>
    <row r="319" spans="1:16" x14ac:dyDescent="0.35">
      <c r="A319" s="2" t="s">
        <v>46</v>
      </c>
      <c r="B319" s="2" t="s">
        <v>72</v>
      </c>
      <c r="C319" s="2" t="s">
        <v>159</v>
      </c>
      <c r="D319" s="2" t="s">
        <v>178</v>
      </c>
      <c r="E319" s="4">
        <v>0.60390894429942876</v>
      </c>
      <c r="F319" s="4">
        <v>0.34459588027984273</v>
      </c>
      <c r="G319" s="4">
        <v>-0.25931306401958609</v>
      </c>
      <c r="H319" s="4">
        <v>1.6299554502631718E-2</v>
      </c>
      <c r="I319" s="4">
        <v>15.90921175040198</v>
      </c>
      <c r="J319" s="4">
        <v>96</v>
      </c>
      <c r="K319" s="4">
        <v>24</v>
      </c>
      <c r="L319" s="4">
        <v>2.2426505097428159E-14</v>
      </c>
      <c r="M319" s="4">
        <v>-0.34564870605817583</v>
      </c>
      <c r="N319" s="4">
        <v>-0.17297742198099639</v>
      </c>
      <c r="O319" s="2" t="b">
        <v>1</v>
      </c>
      <c r="P319" s="4">
        <v>1.32837738492131E-3</v>
      </c>
    </row>
    <row r="320" spans="1:16" x14ac:dyDescent="0.35">
      <c r="A320" s="2" t="s">
        <v>46</v>
      </c>
      <c r="B320" s="2" t="s">
        <v>72</v>
      </c>
      <c r="C320" s="2" t="s">
        <v>159</v>
      </c>
      <c r="D320" s="2" t="s">
        <v>179</v>
      </c>
      <c r="E320" s="4">
        <v>0.60390894429942876</v>
      </c>
      <c r="F320" s="4">
        <v>0.66887837103276993</v>
      </c>
      <c r="G320" s="4">
        <v>6.4969426733341162E-2</v>
      </c>
      <c r="H320" s="4">
        <v>1.6299554502631718E-2</v>
      </c>
      <c r="I320" s="4">
        <v>3.9859633416883411</v>
      </c>
      <c r="J320" s="4">
        <v>96</v>
      </c>
      <c r="K320" s="4">
        <v>24</v>
      </c>
      <c r="L320" s="4">
        <v>0.43703048027262531</v>
      </c>
      <c r="M320" s="4">
        <v>-2.1366215305248529E-2</v>
      </c>
      <c r="N320" s="4">
        <v>0.15130506877193081</v>
      </c>
      <c r="O320" s="2" t="b">
        <v>0</v>
      </c>
      <c r="P320" s="4">
        <v>1.32837738492131E-3</v>
      </c>
    </row>
    <row r="321" spans="1:16" x14ac:dyDescent="0.35">
      <c r="A321" s="2" t="s">
        <v>46</v>
      </c>
      <c r="B321" s="2" t="s">
        <v>72</v>
      </c>
      <c r="C321" s="2" t="s">
        <v>159</v>
      </c>
      <c r="D321" s="2" t="s">
        <v>180</v>
      </c>
      <c r="E321" s="4">
        <v>0.60390894429942876</v>
      </c>
      <c r="F321" s="4">
        <v>0.57514334561471681</v>
      </c>
      <c r="G321" s="4">
        <v>-2.8765598684711961E-2</v>
      </c>
      <c r="H321" s="4">
        <v>1.6299554502631718E-2</v>
      </c>
      <c r="I321" s="4">
        <v>1.7648088897195</v>
      </c>
      <c r="J321" s="4">
        <v>96</v>
      </c>
      <c r="K321" s="4">
        <v>24</v>
      </c>
      <c r="L321" s="4">
        <v>0.99987316653875247</v>
      </c>
      <c r="M321" s="4">
        <v>-0.11510124072330161</v>
      </c>
      <c r="N321" s="4">
        <v>5.7570043353877727E-2</v>
      </c>
      <c r="O321" s="2" t="b">
        <v>0</v>
      </c>
      <c r="P321" s="4">
        <v>1.32837738492131E-3</v>
      </c>
    </row>
    <row r="322" spans="1:16" x14ac:dyDescent="0.35">
      <c r="A322" s="2" t="s">
        <v>46</v>
      </c>
      <c r="B322" s="2" t="s">
        <v>72</v>
      </c>
      <c r="C322" s="2" t="s">
        <v>159</v>
      </c>
      <c r="D322" s="2" t="s">
        <v>181</v>
      </c>
      <c r="E322" s="4">
        <v>0.60390894429942876</v>
      </c>
      <c r="F322" s="4">
        <v>0.5054211945887781</v>
      </c>
      <c r="G322" s="4">
        <v>-9.8487749710650663E-2</v>
      </c>
      <c r="H322" s="4">
        <v>1.6299554502631718E-2</v>
      </c>
      <c r="I322" s="4">
        <v>6.0423583782457904</v>
      </c>
      <c r="J322" s="4">
        <v>96</v>
      </c>
      <c r="K322" s="4">
        <v>24</v>
      </c>
      <c r="L322" s="4">
        <v>9.1978606296868604E-3</v>
      </c>
      <c r="M322" s="4">
        <v>-0.18482339174924031</v>
      </c>
      <c r="N322" s="4">
        <v>-1.215210767206097E-2</v>
      </c>
      <c r="O322" s="2" t="b">
        <v>1</v>
      </c>
      <c r="P322" s="4">
        <v>1.32837738492131E-3</v>
      </c>
    </row>
    <row r="323" spans="1:16" x14ac:dyDescent="0.35">
      <c r="A323" s="2" t="s">
        <v>46</v>
      </c>
      <c r="B323" s="2" t="s">
        <v>72</v>
      </c>
      <c r="C323" s="2" t="s">
        <v>160</v>
      </c>
      <c r="D323" s="2" t="s">
        <v>161</v>
      </c>
      <c r="E323" s="4">
        <v>0.46428935346332489</v>
      </c>
      <c r="F323" s="4">
        <v>0.33318740915513251</v>
      </c>
      <c r="G323" s="4">
        <v>-0.13110194430819239</v>
      </c>
      <c r="H323" s="4">
        <v>1.6299554502631718E-2</v>
      </c>
      <c r="I323" s="4">
        <v>8.0432839000001373</v>
      </c>
      <c r="J323" s="4">
        <v>96</v>
      </c>
      <c r="K323" s="4">
        <v>24</v>
      </c>
      <c r="L323" s="4">
        <v>3.5585538501581297E-5</v>
      </c>
      <c r="M323" s="4">
        <v>-0.21743758634678209</v>
      </c>
      <c r="N323" s="4">
        <v>-4.4766302269602751E-2</v>
      </c>
      <c r="O323" s="2" t="b">
        <v>1</v>
      </c>
      <c r="P323" s="4">
        <v>1.32837738492131E-3</v>
      </c>
    </row>
    <row r="324" spans="1:16" x14ac:dyDescent="0.35">
      <c r="A324" s="2" t="s">
        <v>46</v>
      </c>
      <c r="B324" s="2" t="s">
        <v>72</v>
      </c>
      <c r="C324" s="2" t="s">
        <v>160</v>
      </c>
      <c r="D324" s="2" t="s">
        <v>162</v>
      </c>
      <c r="E324" s="4">
        <v>0.46428935346332489</v>
      </c>
      <c r="F324" s="4">
        <v>-1.6911637856784409</v>
      </c>
      <c r="G324" s="4">
        <v>-2.1554531391417662</v>
      </c>
      <c r="H324" s="4">
        <v>1.6299554502631718E-2</v>
      </c>
      <c r="I324" s="4">
        <v>132.24000317270921</v>
      </c>
      <c r="J324" s="4">
        <v>96</v>
      </c>
      <c r="K324" s="4">
        <v>24</v>
      </c>
      <c r="L324" s="4">
        <v>2.231548279496565E-14</v>
      </c>
      <c r="M324" s="4">
        <v>-2.2417887811803561</v>
      </c>
      <c r="N324" s="4">
        <v>-2.0691174971031758</v>
      </c>
      <c r="O324" s="2" t="b">
        <v>1</v>
      </c>
      <c r="P324" s="4">
        <v>1.32837738492131E-3</v>
      </c>
    </row>
    <row r="325" spans="1:16" x14ac:dyDescent="0.35">
      <c r="A325" s="2" t="s">
        <v>46</v>
      </c>
      <c r="B325" s="2" t="s">
        <v>72</v>
      </c>
      <c r="C325" s="2" t="s">
        <v>160</v>
      </c>
      <c r="D325" s="2" t="s">
        <v>163</v>
      </c>
      <c r="E325" s="4">
        <v>0.46428935346332489</v>
      </c>
      <c r="F325" s="4">
        <v>-1.218216316763914</v>
      </c>
      <c r="G325" s="4">
        <v>-1.682505670227239</v>
      </c>
      <c r="H325" s="4">
        <v>1.6299554502631718E-2</v>
      </c>
      <c r="I325" s="4">
        <v>103.2240279914143</v>
      </c>
      <c r="J325" s="4">
        <v>96</v>
      </c>
      <c r="K325" s="4">
        <v>24</v>
      </c>
      <c r="L325" s="4">
        <v>2.231548279496565E-14</v>
      </c>
      <c r="M325" s="4">
        <v>-1.7688413122658291</v>
      </c>
      <c r="N325" s="4">
        <v>-1.5961700281886491</v>
      </c>
      <c r="O325" s="2" t="b">
        <v>1</v>
      </c>
      <c r="P325" s="4">
        <v>1.32837738492131E-3</v>
      </c>
    </row>
    <row r="326" spans="1:16" x14ac:dyDescent="0.35">
      <c r="A326" s="2" t="s">
        <v>46</v>
      </c>
      <c r="B326" s="2" t="s">
        <v>72</v>
      </c>
      <c r="C326" s="2" t="s">
        <v>160</v>
      </c>
      <c r="D326" s="2" t="s">
        <v>164</v>
      </c>
      <c r="E326" s="4">
        <v>0.46428935346332489</v>
      </c>
      <c r="F326" s="4">
        <v>-1.322830738856716</v>
      </c>
      <c r="G326" s="4">
        <v>-1.787120092320041</v>
      </c>
      <c r="H326" s="4">
        <v>1.6299554502631718E-2</v>
      </c>
      <c r="I326" s="4">
        <v>109.6422661141747</v>
      </c>
      <c r="J326" s="4">
        <v>96</v>
      </c>
      <c r="K326" s="4">
        <v>24</v>
      </c>
      <c r="L326" s="4">
        <v>2.231548279496565E-14</v>
      </c>
      <c r="M326" s="4">
        <v>-1.8734557343586311</v>
      </c>
      <c r="N326" s="4">
        <v>-1.700784450281452</v>
      </c>
      <c r="O326" s="2" t="b">
        <v>1</v>
      </c>
      <c r="P326" s="4">
        <v>1.32837738492131E-3</v>
      </c>
    </row>
    <row r="327" spans="1:16" x14ac:dyDescent="0.35">
      <c r="A327" s="2" t="s">
        <v>46</v>
      </c>
      <c r="B327" s="2" t="s">
        <v>72</v>
      </c>
      <c r="C327" s="2" t="s">
        <v>160</v>
      </c>
      <c r="D327" s="2" t="s">
        <v>165</v>
      </c>
      <c r="E327" s="4">
        <v>0.46428935346332489</v>
      </c>
      <c r="F327" s="4">
        <v>-1.3967290624426381</v>
      </c>
      <c r="G327" s="4">
        <v>-1.8610184159059631</v>
      </c>
      <c r="H327" s="4">
        <v>1.6299554502631718E-2</v>
      </c>
      <c r="I327" s="4">
        <v>114.1760295108363</v>
      </c>
      <c r="J327" s="4">
        <v>96</v>
      </c>
      <c r="K327" s="4">
        <v>24</v>
      </c>
      <c r="L327" s="4">
        <v>2.231548279496565E-14</v>
      </c>
      <c r="M327" s="4">
        <v>-1.947354057944553</v>
      </c>
      <c r="N327" s="4">
        <v>-1.7746827738673729</v>
      </c>
      <c r="O327" s="2" t="b">
        <v>1</v>
      </c>
      <c r="P327" s="4">
        <v>1.32837738492131E-3</v>
      </c>
    </row>
    <row r="328" spans="1:16" x14ac:dyDescent="0.35">
      <c r="A328" s="2" t="s">
        <v>46</v>
      </c>
      <c r="B328" s="2" t="s">
        <v>72</v>
      </c>
      <c r="C328" s="2" t="s">
        <v>160</v>
      </c>
      <c r="D328" s="2" t="s">
        <v>166</v>
      </c>
      <c r="E328" s="4">
        <v>0.46428935346332489</v>
      </c>
      <c r="F328" s="4">
        <v>-1.442940361581248E-4</v>
      </c>
      <c r="G328" s="4">
        <v>-0.46443364749948302</v>
      </c>
      <c r="H328" s="4">
        <v>1.6299554502631718E-2</v>
      </c>
      <c r="I328" s="4">
        <v>28.49364057309025</v>
      </c>
      <c r="J328" s="4">
        <v>96</v>
      </c>
      <c r="K328" s="4">
        <v>24</v>
      </c>
      <c r="L328" s="4">
        <v>2.231548279496565E-14</v>
      </c>
      <c r="M328" s="4">
        <v>-0.55076928953807269</v>
      </c>
      <c r="N328" s="4">
        <v>-0.37809800546089328</v>
      </c>
      <c r="O328" s="2" t="b">
        <v>1</v>
      </c>
      <c r="P328" s="4">
        <v>1.32837738492131E-3</v>
      </c>
    </row>
    <row r="329" spans="1:16" x14ac:dyDescent="0.35">
      <c r="A329" s="2" t="s">
        <v>46</v>
      </c>
      <c r="B329" s="2" t="s">
        <v>72</v>
      </c>
      <c r="C329" s="2" t="s">
        <v>160</v>
      </c>
      <c r="D329" s="2" t="s">
        <v>167</v>
      </c>
      <c r="E329" s="4">
        <v>0.46428935346332489</v>
      </c>
      <c r="F329" s="4">
        <v>0.52588788563770916</v>
      </c>
      <c r="G329" s="4">
        <v>6.1598532174384268E-2</v>
      </c>
      <c r="H329" s="4">
        <v>1.6299554502631718E-2</v>
      </c>
      <c r="I329" s="4">
        <v>3.779154342190064</v>
      </c>
      <c r="J329" s="4">
        <v>96</v>
      </c>
      <c r="K329" s="4">
        <v>24</v>
      </c>
      <c r="L329" s="4">
        <v>0.54481889536308947</v>
      </c>
      <c r="M329" s="4">
        <v>-2.4737109864205419E-2</v>
      </c>
      <c r="N329" s="4">
        <v>0.14793417421297389</v>
      </c>
      <c r="O329" s="2" t="b">
        <v>0</v>
      </c>
      <c r="P329" s="4">
        <v>1.32837738492131E-3</v>
      </c>
    </row>
    <row r="330" spans="1:16" x14ac:dyDescent="0.35">
      <c r="A330" s="2" t="s">
        <v>46</v>
      </c>
      <c r="B330" s="2" t="s">
        <v>72</v>
      </c>
      <c r="C330" s="2" t="s">
        <v>160</v>
      </c>
      <c r="D330" s="2" t="s">
        <v>168</v>
      </c>
      <c r="E330" s="4">
        <v>0.46428935346332489</v>
      </c>
      <c r="F330" s="4">
        <v>0.40032260528902852</v>
      </c>
      <c r="G330" s="4">
        <v>-6.3966748174296428E-2</v>
      </c>
      <c r="H330" s="4">
        <v>1.6299554502631718E-2</v>
      </c>
      <c r="I330" s="4">
        <v>3.9244476383675631</v>
      </c>
      <c r="J330" s="4">
        <v>96</v>
      </c>
      <c r="K330" s="4">
        <v>24</v>
      </c>
      <c r="L330" s="4">
        <v>0.46846888492242922</v>
      </c>
      <c r="M330" s="4">
        <v>-0.15030239021288611</v>
      </c>
      <c r="N330" s="4">
        <v>2.2368893864293259E-2</v>
      </c>
      <c r="O330" s="2" t="b">
        <v>0</v>
      </c>
      <c r="P330" s="4">
        <v>1.32837738492131E-3</v>
      </c>
    </row>
    <row r="331" spans="1:16" x14ac:dyDescent="0.35">
      <c r="A331" s="2" t="s">
        <v>46</v>
      </c>
      <c r="B331" s="2" t="s">
        <v>72</v>
      </c>
      <c r="C331" s="2" t="s">
        <v>160</v>
      </c>
      <c r="D331" s="2" t="s">
        <v>169</v>
      </c>
      <c r="E331" s="4">
        <v>0.46428935346332489</v>
      </c>
      <c r="F331" s="4">
        <v>0.27475078335937408</v>
      </c>
      <c r="G331" s="4">
        <v>-0.18953857010395081</v>
      </c>
      <c r="H331" s="4">
        <v>1.6299554502631718E-2</v>
      </c>
      <c r="I331" s="4">
        <v>11.62845095388024</v>
      </c>
      <c r="J331" s="4">
        <v>96</v>
      </c>
      <c r="K331" s="4">
        <v>24</v>
      </c>
      <c r="L331" s="4">
        <v>2.626815431838736E-10</v>
      </c>
      <c r="M331" s="4">
        <v>-0.27587421214254038</v>
      </c>
      <c r="N331" s="4">
        <v>-0.1032029280653611</v>
      </c>
      <c r="O331" s="2" t="b">
        <v>1</v>
      </c>
      <c r="P331" s="4">
        <v>1.32837738492131E-3</v>
      </c>
    </row>
    <row r="332" spans="1:16" x14ac:dyDescent="0.35">
      <c r="A332" s="2" t="s">
        <v>46</v>
      </c>
      <c r="B332" s="2" t="s">
        <v>72</v>
      </c>
      <c r="C332" s="2" t="s">
        <v>160</v>
      </c>
      <c r="D332" s="2" t="s">
        <v>170</v>
      </c>
      <c r="E332" s="4">
        <v>0.46428935346332489</v>
      </c>
      <c r="F332" s="4">
        <v>-0.16859653422013801</v>
      </c>
      <c r="G332" s="4">
        <v>-0.63288588768346288</v>
      </c>
      <c r="H332" s="4">
        <v>1.6299554502631718E-2</v>
      </c>
      <c r="I332" s="4">
        <v>38.828416296977778</v>
      </c>
      <c r="J332" s="4">
        <v>96</v>
      </c>
      <c r="K332" s="4">
        <v>24</v>
      </c>
      <c r="L332" s="4">
        <v>2.231548279496565E-14</v>
      </c>
      <c r="M332" s="4">
        <v>-0.71922152972205255</v>
      </c>
      <c r="N332" s="4">
        <v>-0.5465502456448732</v>
      </c>
      <c r="O332" s="2" t="b">
        <v>1</v>
      </c>
      <c r="P332" s="4">
        <v>1.32837738492131E-3</v>
      </c>
    </row>
    <row r="333" spans="1:16" x14ac:dyDescent="0.35">
      <c r="A333" s="2" t="s">
        <v>46</v>
      </c>
      <c r="B333" s="2" t="s">
        <v>72</v>
      </c>
      <c r="C333" s="2" t="s">
        <v>160</v>
      </c>
      <c r="D333" s="2" t="s">
        <v>171</v>
      </c>
      <c r="E333" s="4">
        <v>0.46428935346332489</v>
      </c>
      <c r="F333" s="4">
        <v>0.2262344389470719</v>
      </c>
      <c r="G333" s="4">
        <v>-0.23805491451625299</v>
      </c>
      <c r="H333" s="4">
        <v>1.6299554502631718E-2</v>
      </c>
      <c r="I333" s="4">
        <v>14.604995153567961</v>
      </c>
      <c r="J333" s="4">
        <v>96</v>
      </c>
      <c r="K333" s="4">
        <v>24</v>
      </c>
      <c r="L333" s="4">
        <v>3.0309088572266767E-14</v>
      </c>
      <c r="M333" s="4">
        <v>-0.32439055655484272</v>
      </c>
      <c r="N333" s="4">
        <v>-0.15171927247766329</v>
      </c>
      <c r="O333" s="2" t="b">
        <v>1</v>
      </c>
      <c r="P333" s="4">
        <v>1.32837738492131E-3</v>
      </c>
    </row>
    <row r="334" spans="1:16" x14ac:dyDescent="0.35">
      <c r="A334" s="2" t="s">
        <v>46</v>
      </c>
      <c r="B334" s="2" t="s">
        <v>72</v>
      </c>
      <c r="C334" s="2" t="s">
        <v>160</v>
      </c>
      <c r="D334" s="2" t="s">
        <v>172</v>
      </c>
      <c r="E334" s="4">
        <v>0.46428935346332489</v>
      </c>
      <c r="F334" s="4">
        <v>0.13719342753768879</v>
      </c>
      <c r="G334" s="4">
        <v>-0.32709592592563608</v>
      </c>
      <c r="H334" s="4">
        <v>1.6299554502631718E-2</v>
      </c>
      <c r="I334" s="4">
        <v>20.067783194493039</v>
      </c>
      <c r="J334" s="4">
        <v>96</v>
      </c>
      <c r="K334" s="4">
        <v>24</v>
      </c>
      <c r="L334" s="4">
        <v>2.231548279496565E-14</v>
      </c>
      <c r="M334" s="4">
        <v>-0.41343156796422581</v>
      </c>
      <c r="N334" s="4">
        <v>-0.24076028388704651</v>
      </c>
      <c r="O334" s="2" t="b">
        <v>1</v>
      </c>
      <c r="P334" s="4">
        <v>1.32837738492131E-3</v>
      </c>
    </row>
    <row r="335" spans="1:16" x14ac:dyDescent="0.35">
      <c r="A335" s="2" t="s">
        <v>46</v>
      </c>
      <c r="B335" s="2" t="s">
        <v>72</v>
      </c>
      <c r="C335" s="2" t="s">
        <v>160</v>
      </c>
      <c r="D335" s="2" t="s">
        <v>173</v>
      </c>
      <c r="E335" s="4">
        <v>0.46428935346332489</v>
      </c>
      <c r="F335" s="4">
        <v>7.0048985302365779E-2</v>
      </c>
      <c r="G335" s="4">
        <v>-0.39424036816095909</v>
      </c>
      <c r="H335" s="4">
        <v>1.6299554502631718E-2</v>
      </c>
      <c r="I335" s="4">
        <v>24.187186717115811</v>
      </c>
      <c r="J335" s="4">
        <v>96</v>
      </c>
      <c r="K335" s="4">
        <v>24</v>
      </c>
      <c r="L335" s="4">
        <v>2.231548279496565E-14</v>
      </c>
      <c r="M335" s="4">
        <v>-0.48057601019954882</v>
      </c>
      <c r="N335" s="4">
        <v>-0.30790472612236941</v>
      </c>
      <c r="O335" s="2" t="b">
        <v>1</v>
      </c>
      <c r="P335" s="4">
        <v>1.32837738492131E-3</v>
      </c>
    </row>
    <row r="336" spans="1:16" x14ac:dyDescent="0.35">
      <c r="A336" s="2" t="s">
        <v>46</v>
      </c>
      <c r="B336" s="2" t="s">
        <v>72</v>
      </c>
      <c r="C336" s="2" t="s">
        <v>160</v>
      </c>
      <c r="D336" s="2" t="s">
        <v>174</v>
      </c>
      <c r="E336" s="4">
        <v>0.46428935346332489</v>
      </c>
      <c r="F336" s="4">
        <v>-1.442940361581248E-4</v>
      </c>
      <c r="G336" s="4">
        <v>-0.46443364749948302</v>
      </c>
      <c r="H336" s="4">
        <v>1.6299554502631718E-2</v>
      </c>
      <c r="I336" s="4">
        <v>28.49364057309025</v>
      </c>
      <c r="J336" s="4">
        <v>96</v>
      </c>
      <c r="K336" s="4">
        <v>24</v>
      </c>
      <c r="L336" s="4">
        <v>2.231548279496565E-14</v>
      </c>
      <c r="M336" s="4">
        <v>-0.55076928953807269</v>
      </c>
      <c r="N336" s="4">
        <v>-0.37809800546089328</v>
      </c>
      <c r="O336" s="2" t="b">
        <v>1</v>
      </c>
      <c r="P336" s="4">
        <v>1.32837738492131E-3</v>
      </c>
    </row>
    <row r="337" spans="1:16" x14ac:dyDescent="0.35">
      <c r="A337" s="2" t="s">
        <v>46</v>
      </c>
      <c r="B337" s="2" t="s">
        <v>72</v>
      </c>
      <c r="C337" s="2" t="s">
        <v>160</v>
      </c>
      <c r="D337" s="2" t="s">
        <v>175</v>
      </c>
      <c r="E337" s="4">
        <v>0.46428935346332489</v>
      </c>
      <c r="F337" s="4">
        <v>0.43275354855510928</v>
      </c>
      <c r="G337" s="4">
        <v>-3.1535804908215608E-2</v>
      </c>
      <c r="H337" s="4">
        <v>1.6299554502631718E-2</v>
      </c>
      <c r="I337" s="4">
        <v>1.9347648368624959</v>
      </c>
      <c r="J337" s="4">
        <v>96</v>
      </c>
      <c r="K337" s="4">
        <v>24</v>
      </c>
      <c r="L337" s="4">
        <v>0.99945982135681177</v>
      </c>
      <c r="M337" s="4">
        <v>-0.11787144694680531</v>
      </c>
      <c r="N337" s="4">
        <v>5.4799837130374077E-2</v>
      </c>
      <c r="O337" s="2" t="b">
        <v>0</v>
      </c>
      <c r="P337" s="4">
        <v>1.32837738492131E-3</v>
      </c>
    </row>
    <row r="338" spans="1:16" x14ac:dyDescent="0.35">
      <c r="A338" s="2" t="s">
        <v>46</v>
      </c>
      <c r="B338" s="2" t="s">
        <v>72</v>
      </c>
      <c r="C338" s="2" t="s">
        <v>160</v>
      </c>
      <c r="D338" s="2" t="s">
        <v>176</v>
      </c>
      <c r="E338" s="4">
        <v>0.46428935346332489</v>
      </c>
      <c r="F338" s="4">
        <v>0.31009610932456289</v>
      </c>
      <c r="G338" s="4">
        <v>-0.15419324413876201</v>
      </c>
      <c r="H338" s="4">
        <v>1.6299554502631718E-2</v>
      </c>
      <c r="I338" s="4">
        <v>9.4599667809243488</v>
      </c>
      <c r="J338" s="4">
        <v>96</v>
      </c>
      <c r="K338" s="4">
        <v>24</v>
      </c>
      <c r="L338" s="4">
        <v>4.0013205426792098E-7</v>
      </c>
      <c r="M338" s="4">
        <v>-0.2405288861773516</v>
      </c>
      <c r="N338" s="4">
        <v>-6.7857602100172262E-2</v>
      </c>
      <c r="O338" s="2" t="b">
        <v>1</v>
      </c>
      <c r="P338" s="4">
        <v>1.32837738492131E-3</v>
      </c>
    </row>
    <row r="339" spans="1:16" x14ac:dyDescent="0.35">
      <c r="A339" s="2" t="s">
        <v>46</v>
      </c>
      <c r="B339" s="2" t="s">
        <v>72</v>
      </c>
      <c r="C339" s="2" t="s">
        <v>160</v>
      </c>
      <c r="D339" s="2" t="s">
        <v>177</v>
      </c>
      <c r="E339" s="4">
        <v>0.46428935346332489</v>
      </c>
      <c r="F339" s="4">
        <v>0.2262344389470719</v>
      </c>
      <c r="G339" s="4">
        <v>-0.23805491451625299</v>
      </c>
      <c r="H339" s="4">
        <v>1.6299554502631718E-2</v>
      </c>
      <c r="I339" s="4">
        <v>14.604995153567961</v>
      </c>
      <c r="J339" s="4">
        <v>96</v>
      </c>
      <c r="K339" s="4">
        <v>24</v>
      </c>
      <c r="L339" s="4">
        <v>3.0309088572266767E-14</v>
      </c>
      <c r="M339" s="4">
        <v>-0.32439055655484272</v>
      </c>
      <c r="N339" s="4">
        <v>-0.15171927247766329</v>
      </c>
      <c r="O339" s="2" t="b">
        <v>1</v>
      </c>
      <c r="P339" s="4">
        <v>1.32837738492131E-3</v>
      </c>
    </row>
    <row r="340" spans="1:16" x14ac:dyDescent="0.35">
      <c r="A340" s="2" t="s">
        <v>46</v>
      </c>
      <c r="B340" s="2" t="s">
        <v>72</v>
      </c>
      <c r="C340" s="2" t="s">
        <v>160</v>
      </c>
      <c r="D340" s="2" t="s">
        <v>178</v>
      </c>
      <c r="E340" s="4">
        <v>0.46428935346332489</v>
      </c>
      <c r="F340" s="4">
        <v>0.34459588027984273</v>
      </c>
      <c r="G340" s="4">
        <v>-0.1196934731834822</v>
      </c>
      <c r="H340" s="4">
        <v>1.6299554502631718E-2</v>
      </c>
      <c r="I340" s="4">
        <v>7.3433585662820766</v>
      </c>
      <c r="J340" s="4">
        <v>96</v>
      </c>
      <c r="K340" s="4">
        <v>24</v>
      </c>
      <c r="L340" s="4">
        <v>2.8298536700077648E-4</v>
      </c>
      <c r="M340" s="4">
        <v>-0.2060291152220719</v>
      </c>
      <c r="N340" s="4">
        <v>-3.3357831144892533E-2</v>
      </c>
      <c r="O340" s="2" t="b">
        <v>1</v>
      </c>
      <c r="P340" s="4">
        <v>1.32837738492131E-3</v>
      </c>
    </row>
    <row r="341" spans="1:16" x14ac:dyDescent="0.35">
      <c r="A341" s="2" t="s">
        <v>46</v>
      </c>
      <c r="B341" s="2" t="s">
        <v>72</v>
      </c>
      <c r="C341" s="2" t="s">
        <v>160</v>
      </c>
      <c r="D341" s="2" t="s">
        <v>179</v>
      </c>
      <c r="E341" s="4">
        <v>0.46428935346332489</v>
      </c>
      <c r="F341" s="4">
        <v>0.66887837103276993</v>
      </c>
      <c r="G341" s="4">
        <v>0.204589017569445</v>
      </c>
      <c r="H341" s="4">
        <v>1.6299554502631718E-2</v>
      </c>
      <c r="I341" s="4">
        <v>12.551816525808251</v>
      </c>
      <c r="J341" s="4">
        <v>96</v>
      </c>
      <c r="K341" s="4">
        <v>24</v>
      </c>
      <c r="L341" s="4">
        <v>1.0656142634957181E-11</v>
      </c>
      <c r="M341" s="4">
        <v>0.1182533755308553</v>
      </c>
      <c r="N341" s="4">
        <v>0.29092465960803471</v>
      </c>
      <c r="O341" s="2" t="b">
        <v>1</v>
      </c>
      <c r="P341" s="4">
        <v>1.32837738492131E-3</v>
      </c>
    </row>
    <row r="342" spans="1:16" x14ac:dyDescent="0.35">
      <c r="A342" s="2" t="s">
        <v>46</v>
      </c>
      <c r="B342" s="2" t="s">
        <v>72</v>
      </c>
      <c r="C342" s="2" t="s">
        <v>160</v>
      </c>
      <c r="D342" s="2" t="s">
        <v>180</v>
      </c>
      <c r="E342" s="4">
        <v>0.46428935346332489</v>
      </c>
      <c r="F342" s="4">
        <v>0.57514334561471681</v>
      </c>
      <c r="G342" s="4">
        <v>0.1108539921513919</v>
      </c>
      <c r="H342" s="4">
        <v>1.6299554502631718E-2</v>
      </c>
      <c r="I342" s="4">
        <v>6.8010442944004073</v>
      </c>
      <c r="J342" s="4">
        <v>96</v>
      </c>
      <c r="K342" s="4">
        <v>24</v>
      </c>
      <c r="L342" s="4">
        <v>1.2922182083454641E-3</v>
      </c>
      <c r="M342" s="4">
        <v>2.451835011280222E-2</v>
      </c>
      <c r="N342" s="4">
        <v>0.19718963418998159</v>
      </c>
      <c r="O342" s="2" t="b">
        <v>1</v>
      </c>
      <c r="P342" s="4">
        <v>1.32837738492131E-3</v>
      </c>
    </row>
    <row r="343" spans="1:16" x14ac:dyDescent="0.35">
      <c r="A343" s="2" t="s">
        <v>46</v>
      </c>
      <c r="B343" s="2" t="s">
        <v>72</v>
      </c>
      <c r="C343" s="2" t="s">
        <v>160</v>
      </c>
      <c r="D343" s="2" t="s">
        <v>181</v>
      </c>
      <c r="E343" s="4">
        <v>0.46428935346332489</v>
      </c>
      <c r="F343" s="4">
        <v>0.5054211945887781</v>
      </c>
      <c r="G343" s="4">
        <v>4.1131841125453213E-2</v>
      </c>
      <c r="H343" s="4">
        <v>1.6299554502631718E-2</v>
      </c>
      <c r="I343" s="4">
        <v>2.5234948058741158</v>
      </c>
      <c r="J343" s="4">
        <v>96</v>
      </c>
      <c r="K343" s="4">
        <v>24</v>
      </c>
      <c r="L343" s="4">
        <v>0.9811949233022883</v>
      </c>
      <c r="M343" s="4">
        <v>-4.5203800913136492E-2</v>
      </c>
      <c r="N343" s="4">
        <v>0.12746748316404291</v>
      </c>
      <c r="O343" s="2" t="b">
        <v>0</v>
      </c>
      <c r="P343" s="4">
        <v>1.32837738492131E-3</v>
      </c>
    </row>
    <row r="344" spans="1:16" x14ac:dyDescent="0.35">
      <c r="A344" s="2" t="s">
        <v>46</v>
      </c>
      <c r="B344" s="2" t="s">
        <v>72</v>
      </c>
      <c r="C344" s="2" t="s">
        <v>161</v>
      </c>
      <c r="D344" s="2" t="s">
        <v>162</v>
      </c>
      <c r="E344" s="4">
        <v>0.33318740915513251</v>
      </c>
      <c r="F344" s="4">
        <v>-1.6911637856784409</v>
      </c>
      <c r="G344" s="4">
        <v>-2.024351194833574</v>
      </c>
      <c r="H344" s="4">
        <v>1.6299554502631718E-2</v>
      </c>
      <c r="I344" s="4">
        <v>124.1967192727091</v>
      </c>
      <c r="J344" s="4">
        <v>96</v>
      </c>
      <c r="K344" s="4">
        <v>24</v>
      </c>
      <c r="L344" s="4">
        <v>2.231548279496565E-14</v>
      </c>
      <c r="M344" s="4">
        <v>-2.110686836872163</v>
      </c>
      <c r="N344" s="4">
        <v>-1.9380155527949841</v>
      </c>
      <c r="O344" s="2" t="b">
        <v>1</v>
      </c>
      <c r="P344" s="4">
        <v>1.32837738492131E-3</v>
      </c>
    </row>
    <row r="345" spans="1:16" x14ac:dyDescent="0.35">
      <c r="A345" s="2" t="s">
        <v>46</v>
      </c>
      <c r="B345" s="2" t="s">
        <v>72</v>
      </c>
      <c r="C345" s="2" t="s">
        <v>161</v>
      </c>
      <c r="D345" s="2" t="s">
        <v>163</v>
      </c>
      <c r="E345" s="4">
        <v>0.33318740915513251</v>
      </c>
      <c r="F345" s="4">
        <v>-1.218216316763914</v>
      </c>
      <c r="G345" s="4">
        <v>-1.551403725919047</v>
      </c>
      <c r="H345" s="4">
        <v>1.6299554502631718E-2</v>
      </c>
      <c r="I345" s="4">
        <v>95.180744091414141</v>
      </c>
      <c r="J345" s="4">
        <v>96</v>
      </c>
      <c r="K345" s="4">
        <v>24</v>
      </c>
      <c r="L345" s="4">
        <v>2.231548279496565E-14</v>
      </c>
      <c r="M345" s="4">
        <v>-1.637739367957636</v>
      </c>
      <c r="N345" s="4">
        <v>-1.4650680838804571</v>
      </c>
      <c r="O345" s="2" t="b">
        <v>1</v>
      </c>
      <c r="P345" s="4">
        <v>1.32837738492131E-3</v>
      </c>
    </row>
    <row r="346" spans="1:16" x14ac:dyDescent="0.35">
      <c r="A346" s="2" t="s">
        <v>46</v>
      </c>
      <c r="B346" s="2" t="s">
        <v>72</v>
      </c>
      <c r="C346" s="2" t="s">
        <v>161</v>
      </c>
      <c r="D346" s="2" t="s">
        <v>164</v>
      </c>
      <c r="E346" s="4">
        <v>0.33318740915513251</v>
      </c>
      <c r="F346" s="4">
        <v>-1.322830738856716</v>
      </c>
      <c r="G346" s="4">
        <v>-1.656018148011849</v>
      </c>
      <c r="H346" s="4">
        <v>1.6299554502631718E-2</v>
      </c>
      <c r="I346" s="4">
        <v>101.5989822141746</v>
      </c>
      <c r="J346" s="4">
        <v>96</v>
      </c>
      <c r="K346" s="4">
        <v>24</v>
      </c>
      <c r="L346" s="4">
        <v>2.231548279496565E-14</v>
      </c>
      <c r="M346" s="4">
        <v>-1.7423537900504391</v>
      </c>
      <c r="N346" s="4">
        <v>-1.5696825059732591</v>
      </c>
      <c r="O346" s="2" t="b">
        <v>1</v>
      </c>
      <c r="P346" s="4">
        <v>1.32837738492131E-3</v>
      </c>
    </row>
    <row r="347" spans="1:16" x14ac:dyDescent="0.35">
      <c r="A347" s="2" t="s">
        <v>46</v>
      </c>
      <c r="B347" s="2" t="s">
        <v>72</v>
      </c>
      <c r="C347" s="2" t="s">
        <v>161</v>
      </c>
      <c r="D347" s="2" t="s">
        <v>165</v>
      </c>
      <c r="E347" s="4">
        <v>0.33318740915513251</v>
      </c>
      <c r="F347" s="4">
        <v>-1.3967290624426381</v>
      </c>
      <c r="G347" s="4">
        <v>-1.7299164715977711</v>
      </c>
      <c r="H347" s="4">
        <v>1.6299554502631718E-2</v>
      </c>
      <c r="I347" s="4">
        <v>106.1327456108361</v>
      </c>
      <c r="J347" s="4">
        <v>96</v>
      </c>
      <c r="K347" s="4">
        <v>24</v>
      </c>
      <c r="L347" s="4">
        <v>2.231548279496565E-14</v>
      </c>
      <c r="M347" s="4">
        <v>-1.816252113636361</v>
      </c>
      <c r="N347" s="4">
        <v>-1.6435808295591809</v>
      </c>
      <c r="O347" s="2" t="b">
        <v>1</v>
      </c>
      <c r="P347" s="4">
        <v>1.32837738492131E-3</v>
      </c>
    </row>
    <row r="348" spans="1:16" x14ac:dyDescent="0.35">
      <c r="A348" s="2" t="s">
        <v>46</v>
      </c>
      <c r="B348" s="2" t="s">
        <v>72</v>
      </c>
      <c r="C348" s="2" t="s">
        <v>161</v>
      </c>
      <c r="D348" s="2" t="s">
        <v>166</v>
      </c>
      <c r="E348" s="4">
        <v>0.33318740915513251</v>
      </c>
      <c r="F348" s="4">
        <v>-1.442940361581248E-4</v>
      </c>
      <c r="G348" s="4">
        <v>-0.33333170319129057</v>
      </c>
      <c r="H348" s="4">
        <v>1.6299554502631718E-2</v>
      </c>
      <c r="I348" s="4">
        <v>20.450356673090109</v>
      </c>
      <c r="J348" s="4">
        <v>96</v>
      </c>
      <c r="K348" s="4">
        <v>24</v>
      </c>
      <c r="L348" s="4">
        <v>2.231548279496565E-14</v>
      </c>
      <c r="M348" s="4">
        <v>-0.41966734522988031</v>
      </c>
      <c r="N348" s="4">
        <v>-0.2469960611527009</v>
      </c>
      <c r="O348" s="2" t="b">
        <v>1</v>
      </c>
      <c r="P348" s="4">
        <v>1.32837738492131E-3</v>
      </c>
    </row>
    <row r="349" spans="1:16" x14ac:dyDescent="0.35">
      <c r="A349" s="2" t="s">
        <v>46</v>
      </c>
      <c r="B349" s="2" t="s">
        <v>72</v>
      </c>
      <c r="C349" s="2" t="s">
        <v>161</v>
      </c>
      <c r="D349" s="2" t="s">
        <v>167</v>
      </c>
      <c r="E349" s="4">
        <v>0.33318740915513251</v>
      </c>
      <c r="F349" s="4">
        <v>0.52588788563770916</v>
      </c>
      <c r="G349" s="4">
        <v>0.19270047648257671</v>
      </c>
      <c r="H349" s="4">
        <v>1.6299554502631718E-2</v>
      </c>
      <c r="I349" s="4">
        <v>11.8224382421902</v>
      </c>
      <c r="J349" s="4">
        <v>96</v>
      </c>
      <c r="K349" s="4">
        <v>24</v>
      </c>
      <c r="L349" s="4">
        <v>1.3427325917803051E-10</v>
      </c>
      <c r="M349" s="4">
        <v>0.10636483444398701</v>
      </c>
      <c r="N349" s="4">
        <v>0.27903611852116639</v>
      </c>
      <c r="O349" s="2" t="b">
        <v>1</v>
      </c>
      <c r="P349" s="4">
        <v>1.32837738492131E-3</v>
      </c>
    </row>
    <row r="350" spans="1:16" x14ac:dyDescent="0.35">
      <c r="A350" s="2" t="s">
        <v>46</v>
      </c>
      <c r="B350" s="2" t="s">
        <v>72</v>
      </c>
      <c r="C350" s="2" t="s">
        <v>161</v>
      </c>
      <c r="D350" s="2" t="s">
        <v>168</v>
      </c>
      <c r="E350" s="4">
        <v>0.33318740915513251</v>
      </c>
      <c r="F350" s="4">
        <v>0.40032260528902852</v>
      </c>
      <c r="G350" s="4">
        <v>6.7135196133896013E-2</v>
      </c>
      <c r="H350" s="4">
        <v>1.6299554502631718E-2</v>
      </c>
      <c r="I350" s="4">
        <v>4.1188362616325742</v>
      </c>
      <c r="J350" s="4">
        <v>96</v>
      </c>
      <c r="K350" s="4">
        <v>24</v>
      </c>
      <c r="L350" s="4">
        <v>0.372013764665863</v>
      </c>
      <c r="M350" s="4">
        <v>-1.9200445904693681E-2</v>
      </c>
      <c r="N350" s="4">
        <v>0.15347083817248569</v>
      </c>
      <c r="O350" s="2" t="b">
        <v>0</v>
      </c>
      <c r="P350" s="4">
        <v>1.32837738492131E-3</v>
      </c>
    </row>
    <row r="351" spans="1:16" x14ac:dyDescent="0.35">
      <c r="A351" s="2" t="s">
        <v>46</v>
      </c>
      <c r="B351" s="2" t="s">
        <v>72</v>
      </c>
      <c r="C351" s="2" t="s">
        <v>161</v>
      </c>
      <c r="D351" s="2" t="s">
        <v>169</v>
      </c>
      <c r="E351" s="4">
        <v>0.33318740915513251</v>
      </c>
      <c r="F351" s="4">
        <v>0.27475078335937408</v>
      </c>
      <c r="G351" s="4">
        <v>-5.8436625795758312E-2</v>
      </c>
      <c r="H351" s="4">
        <v>1.6299554502631718E-2</v>
      </c>
      <c r="I351" s="4">
        <v>3.5851670538801019</v>
      </c>
      <c r="J351" s="4">
        <v>96</v>
      </c>
      <c r="K351" s="4">
        <v>24</v>
      </c>
      <c r="L351" s="4">
        <v>0.64739554119396381</v>
      </c>
      <c r="M351" s="4">
        <v>-0.14477226783434799</v>
      </c>
      <c r="N351" s="4">
        <v>2.7899016242831379E-2</v>
      </c>
      <c r="O351" s="2" t="b">
        <v>0</v>
      </c>
      <c r="P351" s="4">
        <v>1.32837738492131E-3</v>
      </c>
    </row>
    <row r="352" spans="1:16" x14ac:dyDescent="0.35">
      <c r="A352" s="2" t="s">
        <v>46</v>
      </c>
      <c r="B352" s="2" t="s">
        <v>72</v>
      </c>
      <c r="C352" s="2" t="s">
        <v>161</v>
      </c>
      <c r="D352" s="2" t="s">
        <v>170</v>
      </c>
      <c r="E352" s="4">
        <v>0.33318740915513251</v>
      </c>
      <c r="F352" s="4">
        <v>-0.16859653422013801</v>
      </c>
      <c r="G352" s="4">
        <v>-0.50178394337527044</v>
      </c>
      <c r="H352" s="4">
        <v>1.6299554502631718E-2</v>
      </c>
      <c r="I352" s="4">
        <v>30.785132396977641</v>
      </c>
      <c r="J352" s="4">
        <v>96</v>
      </c>
      <c r="K352" s="4">
        <v>24</v>
      </c>
      <c r="L352" s="4">
        <v>2.231548279496565E-14</v>
      </c>
      <c r="M352" s="4">
        <v>-0.58811958541386011</v>
      </c>
      <c r="N352" s="4">
        <v>-0.41544830133668081</v>
      </c>
      <c r="O352" s="2" t="b">
        <v>1</v>
      </c>
      <c r="P352" s="4">
        <v>1.32837738492131E-3</v>
      </c>
    </row>
    <row r="353" spans="1:16" x14ac:dyDescent="0.35">
      <c r="A353" s="2" t="s">
        <v>46</v>
      </c>
      <c r="B353" s="2" t="s">
        <v>72</v>
      </c>
      <c r="C353" s="2" t="s">
        <v>161</v>
      </c>
      <c r="D353" s="2" t="s">
        <v>171</v>
      </c>
      <c r="E353" s="4">
        <v>0.33318740915513251</v>
      </c>
      <c r="F353" s="4">
        <v>0.2262344389470719</v>
      </c>
      <c r="G353" s="4">
        <v>-0.10695297020806049</v>
      </c>
      <c r="H353" s="4">
        <v>1.6299554502631718E-2</v>
      </c>
      <c r="I353" s="4">
        <v>6.5617112535678181</v>
      </c>
      <c r="J353" s="4">
        <v>96</v>
      </c>
      <c r="K353" s="4">
        <v>24</v>
      </c>
      <c r="L353" s="4">
        <v>2.4541393551078539E-3</v>
      </c>
      <c r="M353" s="4">
        <v>-0.1932886122466502</v>
      </c>
      <c r="N353" s="4">
        <v>-2.0617328169470862E-2</v>
      </c>
      <c r="O353" s="2" t="b">
        <v>1</v>
      </c>
      <c r="P353" s="4">
        <v>1.32837738492131E-3</v>
      </c>
    </row>
    <row r="354" spans="1:16" x14ac:dyDescent="0.35">
      <c r="A354" s="2" t="s">
        <v>46</v>
      </c>
      <c r="B354" s="2" t="s">
        <v>72</v>
      </c>
      <c r="C354" s="2" t="s">
        <v>161</v>
      </c>
      <c r="D354" s="2" t="s">
        <v>172</v>
      </c>
      <c r="E354" s="4">
        <v>0.33318740915513251</v>
      </c>
      <c r="F354" s="4">
        <v>0.13719342753768879</v>
      </c>
      <c r="G354" s="4">
        <v>-0.19599398161744369</v>
      </c>
      <c r="H354" s="4">
        <v>1.6299554502631718E-2</v>
      </c>
      <c r="I354" s="4">
        <v>12.0244992944929</v>
      </c>
      <c r="J354" s="4">
        <v>96</v>
      </c>
      <c r="K354" s="4">
        <v>24</v>
      </c>
      <c r="L354" s="4">
        <v>6.6641581142334871E-11</v>
      </c>
      <c r="M354" s="4">
        <v>-0.28232962365603342</v>
      </c>
      <c r="N354" s="4">
        <v>-0.109658339578854</v>
      </c>
      <c r="O354" s="2" t="b">
        <v>1</v>
      </c>
      <c r="P354" s="4">
        <v>1.32837738492131E-3</v>
      </c>
    </row>
    <row r="355" spans="1:16" x14ac:dyDescent="0.35">
      <c r="A355" s="2" t="s">
        <v>46</v>
      </c>
      <c r="B355" s="2" t="s">
        <v>72</v>
      </c>
      <c r="C355" s="2" t="s">
        <v>161</v>
      </c>
      <c r="D355" s="2" t="s">
        <v>173</v>
      </c>
      <c r="E355" s="4">
        <v>0.33318740915513251</v>
      </c>
      <c r="F355" s="4">
        <v>7.0048985302365779E-2</v>
      </c>
      <c r="G355" s="4">
        <v>-0.26313842385276659</v>
      </c>
      <c r="H355" s="4">
        <v>1.6299554502631718E-2</v>
      </c>
      <c r="I355" s="4">
        <v>16.14390281711567</v>
      </c>
      <c r="J355" s="4">
        <v>96</v>
      </c>
      <c r="K355" s="4">
        <v>24</v>
      </c>
      <c r="L355" s="4">
        <v>2.231548279496565E-14</v>
      </c>
      <c r="M355" s="4">
        <v>-0.34947406589135632</v>
      </c>
      <c r="N355" s="4">
        <v>-0.176802781814177</v>
      </c>
      <c r="O355" s="2" t="b">
        <v>1</v>
      </c>
      <c r="P355" s="4">
        <v>1.32837738492131E-3</v>
      </c>
    </row>
    <row r="356" spans="1:16" x14ac:dyDescent="0.35">
      <c r="A356" s="2" t="s">
        <v>46</v>
      </c>
      <c r="B356" s="2" t="s">
        <v>72</v>
      </c>
      <c r="C356" s="2" t="s">
        <v>161</v>
      </c>
      <c r="D356" s="2" t="s">
        <v>174</v>
      </c>
      <c r="E356" s="4">
        <v>0.33318740915513251</v>
      </c>
      <c r="F356" s="4">
        <v>-1.442940361581248E-4</v>
      </c>
      <c r="G356" s="4">
        <v>-0.33333170319129057</v>
      </c>
      <c r="H356" s="4">
        <v>1.6299554502631718E-2</v>
      </c>
      <c r="I356" s="4">
        <v>20.450356673090109</v>
      </c>
      <c r="J356" s="4">
        <v>96</v>
      </c>
      <c r="K356" s="4">
        <v>24</v>
      </c>
      <c r="L356" s="4">
        <v>2.231548279496565E-14</v>
      </c>
      <c r="M356" s="4">
        <v>-0.41966734522988031</v>
      </c>
      <c r="N356" s="4">
        <v>-0.2469960611527009</v>
      </c>
      <c r="O356" s="2" t="b">
        <v>1</v>
      </c>
      <c r="P356" s="4">
        <v>1.32837738492131E-3</v>
      </c>
    </row>
    <row r="357" spans="1:16" x14ac:dyDescent="0.35">
      <c r="A357" s="2" t="s">
        <v>46</v>
      </c>
      <c r="B357" s="2" t="s">
        <v>72</v>
      </c>
      <c r="C357" s="2" t="s">
        <v>161</v>
      </c>
      <c r="D357" s="2" t="s">
        <v>175</v>
      </c>
      <c r="E357" s="4">
        <v>0.33318740915513251</v>
      </c>
      <c r="F357" s="4">
        <v>0.43275354855510928</v>
      </c>
      <c r="G357" s="4">
        <v>9.9566139399976827E-2</v>
      </c>
      <c r="H357" s="4">
        <v>1.6299554502631718E-2</v>
      </c>
      <c r="I357" s="4">
        <v>6.1085190631376411</v>
      </c>
      <c r="J357" s="4">
        <v>96</v>
      </c>
      <c r="K357" s="4">
        <v>24</v>
      </c>
      <c r="L357" s="4">
        <v>7.8185571313104107E-3</v>
      </c>
      <c r="M357" s="4">
        <v>1.323049736138714E-2</v>
      </c>
      <c r="N357" s="4">
        <v>0.1859017814385665</v>
      </c>
      <c r="O357" s="2" t="b">
        <v>1</v>
      </c>
      <c r="P357" s="4">
        <v>1.32837738492131E-3</v>
      </c>
    </row>
    <row r="358" spans="1:16" x14ac:dyDescent="0.35">
      <c r="A358" s="2" t="s">
        <v>46</v>
      </c>
      <c r="B358" s="2" t="s">
        <v>72</v>
      </c>
      <c r="C358" s="2" t="s">
        <v>161</v>
      </c>
      <c r="D358" s="2" t="s">
        <v>176</v>
      </c>
      <c r="E358" s="4">
        <v>0.33318740915513251</v>
      </c>
      <c r="F358" s="4">
        <v>0.31009610932456289</v>
      </c>
      <c r="G358" s="4">
        <v>-2.3091299830569512E-2</v>
      </c>
      <c r="H358" s="4">
        <v>1.6299554502631718E-2</v>
      </c>
      <c r="I358" s="4">
        <v>1.416682880924212</v>
      </c>
      <c r="J358" s="4">
        <v>96</v>
      </c>
      <c r="K358" s="4">
        <v>24</v>
      </c>
      <c r="L358" s="4">
        <v>0.99999723255381978</v>
      </c>
      <c r="M358" s="4">
        <v>-0.1094269418691592</v>
      </c>
      <c r="N358" s="4">
        <v>6.3244342208020179E-2</v>
      </c>
      <c r="O358" s="2" t="b">
        <v>0</v>
      </c>
      <c r="P358" s="4">
        <v>1.32837738492131E-3</v>
      </c>
    </row>
    <row r="359" spans="1:16" x14ac:dyDescent="0.35">
      <c r="A359" s="2" t="s">
        <v>46</v>
      </c>
      <c r="B359" s="2" t="s">
        <v>72</v>
      </c>
      <c r="C359" s="2" t="s">
        <v>161</v>
      </c>
      <c r="D359" s="2" t="s">
        <v>177</v>
      </c>
      <c r="E359" s="4">
        <v>0.33318740915513251</v>
      </c>
      <c r="F359" s="4">
        <v>0.2262344389470719</v>
      </c>
      <c r="G359" s="4">
        <v>-0.10695297020806049</v>
      </c>
      <c r="H359" s="4">
        <v>1.6299554502631718E-2</v>
      </c>
      <c r="I359" s="4">
        <v>6.5617112535678181</v>
      </c>
      <c r="J359" s="4">
        <v>96</v>
      </c>
      <c r="K359" s="4">
        <v>24</v>
      </c>
      <c r="L359" s="4">
        <v>2.4541393551078539E-3</v>
      </c>
      <c r="M359" s="4">
        <v>-0.1932886122466502</v>
      </c>
      <c r="N359" s="4">
        <v>-2.0617328169470862E-2</v>
      </c>
      <c r="O359" s="2" t="b">
        <v>1</v>
      </c>
      <c r="P359" s="4">
        <v>1.32837738492131E-3</v>
      </c>
    </row>
    <row r="360" spans="1:16" x14ac:dyDescent="0.35">
      <c r="A360" s="2" t="s">
        <v>46</v>
      </c>
      <c r="B360" s="2" t="s">
        <v>72</v>
      </c>
      <c r="C360" s="2" t="s">
        <v>161</v>
      </c>
      <c r="D360" s="2" t="s">
        <v>178</v>
      </c>
      <c r="E360" s="4">
        <v>0.33318740915513251</v>
      </c>
      <c r="F360" s="4">
        <v>0.34459588027984273</v>
      </c>
      <c r="G360" s="4">
        <v>1.1408471124710219E-2</v>
      </c>
      <c r="H360" s="4">
        <v>1.6299554502631718E-2</v>
      </c>
      <c r="I360" s="4">
        <v>0.69992533371806032</v>
      </c>
      <c r="J360" s="4">
        <v>96</v>
      </c>
      <c r="K360" s="4">
        <v>24</v>
      </c>
      <c r="L360" s="4">
        <v>0.99999999999845268</v>
      </c>
      <c r="M360" s="4">
        <v>-7.4927170913879473E-2</v>
      </c>
      <c r="N360" s="4">
        <v>9.7744113163299909E-2</v>
      </c>
      <c r="O360" s="2" t="b">
        <v>0</v>
      </c>
      <c r="P360" s="4">
        <v>1.32837738492131E-3</v>
      </c>
    </row>
    <row r="361" spans="1:16" x14ac:dyDescent="0.35">
      <c r="A361" s="2" t="s">
        <v>46</v>
      </c>
      <c r="B361" s="2" t="s">
        <v>72</v>
      </c>
      <c r="C361" s="2" t="s">
        <v>161</v>
      </c>
      <c r="D361" s="2" t="s">
        <v>179</v>
      </c>
      <c r="E361" s="4">
        <v>0.33318740915513251</v>
      </c>
      <c r="F361" s="4">
        <v>0.66887837103276993</v>
      </c>
      <c r="G361" s="4">
        <v>0.33569096187763747</v>
      </c>
      <c r="H361" s="4">
        <v>1.6299554502631718E-2</v>
      </c>
      <c r="I361" s="4">
        <v>20.595100425808379</v>
      </c>
      <c r="J361" s="4">
        <v>96</v>
      </c>
      <c r="K361" s="4">
        <v>24</v>
      </c>
      <c r="L361" s="4">
        <v>2.231548279496565E-14</v>
      </c>
      <c r="M361" s="4">
        <v>0.2493553198390478</v>
      </c>
      <c r="N361" s="4">
        <v>0.42202660391622709</v>
      </c>
      <c r="O361" s="2" t="b">
        <v>1</v>
      </c>
      <c r="P361" s="4">
        <v>1.32837738492131E-3</v>
      </c>
    </row>
    <row r="362" spans="1:16" x14ac:dyDescent="0.35">
      <c r="A362" s="2" t="s">
        <v>46</v>
      </c>
      <c r="B362" s="2" t="s">
        <v>72</v>
      </c>
      <c r="C362" s="2" t="s">
        <v>161</v>
      </c>
      <c r="D362" s="2" t="s">
        <v>180</v>
      </c>
      <c r="E362" s="4">
        <v>0.33318740915513251</v>
      </c>
      <c r="F362" s="4">
        <v>0.57514334561471681</v>
      </c>
      <c r="G362" s="4">
        <v>0.24195593645958441</v>
      </c>
      <c r="H362" s="4">
        <v>1.6299554502631718E-2</v>
      </c>
      <c r="I362" s="4">
        <v>14.844328194400539</v>
      </c>
      <c r="J362" s="4">
        <v>96</v>
      </c>
      <c r="K362" s="4">
        <v>24</v>
      </c>
      <c r="L362" s="4">
        <v>2.5646151868841119E-14</v>
      </c>
      <c r="M362" s="4">
        <v>0.1556202944209947</v>
      </c>
      <c r="N362" s="4">
        <v>0.32829157849817397</v>
      </c>
      <c r="O362" s="2" t="b">
        <v>1</v>
      </c>
      <c r="P362" s="4">
        <v>1.32837738492131E-3</v>
      </c>
    </row>
    <row r="363" spans="1:16" x14ac:dyDescent="0.35">
      <c r="A363" s="2" t="s">
        <v>46</v>
      </c>
      <c r="B363" s="2" t="s">
        <v>72</v>
      </c>
      <c r="C363" s="2" t="s">
        <v>161</v>
      </c>
      <c r="D363" s="2" t="s">
        <v>181</v>
      </c>
      <c r="E363" s="4">
        <v>0.33318740915513251</v>
      </c>
      <c r="F363" s="4">
        <v>0.5054211945887781</v>
      </c>
      <c r="G363" s="4">
        <v>0.17223378543364559</v>
      </c>
      <c r="H363" s="4">
        <v>1.6299554502631718E-2</v>
      </c>
      <c r="I363" s="4">
        <v>10.566778705874251</v>
      </c>
      <c r="J363" s="4">
        <v>96</v>
      </c>
      <c r="K363" s="4">
        <v>24</v>
      </c>
      <c r="L363" s="4">
        <v>9.9682461174310788E-9</v>
      </c>
      <c r="M363" s="4">
        <v>8.5898143395055956E-2</v>
      </c>
      <c r="N363" s="4">
        <v>0.25856942747223532</v>
      </c>
      <c r="O363" s="2" t="b">
        <v>1</v>
      </c>
      <c r="P363" s="4">
        <v>1.32837738492131E-3</v>
      </c>
    </row>
    <row r="364" spans="1:16" x14ac:dyDescent="0.35">
      <c r="A364" s="2" t="s">
        <v>46</v>
      </c>
      <c r="B364" s="2" t="s">
        <v>72</v>
      </c>
      <c r="C364" s="2" t="s">
        <v>162</v>
      </c>
      <c r="D364" s="2" t="s">
        <v>163</v>
      </c>
      <c r="E364" s="4">
        <v>-1.6911637856784409</v>
      </c>
      <c r="F364" s="4">
        <v>-1.218216316763914</v>
      </c>
      <c r="G364" s="4">
        <v>0.47294746891452683</v>
      </c>
      <c r="H364" s="4">
        <v>1.6299554502631718E-2</v>
      </c>
      <c r="I364" s="4">
        <v>29.01597518129498</v>
      </c>
      <c r="J364" s="4">
        <v>96</v>
      </c>
      <c r="K364" s="4">
        <v>24</v>
      </c>
      <c r="L364" s="4">
        <v>2.231548279496565E-14</v>
      </c>
      <c r="M364" s="4">
        <v>0.38661182687593709</v>
      </c>
      <c r="N364" s="4">
        <v>0.55928311095311645</v>
      </c>
      <c r="O364" s="2" t="b">
        <v>1</v>
      </c>
      <c r="P364" s="4">
        <v>1.32837738492131E-3</v>
      </c>
    </row>
    <row r="365" spans="1:16" x14ac:dyDescent="0.35">
      <c r="A365" s="2" t="s">
        <v>46</v>
      </c>
      <c r="B365" s="2" t="s">
        <v>72</v>
      </c>
      <c r="C365" s="2" t="s">
        <v>162</v>
      </c>
      <c r="D365" s="2" t="s">
        <v>164</v>
      </c>
      <c r="E365" s="4">
        <v>-1.6911637856784409</v>
      </c>
      <c r="F365" s="4">
        <v>-1.322830738856716</v>
      </c>
      <c r="G365" s="4">
        <v>0.36833304682172452</v>
      </c>
      <c r="H365" s="4">
        <v>1.6299554502631718E-2</v>
      </c>
      <c r="I365" s="4">
        <v>22.597737058534548</v>
      </c>
      <c r="J365" s="4">
        <v>96</v>
      </c>
      <c r="K365" s="4">
        <v>24</v>
      </c>
      <c r="L365" s="4">
        <v>2.231548279496565E-14</v>
      </c>
      <c r="M365" s="4">
        <v>0.28199740478313479</v>
      </c>
      <c r="N365" s="4">
        <v>0.4546686888603142</v>
      </c>
      <c r="O365" s="2" t="b">
        <v>1</v>
      </c>
      <c r="P365" s="4">
        <v>1.32837738492131E-3</v>
      </c>
    </row>
    <row r="366" spans="1:16" x14ac:dyDescent="0.35">
      <c r="A366" s="2" t="s">
        <v>46</v>
      </c>
      <c r="B366" s="2" t="s">
        <v>72</v>
      </c>
      <c r="C366" s="2" t="s">
        <v>162</v>
      </c>
      <c r="D366" s="2" t="s">
        <v>165</v>
      </c>
      <c r="E366" s="4">
        <v>-1.6911637856784409</v>
      </c>
      <c r="F366" s="4">
        <v>-1.3967290624426381</v>
      </c>
      <c r="G366" s="4">
        <v>0.29443472323580272</v>
      </c>
      <c r="H366" s="4">
        <v>1.6299554502631718E-2</v>
      </c>
      <c r="I366" s="4">
        <v>18.063973661872989</v>
      </c>
      <c r="J366" s="4">
        <v>96</v>
      </c>
      <c r="K366" s="4">
        <v>24</v>
      </c>
      <c r="L366" s="4">
        <v>2.231548279496565E-14</v>
      </c>
      <c r="M366" s="4">
        <v>0.20809908119721299</v>
      </c>
      <c r="N366" s="4">
        <v>0.38077036527439229</v>
      </c>
      <c r="O366" s="2" t="b">
        <v>1</v>
      </c>
      <c r="P366" s="4">
        <v>1.32837738492131E-3</v>
      </c>
    </row>
    <row r="367" spans="1:16" x14ac:dyDescent="0.35">
      <c r="A367" s="2" t="s">
        <v>46</v>
      </c>
      <c r="B367" s="2" t="s">
        <v>72</v>
      </c>
      <c r="C367" s="2" t="s">
        <v>162</v>
      </c>
      <c r="D367" s="2" t="s">
        <v>166</v>
      </c>
      <c r="E367" s="4">
        <v>-1.6911637856784409</v>
      </c>
      <c r="F367" s="4">
        <v>-1.442940361581248E-4</v>
      </c>
      <c r="G367" s="4">
        <v>1.6910194916422829</v>
      </c>
      <c r="H367" s="4">
        <v>1.6299554502631718E-2</v>
      </c>
      <c r="I367" s="4">
        <v>103.746362599619</v>
      </c>
      <c r="J367" s="4">
        <v>96</v>
      </c>
      <c r="K367" s="4">
        <v>24</v>
      </c>
      <c r="L367" s="4">
        <v>2.231548279496565E-14</v>
      </c>
      <c r="M367" s="4">
        <v>1.604683849603693</v>
      </c>
      <c r="N367" s="4">
        <v>1.7773551336808719</v>
      </c>
      <c r="O367" s="2" t="b">
        <v>1</v>
      </c>
      <c r="P367" s="4">
        <v>1.32837738492131E-3</v>
      </c>
    </row>
    <row r="368" spans="1:16" x14ac:dyDescent="0.35">
      <c r="A368" s="2" t="s">
        <v>46</v>
      </c>
      <c r="B368" s="2" t="s">
        <v>72</v>
      </c>
      <c r="C368" s="2" t="s">
        <v>162</v>
      </c>
      <c r="D368" s="2" t="s">
        <v>167</v>
      </c>
      <c r="E368" s="4">
        <v>-1.6911637856784409</v>
      </c>
      <c r="F368" s="4">
        <v>0.52588788563770916</v>
      </c>
      <c r="G368" s="4">
        <v>2.2170516713161499</v>
      </c>
      <c r="H368" s="4">
        <v>1.6299554502631718E-2</v>
      </c>
      <c r="I368" s="4">
        <v>136.01915751489929</v>
      </c>
      <c r="J368" s="4">
        <v>96</v>
      </c>
      <c r="K368" s="4">
        <v>24</v>
      </c>
      <c r="L368" s="4">
        <v>2.231548279496565E-14</v>
      </c>
      <c r="M368" s="4">
        <v>2.13071602927756</v>
      </c>
      <c r="N368" s="4">
        <v>2.3033873133547398</v>
      </c>
      <c r="O368" s="2" t="b">
        <v>1</v>
      </c>
      <c r="P368" s="4">
        <v>1.32837738492131E-3</v>
      </c>
    </row>
    <row r="369" spans="1:16" x14ac:dyDescent="0.35">
      <c r="A369" s="2" t="s">
        <v>46</v>
      </c>
      <c r="B369" s="2" t="s">
        <v>72</v>
      </c>
      <c r="C369" s="2" t="s">
        <v>162</v>
      </c>
      <c r="D369" s="2" t="s">
        <v>168</v>
      </c>
      <c r="E369" s="4">
        <v>-1.6911637856784409</v>
      </c>
      <c r="F369" s="4">
        <v>0.40032260528902852</v>
      </c>
      <c r="G369" s="4">
        <v>2.0914863909674688</v>
      </c>
      <c r="H369" s="4">
        <v>1.6299554502631718E-2</v>
      </c>
      <c r="I369" s="4">
        <v>128.31555553434171</v>
      </c>
      <c r="J369" s="4">
        <v>96</v>
      </c>
      <c r="K369" s="4">
        <v>24</v>
      </c>
      <c r="L369" s="4">
        <v>2.231548279496565E-14</v>
      </c>
      <c r="M369" s="4">
        <v>2.0051507489288789</v>
      </c>
      <c r="N369" s="4">
        <v>2.1778220330060591</v>
      </c>
      <c r="O369" s="2" t="b">
        <v>1</v>
      </c>
      <c r="P369" s="4">
        <v>1.32837738492131E-3</v>
      </c>
    </row>
    <row r="370" spans="1:16" x14ac:dyDescent="0.35">
      <c r="A370" s="2" t="s">
        <v>46</v>
      </c>
      <c r="B370" s="2" t="s">
        <v>72</v>
      </c>
      <c r="C370" s="2" t="s">
        <v>162</v>
      </c>
      <c r="D370" s="2" t="s">
        <v>169</v>
      </c>
      <c r="E370" s="4">
        <v>-1.6911637856784409</v>
      </c>
      <c r="F370" s="4">
        <v>0.27475078335937408</v>
      </c>
      <c r="G370" s="4">
        <v>1.965914569037815</v>
      </c>
      <c r="H370" s="4">
        <v>1.6299554502631718E-2</v>
      </c>
      <c r="I370" s="4">
        <v>120.611552218829</v>
      </c>
      <c r="J370" s="4">
        <v>96</v>
      </c>
      <c r="K370" s="4">
        <v>24</v>
      </c>
      <c r="L370" s="4">
        <v>2.231548279496565E-14</v>
      </c>
      <c r="M370" s="4">
        <v>1.8795789269992249</v>
      </c>
      <c r="N370" s="4">
        <v>2.0522502110764052</v>
      </c>
      <c r="O370" s="2" t="b">
        <v>1</v>
      </c>
      <c r="P370" s="4">
        <v>1.32837738492131E-3</v>
      </c>
    </row>
    <row r="371" spans="1:16" x14ac:dyDescent="0.35">
      <c r="A371" s="2" t="s">
        <v>46</v>
      </c>
      <c r="B371" s="2" t="s">
        <v>72</v>
      </c>
      <c r="C371" s="2" t="s">
        <v>162</v>
      </c>
      <c r="D371" s="2" t="s">
        <v>170</v>
      </c>
      <c r="E371" s="4">
        <v>-1.6911637856784409</v>
      </c>
      <c r="F371" s="4">
        <v>-0.16859653422013801</v>
      </c>
      <c r="G371" s="4">
        <v>1.5225672514583031</v>
      </c>
      <c r="H371" s="4">
        <v>1.6299554502631718E-2</v>
      </c>
      <c r="I371" s="4">
        <v>93.411586875731473</v>
      </c>
      <c r="J371" s="4">
        <v>96</v>
      </c>
      <c r="K371" s="4">
        <v>24</v>
      </c>
      <c r="L371" s="4">
        <v>2.231548279496565E-14</v>
      </c>
      <c r="M371" s="4">
        <v>1.436231609419713</v>
      </c>
      <c r="N371" s="4">
        <v>1.608902893496893</v>
      </c>
      <c r="O371" s="2" t="b">
        <v>1</v>
      </c>
      <c r="P371" s="4">
        <v>1.32837738492131E-3</v>
      </c>
    </row>
    <row r="372" spans="1:16" x14ac:dyDescent="0.35">
      <c r="A372" s="2" t="s">
        <v>46</v>
      </c>
      <c r="B372" s="2" t="s">
        <v>72</v>
      </c>
      <c r="C372" s="2" t="s">
        <v>162</v>
      </c>
      <c r="D372" s="2" t="s">
        <v>171</v>
      </c>
      <c r="E372" s="4">
        <v>-1.6911637856784409</v>
      </c>
      <c r="F372" s="4">
        <v>0.2262344389470719</v>
      </c>
      <c r="G372" s="4">
        <v>1.917398224625513</v>
      </c>
      <c r="H372" s="4">
        <v>1.6299554502631718E-2</v>
      </c>
      <c r="I372" s="4">
        <v>117.6350080191413</v>
      </c>
      <c r="J372" s="4">
        <v>96</v>
      </c>
      <c r="K372" s="4">
        <v>24</v>
      </c>
      <c r="L372" s="4">
        <v>2.231548279496565E-14</v>
      </c>
      <c r="M372" s="4">
        <v>1.8310625825869229</v>
      </c>
      <c r="N372" s="4">
        <v>2.0037338666641031</v>
      </c>
      <c r="O372" s="2" t="b">
        <v>1</v>
      </c>
      <c r="P372" s="4">
        <v>1.32837738492131E-3</v>
      </c>
    </row>
    <row r="373" spans="1:16" x14ac:dyDescent="0.35">
      <c r="A373" s="2" t="s">
        <v>46</v>
      </c>
      <c r="B373" s="2" t="s">
        <v>72</v>
      </c>
      <c r="C373" s="2" t="s">
        <v>162</v>
      </c>
      <c r="D373" s="2" t="s">
        <v>172</v>
      </c>
      <c r="E373" s="4">
        <v>-1.6911637856784409</v>
      </c>
      <c r="F373" s="4">
        <v>0.13719342753768879</v>
      </c>
      <c r="G373" s="4">
        <v>1.8283572132161301</v>
      </c>
      <c r="H373" s="4">
        <v>1.6299554502631718E-2</v>
      </c>
      <c r="I373" s="4">
        <v>112.17221997821621</v>
      </c>
      <c r="J373" s="4">
        <v>96</v>
      </c>
      <c r="K373" s="4">
        <v>24</v>
      </c>
      <c r="L373" s="4">
        <v>2.231548279496565E-14</v>
      </c>
      <c r="M373" s="4">
        <v>1.74202157117754</v>
      </c>
      <c r="N373" s="4">
        <v>1.9146928552547191</v>
      </c>
      <c r="O373" s="2" t="b">
        <v>1</v>
      </c>
      <c r="P373" s="4">
        <v>1.32837738492131E-3</v>
      </c>
    </row>
    <row r="374" spans="1:16" x14ac:dyDescent="0.35">
      <c r="A374" s="2" t="s">
        <v>46</v>
      </c>
      <c r="B374" s="2" t="s">
        <v>72</v>
      </c>
      <c r="C374" s="2" t="s">
        <v>162</v>
      </c>
      <c r="D374" s="2" t="s">
        <v>173</v>
      </c>
      <c r="E374" s="4">
        <v>-1.6911637856784409</v>
      </c>
      <c r="F374" s="4">
        <v>7.0048985302365779E-2</v>
      </c>
      <c r="G374" s="4">
        <v>1.761212770980807</v>
      </c>
      <c r="H374" s="4">
        <v>1.6299554502631718E-2</v>
      </c>
      <c r="I374" s="4">
        <v>108.0528164555934</v>
      </c>
      <c r="J374" s="4">
        <v>96</v>
      </c>
      <c r="K374" s="4">
        <v>24</v>
      </c>
      <c r="L374" s="4">
        <v>2.231548279496565E-14</v>
      </c>
      <c r="M374" s="4">
        <v>1.6748771289422171</v>
      </c>
      <c r="N374" s="4">
        <v>1.847548413019396</v>
      </c>
      <c r="O374" s="2" t="b">
        <v>1</v>
      </c>
      <c r="P374" s="4">
        <v>1.32837738492131E-3</v>
      </c>
    </row>
    <row r="375" spans="1:16" x14ac:dyDescent="0.35">
      <c r="A375" s="2" t="s">
        <v>46</v>
      </c>
      <c r="B375" s="2" t="s">
        <v>72</v>
      </c>
      <c r="C375" s="2" t="s">
        <v>162</v>
      </c>
      <c r="D375" s="2" t="s">
        <v>174</v>
      </c>
      <c r="E375" s="4">
        <v>-1.6911637856784409</v>
      </c>
      <c r="F375" s="4">
        <v>-1.442940361581248E-4</v>
      </c>
      <c r="G375" s="4">
        <v>1.6910194916422829</v>
      </c>
      <c r="H375" s="4">
        <v>1.6299554502631718E-2</v>
      </c>
      <c r="I375" s="4">
        <v>103.746362599619</v>
      </c>
      <c r="J375" s="4">
        <v>96</v>
      </c>
      <c r="K375" s="4">
        <v>24</v>
      </c>
      <c r="L375" s="4">
        <v>2.231548279496565E-14</v>
      </c>
      <c r="M375" s="4">
        <v>1.604683849603693</v>
      </c>
      <c r="N375" s="4">
        <v>1.7773551336808719</v>
      </c>
      <c r="O375" s="2" t="b">
        <v>1</v>
      </c>
      <c r="P375" s="4">
        <v>1.32837738492131E-3</v>
      </c>
    </row>
    <row r="376" spans="1:16" x14ac:dyDescent="0.35">
      <c r="A376" s="2" t="s">
        <v>46</v>
      </c>
      <c r="B376" s="2" t="s">
        <v>72</v>
      </c>
      <c r="C376" s="2" t="s">
        <v>162</v>
      </c>
      <c r="D376" s="2" t="s">
        <v>175</v>
      </c>
      <c r="E376" s="4">
        <v>-1.6911637856784409</v>
      </c>
      <c r="F376" s="4">
        <v>0.43275354855510928</v>
      </c>
      <c r="G376" s="4">
        <v>2.1239173342335498</v>
      </c>
      <c r="H376" s="4">
        <v>1.6299554502631718E-2</v>
      </c>
      <c r="I376" s="4">
        <v>130.30523833584681</v>
      </c>
      <c r="J376" s="4">
        <v>96</v>
      </c>
      <c r="K376" s="4">
        <v>24</v>
      </c>
      <c r="L376" s="4">
        <v>2.231548279496565E-14</v>
      </c>
      <c r="M376" s="4">
        <v>2.0375816921949599</v>
      </c>
      <c r="N376" s="4">
        <v>2.2102529762721401</v>
      </c>
      <c r="O376" s="2" t="b">
        <v>1</v>
      </c>
      <c r="P376" s="4">
        <v>1.32837738492131E-3</v>
      </c>
    </row>
    <row r="377" spans="1:16" x14ac:dyDescent="0.35">
      <c r="A377" s="2" t="s">
        <v>46</v>
      </c>
      <c r="B377" s="2" t="s">
        <v>72</v>
      </c>
      <c r="C377" s="2" t="s">
        <v>162</v>
      </c>
      <c r="D377" s="2" t="s">
        <v>176</v>
      </c>
      <c r="E377" s="4">
        <v>-1.6911637856784409</v>
      </c>
      <c r="F377" s="4">
        <v>0.31009610932456289</v>
      </c>
      <c r="G377" s="4">
        <v>2.0012598950030038</v>
      </c>
      <c r="H377" s="4">
        <v>1.6299554502631718E-2</v>
      </c>
      <c r="I377" s="4">
        <v>122.7800363917849</v>
      </c>
      <c r="J377" s="4">
        <v>96</v>
      </c>
      <c r="K377" s="4">
        <v>24</v>
      </c>
      <c r="L377" s="4">
        <v>2.231548279496565E-14</v>
      </c>
      <c r="M377" s="4">
        <v>1.9149242529644139</v>
      </c>
      <c r="N377" s="4">
        <v>2.0875955370415942</v>
      </c>
      <c r="O377" s="2" t="b">
        <v>1</v>
      </c>
      <c r="P377" s="4">
        <v>1.32837738492131E-3</v>
      </c>
    </row>
    <row r="378" spans="1:16" x14ac:dyDescent="0.35">
      <c r="A378" s="2" t="s">
        <v>46</v>
      </c>
      <c r="B378" s="2" t="s">
        <v>72</v>
      </c>
      <c r="C378" s="2" t="s">
        <v>162</v>
      </c>
      <c r="D378" s="2" t="s">
        <v>177</v>
      </c>
      <c r="E378" s="4">
        <v>-1.6911637856784409</v>
      </c>
      <c r="F378" s="4">
        <v>0.2262344389470719</v>
      </c>
      <c r="G378" s="4">
        <v>1.917398224625513</v>
      </c>
      <c r="H378" s="4">
        <v>1.6299554502631718E-2</v>
      </c>
      <c r="I378" s="4">
        <v>117.6350080191413</v>
      </c>
      <c r="J378" s="4">
        <v>96</v>
      </c>
      <c r="K378" s="4">
        <v>24</v>
      </c>
      <c r="L378" s="4">
        <v>2.231548279496565E-14</v>
      </c>
      <c r="M378" s="4">
        <v>1.8310625825869229</v>
      </c>
      <c r="N378" s="4">
        <v>2.0037338666641031</v>
      </c>
      <c r="O378" s="2" t="b">
        <v>1</v>
      </c>
      <c r="P378" s="4">
        <v>1.32837738492131E-3</v>
      </c>
    </row>
    <row r="379" spans="1:16" x14ac:dyDescent="0.35">
      <c r="A379" s="2" t="s">
        <v>46</v>
      </c>
      <c r="B379" s="2" t="s">
        <v>72</v>
      </c>
      <c r="C379" s="2" t="s">
        <v>162</v>
      </c>
      <c r="D379" s="2" t="s">
        <v>178</v>
      </c>
      <c r="E379" s="4">
        <v>-1.6911637856784409</v>
      </c>
      <c r="F379" s="4">
        <v>0.34459588027984273</v>
      </c>
      <c r="G379" s="4">
        <v>2.0357596659582842</v>
      </c>
      <c r="H379" s="4">
        <v>1.6299554502631718E-2</v>
      </c>
      <c r="I379" s="4">
        <v>124.8966446064272</v>
      </c>
      <c r="J379" s="4">
        <v>96</v>
      </c>
      <c r="K379" s="4">
        <v>24</v>
      </c>
      <c r="L379" s="4">
        <v>2.231548279496565E-14</v>
      </c>
      <c r="M379" s="4">
        <v>1.949424023919694</v>
      </c>
      <c r="N379" s="4">
        <v>2.1220953079968741</v>
      </c>
      <c r="O379" s="2" t="b">
        <v>1</v>
      </c>
      <c r="P379" s="4">
        <v>1.32837738492131E-3</v>
      </c>
    </row>
    <row r="380" spans="1:16" x14ac:dyDescent="0.35">
      <c r="A380" s="2" t="s">
        <v>46</v>
      </c>
      <c r="B380" s="2" t="s">
        <v>72</v>
      </c>
      <c r="C380" s="2" t="s">
        <v>162</v>
      </c>
      <c r="D380" s="2" t="s">
        <v>179</v>
      </c>
      <c r="E380" s="4">
        <v>-1.6911637856784409</v>
      </c>
      <c r="F380" s="4">
        <v>0.66887837103276993</v>
      </c>
      <c r="G380" s="4">
        <v>2.3600421567112111</v>
      </c>
      <c r="H380" s="4">
        <v>1.6299554502631718E-2</v>
      </c>
      <c r="I380" s="4">
        <v>144.79181969851749</v>
      </c>
      <c r="J380" s="4">
        <v>96</v>
      </c>
      <c r="K380" s="4">
        <v>24</v>
      </c>
      <c r="L380" s="4">
        <v>2.231548279496565E-14</v>
      </c>
      <c r="M380" s="4">
        <v>2.2737065146726212</v>
      </c>
      <c r="N380" s="4">
        <v>2.446377798749801</v>
      </c>
      <c r="O380" s="2" t="b">
        <v>1</v>
      </c>
      <c r="P380" s="4">
        <v>1.32837738492131E-3</v>
      </c>
    </row>
    <row r="381" spans="1:16" x14ac:dyDescent="0.35">
      <c r="A381" s="2" t="s">
        <v>46</v>
      </c>
      <c r="B381" s="2" t="s">
        <v>72</v>
      </c>
      <c r="C381" s="2" t="s">
        <v>162</v>
      </c>
      <c r="D381" s="2" t="s">
        <v>180</v>
      </c>
      <c r="E381" s="4">
        <v>-1.6911637856784409</v>
      </c>
      <c r="F381" s="4">
        <v>0.57514334561471681</v>
      </c>
      <c r="G381" s="4">
        <v>2.266307131293158</v>
      </c>
      <c r="H381" s="4">
        <v>1.6299554502631718E-2</v>
      </c>
      <c r="I381" s="4">
        <v>139.04104746710971</v>
      </c>
      <c r="J381" s="4">
        <v>96</v>
      </c>
      <c r="K381" s="4">
        <v>24</v>
      </c>
      <c r="L381" s="4">
        <v>2.231548279496565E-14</v>
      </c>
      <c r="M381" s="4">
        <v>2.1799714892545681</v>
      </c>
      <c r="N381" s="4">
        <v>2.3526427733317479</v>
      </c>
      <c r="O381" s="2" t="b">
        <v>1</v>
      </c>
      <c r="P381" s="4">
        <v>1.32837738492131E-3</v>
      </c>
    </row>
    <row r="382" spans="1:16" x14ac:dyDescent="0.35">
      <c r="A382" s="2" t="s">
        <v>46</v>
      </c>
      <c r="B382" s="2" t="s">
        <v>72</v>
      </c>
      <c r="C382" s="2" t="s">
        <v>162</v>
      </c>
      <c r="D382" s="2" t="s">
        <v>181</v>
      </c>
      <c r="E382" s="4">
        <v>-1.6911637856784409</v>
      </c>
      <c r="F382" s="4">
        <v>0.5054211945887781</v>
      </c>
      <c r="G382" s="4">
        <v>2.196584980267219</v>
      </c>
      <c r="H382" s="4">
        <v>1.6299554502631718E-2</v>
      </c>
      <c r="I382" s="4">
        <v>134.76349797858339</v>
      </c>
      <c r="J382" s="4">
        <v>96</v>
      </c>
      <c r="K382" s="4">
        <v>24</v>
      </c>
      <c r="L382" s="4">
        <v>2.231548279496565E-14</v>
      </c>
      <c r="M382" s="4">
        <v>2.1102493382286291</v>
      </c>
      <c r="N382" s="4">
        <v>2.2829206223058089</v>
      </c>
      <c r="O382" s="2" t="b">
        <v>1</v>
      </c>
      <c r="P382" s="4">
        <v>1.32837738492131E-3</v>
      </c>
    </row>
    <row r="383" spans="1:16" x14ac:dyDescent="0.35">
      <c r="A383" s="2" t="s">
        <v>46</v>
      </c>
      <c r="B383" s="2" t="s">
        <v>72</v>
      </c>
      <c r="C383" s="2" t="s">
        <v>163</v>
      </c>
      <c r="D383" s="2" t="s">
        <v>164</v>
      </c>
      <c r="E383" s="4">
        <v>-1.218216316763914</v>
      </c>
      <c r="F383" s="4">
        <v>-1.322830738856716</v>
      </c>
      <c r="G383" s="4">
        <v>-0.10461442209280231</v>
      </c>
      <c r="H383" s="4">
        <v>1.6299554502631718E-2</v>
      </c>
      <c r="I383" s="4">
        <v>6.4182381227604264</v>
      </c>
      <c r="J383" s="4">
        <v>96</v>
      </c>
      <c r="K383" s="4">
        <v>24</v>
      </c>
      <c r="L383" s="4">
        <v>3.571105882092751E-3</v>
      </c>
      <c r="M383" s="4">
        <v>-0.1909500641313919</v>
      </c>
      <c r="N383" s="4">
        <v>-1.8278780054212559E-2</v>
      </c>
      <c r="O383" s="2" t="b">
        <v>1</v>
      </c>
      <c r="P383" s="4">
        <v>1.32837738492131E-3</v>
      </c>
    </row>
    <row r="384" spans="1:16" x14ac:dyDescent="0.35">
      <c r="A384" s="2" t="s">
        <v>46</v>
      </c>
      <c r="B384" s="2" t="s">
        <v>72</v>
      </c>
      <c r="C384" s="2" t="s">
        <v>163</v>
      </c>
      <c r="D384" s="2" t="s">
        <v>165</v>
      </c>
      <c r="E384" s="4">
        <v>-1.218216316763914</v>
      </c>
      <c r="F384" s="4">
        <v>-1.3967290624426381</v>
      </c>
      <c r="G384" s="4">
        <v>-0.17851274567872411</v>
      </c>
      <c r="H384" s="4">
        <v>1.6299554502631718E-2</v>
      </c>
      <c r="I384" s="4">
        <v>10.952001519421991</v>
      </c>
      <c r="J384" s="4">
        <v>96</v>
      </c>
      <c r="K384" s="4">
        <v>24</v>
      </c>
      <c r="L384" s="4">
        <v>2.686862288214797E-9</v>
      </c>
      <c r="M384" s="4">
        <v>-0.26484838771731378</v>
      </c>
      <c r="N384" s="4">
        <v>-9.2177103640134414E-2</v>
      </c>
      <c r="O384" s="2" t="b">
        <v>1</v>
      </c>
      <c r="P384" s="4">
        <v>1.32837738492131E-3</v>
      </c>
    </row>
    <row r="385" spans="1:16" x14ac:dyDescent="0.35">
      <c r="A385" s="2" t="s">
        <v>46</v>
      </c>
      <c r="B385" s="2" t="s">
        <v>72</v>
      </c>
      <c r="C385" s="2" t="s">
        <v>163</v>
      </c>
      <c r="D385" s="2" t="s">
        <v>166</v>
      </c>
      <c r="E385" s="4">
        <v>-1.218216316763914</v>
      </c>
      <c r="F385" s="4">
        <v>-1.442940361581248E-4</v>
      </c>
      <c r="G385" s="4">
        <v>1.2180720227277559</v>
      </c>
      <c r="H385" s="4">
        <v>1.6299554502631718E-2</v>
      </c>
      <c r="I385" s="4">
        <v>74.730387418324014</v>
      </c>
      <c r="J385" s="4">
        <v>96</v>
      </c>
      <c r="K385" s="4">
        <v>24</v>
      </c>
      <c r="L385" s="4">
        <v>2.231548279496565E-14</v>
      </c>
      <c r="M385" s="4">
        <v>1.131736380689166</v>
      </c>
      <c r="N385" s="4">
        <v>1.3044076647663461</v>
      </c>
      <c r="O385" s="2" t="b">
        <v>1</v>
      </c>
      <c r="P385" s="4">
        <v>1.32837738492131E-3</v>
      </c>
    </row>
    <row r="386" spans="1:16" x14ac:dyDescent="0.35">
      <c r="A386" s="2" t="s">
        <v>46</v>
      </c>
      <c r="B386" s="2" t="s">
        <v>72</v>
      </c>
      <c r="C386" s="2" t="s">
        <v>163</v>
      </c>
      <c r="D386" s="2" t="s">
        <v>167</v>
      </c>
      <c r="E386" s="4">
        <v>-1.218216316763914</v>
      </c>
      <c r="F386" s="4">
        <v>0.52588788563770916</v>
      </c>
      <c r="G386" s="4">
        <v>1.7441042024016229</v>
      </c>
      <c r="H386" s="4">
        <v>1.6299554502631718E-2</v>
      </c>
      <c r="I386" s="4">
        <v>107.0031823336043</v>
      </c>
      <c r="J386" s="4">
        <v>96</v>
      </c>
      <c r="K386" s="4">
        <v>24</v>
      </c>
      <c r="L386" s="4">
        <v>2.231548279496565E-14</v>
      </c>
      <c r="M386" s="4">
        <v>1.6577685603630341</v>
      </c>
      <c r="N386" s="4">
        <v>1.830439844440213</v>
      </c>
      <c r="O386" s="2" t="b">
        <v>1</v>
      </c>
      <c r="P386" s="4">
        <v>1.32837738492131E-3</v>
      </c>
    </row>
    <row r="387" spans="1:16" x14ac:dyDescent="0.35">
      <c r="A387" s="2" t="s">
        <v>46</v>
      </c>
      <c r="B387" s="2" t="s">
        <v>72</v>
      </c>
      <c r="C387" s="2" t="s">
        <v>163</v>
      </c>
      <c r="D387" s="2" t="s">
        <v>168</v>
      </c>
      <c r="E387" s="4">
        <v>-1.218216316763914</v>
      </c>
      <c r="F387" s="4">
        <v>0.40032260528902852</v>
      </c>
      <c r="G387" s="4">
        <v>1.6185389220529429</v>
      </c>
      <c r="H387" s="4">
        <v>1.6299554502631718E-2</v>
      </c>
      <c r="I387" s="4">
        <v>99.299580353046721</v>
      </c>
      <c r="J387" s="4">
        <v>96</v>
      </c>
      <c r="K387" s="4">
        <v>24</v>
      </c>
      <c r="L387" s="4">
        <v>2.231548279496565E-14</v>
      </c>
      <c r="M387" s="4">
        <v>1.532203280014353</v>
      </c>
      <c r="N387" s="4">
        <v>1.7048745640915319</v>
      </c>
      <c r="O387" s="2" t="b">
        <v>1</v>
      </c>
      <c r="P387" s="4">
        <v>1.32837738492131E-3</v>
      </c>
    </row>
    <row r="388" spans="1:16" x14ac:dyDescent="0.35">
      <c r="A388" s="2" t="s">
        <v>46</v>
      </c>
      <c r="B388" s="2" t="s">
        <v>72</v>
      </c>
      <c r="C388" s="2" t="s">
        <v>163</v>
      </c>
      <c r="D388" s="2" t="s">
        <v>169</v>
      </c>
      <c r="E388" s="4">
        <v>-1.218216316763914</v>
      </c>
      <c r="F388" s="4">
        <v>0.27475078335937408</v>
      </c>
      <c r="G388" s="4">
        <v>1.492967100123288</v>
      </c>
      <c r="H388" s="4">
        <v>1.6299554502631718E-2</v>
      </c>
      <c r="I388" s="4">
        <v>91.595577037534028</v>
      </c>
      <c r="J388" s="4">
        <v>96</v>
      </c>
      <c r="K388" s="4">
        <v>24</v>
      </c>
      <c r="L388" s="4">
        <v>2.231548279496565E-14</v>
      </c>
      <c r="M388" s="4">
        <v>1.406631458084699</v>
      </c>
      <c r="N388" s="4">
        <v>1.5793027421618779</v>
      </c>
      <c r="O388" s="2" t="b">
        <v>1</v>
      </c>
      <c r="P388" s="4">
        <v>1.32837738492131E-3</v>
      </c>
    </row>
    <row r="389" spans="1:16" x14ac:dyDescent="0.35">
      <c r="A389" s="2" t="s">
        <v>46</v>
      </c>
      <c r="B389" s="2" t="s">
        <v>72</v>
      </c>
      <c r="C389" s="2" t="s">
        <v>163</v>
      </c>
      <c r="D389" s="2" t="s">
        <v>170</v>
      </c>
      <c r="E389" s="4">
        <v>-1.218216316763914</v>
      </c>
      <c r="F389" s="4">
        <v>-0.16859653422013801</v>
      </c>
      <c r="G389" s="4">
        <v>1.0496197825437761</v>
      </c>
      <c r="H389" s="4">
        <v>1.6299554502631718E-2</v>
      </c>
      <c r="I389" s="4">
        <v>64.395611694436496</v>
      </c>
      <c r="J389" s="4">
        <v>96</v>
      </c>
      <c r="K389" s="4">
        <v>24</v>
      </c>
      <c r="L389" s="4">
        <v>2.231548279496565E-14</v>
      </c>
      <c r="M389" s="4">
        <v>0.9632841405051864</v>
      </c>
      <c r="N389" s="4">
        <v>1.135955424582366</v>
      </c>
      <c r="O389" s="2" t="b">
        <v>1</v>
      </c>
      <c r="P389" s="4">
        <v>1.32837738492131E-3</v>
      </c>
    </row>
    <row r="390" spans="1:16" x14ac:dyDescent="0.35">
      <c r="A390" s="2" t="s">
        <v>46</v>
      </c>
      <c r="B390" s="2" t="s">
        <v>72</v>
      </c>
      <c r="C390" s="2" t="s">
        <v>163</v>
      </c>
      <c r="D390" s="2" t="s">
        <v>171</v>
      </c>
      <c r="E390" s="4">
        <v>-1.218216316763914</v>
      </c>
      <c r="F390" s="4">
        <v>0.2262344389470719</v>
      </c>
      <c r="G390" s="4">
        <v>1.444450755710986</v>
      </c>
      <c r="H390" s="4">
        <v>1.6299554502631718E-2</v>
      </c>
      <c r="I390" s="4">
        <v>88.619032837846319</v>
      </c>
      <c r="J390" s="4">
        <v>96</v>
      </c>
      <c r="K390" s="4">
        <v>24</v>
      </c>
      <c r="L390" s="4">
        <v>2.231548279496565E-14</v>
      </c>
      <c r="M390" s="4">
        <v>1.3581151136723959</v>
      </c>
      <c r="N390" s="4">
        <v>1.5307863977495759</v>
      </c>
      <c r="O390" s="2" t="b">
        <v>1</v>
      </c>
      <c r="P390" s="4">
        <v>1.32837738492131E-3</v>
      </c>
    </row>
    <row r="391" spans="1:16" x14ac:dyDescent="0.35">
      <c r="A391" s="2" t="s">
        <v>46</v>
      </c>
      <c r="B391" s="2" t="s">
        <v>72</v>
      </c>
      <c r="C391" s="2" t="s">
        <v>163</v>
      </c>
      <c r="D391" s="2" t="s">
        <v>172</v>
      </c>
      <c r="E391" s="4">
        <v>-1.218216316763914</v>
      </c>
      <c r="F391" s="4">
        <v>0.13719342753768879</v>
      </c>
      <c r="G391" s="4">
        <v>1.3554097443016031</v>
      </c>
      <c r="H391" s="4">
        <v>1.6299554502631718E-2</v>
      </c>
      <c r="I391" s="4">
        <v>83.156244796921229</v>
      </c>
      <c r="J391" s="4">
        <v>96</v>
      </c>
      <c r="K391" s="4">
        <v>24</v>
      </c>
      <c r="L391" s="4">
        <v>2.231548279496565E-14</v>
      </c>
      <c r="M391" s="4">
        <v>1.269074102263013</v>
      </c>
      <c r="N391" s="4">
        <v>1.441745386340193</v>
      </c>
      <c r="O391" s="2" t="b">
        <v>1</v>
      </c>
      <c r="P391" s="4">
        <v>1.32837738492131E-3</v>
      </c>
    </row>
    <row r="392" spans="1:16" x14ac:dyDescent="0.35">
      <c r="A392" s="2" t="s">
        <v>46</v>
      </c>
      <c r="B392" s="2" t="s">
        <v>72</v>
      </c>
      <c r="C392" s="2" t="s">
        <v>163</v>
      </c>
      <c r="D392" s="2" t="s">
        <v>173</v>
      </c>
      <c r="E392" s="4">
        <v>-1.218216316763914</v>
      </c>
      <c r="F392" s="4">
        <v>7.0048985302365779E-2</v>
      </c>
      <c r="G392" s="4">
        <v>1.28826530206628</v>
      </c>
      <c r="H392" s="4">
        <v>1.6299554502631718E-2</v>
      </c>
      <c r="I392" s="4">
        <v>79.036841274298467</v>
      </c>
      <c r="J392" s="4">
        <v>96</v>
      </c>
      <c r="K392" s="4">
        <v>24</v>
      </c>
      <c r="L392" s="4">
        <v>2.231548279496565E-14</v>
      </c>
      <c r="M392" s="4">
        <v>1.2019296600276901</v>
      </c>
      <c r="N392" s="4">
        <v>1.3746009441048701</v>
      </c>
      <c r="O392" s="2" t="b">
        <v>1</v>
      </c>
      <c r="P392" s="4">
        <v>1.32837738492131E-3</v>
      </c>
    </row>
    <row r="393" spans="1:16" x14ac:dyDescent="0.35">
      <c r="A393" s="2" t="s">
        <v>46</v>
      </c>
      <c r="B393" s="2" t="s">
        <v>72</v>
      </c>
      <c r="C393" s="2" t="s">
        <v>163</v>
      </c>
      <c r="D393" s="2" t="s">
        <v>174</v>
      </c>
      <c r="E393" s="4">
        <v>-1.218216316763914</v>
      </c>
      <c r="F393" s="4">
        <v>-1.442940361581248E-4</v>
      </c>
      <c r="G393" s="4">
        <v>1.2180720227277559</v>
      </c>
      <c r="H393" s="4">
        <v>1.6299554502631718E-2</v>
      </c>
      <c r="I393" s="4">
        <v>74.730387418324014</v>
      </c>
      <c r="J393" s="4">
        <v>96</v>
      </c>
      <c r="K393" s="4">
        <v>24</v>
      </c>
      <c r="L393" s="4">
        <v>2.231548279496565E-14</v>
      </c>
      <c r="M393" s="4">
        <v>1.131736380689166</v>
      </c>
      <c r="N393" s="4">
        <v>1.3044076647663461</v>
      </c>
      <c r="O393" s="2" t="b">
        <v>1</v>
      </c>
      <c r="P393" s="4">
        <v>1.32837738492131E-3</v>
      </c>
    </row>
    <row r="394" spans="1:16" x14ac:dyDescent="0.35">
      <c r="A394" s="2" t="s">
        <v>46</v>
      </c>
      <c r="B394" s="2" t="s">
        <v>72</v>
      </c>
      <c r="C394" s="2" t="s">
        <v>163</v>
      </c>
      <c r="D394" s="2" t="s">
        <v>175</v>
      </c>
      <c r="E394" s="4">
        <v>-1.218216316763914</v>
      </c>
      <c r="F394" s="4">
        <v>0.43275354855510928</v>
      </c>
      <c r="G394" s="4">
        <v>1.650969865319023</v>
      </c>
      <c r="H394" s="4">
        <v>1.6299554502631718E-2</v>
      </c>
      <c r="I394" s="4">
        <v>101.2892631545518</v>
      </c>
      <c r="J394" s="4">
        <v>96</v>
      </c>
      <c r="K394" s="4">
        <v>24</v>
      </c>
      <c r="L394" s="4">
        <v>2.231548279496565E-14</v>
      </c>
      <c r="M394" s="4">
        <v>1.564634223280434</v>
      </c>
      <c r="N394" s="4">
        <v>1.7373055073576129</v>
      </c>
      <c r="O394" s="2" t="b">
        <v>1</v>
      </c>
      <c r="P394" s="4">
        <v>1.32837738492131E-3</v>
      </c>
    </row>
    <row r="395" spans="1:16" x14ac:dyDescent="0.35">
      <c r="A395" s="2" t="s">
        <v>46</v>
      </c>
      <c r="B395" s="2" t="s">
        <v>72</v>
      </c>
      <c r="C395" s="2" t="s">
        <v>163</v>
      </c>
      <c r="D395" s="2" t="s">
        <v>176</v>
      </c>
      <c r="E395" s="4">
        <v>-1.218216316763914</v>
      </c>
      <c r="F395" s="4">
        <v>0.31009610932456289</v>
      </c>
      <c r="G395" s="4">
        <v>1.5283124260884771</v>
      </c>
      <c r="H395" s="4">
        <v>1.6299554502631718E-2</v>
      </c>
      <c r="I395" s="4">
        <v>93.764061210489928</v>
      </c>
      <c r="J395" s="4">
        <v>96</v>
      </c>
      <c r="K395" s="4">
        <v>24</v>
      </c>
      <c r="L395" s="4">
        <v>2.231548279496565E-14</v>
      </c>
      <c r="M395" s="4">
        <v>1.4419767840498869</v>
      </c>
      <c r="N395" s="4">
        <v>1.614648068127067</v>
      </c>
      <c r="O395" s="2" t="b">
        <v>1</v>
      </c>
      <c r="P395" s="4">
        <v>1.32837738492131E-3</v>
      </c>
    </row>
    <row r="396" spans="1:16" x14ac:dyDescent="0.35">
      <c r="A396" s="2" t="s">
        <v>46</v>
      </c>
      <c r="B396" s="2" t="s">
        <v>72</v>
      </c>
      <c r="C396" s="2" t="s">
        <v>163</v>
      </c>
      <c r="D396" s="2" t="s">
        <v>177</v>
      </c>
      <c r="E396" s="4">
        <v>-1.218216316763914</v>
      </c>
      <c r="F396" s="4">
        <v>0.2262344389470719</v>
      </c>
      <c r="G396" s="4">
        <v>1.444450755710986</v>
      </c>
      <c r="H396" s="4">
        <v>1.6299554502631718E-2</v>
      </c>
      <c r="I396" s="4">
        <v>88.619032837846319</v>
      </c>
      <c r="J396" s="4">
        <v>96</v>
      </c>
      <c r="K396" s="4">
        <v>24</v>
      </c>
      <c r="L396" s="4">
        <v>2.231548279496565E-14</v>
      </c>
      <c r="M396" s="4">
        <v>1.3581151136723959</v>
      </c>
      <c r="N396" s="4">
        <v>1.5307863977495759</v>
      </c>
      <c r="O396" s="2" t="b">
        <v>1</v>
      </c>
      <c r="P396" s="4">
        <v>1.32837738492131E-3</v>
      </c>
    </row>
    <row r="397" spans="1:16" x14ac:dyDescent="0.35">
      <c r="A397" s="2" t="s">
        <v>46</v>
      </c>
      <c r="B397" s="2" t="s">
        <v>72</v>
      </c>
      <c r="C397" s="2" t="s">
        <v>163</v>
      </c>
      <c r="D397" s="2" t="s">
        <v>178</v>
      </c>
      <c r="E397" s="4">
        <v>-1.218216316763914</v>
      </c>
      <c r="F397" s="4">
        <v>0.34459588027984273</v>
      </c>
      <c r="G397" s="4">
        <v>1.562812197043757</v>
      </c>
      <c r="H397" s="4">
        <v>1.6299554502631718E-2</v>
      </c>
      <c r="I397" s="4">
        <v>95.880669425132211</v>
      </c>
      <c r="J397" s="4">
        <v>96</v>
      </c>
      <c r="K397" s="4">
        <v>24</v>
      </c>
      <c r="L397" s="4">
        <v>2.231548279496565E-14</v>
      </c>
      <c r="M397" s="4">
        <v>1.4764765550051671</v>
      </c>
      <c r="N397" s="4">
        <v>1.6491478390823471</v>
      </c>
      <c r="O397" s="2" t="b">
        <v>1</v>
      </c>
      <c r="P397" s="4">
        <v>1.32837738492131E-3</v>
      </c>
    </row>
    <row r="398" spans="1:16" x14ac:dyDescent="0.35">
      <c r="A398" s="2" t="s">
        <v>46</v>
      </c>
      <c r="B398" s="2" t="s">
        <v>72</v>
      </c>
      <c r="C398" s="2" t="s">
        <v>163</v>
      </c>
      <c r="D398" s="2" t="s">
        <v>179</v>
      </c>
      <c r="E398" s="4">
        <v>-1.218216316763914</v>
      </c>
      <c r="F398" s="4">
        <v>0.66887837103276993</v>
      </c>
      <c r="G398" s="4">
        <v>1.8870946877966841</v>
      </c>
      <c r="H398" s="4">
        <v>1.6299554502631718E-2</v>
      </c>
      <c r="I398" s="4">
        <v>115.7758445172225</v>
      </c>
      <c r="J398" s="4">
        <v>96</v>
      </c>
      <c r="K398" s="4">
        <v>24</v>
      </c>
      <c r="L398" s="4">
        <v>2.231548279496565E-14</v>
      </c>
      <c r="M398" s="4">
        <v>1.800759045758094</v>
      </c>
      <c r="N398" s="4">
        <v>1.973430329835274</v>
      </c>
      <c r="O398" s="2" t="b">
        <v>1</v>
      </c>
      <c r="P398" s="4">
        <v>1.32837738492131E-3</v>
      </c>
    </row>
    <row r="399" spans="1:16" x14ac:dyDescent="0.35">
      <c r="A399" s="2" t="s">
        <v>46</v>
      </c>
      <c r="B399" s="2" t="s">
        <v>72</v>
      </c>
      <c r="C399" s="2" t="s">
        <v>163</v>
      </c>
      <c r="D399" s="2" t="s">
        <v>180</v>
      </c>
      <c r="E399" s="4">
        <v>-1.218216316763914</v>
      </c>
      <c r="F399" s="4">
        <v>0.57514334561471681</v>
      </c>
      <c r="G399" s="4">
        <v>1.793359662378631</v>
      </c>
      <c r="H399" s="4">
        <v>1.6299554502631718E-2</v>
      </c>
      <c r="I399" s="4">
        <v>110.0250722858147</v>
      </c>
      <c r="J399" s="4">
        <v>96</v>
      </c>
      <c r="K399" s="4">
        <v>24</v>
      </c>
      <c r="L399" s="4">
        <v>2.231548279496565E-14</v>
      </c>
      <c r="M399" s="4">
        <v>1.7070240203400411</v>
      </c>
      <c r="N399" s="4">
        <v>1.8796953044172211</v>
      </c>
      <c r="O399" s="2" t="b">
        <v>1</v>
      </c>
      <c r="P399" s="4">
        <v>1.32837738492131E-3</v>
      </c>
    </row>
    <row r="400" spans="1:16" x14ac:dyDescent="0.35">
      <c r="A400" s="2" t="s">
        <v>46</v>
      </c>
      <c r="B400" s="2" t="s">
        <v>72</v>
      </c>
      <c r="C400" s="2" t="s">
        <v>163</v>
      </c>
      <c r="D400" s="2" t="s">
        <v>181</v>
      </c>
      <c r="E400" s="4">
        <v>-1.218216316763914</v>
      </c>
      <c r="F400" s="4">
        <v>0.5054211945887781</v>
      </c>
      <c r="G400" s="4">
        <v>1.7236375113526921</v>
      </c>
      <c r="H400" s="4">
        <v>1.6299554502631718E-2</v>
      </c>
      <c r="I400" s="4">
        <v>105.7475227972884</v>
      </c>
      <c r="J400" s="4">
        <v>96</v>
      </c>
      <c r="K400" s="4">
        <v>24</v>
      </c>
      <c r="L400" s="4">
        <v>2.231548279496565E-14</v>
      </c>
      <c r="M400" s="4">
        <v>1.637301869314103</v>
      </c>
      <c r="N400" s="4">
        <v>1.809973153391282</v>
      </c>
      <c r="O400" s="2" t="b">
        <v>1</v>
      </c>
      <c r="P400" s="4">
        <v>1.32837738492131E-3</v>
      </c>
    </row>
    <row r="401" spans="1:16" x14ac:dyDescent="0.35">
      <c r="A401" s="2" t="s">
        <v>46</v>
      </c>
      <c r="B401" s="2" t="s">
        <v>72</v>
      </c>
      <c r="C401" s="2" t="s">
        <v>164</v>
      </c>
      <c r="D401" s="2" t="s">
        <v>165</v>
      </c>
      <c r="E401" s="4">
        <v>-1.322830738856716</v>
      </c>
      <c r="F401" s="4">
        <v>-1.3967290624426381</v>
      </c>
      <c r="G401" s="4">
        <v>-7.3898323585921855E-2</v>
      </c>
      <c r="H401" s="4">
        <v>1.6299554502631718E-2</v>
      </c>
      <c r="I401" s="4">
        <v>4.5337633966615627</v>
      </c>
      <c r="J401" s="4">
        <v>96</v>
      </c>
      <c r="K401" s="4">
        <v>24</v>
      </c>
      <c r="L401" s="4">
        <v>0.20514617659305701</v>
      </c>
      <c r="M401" s="4">
        <v>-0.1602339656245115</v>
      </c>
      <c r="N401" s="4">
        <v>1.243731845266784E-2</v>
      </c>
      <c r="O401" s="2" t="b">
        <v>0</v>
      </c>
      <c r="P401" s="4">
        <v>1.32837738492131E-3</v>
      </c>
    </row>
    <row r="402" spans="1:16" x14ac:dyDescent="0.35">
      <c r="A402" s="2" t="s">
        <v>46</v>
      </c>
      <c r="B402" s="2" t="s">
        <v>72</v>
      </c>
      <c r="C402" s="2" t="s">
        <v>164</v>
      </c>
      <c r="D402" s="2" t="s">
        <v>166</v>
      </c>
      <c r="E402" s="4">
        <v>-1.322830738856716</v>
      </c>
      <c r="F402" s="4">
        <v>-1.442940361581248E-4</v>
      </c>
      <c r="G402" s="4">
        <v>1.322686444820558</v>
      </c>
      <c r="H402" s="4">
        <v>1.6299554502631718E-2</v>
      </c>
      <c r="I402" s="4">
        <v>81.148625541084442</v>
      </c>
      <c r="J402" s="4">
        <v>96</v>
      </c>
      <c r="K402" s="4">
        <v>24</v>
      </c>
      <c r="L402" s="4">
        <v>2.231548279496565E-14</v>
      </c>
      <c r="M402" s="4">
        <v>1.236350802781969</v>
      </c>
      <c r="N402" s="4">
        <v>1.4090220868591481</v>
      </c>
      <c r="O402" s="2" t="b">
        <v>1</v>
      </c>
      <c r="P402" s="4">
        <v>1.32837738492131E-3</v>
      </c>
    </row>
    <row r="403" spans="1:16" x14ac:dyDescent="0.35">
      <c r="A403" s="2" t="s">
        <v>46</v>
      </c>
      <c r="B403" s="2" t="s">
        <v>72</v>
      </c>
      <c r="C403" s="2" t="s">
        <v>164</v>
      </c>
      <c r="D403" s="2" t="s">
        <v>167</v>
      </c>
      <c r="E403" s="4">
        <v>-1.322830738856716</v>
      </c>
      <c r="F403" s="4">
        <v>0.52588788563770916</v>
      </c>
      <c r="G403" s="4">
        <v>1.848718624494426</v>
      </c>
      <c r="H403" s="4">
        <v>1.6299554502631718E-2</v>
      </c>
      <c r="I403" s="4">
        <v>113.4214204563648</v>
      </c>
      <c r="J403" s="4">
        <v>96</v>
      </c>
      <c r="K403" s="4">
        <v>24</v>
      </c>
      <c r="L403" s="4">
        <v>2.231548279496565E-14</v>
      </c>
      <c r="M403" s="4">
        <v>1.7623829824558359</v>
      </c>
      <c r="N403" s="4">
        <v>1.935054266533015</v>
      </c>
      <c r="O403" s="2" t="b">
        <v>1</v>
      </c>
      <c r="P403" s="4">
        <v>1.32837738492131E-3</v>
      </c>
    </row>
    <row r="404" spans="1:16" x14ac:dyDescent="0.35">
      <c r="A404" s="2" t="s">
        <v>46</v>
      </c>
      <c r="B404" s="2" t="s">
        <v>72</v>
      </c>
      <c r="C404" s="2" t="s">
        <v>164</v>
      </c>
      <c r="D404" s="2" t="s">
        <v>168</v>
      </c>
      <c r="E404" s="4">
        <v>-1.322830738856716</v>
      </c>
      <c r="F404" s="4">
        <v>0.40032260528902852</v>
      </c>
      <c r="G404" s="4">
        <v>1.7231533441457449</v>
      </c>
      <c r="H404" s="4">
        <v>1.6299554502631718E-2</v>
      </c>
      <c r="I404" s="4">
        <v>105.71781847580711</v>
      </c>
      <c r="J404" s="4">
        <v>96</v>
      </c>
      <c r="K404" s="4">
        <v>24</v>
      </c>
      <c r="L404" s="4">
        <v>2.231548279496565E-14</v>
      </c>
      <c r="M404" s="4">
        <v>1.636817702107155</v>
      </c>
      <c r="N404" s="4">
        <v>1.8094889861843351</v>
      </c>
      <c r="O404" s="2" t="b">
        <v>1</v>
      </c>
      <c r="P404" s="4">
        <v>1.32837738492131E-3</v>
      </c>
    </row>
    <row r="405" spans="1:16" x14ac:dyDescent="0.35">
      <c r="A405" s="2" t="s">
        <v>46</v>
      </c>
      <c r="B405" s="2" t="s">
        <v>72</v>
      </c>
      <c r="C405" s="2" t="s">
        <v>164</v>
      </c>
      <c r="D405" s="2" t="s">
        <v>169</v>
      </c>
      <c r="E405" s="4">
        <v>-1.322830738856716</v>
      </c>
      <c r="F405" s="4">
        <v>0.27475078335937408</v>
      </c>
      <c r="G405" s="4">
        <v>1.597581522216091</v>
      </c>
      <c r="H405" s="4">
        <v>1.6299554502631718E-2</v>
      </c>
      <c r="I405" s="4">
        <v>98.013815160294456</v>
      </c>
      <c r="J405" s="4">
        <v>96</v>
      </c>
      <c r="K405" s="4">
        <v>24</v>
      </c>
      <c r="L405" s="4">
        <v>2.231548279496565E-14</v>
      </c>
      <c r="M405" s="4">
        <v>1.5112458801775011</v>
      </c>
      <c r="N405" s="4">
        <v>1.68391716425468</v>
      </c>
      <c r="O405" s="2" t="b">
        <v>1</v>
      </c>
      <c r="P405" s="4">
        <v>1.32837738492131E-3</v>
      </c>
    </row>
    <row r="406" spans="1:16" x14ac:dyDescent="0.35">
      <c r="A406" s="2" t="s">
        <v>46</v>
      </c>
      <c r="B406" s="2" t="s">
        <v>72</v>
      </c>
      <c r="C406" s="2" t="s">
        <v>164</v>
      </c>
      <c r="D406" s="2" t="s">
        <v>170</v>
      </c>
      <c r="E406" s="4">
        <v>-1.322830738856716</v>
      </c>
      <c r="F406" s="4">
        <v>-0.16859653422013801</v>
      </c>
      <c r="G406" s="4">
        <v>1.1542342046365781</v>
      </c>
      <c r="H406" s="4">
        <v>1.6299554502631718E-2</v>
      </c>
      <c r="I406" s="4">
        <v>70.813849817196925</v>
      </c>
      <c r="J406" s="4">
        <v>96</v>
      </c>
      <c r="K406" s="4">
        <v>24</v>
      </c>
      <c r="L406" s="4">
        <v>2.231548279496565E-14</v>
      </c>
      <c r="M406" s="4">
        <v>1.0678985625979891</v>
      </c>
      <c r="N406" s="4">
        <v>1.240569846675168</v>
      </c>
      <c r="O406" s="2" t="b">
        <v>1</v>
      </c>
      <c r="P406" s="4">
        <v>1.32837738492131E-3</v>
      </c>
    </row>
    <row r="407" spans="1:16" x14ac:dyDescent="0.35">
      <c r="A407" s="2" t="s">
        <v>46</v>
      </c>
      <c r="B407" s="2" t="s">
        <v>72</v>
      </c>
      <c r="C407" s="2" t="s">
        <v>164</v>
      </c>
      <c r="D407" s="2" t="s">
        <v>171</v>
      </c>
      <c r="E407" s="4">
        <v>-1.322830738856716</v>
      </c>
      <c r="F407" s="4">
        <v>0.2262344389470719</v>
      </c>
      <c r="G407" s="4">
        <v>1.5490651778037881</v>
      </c>
      <c r="H407" s="4">
        <v>1.6299554502631718E-2</v>
      </c>
      <c r="I407" s="4">
        <v>95.037270960606747</v>
      </c>
      <c r="J407" s="4">
        <v>96</v>
      </c>
      <c r="K407" s="4">
        <v>24</v>
      </c>
      <c r="L407" s="4">
        <v>2.231548279496565E-14</v>
      </c>
      <c r="M407" s="4">
        <v>1.462729535765199</v>
      </c>
      <c r="N407" s="4">
        <v>1.635400819842378</v>
      </c>
      <c r="O407" s="2" t="b">
        <v>1</v>
      </c>
      <c r="P407" s="4">
        <v>1.32837738492131E-3</v>
      </c>
    </row>
    <row r="408" spans="1:16" x14ac:dyDescent="0.35">
      <c r="A408" s="2" t="s">
        <v>46</v>
      </c>
      <c r="B408" s="2" t="s">
        <v>72</v>
      </c>
      <c r="C408" s="2" t="s">
        <v>164</v>
      </c>
      <c r="D408" s="2" t="s">
        <v>172</v>
      </c>
      <c r="E408" s="4">
        <v>-1.322830738856716</v>
      </c>
      <c r="F408" s="4">
        <v>0.13719342753768879</v>
      </c>
      <c r="G408" s="4">
        <v>1.4600241663944049</v>
      </c>
      <c r="H408" s="4">
        <v>1.6299554502631718E-2</v>
      </c>
      <c r="I408" s="4">
        <v>89.574482919681657</v>
      </c>
      <c r="J408" s="4">
        <v>96</v>
      </c>
      <c r="K408" s="4">
        <v>24</v>
      </c>
      <c r="L408" s="4">
        <v>2.231548279496565E-14</v>
      </c>
      <c r="M408" s="4">
        <v>1.373688524355815</v>
      </c>
      <c r="N408" s="4">
        <v>1.546359808432995</v>
      </c>
      <c r="O408" s="2" t="b">
        <v>1</v>
      </c>
      <c r="P408" s="4">
        <v>1.32837738492131E-3</v>
      </c>
    </row>
    <row r="409" spans="1:16" x14ac:dyDescent="0.35">
      <c r="A409" s="2" t="s">
        <v>46</v>
      </c>
      <c r="B409" s="2" t="s">
        <v>72</v>
      </c>
      <c r="C409" s="2" t="s">
        <v>164</v>
      </c>
      <c r="D409" s="2" t="s">
        <v>173</v>
      </c>
      <c r="E409" s="4">
        <v>-1.322830738856716</v>
      </c>
      <c r="F409" s="4">
        <v>7.0048985302365779E-2</v>
      </c>
      <c r="G409" s="4">
        <v>1.392879724159082</v>
      </c>
      <c r="H409" s="4">
        <v>1.6299554502631718E-2</v>
      </c>
      <c r="I409" s="4">
        <v>85.455079397058896</v>
      </c>
      <c r="J409" s="4">
        <v>96</v>
      </c>
      <c r="K409" s="4">
        <v>24</v>
      </c>
      <c r="L409" s="4">
        <v>2.231548279496565E-14</v>
      </c>
      <c r="M409" s="4">
        <v>1.306544082120493</v>
      </c>
      <c r="N409" s="4">
        <v>1.4792153661976719</v>
      </c>
      <c r="O409" s="2" t="b">
        <v>1</v>
      </c>
      <c r="P409" s="4">
        <v>1.32837738492131E-3</v>
      </c>
    </row>
    <row r="410" spans="1:16" x14ac:dyDescent="0.35">
      <c r="A410" s="2" t="s">
        <v>46</v>
      </c>
      <c r="B410" s="2" t="s">
        <v>72</v>
      </c>
      <c r="C410" s="2" t="s">
        <v>164</v>
      </c>
      <c r="D410" s="2" t="s">
        <v>174</v>
      </c>
      <c r="E410" s="4">
        <v>-1.322830738856716</v>
      </c>
      <c r="F410" s="4">
        <v>-1.442940361581248E-4</v>
      </c>
      <c r="G410" s="4">
        <v>1.322686444820558</v>
      </c>
      <c r="H410" s="4">
        <v>1.6299554502631718E-2</v>
      </c>
      <c r="I410" s="4">
        <v>81.148625541084442</v>
      </c>
      <c r="J410" s="4">
        <v>96</v>
      </c>
      <c r="K410" s="4">
        <v>24</v>
      </c>
      <c r="L410" s="4">
        <v>2.231548279496565E-14</v>
      </c>
      <c r="M410" s="4">
        <v>1.236350802781969</v>
      </c>
      <c r="N410" s="4">
        <v>1.4090220868591481</v>
      </c>
      <c r="O410" s="2" t="b">
        <v>1</v>
      </c>
      <c r="P410" s="4">
        <v>1.32837738492131E-3</v>
      </c>
    </row>
    <row r="411" spans="1:16" x14ac:dyDescent="0.35">
      <c r="A411" s="2" t="s">
        <v>46</v>
      </c>
      <c r="B411" s="2" t="s">
        <v>72</v>
      </c>
      <c r="C411" s="2" t="s">
        <v>164</v>
      </c>
      <c r="D411" s="2" t="s">
        <v>175</v>
      </c>
      <c r="E411" s="4">
        <v>-1.322830738856716</v>
      </c>
      <c r="F411" s="4">
        <v>0.43275354855510928</v>
      </c>
      <c r="G411" s="4">
        <v>1.7555842874118259</v>
      </c>
      <c r="H411" s="4">
        <v>1.6299554502631718E-2</v>
      </c>
      <c r="I411" s="4">
        <v>107.7075012773122</v>
      </c>
      <c r="J411" s="4">
        <v>96</v>
      </c>
      <c r="K411" s="4">
        <v>24</v>
      </c>
      <c r="L411" s="4">
        <v>2.231548279496565E-14</v>
      </c>
      <c r="M411" s="4">
        <v>1.669248645373236</v>
      </c>
      <c r="N411" s="4">
        <v>1.8419199294504149</v>
      </c>
      <c r="O411" s="2" t="b">
        <v>1</v>
      </c>
      <c r="P411" s="4">
        <v>1.32837738492131E-3</v>
      </c>
    </row>
    <row r="412" spans="1:16" x14ac:dyDescent="0.35">
      <c r="A412" s="2" t="s">
        <v>46</v>
      </c>
      <c r="B412" s="2" t="s">
        <v>72</v>
      </c>
      <c r="C412" s="2" t="s">
        <v>164</v>
      </c>
      <c r="D412" s="2" t="s">
        <v>176</v>
      </c>
      <c r="E412" s="4">
        <v>-1.322830738856716</v>
      </c>
      <c r="F412" s="4">
        <v>0.31009610932456289</v>
      </c>
      <c r="G412" s="4">
        <v>1.6329268481812791</v>
      </c>
      <c r="H412" s="4">
        <v>1.6299554502631718E-2</v>
      </c>
      <c r="I412" s="4">
        <v>100.1822993332503</v>
      </c>
      <c r="J412" s="4">
        <v>96</v>
      </c>
      <c r="K412" s="4">
        <v>24</v>
      </c>
      <c r="L412" s="4">
        <v>2.231548279496565E-14</v>
      </c>
      <c r="M412" s="4">
        <v>1.5465912061426901</v>
      </c>
      <c r="N412" s="4">
        <v>1.719262490219869</v>
      </c>
      <c r="O412" s="2" t="b">
        <v>1</v>
      </c>
      <c r="P412" s="4">
        <v>1.32837738492131E-3</v>
      </c>
    </row>
    <row r="413" spans="1:16" x14ac:dyDescent="0.35">
      <c r="A413" s="2" t="s">
        <v>46</v>
      </c>
      <c r="B413" s="2" t="s">
        <v>72</v>
      </c>
      <c r="C413" s="2" t="s">
        <v>164</v>
      </c>
      <c r="D413" s="2" t="s">
        <v>177</v>
      </c>
      <c r="E413" s="4">
        <v>-1.322830738856716</v>
      </c>
      <c r="F413" s="4">
        <v>0.2262344389470719</v>
      </c>
      <c r="G413" s="4">
        <v>1.5490651778037881</v>
      </c>
      <c r="H413" s="4">
        <v>1.6299554502631718E-2</v>
      </c>
      <c r="I413" s="4">
        <v>95.037270960606747</v>
      </c>
      <c r="J413" s="4">
        <v>96</v>
      </c>
      <c r="K413" s="4">
        <v>24</v>
      </c>
      <c r="L413" s="4">
        <v>2.231548279496565E-14</v>
      </c>
      <c r="M413" s="4">
        <v>1.462729535765199</v>
      </c>
      <c r="N413" s="4">
        <v>1.635400819842378</v>
      </c>
      <c r="O413" s="2" t="b">
        <v>1</v>
      </c>
      <c r="P413" s="4">
        <v>1.32837738492131E-3</v>
      </c>
    </row>
    <row r="414" spans="1:16" x14ac:dyDescent="0.35">
      <c r="A414" s="2" t="s">
        <v>46</v>
      </c>
      <c r="B414" s="2" t="s">
        <v>72</v>
      </c>
      <c r="C414" s="2" t="s">
        <v>164</v>
      </c>
      <c r="D414" s="2" t="s">
        <v>178</v>
      </c>
      <c r="E414" s="4">
        <v>-1.322830738856716</v>
      </c>
      <c r="F414" s="4">
        <v>0.34459588027984273</v>
      </c>
      <c r="G414" s="4">
        <v>1.667426619136559</v>
      </c>
      <c r="H414" s="4">
        <v>1.6299554502631718E-2</v>
      </c>
      <c r="I414" s="4">
        <v>102.2989075478926</v>
      </c>
      <c r="J414" s="4">
        <v>96</v>
      </c>
      <c r="K414" s="4">
        <v>24</v>
      </c>
      <c r="L414" s="4">
        <v>2.231548279496565E-14</v>
      </c>
      <c r="M414" s="4">
        <v>1.58109097709797</v>
      </c>
      <c r="N414" s="4">
        <v>1.7537622611751491</v>
      </c>
      <c r="O414" s="2" t="b">
        <v>1</v>
      </c>
      <c r="P414" s="4">
        <v>1.32837738492131E-3</v>
      </c>
    </row>
    <row r="415" spans="1:16" x14ac:dyDescent="0.35">
      <c r="A415" s="2" t="s">
        <v>46</v>
      </c>
      <c r="B415" s="2" t="s">
        <v>72</v>
      </c>
      <c r="C415" s="2" t="s">
        <v>164</v>
      </c>
      <c r="D415" s="2" t="s">
        <v>179</v>
      </c>
      <c r="E415" s="4">
        <v>-1.322830738856716</v>
      </c>
      <c r="F415" s="4">
        <v>0.66887837103276993</v>
      </c>
      <c r="G415" s="4">
        <v>1.9917091098894859</v>
      </c>
      <c r="H415" s="4">
        <v>1.6299554502631718E-2</v>
      </c>
      <c r="I415" s="4">
        <v>122.19408263998299</v>
      </c>
      <c r="J415" s="4">
        <v>96</v>
      </c>
      <c r="K415" s="4">
        <v>24</v>
      </c>
      <c r="L415" s="4">
        <v>2.231548279496565E-14</v>
      </c>
      <c r="M415" s="4">
        <v>1.9053734678508969</v>
      </c>
      <c r="N415" s="4">
        <v>2.078044751928076</v>
      </c>
      <c r="O415" s="2" t="b">
        <v>1</v>
      </c>
      <c r="P415" s="4">
        <v>1.32837738492131E-3</v>
      </c>
    </row>
    <row r="416" spans="1:16" x14ac:dyDescent="0.35">
      <c r="A416" s="2" t="s">
        <v>46</v>
      </c>
      <c r="B416" s="2" t="s">
        <v>72</v>
      </c>
      <c r="C416" s="2" t="s">
        <v>164</v>
      </c>
      <c r="D416" s="2" t="s">
        <v>180</v>
      </c>
      <c r="E416" s="4">
        <v>-1.322830738856716</v>
      </c>
      <c r="F416" s="4">
        <v>0.57514334561471681</v>
      </c>
      <c r="G416" s="4">
        <v>1.897974084471433</v>
      </c>
      <c r="H416" s="4">
        <v>1.6299554502631718E-2</v>
      </c>
      <c r="I416" s="4">
        <v>116.4433104085751</v>
      </c>
      <c r="J416" s="4">
        <v>96</v>
      </c>
      <c r="K416" s="4">
        <v>24</v>
      </c>
      <c r="L416" s="4">
        <v>2.231548279496565E-14</v>
      </c>
      <c r="M416" s="4">
        <v>1.811638442432844</v>
      </c>
      <c r="N416" s="4">
        <v>1.9843097265100229</v>
      </c>
      <c r="O416" s="2" t="b">
        <v>1</v>
      </c>
      <c r="P416" s="4">
        <v>1.32837738492131E-3</v>
      </c>
    </row>
    <row r="417" spans="1:16" x14ac:dyDescent="0.35">
      <c r="A417" s="2" t="s">
        <v>46</v>
      </c>
      <c r="B417" s="2" t="s">
        <v>72</v>
      </c>
      <c r="C417" s="2" t="s">
        <v>164</v>
      </c>
      <c r="D417" s="2" t="s">
        <v>181</v>
      </c>
      <c r="E417" s="4">
        <v>-1.322830738856716</v>
      </c>
      <c r="F417" s="4">
        <v>0.5054211945887781</v>
      </c>
      <c r="G417" s="4">
        <v>1.828251933445495</v>
      </c>
      <c r="H417" s="4">
        <v>1.6299554502631718E-2</v>
      </c>
      <c r="I417" s="4">
        <v>112.1657609200488</v>
      </c>
      <c r="J417" s="4">
        <v>96</v>
      </c>
      <c r="K417" s="4">
        <v>24</v>
      </c>
      <c r="L417" s="4">
        <v>2.231548279496565E-14</v>
      </c>
      <c r="M417" s="4">
        <v>1.7419162914069051</v>
      </c>
      <c r="N417" s="4">
        <v>1.914587575484084</v>
      </c>
      <c r="O417" s="2" t="b">
        <v>1</v>
      </c>
      <c r="P417" s="4">
        <v>1.32837738492131E-3</v>
      </c>
    </row>
    <row r="418" spans="1:16" x14ac:dyDescent="0.35">
      <c r="A418" s="2" t="s">
        <v>46</v>
      </c>
      <c r="B418" s="2" t="s">
        <v>72</v>
      </c>
      <c r="C418" s="2" t="s">
        <v>165</v>
      </c>
      <c r="D418" s="2" t="s">
        <v>166</v>
      </c>
      <c r="E418" s="4">
        <v>-1.3967290624426381</v>
      </c>
      <c r="F418" s="4">
        <v>-1.442940361581248E-4</v>
      </c>
      <c r="G418" s="4">
        <v>1.39658476840648</v>
      </c>
      <c r="H418" s="4">
        <v>1.6299554502631718E-2</v>
      </c>
      <c r="I418" s="4">
        <v>85.682388937746012</v>
      </c>
      <c r="J418" s="4">
        <v>96</v>
      </c>
      <c r="K418" s="4">
        <v>24</v>
      </c>
      <c r="L418" s="4">
        <v>2.231548279496565E-14</v>
      </c>
      <c r="M418" s="4">
        <v>1.3102491263678899</v>
      </c>
      <c r="N418" s="4">
        <v>1.4829204104450699</v>
      </c>
      <c r="O418" s="2" t="b">
        <v>1</v>
      </c>
      <c r="P418" s="4">
        <v>1.32837738492131E-3</v>
      </c>
    </row>
    <row r="419" spans="1:16" x14ac:dyDescent="0.35">
      <c r="A419" s="2" t="s">
        <v>46</v>
      </c>
      <c r="B419" s="2" t="s">
        <v>72</v>
      </c>
      <c r="C419" s="2" t="s">
        <v>165</v>
      </c>
      <c r="D419" s="2" t="s">
        <v>167</v>
      </c>
      <c r="E419" s="4">
        <v>-1.3967290624426381</v>
      </c>
      <c r="F419" s="4">
        <v>0.52588788563770916</v>
      </c>
      <c r="G419" s="4">
        <v>1.922616948080347</v>
      </c>
      <c r="H419" s="4">
        <v>1.6299554502631718E-2</v>
      </c>
      <c r="I419" s="4">
        <v>117.9551838530263</v>
      </c>
      <c r="J419" s="4">
        <v>96</v>
      </c>
      <c r="K419" s="4">
        <v>24</v>
      </c>
      <c r="L419" s="4">
        <v>2.231548279496565E-14</v>
      </c>
      <c r="M419" s="4">
        <v>1.836281306041758</v>
      </c>
      <c r="N419" s="4">
        <v>2.0089525901189371</v>
      </c>
      <c r="O419" s="2" t="b">
        <v>1</v>
      </c>
      <c r="P419" s="4">
        <v>1.32837738492131E-3</v>
      </c>
    </row>
    <row r="420" spans="1:16" x14ac:dyDescent="0.35">
      <c r="A420" s="2" t="s">
        <v>46</v>
      </c>
      <c r="B420" s="2" t="s">
        <v>72</v>
      </c>
      <c r="C420" s="2" t="s">
        <v>165</v>
      </c>
      <c r="D420" s="2" t="s">
        <v>168</v>
      </c>
      <c r="E420" s="4">
        <v>-1.3967290624426381</v>
      </c>
      <c r="F420" s="4">
        <v>0.40032260528902852</v>
      </c>
      <c r="G420" s="4">
        <v>1.797051667731667</v>
      </c>
      <c r="H420" s="4">
        <v>1.6299554502631718E-2</v>
      </c>
      <c r="I420" s="4">
        <v>110.25158187246871</v>
      </c>
      <c r="J420" s="4">
        <v>96</v>
      </c>
      <c r="K420" s="4">
        <v>24</v>
      </c>
      <c r="L420" s="4">
        <v>2.231548279496565E-14</v>
      </c>
      <c r="M420" s="4">
        <v>1.7107160256930769</v>
      </c>
      <c r="N420" s="4">
        <v>1.883387309770256</v>
      </c>
      <c r="O420" s="2" t="b">
        <v>1</v>
      </c>
      <c r="P420" s="4">
        <v>1.32837738492131E-3</v>
      </c>
    </row>
    <row r="421" spans="1:16" x14ac:dyDescent="0.35">
      <c r="A421" s="2" t="s">
        <v>46</v>
      </c>
      <c r="B421" s="2" t="s">
        <v>72</v>
      </c>
      <c r="C421" s="2" t="s">
        <v>165</v>
      </c>
      <c r="D421" s="2" t="s">
        <v>169</v>
      </c>
      <c r="E421" s="4">
        <v>-1.3967290624426381</v>
      </c>
      <c r="F421" s="4">
        <v>0.27475078335937408</v>
      </c>
      <c r="G421" s="4">
        <v>1.6714798458020119</v>
      </c>
      <c r="H421" s="4">
        <v>1.6299554502631718E-2</v>
      </c>
      <c r="I421" s="4">
        <v>102.547578556956</v>
      </c>
      <c r="J421" s="4">
        <v>96</v>
      </c>
      <c r="K421" s="4">
        <v>24</v>
      </c>
      <c r="L421" s="4">
        <v>2.231548279496565E-14</v>
      </c>
      <c r="M421" s="4">
        <v>1.5851442037634229</v>
      </c>
      <c r="N421" s="4">
        <v>1.757815487840602</v>
      </c>
      <c r="O421" s="2" t="b">
        <v>1</v>
      </c>
      <c r="P421" s="4">
        <v>1.32837738492131E-3</v>
      </c>
    </row>
    <row r="422" spans="1:16" x14ac:dyDescent="0.35">
      <c r="A422" s="2" t="s">
        <v>46</v>
      </c>
      <c r="B422" s="2" t="s">
        <v>72</v>
      </c>
      <c r="C422" s="2" t="s">
        <v>165</v>
      </c>
      <c r="D422" s="2" t="s">
        <v>170</v>
      </c>
      <c r="E422" s="4">
        <v>-1.3967290624426381</v>
      </c>
      <c r="F422" s="4">
        <v>-0.16859653422013801</v>
      </c>
      <c r="G422" s="4">
        <v>1.2281325282225</v>
      </c>
      <c r="H422" s="4">
        <v>1.6299554502631718E-2</v>
      </c>
      <c r="I422" s="4">
        <v>75.34761321385848</v>
      </c>
      <c r="J422" s="4">
        <v>96</v>
      </c>
      <c r="K422" s="4">
        <v>24</v>
      </c>
      <c r="L422" s="4">
        <v>2.231548279496565E-14</v>
      </c>
      <c r="M422" s="4">
        <v>1.141796886183911</v>
      </c>
      <c r="N422" s="4">
        <v>1.3144681702610901</v>
      </c>
      <c r="O422" s="2" t="b">
        <v>1</v>
      </c>
      <c r="P422" s="4">
        <v>1.32837738492131E-3</v>
      </c>
    </row>
    <row r="423" spans="1:16" x14ac:dyDescent="0.35">
      <c r="A423" s="2" t="s">
        <v>46</v>
      </c>
      <c r="B423" s="2" t="s">
        <v>72</v>
      </c>
      <c r="C423" s="2" t="s">
        <v>165</v>
      </c>
      <c r="D423" s="2" t="s">
        <v>171</v>
      </c>
      <c r="E423" s="4">
        <v>-1.3967290624426381</v>
      </c>
      <c r="F423" s="4">
        <v>0.2262344389470719</v>
      </c>
      <c r="G423" s="4">
        <v>1.6229635013897099</v>
      </c>
      <c r="H423" s="4">
        <v>1.6299554502631718E-2</v>
      </c>
      <c r="I423" s="4">
        <v>99.571034357268303</v>
      </c>
      <c r="J423" s="4">
        <v>96</v>
      </c>
      <c r="K423" s="4">
        <v>24</v>
      </c>
      <c r="L423" s="4">
        <v>2.231548279496565E-14</v>
      </c>
      <c r="M423" s="4">
        <v>1.53662785935112</v>
      </c>
      <c r="N423" s="4">
        <v>1.7092991434283</v>
      </c>
      <c r="O423" s="2" t="b">
        <v>1</v>
      </c>
      <c r="P423" s="4">
        <v>1.32837738492131E-3</v>
      </c>
    </row>
    <row r="424" spans="1:16" x14ac:dyDescent="0.35">
      <c r="A424" s="2" t="s">
        <v>46</v>
      </c>
      <c r="B424" s="2" t="s">
        <v>72</v>
      </c>
      <c r="C424" s="2" t="s">
        <v>165</v>
      </c>
      <c r="D424" s="2" t="s">
        <v>172</v>
      </c>
      <c r="E424" s="4">
        <v>-1.3967290624426381</v>
      </c>
      <c r="F424" s="4">
        <v>0.13719342753768879</v>
      </c>
      <c r="G424" s="4">
        <v>1.533922489980327</v>
      </c>
      <c r="H424" s="4">
        <v>1.6299554502631718E-2</v>
      </c>
      <c r="I424" s="4">
        <v>94.108246316343227</v>
      </c>
      <c r="J424" s="4">
        <v>96</v>
      </c>
      <c r="K424" s="4">
        <v>24</v>
      </c>
      <c r="L424" s="4">
        <v>2.231548279496565E-14</v>
      </c>
      <c r="M424" s="4">
        <v>1.4475868479417371</v>
      </c>
      <c r="N424" s="4">
        <v>1.6202581320189171</v>
      </c>
      <c r="O424" s="2" t="b">
        <v>1</v>
      </c>
      <c r="P424" s="4">
        <v>1.32837738492131E-3</v>
      </c>
    </row>
    <row r="425" spans="1:16" x14ac:dyDescent="0.35">
      <c r="A425" s="2" t="s">
        <v>46</v>
      </c>
      <c r="B425" s="2" t="s">
        <v>72</v>
      </c>
      <c r="C425" s="2" t="s">
        <v>165</v>
      </c>
      <c r="D425" s="2" t="s">
        <v>173</v>
      </c>
      <c r="E425" s="4">
        <v>-1.3967290624426381</v>
      </c>
      <c r="F425" s="4">
        <v>7.0048985302365779E-2</v>
      </c>
      <c r="G425" s="4">
        <v>1.4667780477450041</v>
      </c>
      <c r="H425" s="4">
        <v>1.6299554502631718E-2</v>
      </c>
      <c r="I425" s="4">
        <v>89.988842793720451</v>
      </c>
      <c r="J425" s="4">
        <v>96</v>
      </c>
      <c r="K425" s="4">
        <v>24</v>
      </c>
      <c r="L425" s="4">
        <v>2.231548279496565E-14</v>
      </c>
      <c r="M425" s="4">
        <v>1.380442405706414</v>
      </c>
      <c r="N425" s="4">
        <v>1.553113689783594</v>
      </c>
      <c r="O425" s="2" t="b">
        <v>1</v>
      </c>
      <c r="P425" s="4">
        <v>1.32837738492131E-3</v>
      </c>
    </row>
    <row r="426" spans="1:16" x14ac:dyDescent="0.35">
      <c r="A426" s="2" t="s">
        <v>46</v>
      </c>
      <c r="B426" s="2" t="s">
        <v>72</v>
      </c>
      <c r="C426" s="2" t="s">
        <v>165</v>
      </c>
      <c r="D426" s="2" t="s">
        <v>174</v>
      </c>
      <c r="E426" s="4">
        <v>-1.3967290624426381</v>
      </c>
      <c r="F426" s="4">
        <v>-1.442940361581248E-4</v>
      </c>
      <c r="G426" s="4">
        <v>1.39658476840648</v>
      </c>
      <c r="H426" s="4">
        <v>1.6299554502631718E-2</v>
      </c>
      <c r="I426" s="4">
        <v>85.682388937746012</v>
      </c>
      <c r="J426" s="4">
        <v>96</v>
      </c>
      <c r="K426" s="4">
        <v>24</v>
      </c>
      <c r="L426" s="4">
        <v>2.231548279496565E-14</v>
      </c>
      <c r="M426" s="4">
        <v>1.3102491263678899</v>
      </c>
      <c r="N426" s="4">
        <v>1.4829204104450699</v>
      </c>
      <c r="O426" s="2" t="b">
        <v>1</v>
      </c>
      <c r="P426" s="4">
        <v>1.32837738492131E-3</v>
      </c>
    </row>
    <row r="427" spans="1:16" x14ac:dyDescent="0.35">
      <c r="A427" s="2" t="s">
        <v>46</v>
      </c>
      <c r="B427" s="2" t="s">
        <v>72</v>
      </c>
      <c r="C427" s="2" t="s">
        <v>165</v>
      </c>
      <c r="D427" s="2" t="s">
        <v>175</v>
      </c>
      <c r="E427" s="4">
        <v>-1.3967290624426381</v>
      </c>
      <c r="F427" s="4">
        <v>0.43275354855510928</v>
      </c>
      <c r="G427" s="4">
        <v>1.829482610997748</v>
      </c>
      <c r="H427" s="4">
        <v>1.6299554502631718E-2</v>
      </c>
      <c r="I427" s="4">
        <v>112.2412646739738</v>
      </c>
      <c r="J427" s="4">
        <v>96</v>
      </c>
      <c r="K427" s="4">
        <v>24</v>
      </c>
      <c r="L427" s="4">
        <v>2.231548279496565E-14</v>
      </c>
      <c r="M427" s="4">
        <v>1.7431469689591581</v>
      </c>
      <c r="N427" s="4">
        <v>1.915818253036337</v>
      </c>
      <c r="O427" s="2" t="b">
        <v>1</v>
      </c>
      <c r="P427" s="4">
        <v>1.32837738492131E-3</v>
      </c>
    </row>
    <row r="428" spans="1:16" x14ac:dyDescent="0.35">
      <c r="A428" s="2" t="s">
        <v>46</v>
      </c>
      <c r="B428" s="2" t="s">
        <v>72</v>
      </c>
      <c r="C428" s="2" t="s">
        <v>165</v>
      </c>
      <c r="D428" s="2" t="s">
        <v>176</v>
      </c>
      <c r="E428" s="4">
        <v>-1.3967290624426381</v>
      </c>
      <c r="F428" s="4">
        <v>0.31009610932456289</v>
      </c>
      <c r="G428" s="4">
        <v>1.7068251717672009</v>
      </c>
      <c r="H428" s="4">
        <v>1.6299554502631718E-2</v>
      </c>
      <c r="I428" s="4">
        <v>104.7160627299119</v>
      </c>
      <c r="J428" s="4">
        <v>96</v>
      </c>
      <c r="K428" s="4">
        <v>24</v>
      </c>
      <c r="L428" s="4">
        <v>2.231548279496565E-14</v>
      </c>
      <c r="M428" s="4">
        <v>1.620489529728611</v>
      </c>
      <c r="N428" s="4">
        <v>1.7931608138057911</v>
      </c>
      <c r="O428" s="2" t="b">
        <v>1</v>
      </c>
      <c r="P428" s="4">
        <v>1.32837738492131E-3</v>
      </c>
    </row>
    <row r="429" spans="1:16" x14ac:dyDescent="0.35">
      <c r="A429" s="2" t="s">
        <v>46</v>
      </c>
      <c r="B429" s="2" t="s">
        <v>72</v>
      </c>
      <c r="C429" s="2" t="s">
        <v>165</v>
      </c>
      <c r="D429" s="2" t="s">
        <v>177</v>
      </c>
      <c r="E429" s="4">
        <v>-1.3967290624426381</v>
      </c>
      <c r="F429" s="4">
        <v>0.2262344389470719</v>
      </c>
      <c r="G429" s="4">
        <v>1.6229635013897099</v>
      </c>
      <c r="H429" s="4">
        <v>1.6299554502631718E-2</v>
      </c>
      <c r="I429" s="4">
        <v>99.571034357268303</v>
      </c>
      <c r="J429" s="4">
        <v>96</v>
      </c>
      <c r="K429" s="4">
        <v>24</v>
      </c>
      <c r="L429" s="4">
        <v>2.231548279496565E-14</v>
      </c>
      <c r="M429" s="4">
        <v>1.53662785935112</v>
      </c>
      <c r="N429" s="4">
        <v>1.7092991434283</v>
      </c>
      <c r="O429" s="2" t="b">
        <v>1</v>
      </c>
      <c r="P429" s="4">
        <v>1.32837738492131E-3</v>
      </c>
    </row>
    <row r="430" spans="1:16" x14ac:dyDescent="0.35">
      <c r="A430" s="2" t="s">
        <v>46</v>
      </c>
      <c r="B430" s="2" t="s">
        <v>72</v>
      </c>
      <c r="C430" s="2" t="s">
        <v>165</v>
      </c>
      <c r="D430" s="2" t="s">
        <v>178</v>
      </c>
      <c r="E430" s="4">
        <v>-1.3967290624426381</v>
      </c>
      <c r="F430" s="4">
        <v>0.34459588027984273</v>
      </c>
      <c r="G430" s="4">
        <v>1.7413249427224811</v>
      </c>
      <c r="H430" s="4">
        <v>1.6299554502631718E-2</v>
      </c>
      <c r="I430" s="4">
        <v>106.8326709445542</v>
      </c>
      <c r="J430" s="4">
        <v>96</v>
      </c>
      <c r="K430" s="4">
        <v>24</v>
      </c>
      <c r="L430" s="4">
        <v>2.231548279496565E-14</v>
      </c>
      <c r="M430" s="4">
        <v>1.6549893006838909</v>
      </c>
      <c r="N430" s="4">
        <v>1.827660584761071</v>
      </c>
      <c r="O430" s="2" t="b">
        <v>1</v>
      </c>
      <c r="P430" s="4">
        <v>1.32837738492131E-3</v>
      </c>
    </row>
    <row r="431" spans="1:16" x14ac:dyDescent="0.35">
      <c r="A431" s="2" t="s">
        <v>46</v>
      </c>
      <c r="B431" s="2" t="s">
        <v>72</v>
      </c>
      <c r="C431" s="2" t="s">
        <v>165</v>
      </c>
      <c r="D431" s="2" t="s">
        <v>179</v>
      </c>
      <c r="E431" s="4">
        <v>-1.3967290624426381</v>
      </c>
      <c r="F431" s="4">
        <v>0.66887837103276993</v>
      </c>
      <c r="G431" s="4">
        <v>2.065607433475408</v>
      </c>
      <c r="H431" s="4">
        <v>1.6299554502631718E-2</v>
      </c>
      <c r="I431" s="4">
        <v>126.72784603664449</v>
      </c>
      <c r="J431" s="4">
        <v>96</v>
      </c>
      <c r="K431" s="4">
        <v>24</v>
      </c>
      <c r="L431" s="4">
        <v>2.231548279496565E-14</v>
      </c>
      <c r="M431" s="4">
        <v>1.979271791436819</v>
      </c>
      <c r="N431" s="4">
        <v>2.1519430755139979</v>
      </c>
      <c r="O431" s="2" t="b">
        <v>1</v>
      </c>
      <c r="P431" s="4">
        <v>1.32837738492131E-3</v>
      </c>
    </row>
    <row r="432" spans="1:16" x14ac:dyDescent="0.35">
      <c r="A432" s="2" t="s">
        <v>46</v>
      </c>
      <c r="B432" s="2" t="s">
        <v>72</v>
      </c>
      <c r="C432" s="2" t="s">
        <v>165</v>
      </c>
      <c r="D432" s="2" t="s">
        <v>180</v>
      </c>
      <c r="E432" s="4">
        <v>-1.3967290624426381</v>
      </c>
      <c r="F432" s="4">
        <v>0.57514334561471681</v>
      </c>
      <c r="G432" s="4">
        <v>1.9718724080573551</v>
      </c>
      <c r="H432" s="4">
        <v>1.6299554502631718E-2</v>
      </c>
      <c r="I432" s="4">
        <v>120.9770738052367</v>
      </c>
      <c r="J432" s="4">
        <v>96</v>
      </c>
      <c r="K432" s="4">
        <v>24</v>
      </c>
      <c r="L432" s="4">
        <v>2.231548279496565E-14</v>
      </c>
      <c r="M432" s="4">
        <v>1.885536766018765</v>
      </c>
      <c r="N432" s="4">
        <v>2.0582080500959452</v>
      </c>
      <c r="O432" s="2" t="b">
        <v>1</v>
      </c>
      <c r="P432" s="4">
        <v>1.32837738492131E-3</v>
      </c>
    </row>
    <row r="433" spans="1:16" x14ac:dyDescent="0.35">
      <c r="A433" s="2" t="s">
        <v>46</v>
      </c>
      <c r="B433" s="2" t="s">
        <v>72</v>
      </c>
      <c r="C433" s="2" t="s">
        <v>165</v>
      </c>
      <c r="D433" s="2" t="s">
        <v>181</v>
      </c>
      <c r="E433" s="4">
        <v>-1.3967290624426381</v>
      </c>
      <c r="F433" s="4">
        <v>0.5054211945887781</v>
      </c>
      <c r="G433" s="4">
        <v>1.9021502570314159</v>
      </c>
      <c r="H433" s="4">
        <v>1.6299554502631718E-2</v>
      </c>
      <c r="I433" s="4">
        <v>116.6995243167104</v>
      </c>
      <c r="J433" s="4">
        <v>96</v>
      </c>
      <c r="K433" s="4">
        <v>24</v>
      </c>
      <c r="L433" s="4">
        <v>2.231548279496565E-14</v>
      </c>
      <c r="M433" s="4">
        <v>1.8158146149928269</v>
      </c>
      <c r="N433" s="4">
        <v>1.9884858990700061</v>
      </c>
      <c r="O433" s="2" t="b">
        <v>1</v>
      </c>
      <c r="P433" s="4">
        <v>1.32837738492131E-3</v>
      </c>
    </row>
    <row r="434" spans="1:16" x14ac:dyDescent="0.35">
      <c r="A434" s="2" t="s">
        <v>46</v>
      </c>
      <c r="B434" s="2" t="s">
        <v>72</v>
      </c>
      <c r="C434" s="2" t="s">
        <v>166</v>
      </c>
      <c r="D434" s="2" t="s">
        <v>167</v>
      </c>
      <c r="E434" s="4">
        <v>-1.442940361581248E-4</v>
      </c>
      <c r="F434" s="4">
        <v>0.52588788563770916</v>
      </c>
      <c r="G434" s="4">
        <v>0.52603217967386728</v>
      </c>
      <c r="H434" s="4">
        <v>1.6299554502631718E-2</v>
      </c>
      <c r="I434" s="4">
        <v>32.272794915280308</v>
      </c>
      <c r="J434" s="4">
        <v>96</v>
      </c>
      <c r="K434" s="4">
        <v>24</v>
      </c>
      <c r="L434" s="4">
        <v>2.231548279496565E-14</v>
      </c>
      <c r="M434" s="4">
        <v>0.43969653763527761</v>
      </c>
      <c r="N434" s="4">
        <v>0.61236782171245696</v>
      </c>
      <c r="O434" s="2" t="b">
        <v>1</v>
      </c>
      <c r="P434" s="4">
        <v>1.32837738492131E-3</v>
      </c>
    </row>
    <row r="435" spans="1:16" x14ac:dyDescent="0.35">
      <c r="A435" s="2" t="s">
        <v>46</v>
      </c>
      <c r="B435" s="2" t="s">
        <v>72</v>
      </c>
      <c r="C435" s="2" t="s">
        <v>166</v>
      </c>
      <c r="D435" s="2" t="s">
        <v>168</v>
      </c>
      <c r="E435" s="4">
        <v>-1.442940361581248E-4</v>
      </c>
      <c r="F435" s="4">
        <v>0.40032260528902852</v>
      </c>
      <c r="G435" s="4">
        <v>0.40046689932518659</v>
      </c>
      <c r="H435" s="4">
        <v>1.6299554502631718E-2</v>
      </c>
      <c r="I435" s="4">
        <v>24.56919293472269</v>
      </c>
      <c r="J435" s="4">
        <v>96</v>
      </c>
      <c r="K435" s="4">
        <v>24</v>
      </c>
      <c r="L435" s="4">
        <v>2.231548279496565E-14</v>
      </c>
      <c r="M435" s="4">
        <v>0.31413125728659691</v>
      </c>
      <c r="N435" s="4">
        <v>0.48680254136377632</v>
      </c>
      <c r="O435" s="2" t="b">
        <v>1</v>
      </c>
      <c r="P435" s="4">
        <v>1.32837738492131E-3</v>
      </c>
    </row>
    <row r="436" spans="1:16" x14ac:dyDescent="0.35">
      <c r="A436" s="2" t="s">
        <v>46</v>
      </c>
      <c r="B436" s="2" t="s">
        <v>72</v>
      </c>
      <c r="C436" s="2" t="s">
        <v>166</v>
      </c>
      <c r="D436" s="2" t="s">
        <v>169</v>
      </c>
      <c r="E436" s="4">
        <v>-1.442940361581248E-4</v>
      </c>
      <c r="F436" s="4">
        <v>0.27475078335937408</v>
      </c>
      <c r="G436" s="4">
        <v>0.27489507739553232</v>
      </c>
      <c r="H436" s="4">
        <v>1.6299554502631718E-2</v>
      </c>
      <c r="I436" s="4">
        <v>16.86518961921001</v>
      </c>
      <c r="J436" s="4">
        <v>96</v>
      </c>
      <c r="K436" s="4">
        <v>24</v>
      </c>
      <c r="L436" s="4">
        <v>2.231548279496565E-14</v>
      </c>
      <c r="M436" s="4">
        <v>0.18855943535694261</v>
      </c>
      <c r="N436" s="4">
        <v>0.36123071943412188</v>
      </c>
      <c r="O436" s="2" t="b">
        <v>1</v>
      </c>
      <c r="P436" s="4">
        <v>1.32837738492131E-3</v>
      </c>
    </row>
    <row r="437" spans="1:16" x14ac:dyDescent="0.35">
      <c r="A437" s="2" t="s">
        <v>46</v>
      </c>
      <c r="B437" s="2" t="s">
        <v>72</v>
      </c>
      <c r="C437" s="2" t="s">
        <v>166</v>
      </c>
      <c r="D437" s="2" t="s">
        <v>170</v>
      </c>
      <c r="E437" s="4">
        <v>-1.442940361581248E-4</v>
      </c>
      <c r="F437" s="4">
        <v>-0.16859653422013801</v>
      </c>
      <c r="G437" s="4">
        <v>-0.16845224018397989</v>
      </c>
      <c r="H437" s="4">
        <v>1.6299554502631718E-2</v>
      </c>
      <c r="I437" s="4">
        <v>10.33477572388753</v>
      </c>
      <c r="J437" s="4">
        <v>96</v>
      </c>
      <c r="K437" s="4">
        <v>24</v>
      </c>
      <c r="L437" s="4">
        <v>2.1831004448635841E-8</v>
      </c>
      <c r="M437" s="4">
        <v>-0.25478788222256959</v>
      </c>
      <c r="N437" s="4">
        <v>-8.2116598145390227E-2</v>
      </c>
      <c r="O437" s="2" t="b">
        <v>1</v>
      </c>
      <c r="P437" s="4">
        <v>1.32837738492131E-3</v>
      </c>
    </row>
    <row r="438" spans="1:16" x14ac:dyDescent="0.35">
      <c r="A438" s="2" t="s">
        <v>46</v>
      </c>
      <c r="B438" s="2" t="s">
        <v>72</v>
      </c>
      <c r="C438" s="2" t="s">
        <v>166</v>
      </c>
      <c r="D438" s="2" t="s">
        <v>171</v>
      </c>
      <c r="E438" s="4">
        <v>-1.442940361581248E-4</v>
      </c>
      <c r="F438" s="4">
        <v>0.2262344389470719</v>
      </c>
      <c r="G438" s="4">
        <v>0.22637873298323</v>
      </c>
      <c r="H438" s="4">
        <v>1.6299554502631718E-2</v>
      </c>
      <c r="I438" s="4">
        <v>13.8886454195223</v>
      </c>
      <c r="J438" s="4">
        <v>96</v>
      </c>
      <c r="K438" s="4">
        <v>24</v>
      </c>
      <c r="L438" s="4">
        <v>1.2168044349891721E-13</v>
      </c>
      <c r="M438" s="4">
        <v>0.14004309094464029</v>
      </c>
      <c r="N438" s="4">
        <v>0.3127143750218197</v>
      </c>
      <c r="O438" s="2" t="b">
        <v>1</v>
      </c>
      <c r="P438" s="4">
        <v>1.32837738492131E-3</v>
      </c>
    </row>
    <row r="439" spans="1:16" x14ac:dyDescent="0.35">
      <c r="A439" s="2" t="s">
        <v>46</v>
      </c>
      <c r="B439" s="2" t="s">
        <v>72</v>
      </c>
      <c r="C439" s="2" t="s">
        <v>166</v>
      </c>
      <c r="D439" s="2" t="s">
        <v>172</v>
      </c>
      <c r="E439" s="4">
        <v>-1.442940361581248E-4</v>
      </c>
      <c r="F439" s="4">
        <v>0.13719342753768879</v>
      </c>
      <c r="G439" s="4">
        <v>0.13733772157384691</v>
      </c>
      <c r="H439" s="4">
        <v>1.6299554502631718E-2</v>
      </c>
      <c r="I439" s="4">
        <v>8.4258573785972128</v>
      </c>
      <c r="J439" s="4">
        <v>96</v>
      </c>
      <c r="K439" s="4">
        <v>24</v>
      </c>
      <c r="L439" s="4">
        <v>1.095416510810132E-5</v>
      </c>
      <c r="M439" s="4">
        <v>5.1002079535257192E-2</v>
      </c>
      <c r="N439" s="4">
        <v>0.22367336361243659</v>
      </c>
      <c r="O439" s="2" t="b">
        <v>1</v>
      </c>
      <c r="P439" s="4">
        <v>1.32837738492131E-3</v>
      </c>
    </row>
    <row r="440" spans="1:16" x14ac:dyDescent="0.35">
      <c r="A440" s="2" t="s">
        <v>46</v>
      </c>
      <c r="B440" s="2" t="s">
        <v>72</v>
      </c>
      <c r="C440" s="2" t="s">
        <v>166</v>
      </c>
      <c r="D440" s="2" t="s">
        <v>173</v>
      </c>
      <c r="E440" s="4">
        <v>-1.442940361581248E-4</v>
      </c>
      <c r="F440" s="4">
        <v>7.0048985302365779E-2</v>
      </c>
      <c r="G440" s="4">
        <v>7.0193279338523901E-2</v>
      </c>
      <c r="H440" s="4">
        <v>1.6299554502631718E-2</v>
      </c>
      <c r="I440" s="4">
        <v>4.3064538559744392</v>
      </c>
      <c r="J440" s="4">
        <v>96</v>
      </c>
      <c r="K440" s="4">
        <v>24</v>
      </c>
      <c r="L440" s="4">
        <v>0.28904489602835892</v>
      </c>
      <c r="M440" s="4">
        <v>-1.614236270006579E-2</v>
      </c>
      <c r="N440" s="4">
        <v>0.15652892137711361</v>
      </c>
      <c r="O440" s="2" t="b">
        <v>0</v>
      </c>
      <c r="P440" s="4">
        <v>1.32837738492131E-3</v>
      </c>
    </row>
    <row r="441" spans="1:16" x14ac:dyDescent="0.35">
      <c r="A441" s="2" t="s">
        <v>46</v>
      </c>
      <c r="B441" s="2" t="s">
        <v>72</v>
      </c>
      <c r="C441" s="2" t="s">
        <v>166</v>
      </c>
      <c r="D441" s="2" t="s">
        <v>174</v>
      </c>
      <c r="E441" s="4">
        <v>-1.442940361581248E-4</v>
      </c>
      <c r="F441" s="4">
        <v>-1.442940361581248E-4</v>
      </c>
      <c r="G441" s="4">
        <v>0</v>
      </c>
      <c r="H441" s="4">
        <v>1.6299554502631718E-2</v>
      </c>
      <c r="I441" s="4">
        <v>0</v>
      </c>
      <c r="J441" s="4">
        <v>96</v>
      </c>
      <c r="K441" s="4">
        <v>24</v>
      </c>
      <c r="L441" s="4">
        <v>1</v>
      </c>
      <c r="M441" s="4">
        <v>-8.6335642038589691E-2</v>
      </c>
      <c r="N441" s="4">
        <v>8.6335642038589691E-2</v>
      </c>
      <c r="O441" s="2" t="b">
        <v>0</v>
      </c>
      <c r="P441" s="4">
        <v>1.32837738492131E-3</v>
      </c>
    </row>
    <row r="442" spans="1:16" x14ac:dyDescent="0.35">
      <c r="A442" s="2" t="s">
        <v>46</v>
      </c>
      <c r="B442" s="2" t="s">
        <v>72</v>
      </c>
      <c r="C442" s="2" t="s">
        <v>166</v>
      </c>
      <c r="D442" s="2" t="s">
        <v>175</v>
      </c>
      <c r="E442" s="4">
        <v>-1.442940361581248E-4</v>
      </c>
      <c r="F442" s="4">
        <v>0.43275354855510928</v>
      </c>
      <c r="G442" s="4">
        <v>0.4328978425912674</v>
      </c>
      <c r="H442" s="4">
        <v>1.6299554502631718E-2</v>
      </c>
      <c r="I442" s="4">
        <v>26.558875736227751</v>
      </c>
      <c r="J442" s="4">
        <v>96</v>
      </c>
      <c r="K442" s="4">
        <v>24</v>
      </c>
      <c r="L442" s="4">
        <v>2.231548279496565E-14</v>
      </c>
      <c r="M442" s="4">
        <v>0.34656220055267772</v>
      </c>
      <c r="N442" s="4">
        <v>0.51923348462985708</v>
      </c>
      <c r="O442" s="2" t="b">
        <v>1</v>
      </c>
      <c r="P442" s="4">
        <v>1.32837738492131E-3</v>
      </c>
    </row>
    <row r="443" spans="1:16" x14ac:dyDescent="0.35">
      <c r="A443" s="2" t="s">
        <v>46</v>
      </c>
      <c r="B443" s="2" t="s">
        <v>72</v>
      </c>
      <c r="C443" s="2" t="s">
        <v>166</v>
      </c>
      <c r="D443" s="2" t="s">
        <v>176</v>
      </c>
      <c r="E443" s="4">
        <v>-1.442940361581248E-4</v>
      </c>
      <c r="F443" s="4">
        <v>0.31009610932456289</v>
      </c>
      <c r="G443" s="4">
        <v>0.31024040336072112</v>
      </c>
      <c r="H443" s="4">
        <v>1.6299554502631718E-2</v>
      </c>
      <c r="I443" s="4">
        <v>19.033673792165899</v>
      </c>
      <c r="J443" s="4">
        <v>96</v>
      </c>
      <c r="K443" s="4">
        <v>24</v>
      </c>
      <c r="L443" s="4">
        <v>2.231548279496565E-14</v>
      </c>
      <c r="M443" s="4">
        <v>0.22390476132213141</v>
      </c>
      <c r="N443" s="4">
        <v>0.39657604539931068</v>
      </c>
      <c r="O443" s="2" t="b">
        <v>1</v>
      </c>
      <c r="P443" s="4">
        <v>1.32837738492131E-3</v>
      </c>
    </row>
    <row r="444" spans="1:16" x14ac:dyDescent="0.35">
      <c r="A444" s="2" t="s">
        <v>46</v>
      </c>
      <c r="B444" s="2" t="s">
        <v>72</v>
      </c>
      <c r="C444" s="2" t="s">
        <v>166</v>
      </c>
      <c r="D444" s="2" t="s">
        <v>177</v>
      </c>
      <c r="E444" s="4">
        <v>-1.442940361581248E-4</v>
      </c>
      <c r="F444" s="4">
        <v>0.2262344389470719</v>
      </c>
      <c r="G444" s="4">
        <v>0.22637873298323</v>
      </c>
      <c r="H444" s="4">
        <v>1.6299554502631718E-2</v>
      </c>
      <c r="I444" s="4">
        <v>13.8886454195223</v>
      </c>
      <c r="J444" s="4">
        <v>96</v>
      </c>
      <c r="K444" s="4">
        <v>24</v>
      </c>
      <c r="L444" s="4">
        <v>1.2168044349891721E-13</v>
      </c>
      <c r="M444" s="4">
        <v>0.14004309094464029</v>
      </c>
      <c r="N444" s="4">
        <v>0.3127143750218197</v>
      </c>
      <c r="O444" s="2" t="b">
        <v>1</v>
      </c>
      <c r="P444" s="4">
        <v>1.32837738492131E-3</v>
      </c>
    </row>
    <row r="445" spans="1:16" x14ac:dyDescent="0.35">
      <c r="A445" s="2" t="s">
        <v>46</v>
      </c>
      <c r="B445" s="2" t="s">
        <v>72</v>
      </c>
      <c r="C445" s="2" t="s">
        <v>166</v>
      </c>
      <c r="D445" s="2" t="s">
        <v>178</v>
      </c>
      <c r="E445" s="4">
        <v>-1.442940361581248E-4</v>
      </c>
      <c r="F445" s="4">
        <v>0.34459588027984273</v>
      </c>
      <c r="G445" s="4">
        <v>0.34474017431600079</v>
      </c>
      <c r="H445" s="4">
        <v>1.6299554502631718E-2</v>
      </c>
      <c r="I445" s="4">
        <v>21.150282006808169</v>
      </c>
      <c r="J445" s="4">
        <v>96</v>
      </c>
      <c r="K445" s="4">
        <v>24</v>
      </c>
      <c r="L445" s="4">
        <v>2.231548279496565E-14</v>
      </c>
      <c r="M445" s="4">
        <v>0.25840453227741111</v>
      </c>
      <c r="N445" s="4">
        <v>0.43107581635459052</v>
      </c>
      <c r="O445" s="2" t="b">
        <v>1</v>
      </c>
      <c r="P445" s="4">
        <v>1.32837738492131E-3</v>
      </c>
    </row>
    <row r="446" spans="1:16" x14ac:dyDescent="0.35">
      <c r="A446" s="2" t="s">
        <v>46</v>
      </c>
      <c r="B446" s="2" t="s">
        <v>72</v>
      </c>
      <c r="C446" s="2" t="s">
        <v>166</v>
      </c>
      <c r="D446" s="2" t="s">
        <v>179</v>
      </c>
      <c r="E446" s="4">
        <v>-1.442940361581248E-4</v>
      </c>
      <c r="F446" s="4">
        <v>0.66887837103276993</v>
      </c>
      <c r="G446" s="4">
        <v>0.66902266506892805</v>
      </c>
      <c r="H446" s="4">
        <v>1.6299554502631718E-2</v>
      </c>
      <c r="I446" s="4">
        <v>41.045457098898503</v>
      </c>
      <c r="J446" s="4">
        <v>96</v>
      </c>
      <c r="K446" s="4">
        <v>24</v>
      </c>
      <c r="L446" s="4">
        <v>2.231548279496565E-14</v>
      </c>
      <c r="M446" s="4">
        <v>0.58268702303033837</v>
      </c>
      <c r="N446" s="4">
        <v>0.75535830710751772</v>
      </c>
      <c r="O446" s="2" t="b">
        <v>1</v>
      </c>
      <c r="P446" s="4">
        <v>1.32837738492131E-3</v>
      </c>
    </row>
    <row r="447" spans="1:16" x14ac:dyDescent="0.35">
      <c r="A447" s="2" t="s">
        <v>46</v>
      </c>
      <c r="B447" s="2" t="s">
        <v>72</v>
      </c>
      <c r="C447" s="2" t="s">
        <v>166</v>
      </c>
      <c r="D447" s="2" t="s">
        <v>180</v>
      </c>
      <c r="E447" s="4">
        <v>-1.442940361581248E-4</v>
      </c>
      <c r="F447" s="4">
        <v>0.57514334561471681</v>
      </c>
      <c r="G447" s="4">
        <v>0.57528763965087493</v>
      </c>
      <c r="H447" s="4">
        <v>1.6299554502631718E-2</v>
      </c>
      <c r="I447" s="4">
        <v>35.294684867490659</v>
      </c>
      <c r="J447" s="4">
        <v>96</v>
      </c>
      <c r="K447" s="4">
        <v>24</v>
      </c>
      <c r="L447" s="4">
        <v>2.231548279496565E-14</v>
      </c>
      <c r="M447" s="4">
        <v>0.48895199761228519</v>
      </c>
      <c r="N447" s="4">
        <v>0.6616232816894646</v>
      </c>
      <c r="O447" s="2" t="b">
        <v>1</v>
      </c>
      <c r="P447" s="4">
        <v>1.32837738492131E-3</v>
      </c>
    </row>
    <row r="448" spans="1:16" x14ac:dyDescent="0.35">
      <c r="A448" s="2" t="s">
        <v>46</v>
      </c>
      <c r="B448" s="2" t="s">
        <v>72</v>
      </c>
      <c r="C448" s="2" t="s">
        <v>166</v>
      </c>
      <c r="D448" s="2" t="s">
        <v>181</v>
      </c>
      <c r="E448" s="4">
        <v>-1.442940361581248E-4</v>
      </c>
      <c r="F448" s="4">
        <v>0.5054211945887781</v>
      </c>
      <c r="G448" s="4">
        <v>0.50556548862493622</v>
      </c>
      <c r="H448" s="4">
        <v>1.6299554502631718E-2</v>
      </c>
      <c r="I448" s="4">
        <v>31.017135378964369</v>
      </c>
      <c r="J448" s="4">
        <v>96</v>
      </c>
      <c r="K448" s="4">
        <v>24</v>
      </c>
      <c r="L448" s="4">
        <v>2.231548279496565E-14</v>
      </c>
      <c r="M448" s="4">
        <v>0.41922984658634649</v>
      </c>
      <c r="N448" s="4">
        <v>0.5919011306635259</v>
      </c>
      <c r="O448" s="2" t="b">
        <v>1</v>
      </c>
      <c r="P448" s="4">
        <v>1.32837738492131E-3</v>
      </c>
    </row>
    <row r="449" spans="1:16" x14ac:dyDescent="0.35">
      <c r="A449" s="2" t="s">
        <v>46</v>
      </c>
      <c r="B449" s="2" t="s">
        <v>72</v>
      </c>
      <c r="C449" s="2" t="s">
        <v>167</v>
      </c>
      <c r="D449" s="2" t="s">
        <v>168</v>
      </c>
      <c r="E449" s="4">
        <v>0.52588788563770916</v>
      </c>
      <c r="F449" s="4">
        <v>0.40032260528902852</v>
      </c>
      <c r="G449" s="4">
        <v>-0.1255652803486807</v>
      </c>
      <c r="H449" s="4">
        <v>1.6299554502631718E-2</v>
      </c>
      <c r="I449" s="4">
        <v>7.703601980557627</v>
      </c>
      <c r="J449" s="4">
        <v>96</v>
      </c>
      <c r="K449" s="4">
        <v>24</v>
      </c>
      <c r="L449" s="4">
        <v>9.8748644792090445E-5</v>
      </c>
      <c r="M449" s="4">
        <v>-0.2119009223872704</v>
      </c>
      <c r="N449" s="4">
        <v>-3.9229638310091013E-2</v>
      </c>
      <c r="O449" s="2" t="b">
        <v>1</v>
      </c>
      <c r="P449" s="4">
        <v>1.32837738492131E-3</v>
      </c>
    </row>
    <row r="450" spans="1:16" x14ac:dyDescent="0.35">
      <c r="A450" s="2" t="s">
        <v>46</v>
      </c>
      <c r="B450" s="2" t="s">
        <v>72</v>
      </c>
      <c r="C450" s="2" t="s">
        <v>167</v>
      </c>
      <c r="D450" s="2" t="s">
        <v>169</v>
      </c>
      <c r="E450" s="4">
        <v>0.52588788563770916</v>
      </c>
      <c r="F450" s="4">
        <v>0.27475078335937408</v>
      </c>
      <c r="G450" s="4">
        <v>-0.25113710227833502</v>
      </c>
      <c r="H450" s="4">
        <v>1.6299554502631718E-2</v>
      </c>
      <c r="I450" s="4">
        <v>15.407605296070299</v>
      </c>
      <c r="J450" s="4">
        <v>96</v>
      </c>
      <c r="K450" s="4">
        <v>24</v>
      </c>
      <c r="L450" s="4">
        <v>2.2759572004815709E-14</v>
      </c>
      <c r="M450" s="4">
        <v>-0.3374727443169247</v>
      </c>
      <c r="N450" s="4">
        <v>-0.16480146023974529</v>
      </c>
      <c r="O450" s="2" t="b">
        <v>1</v>
      </c>
      <c r="P450" s="4">
        <v>1.32837738492131E-3</v>
      </c>
    </row>
    <row r="451" spans="1:16" x14ac:dyDescent="0.35">
      <c r="A451" s="2" t="s">
        <v>46</v>
      </c>
      <c r="B451" s="2" t="s">
        <v>72</v>
      </c>
      <c r="C451" s="2" t="s">
        <v>167</v>
      </c>
      <c r="D451" s="2" t="s">
        <v>170</v>
      </c>
      <c r="E451" s="4">
        <v>0.52588788563770916</v>
      </c>
      <c r="F451" s="4">
        <v>-0.16859653422013801</v>
      </c>
      <c r="G451" s="4">
        <v>-0.69448441985784726</v>
      </c>
      <c r="H451" s="4">
        <v>1.6299554502631718E-2</v>
      </c>
      <c r="I451" s="4">
        <v>42.607570639167847</v>
      </c>
      <c r="J451" s="4">
        <v>96</v>
      </c>
      <c r="K451" s="4">
        <v>24</v>
      </c>
      <c r="L451" s="4">
        <v>2.231548279496565E-14</v>
      </c>
      <c r="M451" s="4">
        <v>-0.78082006189643693</v>
      </c>
      <c r="N451" s="4">
        <v>-0.60814877781925758</v>
      </c>
      <c r="O451" s="2" t="b">
        <v>1</v>
      </c>
      <c r="P451" s="4">
        <v>1.32837738492131E-3</v>
      </c>
    </row>
    <row r="452" spans="1:16" x14ac:dyDescent="0.35">
      <c r="A452" s="2" t="s">
        <v>46</v>
      </c>
      <c r="B452" s="2" t="s">
        <v>72</v>
      </c>
      <c r="C452" s="2" t="s">
        <v>167</v>
      </c>
      <c r="D452" s="2" t="s">
        <v>171</v>
      </c>
      <c r="E452" s="4">
        <v>0.52588788563770916</v>
      </c>
      <c r="F452" s="4">
        <v>0.2262344389470719</v>
      </c>
      <c r="G452" s="4">
        <v>-0.29965344669063732</v>
      </c>
      <c r="H452" s="4">
        <v>1.6299554502631718E-2</v>
      </c>
      <c r="I452" s="4">
        <v>18.38414949575802</v>
      </c>
      <c r="J452" s="4">
        <v>96</v>
      </c>
      <c r="K452" s="4">
        <v>24</v>
      </c>
      <c r="L452" s="4">
        <v>2.231548279496565E-14</v>
      </c>
      <c r="M452" s="4">
        <v>-0.38598908872922688</v>
      </c>
      <c r="N452" s="4">
        <v>-0.21331780465204761</v>
      </c>
      <c r="O452" s="2" t="b">
        <v>1</v>
      </c>
      <c r="P452" s="4">
        <v>1.32837738492131E-3</v>
      </c>
    </row>
    <row r="453" spans="1:16" x14ac:dyDescent="0.35">
      <c r="A453" s="2" t="s">
        <v>46</v>
      </c>
      <c r="B453" s="2" t="s">
        <v>72</v>
      </c>
      <c r="C453" s="2" t="s">
        <v>167</v>
      </c>
      <c r="D453" s="2" t="s">
        <v>172</v>
      </c>
      <c r="E453" s="4">
        <v>0.52588788563770916</v>
      </c>
      <c r="F453" s="4">
        <v>0.13719342753768879</v>
      </c>
      <c r="G453" s="4">
        <v>-0.3886944581000204</v>
      </c>
      <c r="H453" s="4">
        <v>1.6299554502631718E-2</v>
      </c>
      <c r="I453" s="4">
        <v>23.8469375366831</v>
      </c>
      <c r="J453" s="4">
        <v>96</v>
      </c>
      <c r="K453" s="4">
        <v>24</v>
      </c>
      <c r="L453" s="4">
        <v>2.231548279496565E-14</v>
      </c>
      <c r="M453" s="4">
        <v>-0.47503010013861008</v>
      </c>
      <c r="N453" s="4">
        <v>-0.30235881606143072</v>
      </c>
      <c r="O453" s="2" t="b">
        <v>1</v>
      </c>
      <c r="P453" s="4">
        <v>1.32837738492131E-3</v>
      </c>
    </row>
    <row r="454" spans="1:16" x14ac:dyDescent="0.35">
      <c r="A454" s="2" t="s">
        <v>46</v>
      </c>
      <c r="B454" s="2" t="s">
        <v>72</v>
      </c>
      <c r="C454" s="2" t="s">
        <v>167</v>
      </c>
      <c r="D454" s="2" t="s">
        <v>173</v>
      </c>
      <c r="E454" s="4">
        <v>0.52588788563770916</v>
      </c>
      <c r="F454" s="4">
        <v>7.0048985302365779E-2</v>
      </c>
      <c r="G454" s="4">
        <v>-0.45583890033534341</v>
      </c>
      <c r="H454" s="4">
        <v>1.6299554502631718E-2</v>
      </c>
      <c r="I454" s="4">
        <v>27.966341059305869</v>
      </c>
      <c r="J454" s="4">
        <v>96</v>
      </c>
      <c r="K454" s="4">
        <v>24</v>
      </c>
      <c r="L454" s="4">
        <v>2.231548279496565E-14</v>
      </c>
      <c r="M454" s="4">
        <v>-0.54217454237393303</v>
      </c>
      <c r="N454" s="4">
        <v>-0.36950325829675368</v>
      </c>
      <c r="O454" s="2" t="b">
        <v>1</v>
      </c>
      <c r="P454" s="4">
        <v>1.32837738492131E-3</v>
      </c>
    </row>
    <row r="455" spans="1:16" x14ac:dyDescent="0.35">
      <c r="A455" s="2" t="s">
        <v>46</v>
      </c>
      <c r="B455" s="2" t="s">
        <v>72</v>
      </c>
      <c r="C455" s="2" t="s">
        <v>167</v>
      </c>
      <c r="D455" s="2" t="s">
        <v>174</v>
      </c>
      <c r="E455" s="4">
        <v>0.52588788563770916</v>
      </c>
      <c r="F455" s="4">
        <v>-1.442940361581248E-4</v>
      </c>
      <c r="G455" s="4">
        <v>-0.52603217967386728</v>
      </c>
      <c r="H455" s="4">
        <v>1.6299554502631718E-2</v>
      </c>
      <c r="I455" s="4">
        <v>32.272794915280308</v>
      </c>
      <c r="J455" s="4">
        <v>96</v>
      </c>
      <c r="K455" s="4">
        <v>24</v>
      </c>
      <c r="L455" s="4">
        <v>2.231548279496565E-14</v>
      </c>
      <c r="M455" s="4">
        <v>-0.61236782171245696</v>
      </c>
      <c r="N455" s="4">
        <v>-0.43969653763527761</v>
      </c>
      <c r="O455" s="2" t="b">
        <v>1</v>
      </c>
      <c r="P455" s="4">
        <v>1.32837738492131E-3</v>
      </c>
    </row>
    <row r="456" spans="1:16" x14ac:dyDescent="0.35">
      <c r="A456" s="2" t="s">
        <v>46</v>
      </c>
      <c r="B456" s="2" t="s">
        <v>72</v>
      </c>
      <c r="C456" s="2" t="s">
        <v>167</v>
      </c>
      <c r="D456" s="2" t="s">
        <v>175</v>
      </c>
      <c r="E456" s="4">
        <v>0.52588788563770916</v>
      </c>
      <c r="F456" s="4">
        <v>0.43275354855510928</v>
      </c>
      <c r="G456" s="4">
        <v>-9.3134337082599883E-2</v>
      </c>
      <c r="H456" s="4">
        <v>1.6299554502631718E-2</v>
      </c>
      <c r="I456" s="4">
        <v>5.7139191790525601</v>
      </c>
      <c r="J456" s="4">
        <v>96</v>
      </c>
      <c r="K456" s="4">
        <v>24</v>
      </c>
      <c r="L456" s="4">
        <v>2.0036532585153921E-2</v>
      </c>
      <c r="M456" s="4">
        <v>-0.17946997912118959</v>
      </c>
      <c r="N456" s="4">
        <v>-6.7986950440101918E-3</v>
      </c>
      <c r="O456" s="2" t="b">
        <v>1</v>
      </c>
      <c r="P456" s="4">
        <v>1.32837738492131E-3</v>
      </c>
    </row>
    <row r="457" spans="1:16" x14ac:dyDescent="0.35">
      <c r="A457" s="2" t="s">
        <v>46</v>
      </c>
      <c r="B457" s="2" t="s">
        <v>72</v>
      </c>
      <c r="C457" s="2" t="s">
        <v>167</v>
      </c>
      <c r="D457" s="2" t="s">
        <v>176</v>
      </c>
      <c r="E457" s="4">
        <v>0.52588788563770916</v>
      </c>
      <c r="F457" s="4">
        <v>0.31009610932456289</v>
      </c>
      <c r="G457" s="4">
        <v>-0.21579177631314619</v>
      </c>
      <c r="H457" s="4">
        <v>1.6299554502631718E-2</v>
      </c>
      <c r="I457" s="4">
        <v>13.23912112311441</v>
      </c>
      <c r="J457" s="4">
        <v>96</v>
      </c>
      <c r="K457" s="4">
        <v>24</v>
      </c>
      <c r="L457" s="4">
        <v>9.8632213507698907E-13</v>
      </c>
      <c r="M457" s="4">
        <v>-0.3021274183517359</v>
      </c>
      <c r="N457" s="4">
        <v>-0.12945613427455649</v>
      </c>
      <c r="O457" s="2" t="b">
        <v>1</v>
      </c>
      <c r="P457" s="4">
        <v>1.32837738492131E-3</v>
      </c>
    </row>
    <row r="458" spans="1:16" x14ac:dyDescent="0.35">
      <c r="A458" s="2" t="s">
        <v>46</v>
      </c>
      <c r="B458" s="2" t="s">
        <v>72</v>
      </c>
      <c r="C458" s="2" t="s">
        <v>167</v>
      </c>
      <c r="D458" s="2" t="s">
        <v>177</v>
      </c>
      <c r="E458" s="4">
        <v>0.52588788563770916</v>
      </c>
      <c r="F458" s="4">
        <v>0.2262344389470719</v>
      </c>
      <c r="G458" s="4">
        <v>-0.29965344669063732</v>
      </c>
      <c r="H458" s="4">
        <v>1.6299554502631718E-2</v>
      </c>
      <c r="I458" s="4">
        <v>18.38414949575802</v>
      </c>
      <c r="J458" s="4">
        <v>96</v>
      </c>
      <c r="K458" s="4">
        <v>24</v>
      </c>
      <c r="L458" s="4">
        <v>2.231548279496565E-14</v>
      </c>
      <c r="M458" s="4">
        <v>-0.38598908872922688</v>
      </c>
      <c r="N458" s="4">
        <v>-0.21331780465204761</v>
      </c>
      <c r="O458" s="2" t="b">
        <v>1</v>
      </c>
      <c r="P458" s="4">
        <v>1.32837738492131E-3</v>
      </c>
    </row>
    <row r="459" spans="1:16" x14ac:dyDescent="0.35">
      <c r="A459" s="2" t="s">
        <v>46</v>
      </c>
      <c r="B459" s="2" t="s">
        <v>72</v>
      </c>
      <c r="C459" s="2" t="s">
        <v>167</v>
      </c>
      <c r="D459" s="2" t="s">
        <v>178</v>
      </c>
      <c r="E459" s="4">
        <v>0.52588788563770916</v>
      </c>
      <c r="F459" s="4">
        <v>0.34459588027984273</v>
      </c>
      <c r="G459" s="4">
        <v>-0.18129200535786649</v>
      </c>
      <c r="H459" s="4">
        <v>1.6299554502631718E-2</v>
      </c>
      <c r="I459" s="4">
        <v>11.122512908472141</v>
      </c>
      <c r="J459" s="4">
        <v>96</v>
      </c>
      <c r="K459" s="4">
        <v>24</v>
      </c>
      <c r="L459" s="4">
        <v>1.498956847534316E-9</v>
      </c>
      <c r="M459" s="4">
        <v>-0.26762764739645623</v>
      </c>
      <c r="N459" s="4">
        <v>-9.4956363319276801E-2</v>
      </c>
      <c r="O459" s="2" t="b">
        <v>1</v>
      </c>
      <c r="P459" s="4">
        <v>1.32837738492131E-3</v>
      </c>
    </row>
    <row r="460" spans="1:16" x14ac:dyDescent="0.35">
      <c r="A460" s="2" t="s">
        <v>46</v>
      </c>
      <c r="B460" s="2" t="s">
        <v>72</v>
      </c>
      <c r="C460" s="2" t="s">
        <v>167</v>
      </c>
      <c r="D460" s="2" t="s">
        <v>179</v>
      </c>
      <c r="E460" s="4">
        <v>0.52588788563770916</v>
      </c>
      <c r="F460" s="4">
        <v>0.66887837103276993</v>
      </c>
      <c r="G460" s="4">
        <v>0.14299048539506079</v>
      </c>
      <c r="H460" s="4">
        <v>1.6299554502631718E-2</v>
      </c>
      <c r="I460" s="4">
        <v>8.7726621836181842</v>
      </c>
      <c r="J460" s="4">
        <v>96</v>
      </c>
      <c r="K460" s="4">
        <v>24</v>
      </c>
      <c r="L460" s="4">
        <v>3.6780769037125789E-6</v>
      </c>
      <c r="M460" s="4">
        <v>5.6654843356471071E-2</v>
      </c>
      <c r="N460" s="4">
        <v>0.22932612743365041</v>
      </c>
      <c r="O460" s="2" t="b">
        <v>1</v>
      </c>
      <c r="P460" s="4">
        <v>1.32837738492131E-3</v>
      </c>
    </row>
    <row r="461" spans="1:16" x14ac:dyDescent="0.35">
      <c r="A461" s="2" t="s">
        <v>46</v>
      </c>
      <c r="B461" s="2" t="s">
        <v>72</v>
      </c>
      <c r="C461" s="2" t="s">
        <v>167</v>
      </c>
      <c r="D461" s="2" t="s">
        <v>180</v>
      </c>
      <c r="E461" s="4">
        <v>0.52588788563770916</v>
      </c>
      <c r="F461" s="4">
        <v>0.57514334561471681</v>
      </c>
      <c r="G461" s="4">
        <v>4.9255459977007643E-2</v>
      </c>
      <c r="H461" s="4">
        <v>1.6299554502631718E-2</v>
      </c>
      <c r="I461" s="4">
        <v>3.0218899522103428</v>
      </c>
      <c r="J461" s="4">
        <v>96</v>
      </c>
      <c r="K461" s="4">
        <v>24</v>
      </c>
      <c r="L461" s="4">
        <v>0.88922265651600441</v>
      </c>
      <c r="M461" s="4">
        <v>-3.7080182061582048E-2</v>
      </c>
      <c r="N461" s="4">
        <v>0.13559110201559729</v>
      </c>
      <c r="O461" s="2" t="b">
        <v>0</v>
      </c>
      <c r="P461" s="4">
        <v>1.32837738492131E-3</v>
      </c>
    </row>
    <row r="462" spans="1:16" x14ac:dyDescent="0.35">
      <c r="A462" s="2" t="s">
        <v>46</v>
      </c>
      <c r="B462" s="2" t="s">
        <v>72</v>
      </c>
      <c r="C462" s="2" t="s">
        <v>167</v>
      </c>
      <c r="D462" s="2" t="s">
        <v>181</v>
      </c>
      <c r="E462" s="4">
        <v>0.52588788563770916</v>
      </c>
      <c r="F462" s="4">
        <v>0.5054211945887781</v>
      </c>
      <c r="G462" s="4">
        <v>-2.0466691048931059E-2</v>
      </c>
      <c r="H462" s="4">
        <v>1.6299554502631718E-2</v>
      </c>
      <c r="I462" s="4">
        <v>1.255659536315948</v>
      </c>
      <c r="J462" s="4">
        <v>96</v>
      </c>
      <c r="K462" s="4">
        <v>24</v>
      </c>
      <c r="L462" s="4">
        <v>0.99999971608479721</v>
      </c>
      <c r="M462" s="4">
        <v>-0.1068023330875208</v>
      </c>
      <c r="N462" s="4">
        <v>6.5868950989658628E-2</v>
      </c>
      <c r="O462" s="2" t="b">
        <v>0</v>
      </c>
      <c r="P462" s="4">
        <v>1.32837738492131E-3</v>
      </c>
    </row>
    <row r="463" spans="1:16" x14ac:dyDescent="0.35">
      <c r="A463" s="2" t="s">
        <v>46</v>
      </c>
      <c r="B463" s="2" t="s">
        <v>72</v>
      </c>
      <c r="C463" s="2" t="s">
        <v>168</v>
      </c>
      <c r="D463" s="2" t="s">
        <v>169</v>
      </c>
      <c r="E463" s="4">
        <v>0.40032260528902852</v>
      </c>
      <c r="F463" s="4">
        <v>0.27475078335937408</v>
      </c>
      <c r="G463" s="4">
        <v>-0.1255718219296543</v>
      </c>
      <c r="H463" s="4">
        <v>1.6299554502631718E-2</v>
      </c>
      <c r="I463" s="4">
        <v>7.7040033155126757</v>
      </c>
      <c r="J463" s="4">
        <v>96</v>
      </c>
      <c r="K463" s="4">
        <v>24</v>
      </c>
      <c r="L463" s="4">
        <v>9.8631149452188538E-5</v>
      </c>
      <c r="M463" s="4">
        <v>-0.211907463968244</v>
      </c>
      <c r="N463" s="4">
        <v>-3.9236179891064628E-2</v>
      </c>
      <c r="O463" s="2" t="b">
        <v>1</v>
      </c>
      <c r="P463" s="4">
        <v>1.32837738492131E-3</v>
      </c>
    </row>
    <row r="464" spans="1:16" x14ac:dyDescent="0.35">
      <c r="A464" s="2" t="s">
        <v>46</v>
      </c>
      <c r="B464" s="2" t="s">
        <v>72</v>
      </c>
      <c r="C464" s="2" t="s">
        <v>168</v>
      </c>
      <c r="D464" s="2" t="s">
        <v>170</v>
      </c>
      <c r="E464" s="4">
        <v>0.40032260528902852</v>
      </c>
      <c r="F464" s="4">
        <v>-0.16859653422013801</v>
      </c>
      <c r="G464" s="4">
        <v>-0.5689191395091665</v>
      </c>
      <c r="H464" s="4">
        <v>1.6299554502631718E-2</v>
      </c>
      <c r="I464" s="4">
        <v>34.903968658610218</v>
      </c>
      <c r="J464" s="4">
        <v>96</v>
      </c>
      <c r="K464" s="4">
        <v>24</v>
      </c>
      <c r="L464" s="4">
        <v>2.231548279496565E-14</v>
      </c>
      <c r="M464" s="4">
        <v>-0.65525478154775618</v>
      </c>
      <c r="N464" s="4">
        <v>-0.48258349747057683</v>
      </c>
      <c r="O464" s="2" t="b">
        <v>1</v>
      </c>
      <c r="P464" s="4">
        <v>1.32837738492131E-3</v>
      </c>
    </row>
    <row r="465" spans="1:16" x14ac:dyDescent="0.35">
      <c r="A465" s="2" t="s">
        <v>46</v>
      </c>
      <c r="B465" s="2" t="s">
        <v>72</v>
      </c>
      <c r="C465" s="2" t="s">
        <v>168</v>
      </c>
      <c r="D465" s="2" t="s">
        <v>171</v>
      </c>
      <c r="E465" s="4">
        <v>0.40032260528902852</v>
      </c>
      <c r="F465" s="4">
        <v>0.2262344389470719</v>
      </c>
      <c r="G465" s="4">
        <v>-0.17408816634195659</v>
      </c>
      <c r="H465" s="4">
        <v>1.6299554502631718E-2</v>
      </c>
      <c r="I465" s="4">
        <v>10.68054751520039</v>
      </c>
      <c r="J465" s="4">
        <v>96</v>
      </c>
      <c r="K465" s="4">
        <v>24</v>
      </c>
      <c r="L465" s="4">
        <v>6.7758811894691462E-9</v>
      </c>
      <c r="M465" s="4">
        <v>-0.26042380838054618</v>
      </c>
      <c r="N465" s="4">
        <v>-8.7752524303366872E-2</v>
      </c>
      <c r="O465" s="2" t="b">
        <v>1</v>
      </c>
      <c r="P465" s="4">
        <v>1.32837738492131E-3</v>
      </c>
    </row>
    <row r="466" spans="1:16" x14ac:dyDescent="0.35">
      <c r="A466" s="2" t="s">
        <v>46</v>
      </c>
      <c r="B466" s="2" t="s">
        <v>72</v>
      </c>
      <c r="C466" s="2" t="s">
        <v>168</v>
      </c>
      <c r="D466" s="2" t="s">
        <v>172</v>
      </c>
      <c r="E466" s="4">
        <v>0.40032260528902852</v>
      </c>
      <c r="F466" s="4">
        <v>0.13719342753768879</v>
      </c>
      <c r="G466" s="4">
        <v>-0.2631291777513397</v>
      </c>
      <c r="H466" s="4">
        <v>1.6299554502631718E-2</v>
      </c>
      <c r="I466" s="4">
        <v>16.143335556125471</v>
      </c>
      <c r="J466" s="4">
        <v>96</v>
      </c>
      <c r="K466" s="4">
        <v>24</v>
      </c>
      <c r="L466" s="4">
        <v>2.231548279496565E-14</v>
      </c>
      <c r="M466" s="4">
        <v>-0.34946481978992938</v>
      </c>
      <c r="N466" s="4">
        <v>-0.17679353571275</v>
      </c>
      <c r="O466" s="2" t="b">
        <v>1</v>
      </c>
      <c r="P466" s="4">
        <v>1.32837738492131E-3</v>
      </c>
    </row>
    <row r="467" spans="1:16" x14ac:dyDescent="0.35">
      <c r="A467" s="2" t="s">
        <v>46</v>
      </c>
      <c r="B467" s="2" t="s">
        <v>72</v>
      </c>
      <c r="C467" s="2" t="s">
        <v>168</v>
      </c>
      <c r="D467" s="2" t="s">
        <v>173</v>
      </c>
      <c r="E467" s="4">
        <v>0.40032260528902852</v>
      </c>
      <c r="F467" s="4">
        <v>7.0048985302365779E-2</v>
      </c>
      <c r="G467" s="4">
        <v>-0.33027361998666271</v>
      </c>
      <c r="H467" s="4">
        <v>1.6299554502631718E-2</v>
      </c>
      <c r="I467" s="4">
        <v>20.26273907874825</v>
      </c>
      <c r="J467" s="4">
        <v>96</v>
      </c>
      <c r="K467" s="4">
        <v>24</v>
      </c>
      <c r="L467" s="4">
        <v>2.231548279496565E-14</v>
      </c>
      <c r="M467" s="4">
        <v>-0.41660926202525239</v>
      </c>
      <c r="N467" s="4">
        <v>-0.24393797794807301</v>
      </c>
      <c r="O467" s="2" t="b">
        <v>1</v>
      </c>
      <c r="P467" s="4">
        <v>1.32837738492131E-3</v>
      </c>
    </row>
    <row r="468" spans="1:16" x14ac:dyDescent="0.35">
      <c r="A468" s="2" t="s">
        <v>46</v>
      </c>
      <c r="B468" s="2" t="s">
        <v>72</v>
      </c>
      <c r="C468" s="2" t="s">
        <v>168</v>
      </c>
      <c r="D468" s="2" t="s">
        <v>174</v>
      </c>
      <c r="E468" s="4">
        <v>0.40032260528902852</v>
      </c>
      <c r="F468" s="4">
        <v>-1.442940361581248E-4</v>
      </c>
      <c r="G468" s="4">
        <v>-0.40046689932518659</v>
      </c>
      <c r="H468" s="4">
        <v>1.6299554502631718E-2</v>
      </c>
      <c r="I468" s="4">
        <v>24.56919293472269</v>
      </c>
      <c r="J468" s="4">
        <v>96</v>
      </c>
      <c r="K468" s="4">
        <v>24</v>
      </c>
      <c r="L468" s="4">
        <v>2.231548279496565E-14</v>
      </c>
      <c r="M468" s="4">
        <v>-0.48680254136377632</v>
      </c>
      <c r="N468" s="4">
        <v>-0.31413125728659691</v>
      </c>
      <c r="O468" s="2" t="b">
        <v>1</v>
      </c>
      <c r="P468" s="4">
        <v>1.32837738492131E-3</v>
      </c>
    </row>
    <row r="469" spans="1:16" x14ac:dyDescent="0.35">
      <c r="A469" s="2" t="s">
        <v>46</v>
      </c>
      <c r="B469" s="2" t="s">
        <v>72</v>
      </c>
      <c r="C469" s="2" t="s">
        <v>168</v>
      </c>
      <c r="D469" s="2" t="s">
        <v>175</v>
      </c>
      <c r="E469" s="4">
        <v>0.40032260528902852</v>
      </c>
      <c r="F469" s="4">
        <v>0.43275354855510928</v>
      </c>
      <c r="G469" s="4">
        <v>3.2430943266080807E-2</v>
      </c>
      <c r="H469" s="4">
        <v>1.6299554502631718E-2</v>
      </c>
      <c r="I469" s="4">
        <v>1.9896828015050669</v>
      </c>
      <c r="J469" s="4">
        <v>96</v>
      </c>
      <c r="K469" s="4">
        <v>24</v>
      </c>
      <c r="L469" s="4">
        <v>0.99917739512270132</v>
      </c>
      <c r="M469" s="4">
        <v>-5.3904698772508877E-2</v>
      </c>
      <c r="N469" s="4">
        <v>0.11876658530467051</v>
      </c>
      <c r="O469" s="2" t="b">
        <v>0</v>
      </c>
      <c r="P469" s="4">
        <v>1.32837738492131E-3</v>
      </c>
    </row>
    <row r="470" spans="1:16" x14ac:dyDescent="0.35">
      <c r="A470" s="2" t="s">
        <v>46</v>
      </c>
      <c r="B470" s="2" t="s">
        <v>72</v>
      </c>
      <c r="C470" s="2" t="s">
        <v>168</v>
      </c>
      <c r="D470" s="2" t="s">
        <v>176</v>
      </c>
      <c r="E470" s="4">
        <v>0.40032260528902852</v>
      </c>
      <c r="F470" s="4">
        <v>0.31009610932456289</v>
      </c>
      <c r="G470" s="4">
        <v>-9.0226495964465525E-2</v>
      </c>
      <c r="H470" s="4">
        <v>1.6299554502631718E-2</v>
      </c>
      <c r="I470" s="4">
        <v>5.5355191425567858</v>
      </c>
      <c r="J470" s="4">
        <v>96</v>
      </c>
      <c r="K470" s="4">
        <v>24</v>
      </c>
      <c r="L470" s="4">
        <v>2.9949557419667761E-2</v>
      </c>
      <c r="M470" s="4">
        <v>-0.1765621380030552</v>
      </c>
      <c r="N470" s="4">
        <v>-3.890853925875834E-3</v>
      </c>
      <c r="O470" s="2" t="b">
        <v>1</v>
      </c>
      <c r="P470" s="4">
        <v>1.32837738492131E-3</v>
      </c>
    </row>
    <row r="471" spans="1:16" x14ac:dyDescent="0.35">
      <c r="A471" s="2" t="s">
        <v>46</v>
      </c>
      <c r="B471" s="2" t="s">
        <v>72</v>
      </c>
      <c r="C471" s="2" t="s">
        <v>168</v>
      </c>
      <c r="D471" s="2" t="s">
        <v>177</v>
      </c>
      <c r="E471" s="4">
        <v>0.40032260528902852</v>
      </c>
      <c r="F471" s="4">
        <v>0.2262344389470719</v>
      </c>
      <c r="G471" s="4">
        <v>-0.17408816634195659</v>
      </c>
      <c r="H471" s="4">
        <v>1.6299554502631718E-2</v>
      </c>
      <c r="I471" s="4">
        <v>10.68054751520039</v>
      </c>
      <c r="J471" s="4">
        <v>96</v>
      </c>
      <c r="K471" s="4">
        <v>24</v>
      </c>
      <c r="L471" s="4">
        <v>6.7758811894691462E-9</v>
      </c>
      <c r="M471" s="4">
        <v>-0.26042380838054618</v>
      </c>
      <c r="N471" s="4">
        <v>-8.7752524303366872E-2</v>
      </c>
      <c r="O471" s="2" t="b">
        <v>1</v>
      </c>
      <c r="P471" s="4">
        <v>1.32837738492131E-3</v>
      </c>
    </row>
    <row r="472" spans="1:16" x14ac:dyDescent="0.35">
      <c r="A472" s="2" t="s">
        <v>46</v>
      </c>
      <c r="B472" s="2" t="s">
        <v>72</v>
      </c>
      <c r="C472" s="2" t="s">
        <v>168</v>
      </c>
      <c r="D472" s="2" t="s">
        <v>178</v>
      </c>
      <c r="E472" s="4">
        <v>0.40032260528902852</v>
      </c>
      <c r="F472" s="4">
        <v>0.34459588027984273</v>
      </c>
      <c r="G472" s="4">
        <v>-5.5726725009185803E-2</v>
      </c>
      <c r="H472" s="4">
        <v>1.6299554502631718E-2</v>
      </c>
      <c r="I472" s="4">
        <v>3.418910927914514</v>
      </c>
      <c r="J472" s="4">
        <v>96</v>
      </c>
      <c r="K472" s="4">
        <v>24</v>
      </c>
      <c r="L472" s="4">
        <v>0.7309224496535156</v>
      </c>
      <c r="M472" s="4">
        <v>-0.1420623670477755</v>
      </c>
      <c r="N472" s="4">
        <v>3.0608917029403899E-2</v>
      </c>
      <c r="O472" s="2" t="b">
        <v>0</v>
      </c>
      <c r="P472" s="4">
        <v>1.32837738492131E-3</v>
      </c>
    </row>
    <row r="473" spans="1:16" x14ac:dyDescent="0.35">
      <c r="A473" s="2" t="s">
        <v>46</v>
      </c>
      <c r="B473" s="2" t="s">
        <v>72</v>
      </c>
      <c r="C473" s="2" t="s">
        <v>168</v>
      </c>
      <c r="D473" s="2" t="s">
        <v>179</v>
      </c>
      <c r="E473" s="4">
        <v>0.40032260528902852</v>
      </c>
      <c r="F473" s="4">
        <v>0.66887837103276993</v>
      </c>
      <c r="G473" s="4">
        <v>0.26855576574374151</v>
      </c>
      <c r="H473" s="4">
        <v>1.6299554502631718E-2</v>
      </c>
      <c r="I473" s="4">
        <v>16.476264164175809</v>
      </c>
      <c r="J473" s="4">
        <v>96</v>
      </c>
      <c r="K473" s="4">
        <v>24</v>
      </c>
      <c r="L473" s="4">
        <v>2.231548279496565E-14</v>
      </c>
      <c r="M473" s="4">
        <v>0.18222012370515181</v>
      </c>
      <c r="N473" s="4">
        <v>0.35489140778233108</v>
      </c>
      <c r="O473" s="2" t="b">
        <v>1</v>
      </c>
      <c r="P473" s="4">
        <v>1.32837738492131E-3</v>
      </c>
    </row>
    <row r="474" spans="1:16" x14ac:dyDescent="0.35">
      <c r="A474" s="2" t="s">
        <v>46</v>
      </c>
      <c r="B474" s="2" t="s">
        <v>72</v>
      </c>
      <c r="C474" s="2" t="s">
        <v>168</v>
      </c>
      <c r="D474" s="2" t="s">
        <v>180</v>
      </c>
      <c r="E474" s="4">
        <v>0.40032260528902852</v>
      </c>
      <c r="F474" s="4">
        <v>0.57514334561471681</v>
      </c>
      <c r="G474" s="4">
        <v>0.17482074032568831</v>
      </c>
      <c r="H474" s="4">
        <v>1.6299554502631718E-2</v>
      </c>
      <c r="I474" s="4">
        <v>10.725491932767969</v>
      </c>
      <c r="J474" s="4">
        <v>96</v>
      </c>
      <c r="K474" s="4">
        <v>24</v>
      </c>
      <c r="L474" s="4">
        <v>5.8158670102059773E-9</v>
      </c>
      <c r="M474" s="4">
        <v>8.8485098287098649E-2</v>
      </c>
      <c r="N474" s="4">
        <v>0.26115638236427802</v>
      </c>
      <c r="O474" s="2" t="b">
        <v>1</v>
      </c>
      <c r="P474" s="4">
        <v>1.32837738492131E-3</v>
      </c>
    </row>
    <row r="475" spans="1:16" x14ac:dyDescent="0.35">
      <c r="A475" s="2" t="s">
        <v>46</v>
      </c>
      <c r="B475" s="2" t="s">
        <v>72</v>
      </c>
      <c r="C475" s="2" t="s">
        <v>168</v>
      </c>
      <c r="D475" s="2" t="s">
        <v>181</v>
      </c>
      <c r="E475" s="4">
        <v>0.40032260528902852</v>
      </c>
      <c r="F475" s="4">
        <v>0.5054211945887781</v>
      </c>
      <c r="G475" s="4">
        <v>0.10509858929974961</v>
      </c>
      <c r="H475" s="4">
        <v>1.6299554502631718E-2</v>
      </c>
      <c r="I475" s="4">
        <v>6.4479424442416793</v>
      </c>
      <c r="J475" s="4">
        <v>96</v>
      </c>
      <c r="K475" s="4">
        <v>24</v>
      </c>
      <c r="L475" s="4">
        <v>3.306264984570872E-3</v>
      </c>
      <c r="M475" s="4">
        <v>1.8762947261159939E-2</v>
      </c>
      <c r="N475" s="4">
        <v>0.19143423133833931</v>
      </c>
      <c r="O475" s="2" t="b">
        <v>1</v>
      </c>
      <c r="P475" s="4">
        <v>1.32837738492131E-3</v>
      </c>
    </row>
    <row r="476" spans="1:16" x14ac:dyDescent="0.35">
      <c r="A476" s="2" t="s">
        <v>46</v>
      </c>
      <c r="B476" s="2" t="s">
        <v>72</v>
      </c>
      <c r="C476" s="2" t="s">
        <v>169</v>
      </c>
      <c r="D476" s="2" t="s">
        <v>170</v>
      </c>
      <c r="E476" s="4">
        <v>0.27475078335937408</v>
      </c>
      <c r="F476" s="4">
        <v>-0.16859653422013801</v>
      </c>
      <c r="G476" s="4">
        <v>-0.44334731757951218</v>
      </c>
      <c r="H476" s="4">
        <v>1.6299554502631718E-2</v>
      </c>
      <c r="I476" s="4">
        <v>27.199965343097539</v>
      </c>
      <c r="J476" s="4">
        <v>96</v>
      </c>
      <c r="K476" s="4">
        <v>24</v>
      </c>
      <c r="L476" s="4">
        <v>2.231548279496565E-14</v>
      </c>
      <c r="M476" s="4">
        <v>-0.52968295961810186</v>
      </c>
      <c r="N476" s="4">
        <v>-0.3570116755409225</v>
      </c>
      <c r="O476" s="2" t="b">
        <v>1</v>
      </c>
      <c r="P476" s="4">
        <v>1.32837738492131E-3</v>
      </c>
    </row>
    <row r="477" spans="1:16" x14ac:dyDescent="0.35">
      <c r="A477" s="2" t="s">
        <v>46</v>
      </c>
      <c r="B477" s="2" t="s">
        <v>72</v>
      </c>
      <c r="C477" s="2" t="s">
        <v>169</v>
      </c>
      <c r="D477" s="2" t="s">
        <v>171</v>
      </c>
      <c r="E477" s="4">
        <v>0.27475078335937408</v>
      </c>
      <c r="F477" s="4">
        <v>0.2262344389470719</v>
      </c>
      <c r="G477" s="4">
        <v>-4.8516344412302237E-2</v>
      </c>
      <c r="H477" s="4">
        <v>1.6299554502631718E-2</v>
      </c>
      <c r="I477" s="4">
        <v>2.9765441996877162</v>
      </c>
      <c r="J477" s="4">
        <v>96</v>
      </c>
      <c r="K477" s="4">
        <v>24</v>
      </c>
      <c r="L477" s="4">
        <v>0.90245397359606394</v>
      </c>
      <c r="M477" s="4">
        <v>-0.13485198645089189</v>
      </c>
      <c r="N477" s="4">
        <v>3.7819297626287447E-2</v>
      </c>
      <c r="O477" s="2" t="b">
        <v>0</v>
      </c>
      <c r="P477" s="4">
        <v>1.32837738492131E-3</v>
      </c>
    </row>
    <row r="478" spans="1:16" x14ac:dyDescent="0.35">
      <c r="A478" s="2" t="s">
        <v>46</v>
      </c>
      <c r="B478" s="2" t="s">
        <v>72</v>
      </c>
      <c r="C478" s="2" t="s">
        <v>169</v>
      </c>
      <c r="D478" s="2" t="s">
        <v>172</v>
      </c>
      <c r="E478" s="4">
        <v>0.27475078335937408</v>
      </c>
      <c r="F478" s="4">
        <v>0.13719342753768879</v>
      </c>
      <c r="G478" s="4">
        <v>-0.13755735582168541</v>
      </c>
      <c r="H478" s="4">
        <v>1.6299554502631718E-2</v>
      </c>
      <c r="I478" s="4">
        <v>8.4393322406127993</v>
      </c>
      <c r="J478" s="4">
        <v>96</v>
      </c>
      <c r="K478" s="4">
        <v>24</v>
      </c>
      <c r="L478" s="4">
        <v>1.050352958753553E-5</v>
      </c>
      <c r="M478" s="4">
        <v>-0.22389299786027511</v>
      </c>
      <c r="N478" s="4">
        <v>-5.1221713783095688E-2</v>
      </c>
      <c r="O478" s="2" t="b">
        <v>1</v>
      </c>
      <c r="P478" s="4">
        <v>1.32837738492131E-3</v>
      </c>
    </row>
    <row r="479" spans="1:16" x14ac:dyDescent="0.35">
      <c r="A479" s="2" t="s">
        <v>46</v>
      </c>
      <c r="B479" s="2" t="s">
        <v>72</v>
      </c>
      <c r="C479" s="2" t="s">
        <v>169</v>
      </c>
      <c r="D479" s="2" t="s">
        <v>173</v>
      </c>
      <c r="E479" s="4">
        <v>0.27475078335937408</v>
      </c>
      <c r="F479" s="4">
        <v>7.0048985302365779E-2</v>
      </c>
      <c r="G479" s="4">
        <v>-0.20470179805700839</v>
      </c>
      <c r="H479" s="4">
        <v>1.6299554502631718E-2</v>
      </c>
      <c r="I479" s="4">
        <v>12.558735763235569</v>
      </c>
      <c r="J479" s="4">
        <v>96</v>
      </c>
      <c r="K479" s="4">
        <v>24</v>
      </c>
      <c r="L479" s="4">
        <v>1.040256769613279E-11</v>
      </c>
      <c r="M479" s="4">
        <v>-0.29103744009559812</v>
      </c>
      <c r="N479" s="4">
        <v>-0.1183661560184187</v>
      </c>
      <c r="O479" s="2" t="b">
        <v>1</v>
      </c>
      <c r="P479" s="4">
        <v>1.32837738492131E-3</v>
      </c>
    </row>
    <row r="480" spans="1:16" x14ac:dyDescent="0.35">
      <c r="A480" s="2" t="s">
        <v>46</v>
      </c>
      <c r="B480" s="2" t="s">
        <v>72</v>
      </c>
      <c r="C480" s="2" t="s">
        <v>169</v>
      </c>
      <c r="D480" s="2" t="s">
        <v>174</v>
      </c>
      <c r="E480" s="4">
        <v>0.27475078335937408</v>
      </c>
      <c r="F480" s="4">
        <v>-1.442940361581248E-4</v>
      </c>
      <c r="G480" s="4">
        <v>-0.27489507739553232</v>
      </c>
      <c r="H480" s="4">
        <v>1.6299554502631718E-2</v>
      </c>
      <c r="I480" s="4">
        <v>16.86518961921001</v>
      </c>
      <c r="J480" s="4">
        <v>96</v>
      </c>
      <c r="K480" s="4">
        <v>24</v>
      </c>
      <c r="L480" s="4">
        <v>2.231548279496565E-14</v>
      </c>
      <c r="M480" s="4">
        <v>-0.36123071943412188</v>
      </c>
      <c r="N480" s="4">
        <v>-0.18855943535694261</v>
      </c>
      <c r="O480" s="2" t="b">
        <v>1</v>
      </c>
      <c r="P480" s="4">
        <v>1.32837738492131E-3</v>
      </c>
    </row>
    <row r="481" spans="1:16" x14ac:dyDescent="0.35">
      <c r="A481" s="2" t="s">
        <v>46</v>
      </c>
      <c r="B481" s="2" t="s">
        <v>72</v>
      </c>
      <c r="C481" s="2" t="s">
        <v>169</v>
      </c>
      <c r="D481" s="2" t="s">
        <v>175</v>
      </c>
      <c r="E481" s="4">
        <v>0.27475078335937408</v>
      </c>
      <c r="F481" s="4">
        <v>0.43275354855510928</v>
      </c>
      <c r="G481" s="4">
        <v>0.15800276519573511</v>
      </c>
      <c r="H481" s="4">
        <v>1.6299554502631718E-2</v>
      </c>
      <c r="I481" s="4">
        <v>9.6936861170177444</v>
      </c>
      <c r="J481" s="4">
        <v>96</v>
      </c>
      <c r="K481" s="4">
        <v>24</v>
      </c>
      <c r="L481" s="4">
        <v>1.8548982150257129E-7</v>
      </c>
      <c r="M481" s="4">
        <v>7.1667123157145449E-2</v>
      </c>
      <c r="N481" s="4">
        <v>0.24433840723432479</v>
      </c>
      <c r="O481" s="2" t="b">
        <v>1</v>
      </c>
      <c r="P481" s="4">
        <v>1.32837738492131E-3</v>
      </c>
    </row>
    <row r="482" spans="1:16" x14ac:dyDescent="0.35">
      <c r="A482" s="2" t="s">
        <v>46</v>
      </c>
      <c r="B482" s="2" t="s">
        <v>72</v>
      </c>
      <c r="C482" s="2" t="s">
        <v>169</v>
      </c>
      <c r="D482" s="2" t="s">
        <v>176</v>
      </c>
      <c r="E482" s="4">
        <v>0.27475078335937408</v>
      </c>
      <c r="F482" s="4">
        <v>0.31009610932456289</v>
      </c>
      <c r="G482" s="4">
        <v>3.5345325965188801E-2</v>
      </c>
      <c r="H482" s="4">
        <v>1.6299554502631718E-2</v>
      </c>
      <c r="I482" s="4">
        <v>2.1684841729558899</v>
      </c>
      <c r="J482" s="4">
        <v>96</v>
      </c>
      <c r="K482" s="4">
        <v>24</v>
      </c>
      <c r="L482" s="4">
        <v>0.99719140087828673</v>
      </c>
      <c r="M482" s="4">
        <v>-5.099031607340089E-2</v>
      </c>
      <c r="N482" s="4">
        <v>0.12168096800377851</v>
      </c>
      <c r="O482" s="2" t="b">
        <v>0</v>
      </c>
      <c r="P482" s="4">
        <v>1.32837738492131E-3</v>
      </c>
    </row>
    <row r="483" spans="1:16" x14ac:dyDescent="0.35">
      <c r="A483" s="2" t="s">
        <v>46</v>
      </c>
      <c r="B483" s="2" t="s">
        <v>72</v>
      </c>
      <c r="C483" s="2" t="s">
        <v>169</v>
      </c>
      <c r="D483" s="2" t="s">
        <v>177</v>
      </c>
      <c r="E483" s="4">
        <v>0.27475078335937408</v>
      </c>
      <c r="F483" s="4">
        <v>0.2262344389470719</v>
      </c>
      <c r="G483" s="4">
        <v>-4.8516344412302237E-2</v>
      </c>
      <c r="H483" s="4">
        <v>1.6299554502631718E-2</v>
      </c>
      <c r="I483" s="4">
        <v>2.9765441996877162</v>
      </c>
      <c r="J483" s="4">
        <v>96</v>
      </c>
      <c r="K483" s="4">
        <v>24</v>
      </c>
      <c r="L483" s="4">
        <v>0.90245397359606394</v>
      </c>
      <c r="M483" s="4">
        <v>-0.13485198645089189</v>
      </c>
      <c r="N483" s="4">
        <v>3.7819297626287447E-2</v>
      </c>
      <c r="O483" s="2" t="b">
        <v>0</v>
      </c>
      <c r="P483" s="4">
        <v>1.32837738492131E-3</v>
      </c>
    </row>
    <row r="484" spans="1:16" x14ac:dyDescent="0.35">
      <c r="A484" s="2" t="s">
        <v>46</v>
      </c>
      <c r="B484" s="2" t="s">
        <v>72</v>
      </c>
      <c r="C484" s="2" t="s">
        <v>169</v>
      </c>
      <c r="D484" s="2" t="s">
        <v>178</v>
      </c>
      <c r="E484" s="4">
        <v>0.27475078335937408</v>
      </c>
      <c r="F484" s="4">
        <v>0.34459588027984273</v>
      </c>
      <c r="G484" s="4">
        <v>6.984509692046853E-2</v>
      </c>
      <c r="H484" s="4">
        <v>1.6299554502631718E-2</v>
      </c>
      <c r="I484" s="4">
        <v>4.2850923875981621</v>
      </c>
      <c r="J484" s="4">
        <v>96</v>
      </c>
      <c r="K484" s="4">
        <v>24</v>
      </c>
      <c r="L484" s="4">
        <v>0.29789662567870723</v>
      </c>
      <c r="M484" s="4">
        <v>-1.6490545118121161E-2</v>
      </c>
      <c r="N484" s="4">
        <v>0.15618073895905821</v>
      </c>
      <c r="O484" s="2" t="b">
        <v>0</v>
      </c>
      <c r="P484" s="4">
        <v>1.32837738492131E-3</v>
      </c>
    </row>
    <row r="485" spans="1:16" x14ac:dyDescent="0.35">
      <c r="A485" s="2" t="s">
        <v>46</v>
      </c>
      <c r="B485" s="2" t="s">
        <v>72</v>
      </c>
      <c r="C485" s="2" t="s">
        <v>169</v>
      </c>
      <c r="D485" s="2" t="s">
        <v>179</v>
      </c>
      <c r="E485" s="4">
        <v>0.27475078335937408</v>
      </c>
      <c r="F485" s="4">
        <v>0.66887837103276993</v>
      </c>
      <c r="G485" s="4">
        <v>0.39412758767339579</v>
      </c>
      <c r="H485" s="4">
        <v>1.6299554502631718E-2</v>
      </c>
      <c r="I485" s="4">
        <v>24.180267479688489</v>
      </c>
      <c r="J485" s="4">
        <v>96</v>
      </c>
      <c r="K485" s="4">
        <v>24</v>
      </c>
      <c r="L485" s="4">
        <v>2.231548279496565E-14</v>
      </c>
      <c r="M485" s="4">
        <v>0.30779194563480611</v>
      </c>
      <c r="N485" s="4">
        <v>0.48046322971198552</v>
      </c>
      <c r="O485" s="2" t="b">
        <v>1</v>
      </c>
      <c r="P485" s="4">
        <v>1.32837738492131E-3</v>
      </c>
    </row>
    <row r="486" spans="1:16" x14ac:dyDescent="0.35">
      <c r="A486" s="2" t="s">
        <v>46</v>
      </c>
      <c r="B486" s="2" t="s">
        <v>72</v>
      </c>
      <c r="C486" s="2" t="s">
        <v>169</v>
      </c>
      <c r="D486" s="2" t="s">
        <v>180</v>
      </c>
      <c r="E486" s="4">
        <v>0.27475078335937408</v>
      </c>
      <c r="F486" s="4">
        <v>0.57514334561471681</v>
      </c>
      <c r="G486" s="4">
        <v>0.30039256225534272</v>
      </c>
      <c r="H486" s="4">
        <v>1.6299554502631718E-2</v>
      </c>
      <c r="I486" s="4">
        <v>18.429495248280649</v>
      </c>
      <c r="J486" s="4">
        <v>96</v>
      </c>
      <c r="K486" s="4">
        <v>24</v>
      </c>
      <c r="L486" s="4">
        <v>2.231548279496565E-14</v>
      </c>
      <c r="M486" s="4">
        <v>0.21405692021675299</v>
      </c>
      <c r="N486" s="4">
        <v>0.38672820429393229</v>
      </c>
      <c r="O486" s="2" t="b">
        <v>1</v>
      </c>
      <c r="P486" s="4">
        <v>1.32837738492131E-3</v>
      </c>
    </row>
    <row r="487" spans="1:16" x14ac:dyDescent="0.35">
      <c r="A487" s="2" t="s">
        <v>46</v>
      </c>
      <c r="B487" s="2" t="s">
        <v>72</v>
      </c>
      <c r="C487" s="2" t="s">
        <v>169</v>
      </c>
      <c r="D487" s="2" t="s">
        <v>181</v>
      </c>
      <c r="E487" s="4">
        <v>0.27475078335937408</v>
      </c>
      <c r="F487" s="4">
        <v>0.5054211945887781</v>
      </c>
      <c r="G487" s="4">
        <v>0.23067041122940399</v>
      </c>
      <c r="H487" s="4">
        <v>1.6299554502631718E-2</v>
      </c>
      <c r="I487" s="4">
        <v>14.15194575975435</v>
      </c>
      <c r="J487" s="4">
        <v>96</v>
      </c>
      <c r="K487" s="4">
        <v>24</v>
      </c>
      <c r="L487" s="4">
        <v>6.1839422471621219E-14</v>
      </c>
      <c r="M487" s="4">
        <v>0.14433476919081431</v>
      </c>
      <c r="N487" s="4">
        <v>0.31700605326799358</v>
      </c>
      <c r="O487" s="2" t="b">
        <v>1</v>
      </c>
      <c r="P487" s="4">
        <v>1.32837738492131E-3</v>
      </c>
    </row>
    <row r="488" spans="1:16" x14ac:dyDescent="0.35">
      <c r="A488" s="2" t="s">
        <v>46</v>
      </c>
      <c r="B488" s="2" t="s">
        <v>72</v>
      </c>
      <c r="C488" s="2" t="s">
        <v>170</v>
      </c>
      <c r="D488" s="2" t="s">
        <v>171</v>
      </c>
      <c r="E488" s="4">
        <v>-0.16859653422013801</v>
      </c>
      <c r="F488" s="4">
        <v>0.2262344389470719</v>
      </c>
      <c r="G488" s="4">
        <v>0.39483097316720989</v>
      </c>
      <c r="H488" s="4">
        <v>1.6299554502631718E-2</v>
      </c>
      <c r="I488" s="4">
        <v>24.223421143409819</v>
      </c>
      <c r="J488" s="4">
        <v>96</v>
      </c>
      <c r="K488" s="4">
        <v>24</v>
      </c>
      <c r="L488" s="4">
        <v>2.231548279496565E-14</v>
      </c>
      <c r="M488" s="4">
        <v>0.30849533112862032</v>
      </c>
      <c r="N488" s="4">
        <v>0.48116661520579962</v>
      </c>
      <c r="O488" s="2" t="b">
        <v>1</v>
      </c>
      <c r="P488" s="4">
        <v>1.32837738492131E-3</v>
      </c>
    </row>
    <row r="489" spans="1:16" x14ac:dyDescent="0.35">
      <c r="A489" s="2" t="s">
        <v>46</v>
      </c>
      <c r="B489" s="2" t="s">
        <v>72</v>
      </c>
      <c r="C489" s="2" t="s">
        <v>170</v>
      </c>
      <c r="D489" s="2" t="s">
        <v>172</v>
      </c>
      <c r="E489" s="4">
        <v>-0.16859653422013801</v>
      </c>
      <c r="F489" s="4">
        <v>0.13719342753768879</v>
      </c>
      <c r="G489" s="4">
        <v>0.3057899617578268</v>
      </c>
      <c r="H489" s="4">
        <v>1.6299554502631718E-2</v>
      </c>
      <c r="I489" s="4">
        <v>18.760633102484739</v>
      </c>
      <c r="J489" s="4">
        <v>96</v>
      </c>
      <c r="K489" s="4">
        <v>24</v>
      </c>
      <c r="L489" s="4">
        <v>2.231548279496565E-14</v>
      </c>
      <c r="M489" s="4">
        <v>0.2194543197192371</v>
      </c>
      <c r="N489" s="4">
        <v>0.39212560379641648</v>
      </c>
      <c r="O489" s="2" t="b">
        <v>1</v>
      </c>
      <c r="P489" s="4">
        <v>1.32837738492131E-3</v>
      </c>
    </row>
    <row r="490" spans="1:16" x14ac:dyDescent="0.35">
      <c r="A490" s="2" t="s">
        <v>46</v>
      </c>
      <c r="B490" s="2" t="s">
        <v>72</v>
      </c>
      <c r="C490" s="2" t="s">
        <v>170</v>
      </c>
      <c r="D490" s="2" t="s">
        <v>173</v>
      </c>
      <c r="E490" s="4">
        <v>-0.16859653422013801</v>
      </c>
      <c r="F490" s="4">
        <v>7.0048985302365779E-2</v>
      </c>
      <c r="G490" s="4">
        <v>0.23864551952250379</v>
      </c>
      <c r="H490" s="4">
        <v>1.6299554502631718E-2</v>
      </c>
      <c r="I490" s="4">
        <v>14.641229579861969</v>
      </c>
      <c r="J490" s="4">
        <v>96</v>
      </c>
      <c r="K490" s="4">
        <v>24</v>
      </c>
      <c r="L490" s="4">
        <v>2.9531932455029158E-14</v>
      </c>
      <c r="M490" s="4">
        <v>0.15230987748391411</v>
      </c>
      <c r="N490" s="4">
        <v>0.32498116156109352</v>
      </c>
      <c r="O490" s="2" t="b">
        <v>1</v>
      </c>
      <c r="P490" s="4">
        <v>1.32837738492131E-3</v>
      </c>
    </row>
    <row r="491" spans="1:16" x14ac:dyDescent="0.35">
      <c r="A491" s="2" t="s">
        <v>46</v>
      </c>
      <c r="B491" s="2" t="s">
        <v>72</v>
      </c>
      <c r="C491" s="2" t="s">
        <v>170</v>
      </c>
      <c r="D491" s="2" t="s">
        <v>174</v>
      </c>
      <c r="E491" s="4">
        <v>-0.16859653422013801</v>
      </c>
      <c r="F491" s="4">
        <v>-1.442940361581248E-4</v>
      </c>
      <c r="G491" s="4">
        <v>0.16845224018397989</v>
      </c>
      <c r="H491" s="4">
        <v>1.6299554502631718E-2</v>
      </c>
      <c r="I491" s="4">
        <v>10.33477572388753</v>
      </c>
      <c r="J491" s="4">
        <v>96</v>
      </c>
      <c r="K491" s="4">
        <v>24</v>
      </c>
      <c r="L491" s="4">
        <v>2.1831004448635841E-8</v>
      </c>
      <c r="M491" s="4">
        <v>8.2116598145390227E-2</v>
      </c>
      <c r="N491" s="4">
        <v>0.25478788222256959</v>
      </c>
      <c r="O491" s="2" t="b">
        <v>1</v>
      </c>
      <c r="P491" s="4">
        <v>1.32837738492131E-3</v>
      </c>
    </row>
    <row r="492" spans="1:16" x14ac:dyDescent="0.35">
      <c r="A492" s="2" t="s">
        <v>46</v>
      </c>
      <c r="B492" s="2" t="s">
        <v>72</v>
      </c>
      <c r="C492" s="2" t="s">
        <v>170</v>
      </c>
      <c r="D492" s="2" t="s">
        <v>175</v>
      </c>
      <c r="E492" s="4">
        <v>-0.16859653422013801</v>
      </c>
      <c r="F492" s="4">
        <v>0.43275354855510928</v>
      </c>
      <c r="G492" s="4">
        <v>0.60135008277524737</v>
      </c>
      <c r="H492" s="4">
        <v>1.6299554502631718E-2</v>
      </c>
      <c r="I492" s="4">
        <v>36.893651460115287</v>
      </c>
      <c r="J492" s="4">
        <v>96</v>
      </c>
      <c r="K492" s="4">
        <v>24</v>
      </c>
      <c r="L492" s="4">
        <v>2.231548279496565E-14</v>
      </c>
      <c r="M492" s="4">
        <v>0.5150144407366577</v>
      </c>
      <c r="N492" s="4">
        <v>0.68768572481383705</v>
      </c>
      <c r="O492" s="2" t="b">
        <v>1</v>
      </c>
      <c r="P492" s="4">
        <v>1.32837738492131E-3</v>
      </c>
    </row>
    <row r="493" spans="1:16" x14ac:dyDescent="0.35">
      <c r="A493" s="2" t="s">
        <v>46</v>
      </c>
      <c r="B493" s="2" t="s">
        <v>72</v>
      </c>
      <c r="C493" s="2" t="s">
        <v>170</v>
      </c>
      <c r="D493" s="2" t="s">
        <v>176</v>
      </c>
      <c r="E493" s="4">
        <v>-0.16859653422013801</v>
      </c>
      <c r="F493" s="4">
        <v>0.31009610932456289</v>
      </c>
      <c r="G493" s="4">
        <v>0.47869264354470098</v>
      </c>
      <c r="H493" s="4">
        <v>1.6299554502631718E-2</v>
      </c>
      <c r="I493" s="4">
        <v>29.368449516053431</v>
      </c>
      <c r="J493" s="4">
        <v>96</v>
      </c>
      <c r="K493" s="4">
        <v>24</v>
      </c>
      <c r="L493" s="4">
        <v>2.231548279496565E-14</v>
      </c>
      <c r="M493" s="4">
        <v>0.3923570015061113</v>
      </c>
      <c r="N493" s="4">
        <v>0.56502828558329066</v>
      </c>
      <c r="O493" s="2" t="b">
        <v>1</v>
      </c>
      <c r="P493" s="4">
        <v>1.32837738492131E-3</v>
      </c>
    </row>
    <row r="494" spans="1:16" x14ac:dyDescent="0.35">
      <c r="A494" s="2" t="s">
        <v>46</v>
      </c>
      <c r="B494" s="2" t="s">
        <v>72</v>
      </c>
      <c r="C494" s="2" t="s">
        <v>170</v>
      </c>
      <c r="D494" s="2" t="s">
        <v>177</v>
      </c>
      <c r="E494" s="4">
        <v>-0.16859653422013801</v>
      </c>
      <c r="F494" s="4">
        <v>0.2262344389470719</v>
      </c>
      <c r="G494" s="4">
        <v>0.39483097316720989</v>
      </c>
      <c r="H494" s="4">
        <v>1.6299554502631718E-2</v>
      </c>
      <c r="I494" s="4">
        <v>24.223421143409819</v>
      </c>
      <c r="J494" s="4">
        <v>96</v>
      </c>
      <c r="K494" s="4">
        <v>24</v>
      </c>
      <c r="L494" s="4">
        <v>2.231548279496565E-14</v>
      </c>
      <c r="M494" s="4">
        <v>0.30849533112862032</v>
      </c>
      <c r="N494" s="4">
        <v>0.48116661520579962</v>
      </c>
      <c r="O494" s="2" t="b">
        <v>1</v>
      </c>
      <c r="P494" s="4">
        <v>1.32837738492131E-3</v>
      </c>
    </row>
    <row r="495" spans="1:16" x14ac:dyDescent="0.35">
      <c r="A495" s="2" t="s">
        <v>46</v>
      </c>
      <c r="B495" s="2" t="s">
        <v>72</v>
      </c>
      <c r="C495" s="2" t="s">
        <v>170</v>
      </c>
      <c r="D495" s="2" t="s">
        <v>178</v>
      </c>
      <c r="E495" s="4">
        <v>-0.16859653422013801</v>
      </c>
      <c r="F495" s="4">
        <v>0.34459588027984273</v>
      </c>
      <c r="G495" s="4">
        <v>0.51319241449998065</v>
      </c>
      <c r="H495" s="4">
        <v>1.6299554502631718E-2</v>
      </c>
      <c r="I495" s="4">
        <v>31.485057730695701</v>
      </c>
      <c r="J495" s="4">
        <v>96</v>
      </c>
      <c r="K495" s="4">
        <v>24</v>
      </c>
      <c r="L495" s="4">
        <v>2.231548279496565E-14</v>
      </c>
      <c r="M495" s="4">
        <v>0.42685677246139098</v>
      </c>
      <c r="N495" s="4">
        <v>0.59952805653857033</v>
      </c>
      <c r="O495" s="2" t="b">
        <v>1</v>
      </c>
      <c r="P495" s="4">
        <v>1.32837738492131E-3</v>
      </c>
    </row>
    <row r="496" spans="1:16" x14ac:dyDescent="0.35">
      <c r="A496" s="2" t="s">
        <v>46</v>
      </c>
      <c r="B496" s="2" t="s">
        <v>72</v>
      </c>
      <c r="C496" s="2" t="s">
        <v>170</v>
      </c>
      <c r="D496" s="2" t="s">
        <v>179</v>
      </c>
      <c r="E496" s="4">
        <v>-0.16859653422013801</v>
      </c>
      <c r="F496" s="4">
        <v>0.66887837103276993</v>
      </c>
      <c r="G496" s="4">
        <v>0.83747490525290802</v>
      </c>
      <c r="H496" s="4">
        <v>1.6299554502631718E-2</v>
      </c>
      <c r="I496" s="4">
        <v>51.380232822786027</v>
      </c>
      <c r="J496" s="4">
        <v>96</v>
      </c>
      <c r="K496" s="4">
        <v>24</v>
      </c>
      <c r="L496" s="4">
        <v>2.231548279496565E-14</v>
      </c>
      <c r="M496" s="4">
        <v>0.75113926321431834</v>
      </c>
      <c r="N496" s="4">
        <v>0.9238105472914977</v>
      </c>
      <c r="O496" s="2" t="b">
        <v>1</v>
      </c>
      <c r="P496" s="4">
        <v>1.32837738492131E-3</v>
      </c>
    </row>
    <row r="497" spans="1:16" x14ac:dyDescent="0.35">
      <c r="A497" s="2" t="s">
        <v>46</v>
      </c>
      <c r="B497" s="2" t="s">
        <v>72</v>
      </c>
      <c r="C497" s="2" t="s">
        <v>170</v>
      </c>
      <c r="D497" s="2" t="s">
        <v>180</v>
      </c>
      <c r="E497" s="4">
        <v>-0.16859653422013801</v>
      </c>
      <c r="F497" s="4">
        <v>0.57514334561471681</v>
      </c>
      <c r="G497" s="4">
        <v>0.7437398798348549</v>
      </c>
      <c r="H497" s="4">
        <v>1.6299554502631718E-2</v>
      </c>
      <c r="I497" s="4">
        <v>45.629460591378191</v>
      </c>
      <c r="J497" s="4">
        <v>96</v>
      </c>
      <c r="K497" s="4">
        <v>24</v>
      </c>
      <c r="L497" s="4">
        <v>2.231548279496565E-14</v>
      </c>
      <c r="M497" s="4">
        <v>0.65740423779626522</v>
      </c>
      <c r="N497" s="4">
        <v>0.83007552187344458</v>
      </c>
      <c r="O497" s="2" t="b">
        <v>1</v>
      </c>
      <c r="P497" s="4">
        <v>1.32837738492131E-3</v>
      </c>
    </row>
    <row r="498" spans="1:16" x14ac:dyDescent="0.35">
      <c r="A498" s="2" t="s">
        <v>46</v>
      </c>
      <c r="B498" s="2" t="s">
        <v>72</v>
      </c>
      <c r="C498" s="2" t="s">
        <v>170</v>
      </c>
      <c r="D498" s="2" t="s">
        <v>181</v>
      </c>
      <c r="E498" s="4">
        <v>-0.16859653422013801</v>
      </c>
      <c r="F498" s="4">
        <v>0.5054211945887781</v>
      </c>
      <c r="G498" s="4">
        <v>0.67401772880891619</v>
      </c>
      <c r="H498" s="4">
        <v>1.6299554502631718E-2</v>
      </c>
      <c r="I498" s="4">
        <v>41.351911102851901</v>
      </c>
      <c r="J498" s="4">
        <v>96</v>
      </c>
      <c r="K498" s="4">
        <v>24</v>
      </c>
      <c r="L498" s="4">
        <v>2.231548279496565E-14</v>
      </c>
      <c r="M498" s="4">
        <v>0.58768208677032652</v>
      </c>
      <c r="N498" s="4">
        <v>0.76035337084750587</v>
      </c>
      <c r="O498" s="2" t="b">
        <v>1</v>
      </c>
      <c r="P498" s="4">
        <v>1.32837738492131E-3</v>
      </c>
    </row>
    <row r="499" spans="1:16" x14ac:dyDescent="0.35">
      <c r="A499" s="2" t="s">
        <v>46</v>
      </c>
      <c r="B499" s="2" t="s">
        <v>72</v>
      </c>
      <c r="C499" s="2" t="s">
        <v>171</v>
      </c>
      <c r="D499" s="2" t="s">
        <v>172</v>
      </c>
      <c r="E499" s="4">
        <v>0.2262344389470719</v>
      </c>
      <c r="F499" s="4">
        <v>0.13719342753768879</v>
      </c>
      <c r="G499" s="4">
        <v>-8.9041011409383142E-2</v>
      </c>
      <c r="H499" s="4">
        <v>1.6299554502631718E-2</v>
      </c>
      <c r="I499" s="4">
        <v>5.4627880409250844</v>
      </c>
      <c r="J499" s="4">
        <v>96</v>
      </c>
      <c r="K499" s="4">
        <v>24</v>
      </c>
      <c r="L499" s="4">
        <v>3.5122355248582537E-2</v>
      </c>
      <c r="M499" s="4">
        <v>-0.17537665344797279</v>
      </c>
      <c r="N499" s="4">
        <v>-2.7053693707934511E-3</v>
      </c>
      <c r="O499" s="2" t="b">
        <v>1</v>
      </c>
      <c r="P499" s="4">
        <v>1.32837738492131E-3</v>
      </c>
    </row>
    <row r="500" spans="1:16" x14ac:dyDescent="0.35">
      <c r="A500" s="2" t="s">
        <v>46</v>
      </c>
      <c r="B500" s="2" t="s">
        <v>72</v>
      </c>
      <c r="C500" s="2" t="s">
        <v>171</v>
      </c>
      <c r="D500" s="2" t="s">
        <v>173</v>
      </c>
      <c r="E500" s="4">
        <v>0.2262344389470719</v>
      </c>
      <c r="F500" s="4">
        <v>7.0048985302365779E-2</v>
      </c>
      <c r="G500" s="4">
        <v>-0.1561854536447061</v>
      </c>
      <c r="H500" s="4">
        <v>1.6299554502631718E-2</v>
      </c>
      <c r="I500" s="4">
        <v>9.5821915635478554</v>
      </c>
      <c r="J500" s="4">
        <v>96</v>
      </c>
      <c r="K500" s="4">
        <v>24</v>
      </c>
      <c r="L500" s="4">
        <v>2.678894815977273E-7</v>
      </c>
      <c r="M500" s="4">
        <v>-0.2425210956832958</v>
      </c>
      <c r="N500" s="4">
        <v>-6.9849811606116433E-2</v>
      </c>
      <c r="O500" s="2" t="b">
        <v>1</v>
      </c>
      <c r="P500" s="4">
        <v>1.32837738492131E-3</v>
      </c>
    </row>
    <row r="501" spans="1:16" x14ac:dyDescent="0.35">
      <c r="A501" s="2" t="s">
        <v>46</v>
      </c>
      <c r="B501" s="2" t="s">
        <v>72</v>
      </c>
      <c r="C501" s="2" t="s">
        <v>171</v>
      </c>
      <c r="D501" s="2" t="s">
        <v>174</v>
      </c>
      <c r="E501" s="4">
        <v>0.2262344389470719</v>
      </c>
      <c r="F501" s="4">
        <v>-1.442940361581248E-4</v>
      </c>
      <c r="G501" s="4">
        <v>-0.22637873298323</v>
      </c>
      <c r="H501" s="4">
        <v>1.6299554502631718E-2</v>
      </c>
      <c r="I501" s="4">
        <v>13.8886454195223</v>
      </c>
      <c r="J501" s="4">
        <v>96</v>
      </c>
      <c r="K501" s="4">
        <v>24</v>
      </c>
      <c r="L501" s="4">
        <v>1.2168044349891721E-13</v>
      </c>
      <c r="M501" s="4">
        <v>-0.3127143750218197</v>
      </c>
      <c r="N501" s="4">
        <v>-0.14004309094464029</v>
      </c>
      <c r="O501" s="2" t="b">
        <v>1</v>
      </c>
      <c r="P501" s="4">
        <v>1.32837738492131E-3</v>
      </c>
    </row>
    <row r="502" spans="1:16" x14ac:dyDescent="0.35">
      <c r="A502" s="2" t="s">
        <v>46</v>
      </c>
      <c r="B502" s="2" t="s">
        <v>72</v>
      </c>
      <c r="C502" s="2" t="s">
        <v>171</v>
      </c>
      <c r="D502" s="2" t="s">
        <v>175</v>
      </c>
      <c r="E502" s="4">
        <v>0.2262344389470719</v>
      </c>
      <c r="F502" s="4">
        <v>0.43275354855510928</v>
      </c>
      <c r="G502" s="4">
        <v>0.2065191096080374</v>
      </c>
      <c r="H502" s="4">
        <v>1.6299554502631718E-2</v>
      </c>
      <c r="I502" s="4">
        <v>12.67023031670546</v>
      </c>
      <c r="J502" s="4">
        <v>96</v>
      </c>
      <c r="K502" s="4">
        <v>24</v>
      </c>
      <c r="L502" s="4">
        <v>7.0580208344495077E-12</v>
      </c>
      <c r="M502" s="4">
        <v>0.1201834675694477</v>
      </c>
      <c r="N502" s="4">
        <v>0.29285475164662711</v>
      </c>
      <c r="O502" s="2" t="b">
        <v>1</v>
      </c>
      <c r="P502" s="4">
        <v>1.32837738492131E-3</v>
      </c>
    </row>
    <row r="503" spans="1:16" x14ac:dyDescent="0.35">
      <c r="A503" s="2" t="s">
        <v>46</v>
      </c>
      <c r="B503" s="2" t="s">
        <v>72</v>
      </c>
      <c r="C503" s="2" t="s">
        <v>171</v>
      </c>
      <c r="D503" s="2" t="s">
        <v>176</v>
      </c>
      <c r="E503" s="4">
        <v>0.2262344389470719</v>
      </c>
      <c r="F503" s="4">
        <v>0.31009610932456289</v>
      </c>
      <c r="G503" s="4">
        <v>8.3861670377491038E-2</v>
      </c>
      <c r="H503" s="4">
        <v>1.6299554502631718E-2</v>
      </c>
      <c r="I503" s="4">
        <v>5.1450283726436066</v>
      </c>
      <c r="J503" s="4">
        <v>96</v>
      </c>
      <c r="K503" s="4">
        <v>24</v>
      </c>
      <c r="L503" s="4">
        <v>6.8148406810968454E-2</v>
      </c>
      <c r="M503" s="4">
        <v>-2.473971661098653E-3</v>
      </c>
      <c r="N503" s="4">
        <v>0.17019731241608069</v>
      </c>
      <c r="O503" s="2" t="b">
        <v>0</v>
      </c>
      <c r="P503" s="4">
        <v>1.32837738492131E-3</v>
      </c>
    </row>
    <row r="504" spans="1:16" x14ac:dyDescent="0.35">
      <c r="A504" s="2" t="s">
        <v>46</v>
      </c>
      <c r="B504" s="2" t="s">
        <v>72</v>
      </c>
      <c r="C504" s="2" t="s">
        <v>171</v>
      </c>
      <c r="D504" s="2" t="s">
        <v>177</v>
      </c>
      <c r="E504" s="4">
        <v>0.2262344389470719</v>
      </c>
      <c r="F504" s="4">
        <v>0.2262344389470719</v>
      </c>
      <c r="G504" s="4">
        <v>0</v>
      </c>
      <c r="H504" s="4">
        <v>1.6299554502631718E-2</v>
      </c>
      <c r="I504" s="4">
        <v>0</v>
      </c>
      <c r="J504" s="4">
        <v>96</v>
      </c>
      <c r="K504" s="4">
        <v>24</v>
      </c>
      <c r="L504" s="4">
        <v>1</v>
      </c>
      <c r="M504" s="4">
        <v>-8.6335642038589691E-2</v>
      </c>
      <c r="N504" s="4">
        <v>8.6335642038589691E-2</v>
      </c>
      <c r="O504" s="2" t="b">
        <v>0</v>
      </c>
      <c r="P504" s="4">
        <v>1.32837738492131E-3</v>
      </c>
    </row>
    <row r="505" spans="1:16" x14ac:dyDescent="0.35">
      <c r="A505" s="2" t="s">
        <v>46</v>
      </c>
      <c r="B505" s="2" t="s">
        <v>72</v>
      </c>
      <c r="C505" s="2" t="s">
        <v>171</v>
      </c>
      <c r="D505" s="2" t="s">
        <v>178</v>
      </c>
      <c r="E505" s="4">
        <v>0.2262344389470719</v>
      </c>
      <c r="F505" s="4">
        <v>0.34459588027984273</v>
      </c>
      <c r="G505" s="4">
        <v>0.11836144133277079</v>
      </c>
      <c r="H505" s="4">
        <v>1.6299554502631718E-2</v>
      </c>
      <c r="I505" s="4">
        <v>7.2616365872858788</v>
      </c>
      <c r="J505" s="4">
        <v>96</v>
      </c>
      <c r="K505" s="4">
        <v>24</v>
      </c>
      <c r="L505" s="4">
        <v>3.5766618096222391E-4</v>
      </c>
      <c r="M505" s="4">
        <v>3.2025799294181083E-2</v>
      </c>
      <c r="N505" s="4">
        <v>0.20469708337136039</v>
      </c>
      <c r="O505" s="2" t="b">
        <v>1</v>
      </c>
      <c r="P505" s="4">
        <v>1.32837738492131E-3</v>
      </c>
    </row>
    <row r="506" spans="1:16" x14ac:dyDescent="0.35">
      <c r="A506" s="2" t="s">
        <v>46</v>
      </c>
      <c r="B506" s="2" t="s">
        <v>72</v>
      </c>
      <c r="C506" s="2" t="s">
        <v>171</v>
      </c>
      <c r="D506" s="2" t="s">
        <v>179</v>
      </c>
      <c r="E506" s="4">
        <v>0.2262344389470719</v>
      </c>
      <c r="F506" s="4">
        <v>0.66887837103276993</v>
      </c>
      <c r="G506" s="4">
        <v>0.44264393208569802</v>
      </c>
      <c r="H506" s="4">
        <v>1.6299554502631718E-2</v>
      </c>
      <c r="I506" s="4">
        <v>27.156811679376201</v>
      </c>
      <c r="J506" s="4">
        <v>96</v>
      </c>
      <c r="K506" s="4">
        <v>24</v>
      </c>
      <c r="L506" s="4">
        <v>2.231548279496565E-14</v>
      </c>
      <c r="M506" s="4">
        <v>0.35630829004710829</v>
      </c>
      <c r="N506" s="4">
        <v>0.52897957412428775</v>
      </c>
      <c r="O506" s="2" t="b">
        <v>1</v>
      </c>
      <c r="P506" s="4">
        <v>1.32837738492131E-3</v>
      </c>
    </row>
    <row r="507" spans="1:16" x14ac:dyDescent="0.35">
      <c r="A507" s="2" t="s">
        <v>46</v>
      </c>
      <c r="B507" s="2" t="s">
        <v>72</v>
      </c>
      <c r="C507" s="2" t="s">
        <v>171</v>
      </c>
      <c r="D507" s="2" t="s">
        <v>180</v>
      </c>
      <c r="E507" s="4">
        <v>0.2262344389470719</v>
      </c>
      <c r="F507" s="4">
        <v>0.57514334561471681</v>
      </c>
      <c r="G507" s="4">
        <v>0.3489089066676449</v>
      </c>
      <c r="H507" s="4">
        <v>1.6299554502631718E-2</v>
      </c>
      <c r="I507" s="4">
        <v>21.406039447968361</v>
      </c>
      <c r="J507" s="4">
        <v>96</v>
      </c>
      <c r="K507" s="4">
        <v>24</v>
      </c>
      <c r="L507" s="4">
        <v>2.231548279496565E-14</v>
      </c>
      <c r="M507" s="4">
        <v>0.26257326462905523</v>
      </c>
      <c r="N507" s="4">
        <v>0.43524454870623458</v>
      </c>
      <c r="O507" s="2" t="b">
        <v>1</v>
      </c>
      <c r="P507" s="4">
        <v>1.32837738492131E-3</v>
      </c>
    </row>
    <row r="508" spans="1:16" x14ac:dyDescent="0.35">
      <c r="A508" s="2" t="s">
        <v>46</v>
      </c>
      <c r="B508" s="2" t="s">
        <v>72</v>
      </c>
      <c r="C508" s="2" t="s">
        <v>171</v>
      </c>
      <c r="D508" s="2" t="s">
        <v>181</v>
      </c>
      <c r="E508" s="4">
        <v>0.2262344389470719</v>
      </c>
      <c r="F508" s="4">
        <v>0.5054211945887781</v>
      </c>
      <c r="G508" s="4">
        <v>0.2791867556417062</v>
      </c>
      <c r="H508" s="4">
        <v>1.6299554502631718E-2</v>
      </c>
      <c r="I508" s="4">
        <v>17.128489959442071</v>
      </c>
      <c r="J508" s="4">
        <v>96</v>
      </c>
      <c r="K508" s="4">
        <v>24</v>
      </c>
      <c r="L508" s="4">
        <v>2.231548279496565E-14</v>
      </c>
      <c r="M508" s="4">
        <v>0.19285111360311649</v>
      </c>
      <c r="N508" s="4">
        <v>0.36552239768029587</v>
      </c>
      <c r="O508" s="2" t="b">
        <v>1</v>
      </c>
      <c r="P508" s="4">
        <v>1.32837738492131E-3</v>
      </c>
    </row>
    <row r="509" spans="1:16" x14ac:dyDescent="0.35">
      <c r="A509" s="2" t="s">
        <v>46</v>
      </c>
      <c r="B509" s="2" t="s">
        <v>72</v>
      </c>
      <c r="C509" s="2" t="s">
        <v>172</v>
      </c>
      <c r="D509" s="2" t="s">
        <v>173</v>
      </c>
      <c r="E509" s="4">
        <v>0.13719342753768879</v>
      </c>
      <c r="F509" s="4">
        <v>7.0048985302365779E-2</v>
      </c>
      <c r="G509" s="4">
        <v>-6.7144442235322982E-2</v>
      </c>
      <c r="H509" s="4">
        <v>1.6299554502631718E-2</v>
      </c>
      <c r="I509" s="4">
        <v>4.1194035226227728</v>
      </c>
      <c r="J509" s="4">
        <v>96</v>
      </c>
      <c r="K509" s="4">
        <v>24</v>
      </c>
      <c r="L509" s="4">
        <v>0.37174619493907751</v>
      </c>
      <c r="M509" s="4">
        <v>-0.15348008427391269</v>
      </c>
      <c r="N509" s="4">
        <v>1.9191199803266709E-2</v>
      </c>
      <c r="O509" s="2" t="b">
        <v>0</v>
      </c>
      <c r="P509" s="4">
        <v>1.32837738492131E-3</v>
      </c>
    </row>
    <row r="510" spans="1:16" x14ac:dyDescent="0.35">
      <c r="A510" s="2" t="s">
        <v>46</v>
      </c>
      <c r="B510" s="2" t="s">
        <v>72</v>
      </c>
      <c r="C510" s="2" t="s">
        <v>172</v>
      </c>
      <c r="D510" s="2" t="s">
        <v>174</v>
      </c>
      <c r="E510" s="4">
        <v>0.13719342753768879</v>
      </c>
      <c r="F510" s="4">
        <v>-1.442940361581248E-4</v>
      </c>
      <c r="G510" s="4">
        <v>-0.13733772157384691</v>
      </c>
      <c r="H510" s="4">
        <v>1.6299554502631718E-2</v>
      </c>
      <c r="I510" s="4">
        <v>8.4258573785972128</v>
      </c>
      <c r="J510" s="4">
        <v>96</v>
      </c>
      <c r="K510" s="4">
        <v>24</v>
      </c>
      <c r="L510" s="4">
        <v>1.095416510810132E-5</v>
      </c>
      <c r="M510" s="4">
        <v>-0.22367336361243659</v>
      </c>
      <c r="N510" s="4">
        <v>-5.1002079535257192E-2</v>
      </c>
      <c r="O510" s="2" t="b">
        <v>1</v>
      </c>
      <c r="P510" s="4">
        <v>1.32837738492131E-3</v>
      </c>
    </row>
    <row r="511" spans="1:16" x14ac:dyDescent="0.35">
      <c r="A511" s="2" t="s">
        <v>46</v>
      </c>
      <c r="B511" s="2" t="s">
        <v>72</v>
      </c>
      <c r="C511" s="2" t="s">
        <v>172</v>
      </c>
      <c r="D511" s="2" t="s">
        <v>175</v>
      </c>
      <c r="E511" s="4">
        <v>0.13719342753768879</v>
      </c>
      <c r="F511" s="4">
        <v>0.43275354855510928</v>
      </c>
      <c r="G511" s="4">
        <v>0.29556012101742052</v>
      </c>
      <c r="H511" s="4">
        <v>1.6299554502631718E-2</v>
      </c>
      <c r="I511" s="4">
        <v>18.13301835763054</v>
      </c>
      <c r="J511" s="4">
        <v>96</v>
      </c>
      <c r="K511" s="4">
        <v>24</v>
      </c>
      <c r="L511" s="4">
        <v>2.231548279496565E-14</v>
      </c>
      <c r="M511" s="4">
        <v>0.20922447897883081</v>
      </c>
      <c r="N511" s="4">
        <v>0.3818957630560102</v>
      </c>
      <c r="O511" s="2" t="b">
        <v>1</v>
      </c>
      <c r="P511" s="4">
        <v>1.32837738492131E-3</v>
      </c>
    </row>
    <row r="512" spans="1:16" x14ac:dyDescent="0.35">
      <c r="A512" s="2" t="s">
        <v>46</v>
      </c>
      <c r="B512" s="2" t="s">
        <v>72</v>
      </c>
      <c r="C512" s="2" t="s">
        <v>172</v>
      </c>
      <c r="D512" s="2" t="s">
        <v>176</v>
      </c>
      <c r="E512" s="4">
        <v>0.13719342753768879</v>
      </c>
      <c r="F512" s="4">
        <v>0.31009610932456289</v>
      </c>
      <c r="G512" s="4">
        <v>0.17290268178687421</v>
      </c>
      <c r="H512" s="4">
        <v>1.6299554502631718E-2</v>
      </c>
      <c r="I512" s="4">
        <v>10.60781641356869</v>
      </c>
      <c r="J512" s="4">
        <v>96</v>
      </c>
      <c r="K512" s="4">
        <v>24</v>
      </c>
      <c r="L512" s="4">
        <v>8.6735225668377325E-9</v>
      </c>
      <c r="M512" s="4">
        <v>8.6567039748284488E-2</v>
      </c>
      <c r="N512" s="4">
        <v>0.25923832382546391</v>
      </c>
      <c r="O512" s="2" t="b">
        <v>1</v>
      </c>
      <c r="P512" s="4">
        <v>1.32837738492131E-3</v>
      </c>
    </row>
    <row r="513" spans="1:16" x14ac:dyDescent="0.35">
      <c r="A513" s="2" t="s">
        <v>46</v>
      </c>
      <c r="B513" s="2" t="s">
        <v>72</v>
      </c>
      <c r="C513" s="2" t="s">
        <v>172</v>
      </c>
      <c r="D513" s="2" t="s">
        <v>177</v>
      </c>
      <c r="E513" s="4">
        <v>0.13719342753768879</v>
      </c>
      <c r="F513" s="4">
        <v>0.2262344389470719</v>
      </c>
      <c r="G513" s="4">
        <v>8.9041011409383142E-2</v>
      </c>
      <c r="H513" s="4">
        <v>1.6299554502631718E-2</v>
      </c>
      <c r="I513" s="4">
        <v>5.4627880409250844</v>
      </c>
      <c r="J513" s="4">
        <v>96</v>
      </c>
      <c r="K513" s="4">
        <v>24</v>
      </c>
      <c r="L513" s="4">
        <v>3.5122355248582537E-2</v>
      </c>
      <c r="M513" s="4">
        <v>2.7053693707934511E-3</v>
      </c>
      <c r="N513" s="4">
        <v>0.17537665344797279</v>
      </c>
      <c r="O513" s="2" t="b">
        <v>1</v>
      </c>
      <c r="P513" s="4">
        <v>1.32837738492131E-3</v>
      </c>
    </row>
    <row r="514" spans="1:16" x14ac:dyDescent="0.35">
      <c r="A514" s="2" t="s">
        <v>46</v>
      </c>
      <c r="B514" s="2" t="s">
        <v>72</v>
      </c>
      <c r="C514" s="2" t="s">
        <v>172</v>
      </c>
      <c r="D514" s="2" t="s">
        <v>178</v>
      </c>
      <c r="E514" s="4">
        <v>0.13719342753768879</v>
      </c>
      <c r="F514" s="4">
        <v>0.34459588027984273</v>
      </c>
      <c r="G514" s="4">
        <v>0.20740245274215391</v>
      </c>
      <c r="H514" s="4">
        <v>1.6299554502631718E-2</v>
      </c>
      <c r="I514" s="4">
        <v>12.72442462821096</v>
      </c>
      <c r="J514" s="4">
        <v>96</v>
      </c>
      <c r="K514" s="4">
        <v>24</v>
      </c>
      <c r="L514" s="4">
        <v>5.8455462692563742E-12</v>
      </c>
      <c r="M514" s="4">
        <v>0.1210668107035642</v>
      </c>
      <c r="N514" s="4">
        <v>0.29373809478074359</v>
      </c>
      <c r="O514" s="2" t="b">
        <v>1</v>
      </c>
      <c r="P514" s="4">
        <v>1.32837738492131E-3</v>
      </c>
    </row>
    <row r="515" spans="1:16" x14ac:dyDescent="0.35">
      <c r="A515" s="2" t="s">
        <v>46</v>
      </c>
      <c r="B515" s="2" t="s">
        <v>72</v>
      </c>
      <c r="C515" s="2" t="s">
        <v>172</v>
      </c>
      <c r="D515" s="2" t="s">
        <v>179</v>
      </c>
      <c r="E515" s="4">
        <v>0.13719342753768879</v>
      </c>
      <c r="F515" s="4">
        <v>0.66887837103276993</v>
      </c>
      <c r="G515" s="4">
        <v>0.53168494349508122</v>
      </c>
      <c r="H515" s="4">
        <v>1.6299554502631718E-2</v>
      </c>
      <c r="I515" s="4">
        <v>32.619599720301288</v>
      </c>
      <c r="J515" s="4">
        <v>96</v>
      </c>
      <c r="K515" s="4">
        <v>24</v>
      </c>
      <c r="L515" s="4">
        <v>2.231548279496565E-14</v>
      </c>
      <c r="M515" s="4">
        <v>0.44534930145649149</v>
      </c>
      <c r="N515" s="4">
        <v>0.6180205855336709</v>
      </c>
      <c r="O515" s="2" t="b">
        <v>1</v>
      </c>
      <c r="P515" s="4">
        <v>1.32837738492131E-3</v>
      </c>
    </row>
    <row r="516" spans="1:16" x14ac:dyDescent="0.35">
      <c r="A516" s="2" t="s">
        <v>46</v>
      </c>
      <c r="B516" s="2" t="s">
        <v>72</v>
      </c>
      <c r="C516" s="2" t="s">
        <v>172</v>
      </c>
      <c r="D516" s="2" t="s">
        <v>180</v>
      </c>
      <c r="E516" s="4">
        <v>0.13719342753768879</v>
      </c>
      <c r="F516" s="4">
        <v>0.57514334561471681</v>
      </c>
      <c r="G516" s="4">
        <v>0.43794991807702799</v>
      </c>
      <c r="H516" s="4">
        <v>1.6299554502631718E-2</v>
      </c>
      <c r="I516" s="4">
        <v>26.868827488893441</v>
      </c>
      <c r="J516" s="4">
        <v>96</v>
      </c>
      <c r="K516" s="4">
        <v>24</v>
      </c>
      <c r="L516" s="4">
        <v>2.231548279496565E-14</v>
      </c>
      <c r="M516" s="4">
        <v>0.35161427603843842</v>
      </c>
      <c r="N516" s="4">
        <v>0.52428556011561778</v>
      </c>
      <c r="O516" s="2" t="b">
        <v>1</v>
      </c>
      <c r="P516" s="4">
        <v>1.32837738492131E-3</v>
      </c>
    </row>
    <row r="517" spans="1:16" x14ac:dyDescent="0.35">
      <c r="A517" s="2" t="s">
        <v>46</v>
      </c>
      <c r="B517" s="2" t="s">
        <v>72</v>
      </c>
      <c r="C517" s="2" t="s">
        <v>172</v>
      </c>
      <c r="D517" s="2" t="s">
        <v>181</v>
      </c>
      <c r="E517" s="4">
        <v>0.13719342753768879</v>
      </c>
      <c r="F517" s="4">
        <v>0.5054211945887781</v>
      </c>
      <c r="G517" s="4">
        <v>0.36822776705108928</v>
      </c>
      <c r="H517" s="4">
        <v>1.6299554502631718E-2</v>
      </c>
      <c r="I517" s="4">
        <v>22.591278000367151</v>
      </c>
      <c r="J517" s="4">
        <v>96</v>
      </c>
      <c r="K517" s="4">
        <v>24</v>
      </c>
      <c r="L517" s="4">
        <v>2.231548279496565E-14</v>
      </c>
      <c r="M517" s="4">
        <v>0.28189212501249972</v>
      </c>
      <c r="N517" s="4">
        <v>0.45456340908967902</v>
      </c>
      <c r="O517" s="2" t="b">
        <v>1</v>
      </c>
      <c r="P517" s="4">
        <v>1.32837738492131E-3</v>
      </c>
    </row>
    <row r="518" spans="1:16" x14ac:dyDescent="0.35">
      <c r="A518" s="2" t="s">
        <v>46</v>
      </c>
      <c r="B518" s="2" t="s">
        <v>72</v>
      </c>
      <c r="C518" s="2" t="s">
        <v>173</v>
      </c>
      <c r="D518" s="2" t="s">
        <v>174</v>
      </c>
      <c r="E518" s="4">
        <v>7.0048985302365779E-2</v>
      </c>
      <c r="F518" s="4">
        <v>-1.442940361581248E-4</v>
      </c>
      <c r="G518" s="4">
        <v>-7.0193279338523901E-2</v>
      </c>
      <c r="H518" s="4">
        <v>1.6299554502631718E-2</v>
      </c>
      <c r="I518" s="4">
        <v>4.3064538559744392</v>
      </c>
      <c r="J518" s="4">
        <v>96</v>
      </c>
      <c r="K518" s="4">
        <v>24</v>
      </c>
      <c r="L518" s="4">
        <v>0.28904489602835892</v>
      </c>
      <c r="M518" s="4">
        <v>-0.15652892137711361</v>
      </c>
      <c r="N518" s="4">
        <v>1.614236270006579E-2</v>
      </c>
      <c r="O518" s="2" t="b">
        <v>0</v>
      </c>
      <c r="P518" s="4">
        <v>1.32837738492131E-3</v>
      </c>
    </row>
    <row r="519" spans="1:16" x14ac:dyDescent="0.35">
      <c r="A519" s="2" t="s">
        <v>46</v>
      </c>
      <c r="B519" s="2" t="s">
        <v>72</v>
      </c>
      <c r="C519" s="2" t="s">
        <v>173</v>
      </c>
      <c r="D519" s="2" t="s">
        <v>175</v>
      </c>
      <c r="E519" s="4">
        <v>7.0048985302365779E-2</v>
      </c>
      <c r="F519" s="4">
        <v>0.43275354855510928</v>
      </c>
      <c r="G519" s="4">
        <v>0.36270456325274347</v>
      </c>
      <c r="H519" s="4">
        <v>1.6299554502631718E-2</v>
      </c>
      <c r="I519" s="4">
        <v>22.252421880253319</v>
      </c>
      <c r="J519" s="4">
        <v>96</v>
      </c>
      <c r="K519" s="4">
        <v>24</v>
      </c>
      <c r="L519" s="4">
        <v>2.231548279496565E-14</v>
      </c>
      <c r="M519" s="4">
        <v>0.2763689212141538</v>
      </c>
      <c r="N519" s="4">
        <v>0.44904020529133309</v>
      </c>
      <c r="O519" s="2" t="b">
        <v>1</v>
      </c>
      <c r="P519" s="4">
        <v>1.32837738492131E-3</v>
      </c>
    </row>
    <row r="520" spans="1:16" x14ac:dyDescent="0.35">
      <c r="A520" s="2" t="s">
        <v>46</v>
      </c>
      <c r="B520" s="2" t="s">
        <v>72</v>
      </c>
      <c r="C520" s="2" t="s">
        <v>173</v>
      </c>
      <c r="D520" s="2" t="s">
        <v>176</v>
      </c>
      <c r="E520" s="4">
        <v>7.0048985302365779E-2</v>
      </c>
      <c r="F520" s="4">
        <v>0.31009610932456289</v>
      </c>
      <c r="G520" s="4">
        <v>0.24004712402219719</v>
      </c>
      <c r="H520" s="4">
        <v>1.6299554502631718E-2</v>
      </c>
      <c r="I520" s="4">
        <v>14.72721993619146</v>
      </c>
      <c r="J520" s="4">
        <v>96</v>
      </c>
      <c r="K520" s="4">
        <v>24</v>
      </c>
      <c r="L520" s="4">
        <v>2.742250870824137E-14</v>
      </c>
      <c r="M520" s="4">
        <v>0.15371148198360751</v>
      </c>
      <c r="N520" s="4">
        <v>0.32638276606078692</v>
      </c>
      <c r="O520" s="2" t="b">
        <v>1</v>
      </c>
      <c r="P520" s="4">
        <v>1.32837738492131E-3</v>
      </c>
    </row>
    <row r="521" spans="1:16" x14ac:dyDescent="0.35">
      <c r="A521" s="2" t="s">
        <v>46</v>
      </c>
      <c r="B521" s="2" t="s">
        <v>72</v>
      </c>
      <c r="C521" s="2" t="s">
        <v>173</v>
      </c>
      <c r="D521" s="2" t="s">
        <v>177</v>
      </c>
      <c r="E521" s="4">
        <v>7.0048985302365779E-2</v>
      </c>
      <c r="F521" s="4">
        <v>0.2262344389470719</v>
      </c>
      <c r="G521" s="4">
        <v>0.1561854536447061</v>
      </c>
      <c r="H521" s="4">
        <v>1.6299554502631718E-2</v>
      </c>
      <c r="I521" s="4">
        <v>9.5821915635478554</v>
      </c>
      <c r="J521" s="4">
        <v>96</v>
      </c>
      <c r="K521" s="4">
        <v>24</v>
      </c>
      <c r="L521" s="4">
        <v>2.678894815977273E-7</v>
      </c>
      <c r="M521" s="4">
        <v>6.9849811606116433E-2</v>
      </c>
      <c r="N521" s="4">
        <v>0.2425210956832958</v>
      </c>
      <c r="O521" s="2" t="b">
        <v>1</v>
      </c>
      <c r="P521" s="4">
        <v>1.32837738492131E-3</v>
      </c>
    </row>
    <row r="522" spans="1:16" x14ac:dyDescent="0.35">
      <c r="A522" s="2" t="s">
        <v>46</v>
      </c>
      <c r="B522" s="2" t="s">
        <v>72</v>
      </c>
      <c r="C522" s="2" t="s">
        <v>173</v>
      </c>
      <c r="D522" s="2" t="s">
        <v>178</v>
      </c>
      <c r="E522" s="4">
        <v>7.0048985302365779E-2</v>
      </c>
      <c r="F522" s="4">
        <v>0.34459588027984273</v>
      </c>
      <c r="G522" s="4">
        <v>0.27454689497747692</v>
      </c>
      <c r="H522" s="4">
        <v>1.6299554502631718E-2</v>
      </c>
      <c r="I522" s="4">
        <v>16.84382815083373</v>
      </c>
      <c r="J522" s="4">
        <v>96</v>
      </c>
      <c r="K522" s="4">
        <v>24</v>
      </c>
      <c r="L522" s="4">
        <v>2.231548279496565E-14</v>
      </c>
      <c r="M522" s="4">
        <v>0.18821125293888721</v>
      </c>
      <c r="N522" s="4">
        <v>0.36088253701606648</v>
      </c>
      <c r="O522" s="2" t="b">
        <v>1</v>
      </c>
      <c r="P522" s="4">
        <v>1.32837738492131E-3</v>
      </c>
    </row>
    <row r="523" spans="1:16" x14ac:dyDescent="0.35">
      <c r="A523" s="2" t="s">
        <v>46</v>
      </c>
      <c r="B523" s="2" t="s">
        <v>72</v>
      </c>
      <c r="C523" s="2" t="s">
        <v>173</v>
      </c>
      <c r="D523" s="2" t="s">
        <v>179</v>
      </c>
      <c r="E523" s="4">
        <v>7.0048985302365779E-2</v>
      </c>
      <c r="F523" s="4">
        <v>0.66887837103276993</v>
      </c>
      <c r="G523" s="4">
        <v>0.59882938573040412</v>
      </c>
      <c r="H523" s="4">
        <v>1.6299554502631718E-2</v>
      </c>
      <c r="I523" s="4">
        <v>36.739003242924063</v>
      </c>
      <c r="J523" s="4">
        <v>96</v>
      </c>
      <c r="K523" s="4">
        <v>24</v>
      </c>
      <c r="L523" s="4">
        <v>2.231548279496565E-14</v>
      </c>
      <c r="M523" s="4">
        <v>0.51249374369181444</v>
      </c>
      <c r="N523" s="4">
        <v>0.6851650277689938</v>
      </c>
      <c r="O523" s="2" t="b">
        <v>1</v>
      </c>
      <c r="P523" s="4">
        <v>1.32837738492131E-3</v>
      </c>
    </row>
    <row r="524" spans="1:16" x14ac:dyDescent="0.35">
      <c r="A524" s="2" t="s">
        <v>46</v>
      </c>
      <c r="B524" s="2" t="s">
        <v>72</v>
      </c>
      <c r="C524" s="2" t="s">
        <v>173</v>
      </c>
      <c r="D524" s="2" t="s">
        <v>180</v>
      </c>
      <c r="E524" s="4">
        <v>7.0048985302365779E-2</v>
      </c>
      <c r="F524" s="4">
        <v>0.57514334561471681</v>
      </c>
      <c r="G524" s="4">
        <v>0.505094360312351</v>
      </c>
      <c r="H524" s="4">
        <v>1.6299554502631718E-2</v>
      </c>
      <c r="I524" s="4">
        <v>30.98823101151622</v>
      </c>
      <c r="J524" s="4">
        <v>96</v>
      </c>
      <c r="K524" s="4">
        <v>24</v>
      </c>
      <c r="L524" s="4">
        <v>2.231548279496565E-14</v>
      </c>
      <c r="M524" s="4">
        <v>0.41875871827376132</v>
      </c>
      <c r="N524" s="4">
        <v>0.59143000235094068</v>
      </c>
      <c r="O524" s="2" t="b">
        <v>1</v>
      </c>
      <c r="P524" s="4">
        <v>1.32837738492131E-3</v>
      </c>
    </row>
    <row r="525" spans="1:16" x14ac:dyDescent="0.35">
      <c r="A525" s="2" t="s">
        <v>46</v>
      </c>
      <c r="B525" s="2" t="s">
        <v>72</v>
      </c>
      <c r="C525" s="2" t="s">
        <v>173</v>
      </c>
      <c r="D525" s="2" t="s">
        <v>181</v>
      </c>
      <c r="E525" s="4">
        <v>7.0048985302365779E-2</v>
      </c>
      <c r="F525" s="4">
        <v>0.5054211945887781</v>
      </c>
      <c r="G525" s="4">
        <v>0.43537220928641229</v>
      </c>
      <c r="H525" s="4">
        <v>1.6299554502631718E-2</v>
      </c>
      <c r="I525" s="4">
        <v>26.71068152298993</v>
      </c>
      <c r="J525" s="4">
        <v>96</v>
      </c>
      <c r="K525" s="4">
        <v>24</v>
      </c>
      <c r="L525" s="4">
        <v>2.231548279496565E-14</v>
      </c>
      <c r="M525" s="4">
        <v>0.34903656724782262</v>
      </c>
      <c r="N525" s="4">
        <v>0.52170785132500197</v>
      </c>
      <c r="O525" s="2" t="b">
        <v>1</v>
      </c>
      <c r="P525" s="4">
        <v>1.32837738492131E-3</v>
      </c>
    </row>
    <row r="526" spans="1:16" x14ac:dyDescent="0.35">
      <c r="A526" s="2" t="s">
        <v>46</v>
      </c>
      <c r="B526" s="2" t="s">
        <v>72</v>
      </c>
      <c r="C526" s="2" t="s">
        <v>174</v>
      </c>
      <c r="D526" s="2" t="s">
        <v>175</v>
      </c>
      <c r="E526" s="4">
        <v>-1.442940361581248E-4</v>
      </c>
      <c r="F526" s="4">
        <v>0.43275354855510928</v>
      </c>
      <c r="G526" s="4">
        <v>0.4328978425912674</v>
      </c>
      <c r="H526" s="4">
        <v>1.6299554502631718E-2</v>
      </c>
      <c r="I526" s="4">
        <v>26.558875736227751</v>
      </c>
      <c r="J526" s="4">
        <v>96</v>
      </c>
      <c r="K526" s="4">
        <v>24</v>
      </c>
      <c r="L526" s="4">
        <v>2.231548279496565E-14</v>
      </c>
      <c r="M526" s="4">
        <v>0.34656220055267772</v>
      </c>
      <c r="N526" s="4">
        <v>0.51923348462985708</v>
      </c>
      <c r="O526" s="2" t="b">
        <v>1</v>
      </c>
      <c r="P526" s="4">
        <v>1.32837738492131E-3</v>
      </c>
    </row>
    <row r="527" spans="1:16" x14ac:dyDescent="0.35">
      <c r="A527" s="2" t="s">
        <v>46</v>
      </c>
      <c r="B527" s="2" t="s">
        <v>72</v>
      </c>
      <c r="C527" s="2" t="s">
        <v>174</v>
      </c>
      <c r="D527" s="2" t="s">
        <v>176</v>
      </c>
      <c r="E527" s="4">
        <v>-1.442940361581248E-4</v>
      </c>
      <c r="F527" s="4">
        <v>0.31009610932456289</v>
      </c>
      <c r="G527" s="4">
        <v>0.31024040336072112</v>
      </c>
      <c r="H527" s="4">
        <v>1.6299554502631718E-2</v>
      </c>
      <c r="I527" s="4">
        <v>19.033673792165899</v>
      </c>
      <c r="J527" s="4">
        <v>96</v>
      </c>
      <c r="K527" s="4">
        <v>24</v>
      </c>
      <c r="L527" s="4">
        <v>2.231548279496565E-14</v>
      </c>
      <c r="M527" s="4">
        <v>0.22390476132213141</v>
      </c>
      <c r="N527" s="4">
        <v>0.39657604539931068</v>
      </c>
      <c r="O527" s="2" t="b">
        <v>1</v>
      </c>
      <c r="P527" s="4">
        <v>1.32837738492131E-3</v>
      </c>
    </row>
    <row r="528" spans="1:16" x14ac:dyDescent="0.35">
      <c r="A528" s="2" t="s">
        <v>46</v>
      </c>
      <c r="B528" s="2" t="s">
        <v>72</v>
      </c>
      <c r="C528" s="2" t="s">
        <v>174</v>
      </c>
      <c r="D528" s="2" t="s">
        <v>177</v>
      </c>
      <c r="E528" s="4">
        <v>-1.442940361581248E-4</v>
      </c>
      <c r="F528" s="4">
        <v>0.2262344389470719</v>
      </c>
      <c r="G528" s="4">
        <v>0.22637873298323</v>
      </c>
      <c r="H528" s="4">
        <v>1.6299554502631718E-2</v>
      </c>
      <c r="I528" s="4">
        <v>13.8886454195223</v>
      </c>
      <c r="J528" s="4">
        <v>96</v>
      </c>
      <c r="K528" s="4">
        <v>24</v>
      </c>
      <c r="L528" s="4">
        <v>1.2168044349891721E-13</v>
      </c>
      <c r="M528" s="4">
        <v>0.14004309094464029</v>
      </c>
      <c r="N528" s="4">
        <v>0.3127143750218197</v>
      </c>
      <c r="O528" s="2" t="b">
        <v>1</v>
      </c>
      <c r="P528" s="4">
        <v>1.32837738492131E-3</v>
      </c>
    </row>
    <row r="529" spans="1:16" x14ac:dyDescent="0.35">
      <c r="A529" s="2" t="s">
        <v>46</v>
      </c>
      <c r="B529" s="2" t="s">
        <v>72</v>
      </c>
      <c r="C529" s="2" t="s">
        <v>174</v>
      </c>
      <c r="D529" s="2" t="s">
        <v>178</v>
      </c>
      <c r="E529" s="4">
        <v>-1.442940361581248E-4</v>
      </c>
      <c r="F529" s="4">
        <v>0.34459588027984273</v>
      </c>
      <c r="G529" s="4">
        <v>0.34474017431600079</v>
      </c>
      <c r="H529" s="4">
        <v>1.6299554502631718E-2</v>
      </c>
      <c r="I529" s="4">
        <v>21.150282006808169</v>
      </c>
      <c r="J529" s="4">
        <v>96</v>
      </c>
      <c r="K529" s="4">
        <v>24</v>
      </c>
      <c r="L529" s="4">
        <v>2.231548279496565E-14</v>
      </c>
      <c r="M529" s="4">
        <v>0.25840453227741111</v>
      </c>
      <c r="N529" s="4">
        <v>0.43107581635459052</v>
      </c>
      <c r="O529" s="2" t="b">
        <v>1</v>
      </c>
      <c r="P529" s="4">
        <v>1.32837738492131E-3</v>
      </c>
    </row>
    <row r="530" spans="1:16" x14ac:dyDescent="0.35">
      <c r="A530" s="2" t="s">
        <v>46</v>
      </c>
      <c r="B530" s="2" t="s">
        <v>72</v>
      </c>
      <c r="C530" s="2" t="s">
        <v>174</v>
      </c>
      <c r="D530" s="2" t="s">
        <v>179</v>
      </c>
      <c r="E530" s="4">
        <v>-1.442940361581248E-4</v>
      </c>
      <c r="F530" s="4">
        <v>0.66887837103276993</v>
      </c>
      <c r="G530" s="4">
        <v>0.66902266506892805</v>
      </c>
      <c r="H530" s="4">
        <v>1.6299554502631718E-2</v>
      </c>
      <c r="I530" s="4">
        <v>41.045457098898503</v>
      </c>
      <c r="J530" s="4">
        <v>96</v>
      </c>
      <c r="K530" s="4">
        <v>24</v>
      </c>
      <c r="L530" s="4">
        <v>2.231548279496565E-14</v>
      </c>
      <c r="M530" s="4">
        <v>0.58268702303033837</v>
      </c>
      <c r="N530" s="4">
        <v>0.75535830710751772</v>
      </c>
      <c r="O530" s="2" t="b">
        <v>1</v>
      </c>
      <c r="P530" s="4">
        <v>1.32837738492131E-3</v>
      </c>
    </row>
    <row r="531" spans="1:16" x14ac:dyDescent="0.35">
      <c r="A531" s="2" t="s">
        <v>46</v>
      </c>
      <c r="B531" s="2" t="s">
        <v>72</v>
      </c>
      <c r="C531" s="2" t="s">
        <v>174</v>
      </c>
      <c r="D531" s="2" t="s">
        <v>180</v>
      </c>
      <c r="E531" s="4">
        <v>-1.442940361581248E-4</v>
      </c>
      <c r="F531" s="4">
        <v>0.57514334561471681</v>
      </c>
      <c r="G531" s="4">
        <v>0.57528763965087493</v>
      </c>
      <c r="H531" s="4">
        <v>1.6299554502631718E-2</v>
      </c>
      <c r="I531" s="4">
        <v>35.294684867490659</v>
      </c>
      <c r="J531" s="4">
        <v>96</v>
      </c>
      <c r="K531" s="4">
        <v>24</v>
      </c>
      <c r="L531" s="4">
        <v>2.231548279496565E-14</v>
      </c>
      <c r="M531" s="4">
        <v>0.48895199761228519</v>
      </c>
      <c r="N531" s="4">
        <v>0.6616232816894646</v>
      </c>
      <c r="O531" s="2" t="b">
        <v>1</v>
      </c>
      <c r="P531" s="4">
        <v>1.32837738492131E-3</v>
      </c>
    </row>
    <row r="532" spans="1:16" x14ac:dyDescent="0.35">
      <c r="A532" s="2" t="s">
        <v>46</v>
      </c>
      <c r="B532" s="2" t="s">
        <v>72</v>
      </c>
      <c r="C532" s="2" t="s">
        <v>174</v>
      </c>
      <c r="D532" s="2" t="s">
        <v>181</v>
      </c>
      <c r="E532" s="4">
        <v>-1.442940361581248E-4</v>
      </c>
      <c r="F532" s="4">
        <v>0.5054211945887781</v>
      </c>
      <c r="G532" s="4">
        <v>0.50556548862493622</v>
      </c>
      <c r="H532" s="4">
        <v>1.6299554502631718E-2</v>
      </c>
      <c r="I532" s="4">
        <v>31.017135378964369</v>
      </c>
      <c r="J532" s="4">
        <v>96</v>
      </c>
      <c r="K532" s="4">
        <v>24</v>
      </c>
      <c r="L532" s="4">
        <v>2.231548279496565E-14</v>
      </c>
      <c r="M532" s="4">
        <v>0.41922984658634649</v>
      </c>
      <c r="N532" s="4">
        <v>0.5919011306635259</v>
      </c>
      <c r="O532" s="2" t="b">
        <v>1</v>
      </c>
      <c r="P532" s="4">
        <v>1.32837738492131E-3</v>
      </c>
    </row>
    <row r="533" spans="1:16" x14ac:dyDescent="0.35">
      <c r="A533" s="2" t="s">
        <v>46</v>
      </c>
      <c r="B533" s="2" t="s">
        <v>72</v>
      </c>
      <c r="C533" s="2" t="s">
        <v>175</v>
      </c>
      <c r="D533" s="2" t="s">
        <v>176</v>
      </c>
      <c r="E533" s="4">
        <v>0.43275354855510928</v>
      </c>
      <c r="F533" s="4">
        <v>0.31009610932456289</v>
      </c>
      <c r="G533" s="4">
        <v>-0.1226574392305463</v>
      </c>
      <c r="H533" s="4">
        <v>1.6299554502631718E-2</v>
      </c>
      <c r="I533" s="4">
        <v>7.5252019440618536</v>
      </c>
      <c r="J533" s="4">
        <v>96</v>
      </c>
      <c r="K533" s="4">
        <v>24</v>
      </c>
      <c r="L533" s="4">
        <v>1.669992663435593E-4</v>
      </c>
      <c r="M533" s="4">
        <v>-0.20899308126913599</v>
      </c>
      <c r="N533" s="4">
        <v>-3.6321797191956648E-2</v>
      </c>
      <c r="O533" s="2" t="b">
        <v>1</v>
      </c>
      <c r="P533" s="4">
        <v>1.32837738492131E-3</v>
      </c>
    </row>
    <row r="534" spans="1:16" x14ac:dyDescent="0.35">
      <c r="A534" s="2" t="s">
        <v>46</v>
      </c>
      <c r="B534" s="2" t="s">
        <v>72</v>
      </c>
      <c r="C534" s="2" t="s">
        <v>175</v>
      </c>
      <c r="D534" s="2" t="s">
        <v>177</v>
      </c>
      <c r="E534" s="4">
        <v>0.43275354855510928</v>
      </c>
      <c r="F534" s="4">
        <v>0.2262344389470719</v>
      </c>
      <c r="G534" s="4">
        <v>-0.2065191096080374</v>
      </c>
      <c r="H534" s="4">
        <v>1.6299554502631718E-2</v>
      </c>
      <c r="I534" s="4">
        <v>12.67023031670546</v>
      </c>
      <c r="J534" s="4">
        <v>96</v>
      </c>
      <c r="K534" s="4">
        <v>24</v>
      </c>
      <c r="L534" s="4">
        <v>7.0580208344495077E-12</v>
      </c>
      <c r="M534" s="4">
        <v>-0.29285475164662711</v>
      </c>
      <c r="N534" s="4">
        <v>-0.1201834675694477</v>
      </c>
      <c r="O534" s="2" t="b">
        <v>1</v>
      </c>
      <c r="P534" s="4">
        <v>1.32837738492131E-3</v>
      </c>
    </row>
    <row r="535" spans="1:16" x14ac:dyDescent="0.35">
      <c r="A535" s="2" t="s">
        <v>46</v>
      </c>
      <c r="B535" s="2" t="s">
        <v>72</v>
      </c>
      <c r="C535" s="2" t="s">
        <v>175</v>
      </c>
      <c r="D535" s="2" t="s">
        <v>178</v>
      </c>
      <c r="E535" s="4">
        <v>0.43275354855510928</v>
      </c>
      <c r="F535" s="4">
        <v>0.34459588027984273</v>
      </c>
      <c r="G535" s="4">
        <v>-8.815766827526661E-2</v>
      </c>
      <c r="H535" s="4">
        <v>1.6299554502631718E-2</v>
      </c>
      <c r="I535" s="4">
        <v>5.4085937294195814</v>
      </c>
      <c r="J535" s="4">
        <v>96</v>
      </c>
      <c r="K535" s="4">
        <v>24</v>
      </c>
      <c r="L535" s="4">
        <v>3.9479218245407337E-2</v>
      </c>
      <c r="M535" s="4">
        <v>-0.17449331031385629</v>
      </c>
      <c r="N535" s="4">
        <v>-1.822026236676919E-3</v>
      </c>
      <c r="O535" s="2" t="b">
        <v>1</v>
      </c>
      <c r="P535" s="4">
        <v>1.32837738492131E-3</v>
      </c>
    </row>
    <row r="536" spans="1:16" x14ac:dyDescent="0.35">
      <c r="A536" s="2" t="s">
        <v>46</v>
      </c>
      <c r="B536" s="2" t="s">
        <v>72</v>
      </c>
      <c r="C536" s="2" t="s">
        <v>175</v>
      </c>
      <c r="D536" s="2" t="s">
        <v>179</v>
      </c>
      <c r="E536" s="4">
        <v>0.43275354855510928</v>
      </c>
      <c r="F536" s="4">
        <v>0.66887837103276993</v>
      </c>
      <c r="G536" s="4">
        <v>0.23612482247766059</v>
      </c>
      <c r="H536" s="4">
        <v>1.6299554502631718E-2</v>
      </c>
      <c r="I536" s="4">
        <v>14.486581362670741</v>
      </c>
      <c r="J536" s="4">
        <v>96</v>
      </c>
      <c r="K536" s="4">
        <v>24</v>
      </c>
      <c r="L536" s="4">
        <v>3.4527936065842368E-14</v>
      </c>
      <c r="M536" s="4">
        <v>0.149789180439071</v>
      </c>
      <c r="N536" s="4">
        <v>0.32246046451625032</v>
      </c>
      <c r="O536" s="2" t="b">
        <v>1</v>
      </c>
      <c r="P536" s="4">
        <v>1.32837738492131E-3</v>
      </c>
    </row>
    <row r="537" spans="1:16" x14ac:dyDescent="0.35">
      <c r="A537" s="2" t="s">
        <v>46</v>
      </c>
      <c r="B537" s="2" t="s">
        <v>72</v>
      </c>
      <c r="C537" s="2" t="s">
        <v>175</v>
      </c>
      <c r="D537" s="2" t="s">
        <v>180</v>
      </c>
      <c r="E537" s="4">
        <v>0.43275354855510928</v>
      </c>
      <c r="F537" s="4">
        <v>0.57514334561471681</v>
      </c>
      <c r="G537" s="4">
        <v>0.1423897970596075</v>
      </c>
      <c r="H537" s="4">
        <v>1.6299554502631718E-2</v>
      </c>
      <c r="I537" s="4">
        <v>8.7358091312629025</v>
      </c>
      <c r="J537" s="4">
        <v>96</v>
      </c>
      <c r="K537" s="4">
        <v>24</v>
      </c>
      <c r="L537" s="4">
        <v>4.1343455294828857E-6</v>
      </c>
      <c r="M537" s="4">
        <v>5.6054155021017828E-2</v>
      </c>
      <c r="N537" s="4">
        <v>0.2287254390981972</v>
      </c>
      <c r="O537" s="2" t="b">
        <v>1</v>
      </c>
      <c r="P537" s="4">
        <v>1.32837738492131E-3</v>
      </c>
    </row>
    <row r="538" spans="1:16" x14ac:dyDescent="0.35">
      <c r="A538" s="2" t="s">
        <v>46</v>
      </c>
      <c r="B538" s="2" t="s">
        <v>72</v>
      </c>
      <c r="C538" s="2" t="s">
        <v>175</v>
      </c>
      <c r="D538" s="2" t="s">
        <v>181</v>
      </c>
      <c r="E538" s="4">
        <v>0.43275354855510928</v>
      </c>
      <c r="F538" s="4">
        <v>0.5054211945887781</v>
      </c>
      <c r="G538" s="4">
        <v>7.266764603366882E-2</v>
      </c>
      <c r="H538" s="4">
        <v>1.6299554502631718E-2</v>
      </c>
      <c r="I538" s="4">
        <v>4.4582596427366123</v>
      </c>
      <c r="J538" s="4">
        <v>96</v>
      </c>
      <c r="K538" s="4">
        <v>24</v>
      </c>
      <c r="L538" s="4">
        <v>0.23089478245771919</v>
      </c>
      <c r="M538" s="4">
        <v>-1.3667996004920869E-2</v>
      </c>
      <c r="N538" s="4">
        <v>0.1590032880722585</v>
      </c>
      <c r="O538" s="2" t="b">
        <v>0</v>
      </c>
      <c r="P538" s="4">
        <v>1.32837738492131E-3</v>
      </c>
    </row>
    <row r="539" spans="1:16" x14ac:dyDescent="0.35">
      <c r="A539" s="2" t="s">
        <v>46</v>
      </c>
      <c r="B539" s="2" t="s">
        <v>72</v>
      </c>
      <c r="C539" s="2" t="s">
        <v>176</v>
      </c>
      <c r="D539" s="2" t="s">
        <v>177</v>
      </c>
      <c r="E539" s="4">
        <v>0.31009610932456289</v>
      </c>
      <c r="F539" s="4">
        <v>0.2262344389470719</v>
      </c>
      <c r="G539" s="4">
        <v>-8.3861670377491038E-2</v>
      </c>
      <c r="H539" s="4">
        <v>1.6299554502631718E-2</v>
      </c>
      <c r="I539" s="4">
        <v>5.1450283726436066</v>
      </c>
      <c r="J539" s="4">
        <v>96</v>
      </c>
      <c r="K539" s="4">
        <v>24</v>
      </c>
      <c r="L539" s="4">
        <v>6.8148406810968454E-2</v>
      </c>
      <c r="M539" s="4">
        <v>-0.17019731241608069</v>
      </c>
      <c r="N539" s="4">
        <v>2.473971661098653E-3</v>
      </c>
      <c r="O539" s="2" t="b">
        <v>0</v>
      </c>
      <c r="P539" s="4">
        <v>1.32837738492131E-3</v>
      </c>
    </row>
    <row r="540" spans="1:16" x14ac:dyDescent="0.35">
      <c r="A540" s="2" t="s">
        <v>46</v>
      </c>
      <c r="B540" s="2" t="s">
        <v>72</v>
      </c>
      <c r="C540" s="2" t="s">
        <v>176</v>
      </c>
      <c r="D540" s="2" t="s">
        <v>178</v>
      </c>
      <c r="E540" s="4">
        <v>0.31009610932456289</v>
      </c>
      <c r="F540" s="4">
        <v>0.34459588027984273</v>
      </c>
      <c r="G540" s="4">
        <v>3.4499770955279729E-2</v>
      </c>
      <c r="H540" s="4">
        <v>1.6299554502631718E-2</v>
      </c>
      <c r="I540" s="4">
        <v>2.1166082146422718</v>
      </c>
      <c r="J540" s="4">
        <v>96</v>
      </c>
      <c r="K540" s="4">
        <v>24</v>
      </c>
      <c r="L540" s="4">
        <v>0.99799141953253512</v>
      </c>
      <c r="M540" s="4">
        <v>-5.1835871083309962E-2</v>
      </c>
      <c r="N540" s="4">
        <v>0.12083541299386941</v>
      </c>
      <c r="O540" s="2" t="b">
        <v>0</v>
      </c>
      <c r="P540" s="4">
        <v>1.32837738492131E-3</v>
      </c>
    </row>
    <row r="541" spans="1:16" x14ac:dyDescent="0.35">
      <c r="A541" s="2" t="s">
        <v>46</v>
      </c>
      <c r="B541" s="2" t="s">
        <v>72</v>
      </c>
      <c r="C541" s="2" t="s">
        <v>176</v>
      </c>
      <c r="D541" s="2" t="s">
        <v>179</v>
      </c>
      <c r="E541" s="4">
        <v>0.31009610932456289</v>
      </c>
      <c r="F541" s="4">
        <v>0.66887837103276993</v>
      </c>
      <c r="G541" s="4">
        <v>0.35878226170820698</v>
      </c>
      <c r="H541" s="4">
        <v>1.6299554502631718E-2</v>
      </c>
      <c r="I541" s="4">
        <v>22.0117833067326</v>
      </c>
      <c r="J541" s="4">
        <v>96</v>
      </c>
      <c r="K541" s="4">
        <v>24</v>
      </c>
      <c r="L541" s="4">
        <v>2.231548279496565E-14</v>
      </c>
      <c r="M541" s="4">
        <v>0.27244661966961731</v>
      </c>
      <c r="N541" s="4">
        <v>0.44511790374679672</v>
      </c>
      <c r="O541" s="2" t="b">
        <v>1</v>
      </c>
      <c r="P541" s="4">
        <v>1.32837738492131E-3</v>
      </c>
    </row>
    <row r="542" spans="1:16" x14ac:dyDescent="0.35">
      <c r="A542" s="2" t="s">
        <v>46</v>
      </c>
      <c r="B542" s="2" t="s">
        <v>72</v>
      </c>
      <c r="C542" s="2" t="s">
        <v>176</v>
      </c>
      <c r="D542" s="2" t="s">
        <v>180</v>
      </c>
      <c r="E542" s="4">
        <v>0.31009610932456289</v>
      </c>
      <c r="F542" s="4">
        <v>0.57514334561471681</v>
      </c>
      <c r="G542" s="4">
        <v>0.26504723629015392</v>
      </c>
      <c r="H542" s="4">
        <v>1.6299554502631718E-2</v>
      </c>
      <c r="I542" s="4">
        <v>16.26101107532476</v>
      </c>
      <c r="J542" s="4">
        <v>96</v>
      </c>
      <c r="K542" s="4">
        <v>24</v>
      </c>
      <c r="L542" s="4">
        <v>2.231548279496565E-14</v>
      </c>
      <c r="M542" s="4">
        <v>0.17871159425156419</v>
      </c>
      <c r="N542" s="4">
        <v>0.35138287832874349</v>
      </c>
      <c r="O542" s="2" t="b">
        <v>1</v>
      </c>
      <c r="P542" s="4">
        <v>1.32837738492131E-3</v>
      </c>
    </row>
    <row r="543" spans="1:16" x14ac:dyDescent="0.35">
      <c r="A543" s="2" t="s">
        <v>46</v>
      </c>
      <c r="B543" s="2" t="s">
        <v>72</v>
      </c>
      <c r="C543" s="2" t="s">
        <v>176</v>
      </c>
      <c r="D543" s="2" t="s">
        <v>181</v>
      </c>
      <c r="E543" s="4">
        <v>0.31009610932456289</v>
      </c>
      <c r="F543" s="4">
        <v>0.5054211945887781</v>
      </c>
      <c r="G543" s="4">
        <v>0.19532508526421519</v>
      </c>
      <c r="H543" s="4">
        <v>1.6299554502631718E-2</v>
      </c>
      <c r="I543" s="4">
        <v>11.98346158679847</v>
      </c>
      <c r="J543" s="4">
        <v>96</v>
      </c>
      <c r="K543" s="4">
        <v>24</v>
      </c>
      <c r="L543" s="4">
        <v>7.6839756779634172E-11</v>
      </c>
      <c r="M543" s="4">
        <v>0.1089894432256255</v>
      </c>
      <c r="N543" s="4">
        <v>0.28166072730280478</v>
      </c>
      <c r="O543" s="2" t="b">
        <v>1</v>
      </c>
      <c r="P543" s="4">
        <v>1.32837738492131E-3</v>
      </c>
    </row>
    <row r="544" spans="1:16" x14ac:dyDescent="0.35">
      <c r="A544" s="2" t="s">
        <v>46</v>
      </c>
      <c r="B544" s="2" t="s">
        <v>72</v>
      </c>
      <c r="C544" s="2" t="s">
        <v>177</v>
      </c>
      <c r="D544" s="2" t="s">
        <v>178</v>
      </c>
      <c r="E544" s="4">
        <v>0.2262344389470719</v>
      </c>
      <c r="F544" s="4">
        <v>0.34459588027984273</v>
      </c>
      <c r="G544" s="4">
        <v>0.11836144133277079</v>
      </c>
      <c r="H544" s="4">
        <v>1.6299554502631718E-2</v>
      </c>
      <c r="I544" s="4">
        <v>7.2616365872858788</v>
      </c>
      <c r="J544" s="4">
        <v>96</v>
      </c>
      <c r="K544" s="4">
        <v>24</v>
      </c>
      <c r="L544" s="4">
        <v>3.5766618096222391E-4</v>
      </c>
      <c r="M544" s="4">
        <v>3.2025799294181083E-2</v>
      </c>
      <c r="N544" s="4">
        <v>0.20469708337136039</v>
      </c>
      <c r="O544" s="2" t="b">
        <v>1</v>
      </c>
      <c r="P544" s="4">
        <v>1.32837738492131E-3</v>
      </c>
    </row>
    <row r="545" spans="1:16" x14ac:dyDescent="0.35">
      <c r="A545" s="2" t="s">
        <v>46</v>
      </c>
      <c r="B545" s="2" t="s">
        <v>72</v>
      </c>
      <c r="C545" s="2" t="s">
        <v>177</v>
      </c>
      <c r="D545" s="2" t="s">
        <v>179</v>
      </c>
      <c r="E545" s="4">
        <v>0.2262344389470719</v>
      </c>
      <c r="F545" s="4">
        <v>0.66887837103276993</v>
      </c>
      <c r="G545" s="4">
        <v>0.44264393208569802</v>
      </c>
      <c r="H545" s="4">
        <v>1.6299554502631718E-2</v>
      </c>
      <c r="I545" s="4">
        <v>27.156811679376201</v>
      </c>
      <c r="J545" s="4">
        <v>96</v>
      </c>
      <c r="K545" s="4">
        <v>24</v>
      </c>
      <c r="L545" s="4">
        <v>2.231548279496565E-14</v>
      </c>
      <c r="M545" s="4">
        <v>0.35630829004710829</v>
      </c>
      <c r="N545" s="4">
        <v>0.52897957412428775</v>
      </c>
      <c r="O545" s="2" t="b">
        <v>1</v>
      </c>
      <c r="P545" s="4">
        <v>1.32837738492131E-3</v>
      </c>
    </row>
    <row r="546" spans="1:16" x14ac:dyDescent="0.35">
      <c r="A546" s="2" t="s">
        <v>46</v>
      </c>
      <c r="B546" s="2" t="s">
        <v>72</v>
      </c>
      <c r="C546" s="2" t="s">
        <v>177</v>
      </c>
      <c r="D546" s="2" t="s">
        <v>180</v>
      </c>
      <c r="E546" s="4">
        <v>0.2262344389470719</v>
      </c>
      <c r="F546" s="4">
        <v>0.57514334561471681</v>
      </c>
      <c r="G546" s="4">
        <v>0.3489089066676449</v>
      </c>
      <c r="H546" s="4">
        <v>1.6299554502631718E-2</v>
      </c>
      <c r="I546" s="4">
        <v>21.406039447968361</v>
      </c>
      <c r="J546" s="4">
        <v>96</v>
      </c>
      <c r="K546" s="4">
        <v>24</v>
      </c>
      <c r="L546" s="4">
        <v>2.231548279496565E-14</v>
      </c>
      <c r="M546" s="4">
        <v>0.26257326462905523</v>
      </c>
      <c r="N546" s="4">
        <v>0.43524454870623458</v>
      </c>
      <c r="O546" s="2" t="b">
        <v>1</v>
      </c>
      <c r="P546" s="4">
        <v>1.32837738492131E-3</v>
      </c>
    </row>
    <row r="547" spans="1:16" x14ac:dyDescent="0.35">
      <c r="A547" s="2" t="s">
        <v>46</v>
      </c>
      <c r="B547" s="2" t="s">
        <v>72</v>
      </c>
      <c r="C547" s="2" t="s">
        <v>177</v>
      </c>
      <c r="D547" s="2" t="s">
        <v>181</v>
      </c>
      <c r="E547" s="4">
        <v>0.2262344389470719</v>
      </c>
      <c r="F547" s="4">
        <v>0.5054211945887781</v>
      </c>
      <c r="G547" s="4">
        <v>0.2791867556417062</v>
      </c>
      <c r="H547" s="4">
        <v>1.6299554502631718E-2</v>
      </c>
      <c r="I547" s="4">
        <v>17.128489959442071</v>
      </c>
      <c r="J547" s="4">
        <v>96</v>
      </c>
      <c r="K547" s="4">
        <v>24</v>
      </c>
      <c r="L547" s="4">
        <v>2.231548279496565E-14</v>
      </c>
      <c r="M547" s="4">
        <v>0.19285111360311649</v>
      </c>
      <c r="N547" s="4">
        <v>0.36552239768029587</v>
      </c>
      <c r="O547" s="2" t="b">
        <v>1</v>
      </c>
      <c r="P547" s="4">
        <v>1.32837738492131E-3</v>
      </c>
    </row>
    <row r="548" spans="1:16" x14ac:dyDescent="0.35">
      <c r="A548" s="2" t="s">
        <v>46</v>
      </c>
      <c r="B548" s="2" t="s">
        <v>72</v>
      </c>
      <c r="C548" s="2" t="s">
        <v>178</v>
      </c>
      <c r="D548" s="2" t="s">
        <v>179</v>
      </c>
      <c r="E548" s="4">
        <v>0.34459588027984273</v>
      </c>
      <c r="F548" s="4">
        <v>0.66887837103276993</v>
      </c>
      <c r="G548" s="4">
        <v>0.32428249075292731</v>
      </c>
      <c r="H548" s="4">
        <v>1.6299554502631718E-2</v>
      </c>
      <c r="I548" s="4">
        <v>19.895175092090319</v>
      </c>
      <c r="J548" s="4">
        <v>96</v>
      </c>
      <c r="K548" s="4">
        <v>24</v>
      </c>
      <c r="L548" s="4">
        <v>2.231548279496565E-14</v>
      </c>
      <c r="M548" s="4">
        <v>0.23794684871433761</v>
      </c>
      <c r="N548" s="4">
        <v>0.41061813279151688</v>
      </c>
      <c r="O548" s="2" t="b">
        <v>1</v>
      </c>
      <c r="P548" s="4">
        <v>1.32837738492131E-3</v>
      </c>
    </row>
    <row r="549" spans="1:16" x14ac:dyDescent="0.35">
      <c r="A549" s="2" t="s">
        <v>46</v>
      </c>
      <c r="B549" s="2" t="s">
        <v>72</v>
      </c>
      <c r="C549" s="2" t="s">
        <v>178</v>
      </c>
      <c r="D549" s="2" t="s">
        <v>180</v>
      </c>
      <c r="E549" s="4">
        <v>0.34459588027984273</v>
      </c>
      <c r="F549" s="4">
        <v>0.57514334561471681</v>
      </c>
      <c r="G549" s="4">
        <v>0.23054746533487411</v>
      </c>
      <c r="H549" s="4">
        <v>1.6299554502631718E-2</v>
      </c>
      <c r="I549" s="4">
        <v>14.144402860682479</v>
      </c>
      <c r="J549" s="4">
        <v>96</v>
      </c>
      <c r="K549" s="4">
        <v>24</v>
      </c>
      <c r="L549" s="4">
        <v>6.283862319378386E-14</v>
      </c>
      <c r="M549" s="4">
        <v>0.14421182329628451</v>
      </c>
      <c r="N549" s="4">
        <v>0.31688310737346381</v>
      </c>
      <c r="O549" s="2" t="b">
        <v>1</v>
      </c>
      <c r="P549" s="4">
        <v>1.32837738492131E-3</v>
      </c>
    </row>
    <row r="550" spans="1:16" x14ac:dyDescent="0.35">
      <c r="A550" s="2" t="s">
        <v>46</v>
      </c>
      <c r="B550" s="2" t="s">
        <v>72</v>
      </c>
      <c r="C550" s="2" t="s">
        <v>178</v>
      </c>
      <c r="D550" s="2" t="s">
        <v>181</v>
      </c>
      <c r="E550" s="4">
        <v>0.34459588027984273</v>
      </c>
      <c r="F550" s="4">
        <v>0.5054211945887781</v>
      </c>
      <c r="G550" s="4">
        <v>0.1608253143089354</v>
      </c>
      <c r="H550" s="4">
        <v>1.6299554502631718E-2</v>
      </c>
      <c r="I550" s="4">
        <v>9.8668533721561928</v>
      </c>
      <c r="J550" s="4">
        <v>96</v>
      </c>
      <c r="K550" s="4">
        <v>24</v>
      </c>
      <c r="L550" s="4">
        <v>1.045085941120405E-7</v>
      </c>
      <c r="M550" s="4">
        <v>7.4489672270345739E-2</v>
      </c>
      <c r="N550" s="4">
        <v>0.24716095634752511</v>
      </c>
      <c r="O550" s="2" t="b">
        <v>1</v>
      </c>
      <c r="P550" s="4">
        <v>1.32837738492131E-3</v>
      </c>
    </row>
    <row r="551" spans="1:16" x14ac:dyDescent="0.35">
      <c r="A551" s="2" t="s">
        <v>46</v>
      </c>
      <c r="B551" s="2" t="s">
        <v>72</v>
      </c>
      <c r="C551" s="2" t="s">
        <v>179</v>
      </c>
      <c r="D551" s="2" t="s">
        <v>180</v>
      </c>
      <c r="E551" s="4">
        <v>0.66887837103276993</v>
      </c>
      <c r="F551" s="4">
        <v>0.57514334561471681</v>
      </c>
      <c r="G551" s="4">
        <v>-9.3735025418053119E-2</v>
      </c>
      <c r="H551" s="4">
        <v>1.6299554502631718E-2</v>
      </c>
      <c r="I551" s="4">
        <v>5.75077223140784</v>
      </c>
      <c r="J551" s="4">
        <v>96</v>
      </c>
      <c r="K551" s="4">
        <v>24</v>
      </c>
      <c r="L551" s="4">
        <v>1.8404913047587072E-2</v>
      </c>
      <c r="M551" s="4">
        <v>-0.1800706674566428</v>
      </c>
      <c r="N551" s="4">
        <v>-7.3993833794634284E-3</v>
      </c>
      <c r="O551" s="2" t="b">
        <v>1</v>
      </c>
      <c r="P551" s="4">
        <v>1.32837738492131E-3</v>
      </c>
    </row>
    <row r="552" spans="1:16" x14ac:dyDescent="0.35">
      <c r="A552" s="2" t="s">
        <v>46</v>
      </c>
      <c r="B552" s="2" t="s">
        <v>72</v>
      </c>
      <c r="C552" s="2" t="s">
        <v>179</v>
      </c>
      <c r="D552" s="2" t="s">
        <v>181</v>
      </c>
      <c r="E552" s="4">
        <v>0.66887837103276993</v>
      </c>
      <c r="F552" s="4">
        <v>0.5054211945887781</v>
      </c>
      <c r="G552" s="4">
        <v>-0.1634571764439918</v>
      </c>
      <c r="H552" s="4">
        <v>1.6299554502631718E-2</v>
      </c>
      <c r="I552" s="4">
        <v>10.02832171993413</v>
      </c>
      <c r="J552" s="4">
        <v>96</v>
      </c>
      <c r="K552" s="4">
        <v>24</v>
      </c>
      <c r="L552" s="4">
        <v>6.1030118181371051E-8</v>
      </c>
      <c r="M552" s="4">
        <v>-0.2497928184825815</v>
      </c>
      <c r="N552" s="4">
        <v>-7.7121534405402134E-2</v>
      </c>
      <c r="O552" s="2" t="b">
        <v>1</v>
      </c>
      <c r="P552" s="4">
        <v>1.32837738492131E-3</v>
      </c>
    </row>
    <row r="553" spans="1:16" x14ac:dyDescent="0.35">
      <c r="A553" s="2" t="s">
        <v>46</v>
      </c>
      <c r="B553" s="2" t="s">
        <v>72</v>
      </c>
      <c r="C553" s="2" t="s">
        <v>180</v>
      </c>
      <c r="D553" s="2" t="s">
        <v>181</v>
      </c>
      <c r="E553" s="4">
        <v>0.57514334561471681</v>
      </c>
      <c r="F553" s="4">
        <v>0.5054211945887781</v>
      </c>
      <c r="G553" s="4">
        <v>-6.9722151025938706E-2</v>
      </c>
      <c r="H553" s="4">
        <v>1.6299554502631718E-2</v>
      </c>
      <c r="I553" s="4">
        <v>4.277549488526291</v>
      </c>
      <c r="J553" s="4">
        <v>96</v>
      </c>
      <c r="K553" s="4">
        <v>24</v>
      </c>
      <c r="L553" s="4">
        <v>0.30106049203854368</v>
      </c>
      <c r="M553" s="4">
        <v>-0.15605779306452841</v>
      </c>
      <c r="N553" s="4">
        <v>1.6613491012650989E-2</v>
      </c>
      <c r="O553" s="2" t="b">
        <v>0</v>
      </c>
      <c r="P553" s="4">
        <v>1.32837738492131E-3</v>
      </c>
    </row>
    <row r="554" spans="1:16" x14ac:dyDescent="0.35">
      <c r="A554" s="2" t="s">
        <v>47</v>
      </c>
      <c r="B554" s="2" t="s">
        <v>72</v>
      </c>
      <c r="C554" s="2" t="s">
        <v>158</v>
      </c>
      <c r="D554" s="2" t="s">
        <v>159</v>
      </c>
      <c r="E554" s="4">
        <v>-1.442940361581241E-4</v>
      </c>
      <c r="F554" s="4">
        <v>0.80711932815547116</v>
      </c>
      <c r="G554" s="4">
        <v>0.80726362219162928</v>
      </c>
      <c r="H554" s="4">
        <v>1.5987728128262269E-2</v>
      </c>
      <c r="I554" s="4">
        <v>50.492703886088172</v>
      </c>
      <c r="J554" s="4">
        <v>96</v>
      </c>
      <c r="K554" s="4">
        <v>24</v>
      </c>
      <c r="L554" s="4">
        <v>2.231548279496565E-14</v>
      </c>
      <c r="M554" s="4">
        <v>0.72257966518721672</v>
      </c>
      <c r="N554" s="4">
        <v>0.89194757919604184</v>
      </c>
      <c r="O554" s="2" t="b">
        <v>1</v>
      </c>
      <c r="P554" s="4">
        <v>1.2780372535161431E-3</v>
      </c>
    </row>
    <row r="555" spans="1:16" x14ac:dyDescent="0.35">
      <c r="A555" s="2" t="s">
        <v>47</v>
      </c>
      <c r="B555" s="2" t="s">
        <v>72</v>
      </c>
      <c r="C555" s="2" t="s">
        <v>158</v>
      </c>
      <c r="D555" s="2" t="s">
        <v>160</v>
      </c>
      <c r="E555" s="4">
        <v>-1.442940361581241E-4</v>
      </c>
      <c r="F555" s="4">
        <v>0.70473076479043484</v>
      </c>
      <c r="G555" s="4">
        <v>0.70487505882659296</v>
      </c>
      <c r="H555" s="4">
        <v>1.5987728128262269E-2</v>
      </c>
      <c r="I555" s="4">
        <v>44.088506707876263</v>
      </c>
      <c r="J555" s="4">
        <v>96</v>
      </c>
      <c r="K555" s="4">
        <v>24</v>
      </c>
      <c r="L555" s="4">
        <v>2.231548279496565E-14</v>
      </c>
      <c r="M555" s="4">
        <v>0.6201911018221804</v>
      </c>
      <c r="N555" s="4">
        <v>0.78955901583100552</v>
      </c>
      <c r="O555" s="2" t="b">
        <v>1</v>
      </c>
      <c r="P555" s="4">
        <v>1.2780372535161431E-3</v>
      </c>
    </row>
    <row r="556" spans="1:16" x14ac:dyDescent="0.35">
      <c r="A556" s="2" t="s">
        <v>47</v>
      </c>
      <c r="B556" s="2" t="s">
        <v>72</v>
      </c>
      <c r="C556" s="2" t="s">
        <v>158</v>
      </c>
      <c r="D556" s="2" t="s">
        <v>161</v>
      </c>
      <c r="E556" s="4">
        <v>-1.442940361581241E-4</v>
      </c>
      <c r="F556" s="4">
        <v>0.60390894429942876</v>
      </c>
      <c r="G556" s="4">
        <v>0.60405323833558688</v>
      </c>
      <c r="H556" s="4">
        <v>1.5987728128262269E-2</v>
      </c>
      <c r="I556" s="4">
        <v>37.782306121891907</v>
      </c>
      <c r="J556" s="4">
        <v>96</v>
      </c>
      <c r="K556" s="4">
        <v>24</v>
      </c>
      <c r="L556" s="4">
        <v>2.231548279496565E-14</v>
      </c>
      <c r="M556" s="4">
        <v>0.51936928133117433</v>
      </c>
      <c r="N556" s="4">
        <v>0.68873719533999944</v>
      </c>
      <c r="O556" s="2" t="b">
        <v>1</v>
      </c>
      <c r="P556" s="4">
        <v>1.2780372535161431E-3</v>
      </c>
    </row>
    <row r="557" spans="1:16" x14ac:dyDescent="0.35">
      <c r="A557" s="2" t="s">
        <v>47</v>
      </c>
      <c r="B557" s="2" t="s">
        <v>72</v>
      </c>
      <c r="C557" s="2" t="s">
        <v>158</v>
      </c>
      <c r="D557" s="2" t="s">
        <v>162</v>
      </c>
      <c r="E557" s="4">
        <v>-1.442940361581241E-4</v>
      </c>
      <c r="F557" s="4">
        <v>-1.435457966510312</v>
      </c>
      <c r="G557" s="4">
        <v>-1.435313672474154</v>
      </c>
      <c r="H557" s="4">
        <v>1.5987728128262269E-2</v>
      </c>
      <c r="I557" s="4">
        <v>89.775961972788465</v>
      </c>
      <c r="J557" s="4">
        <v>96</v>
      </c>
      <c r="K557" s="4">
        <v>24</v>
      </c>
      <c r="L557" s="4">
        <v>2.231548279496565E-14</v>
      </c>
      <c r="M557" s="4">
        <v>-1.519997629478566</v>
      </c>
      <c r="N557" s="4">
        <v>-1.350629715469742</v>
      </c>
      <c r="O557" s="2" t="b">
        <v>1</v>
      </c>
      <c r="P557" s="4">
        <v>1.2780372535161431E-3</v>
      </c>
    </row>
    <row r="558" spans="1:16" x14ac:dyDescent="0.35">
      <c r="A558" s="2" t="s">
        <v>47</v>
      </c>
      <c r="B558" s="2" t="s">
        <v>72</v>
      </c>
      <c r="C558" s="2" t="s">
        <v>158</v>
      </c>
      <c r="D558" s="2" t="s">
        <v>163</v>
      </c>
      <c r="E558" s="4">
        <v>-1.442940361581241E-4</v>
      </c>
      <c r="F558" s="4">
        <v>-0.81212201481007873</v>
      </c>
      <c r="G558" s="4">
        <v>-0.81197772077392061</v>
      </c>
      <c r="H558" s="4">
        <v>1.5987728128262269E-2</v>
      </c>
      <c r="I558" s="4">
        <v>50.78756120067797</v>
      </c>
      <c r="J558" s="4">
        <v>96</v>
      </c>
      <c r="K558" s="4">
        <v>24</v>
      </c>
      <c r="L558" s="4">
        <v>2.231548279496565E-14</v>
      </c>
      <c r="M558" s="4">
        <v>-0.89666167777833317</v>
      </c>
      <c r="N558" s="4">
        <v>-0.72729376376950805</v>
      </c>
      <c r="O558" s="2" t="b">
        <v>1</v>
      </c>
      <c r="P558" s="4">
        <v>1.2780372535161431E-3</v>
      </c>
    </row>
    <row r="559" spans="1:16" x14ac:dyDescent="0.35">
      <c r="A559" s="2" t="s">
        <v>47</v>
      </c>
      <c r="B559" s="2" t="s">
        <v>72</v>
      </c>
      <c r="C559" s="2" t="s">
        <v>158</v>
      </c>
      <c r="D559" s="2" t="s">
        <v>164</v>
      </c>
      <c r="E559" s="4">
        <v>-1.442940361581241E-4</v>
      </c>
      <c r="F559" s="4">
        <v>-0.94480559623089388</v>
      </c>
      <c r="G559" s="4">
        <v>-0.94466130219473576</v>
      </c>
      <c r="H559" s="4">
        <v>1.5987728128262269E-2</v>
      </c>
      <c r="I559" s="4">
        <v>59.08665037434637</v>
      </c>
      <c r="J559" s="4">
        <v>96</v>
      </c>
      <c r="K559" s="4">
        <v>24</v>
      </c>
      <c r="L559" s="4">
        <v>2.231548279496565E-14</v>
      </c>
      <c r="M559" s="4">
        <v>-1.0293452591991481</v>
      </c>
      <c r="N559" s="4">
        <v>-0.85997734519032321</v>
      </c>
      <c r="O559" s="2" t="b">
        <v>1</v>
      </c>
      <c r="P559" s="4">
        <v>1.2780372535161431E-3</v>
      </c>
    </row>
    <row r="560" spans="1:16" x14ac:dyDescent="0.35">
      <c r="A560" s="2" t="s">
        <v>47</v>
      </c>
      <c r="B560" s="2" t="s">
        <v>72</v>
      </c>
      <c r="C560" s="2" t="s">
        <v>158</v>
      </c>
      <c r="D560" s="2" t="s">
        <v>165</v>
      </c>
      <c r="E560" s="4">
        <v>-1.442940361581241E-4</v>
      </c>
      <c r="F560" s="4">
        <v>-1.120840192268826</v>
      </c>
      <c r="G560" s="4">
        <v>-1.120695898232668</v>
      </c>
      <c r="H560" s="4">
        <v>1.5987728128262269E-2</v>
      </c>
      <c r="I560" s="4">
        <v>70.097257674250841</v>
      </c>
      <c r="J560" s="4">
        <v>96</v>
      </c>
      <c r="K560" s="4">
        <v>24</v>
      </c>
      <c r="L560" s="4">
        <v>2.231548279496565E-14</v>
      </c>
      <c r="M560" s="4">
        <v>-1.2053798552370809</v>
      </c>
      <c r="N560" s="4">
        <v>-1.036011941228256</v>
      </c>
      <c r="O560" s="2" t="b">
        <v>1</v>
      </c>
      <c r="P560" s="4">
        <v>1.2780372535161431E-3</v>
      </c>
    </row>
    <row r="561" spans="1:16" x14ac:dyDescent="0.35">
      <c r="A561" s="2" t="s">
        <v>47</v>
      </c>
      <c r="B561" s="2" t="s">
        <v>72</v>
      </c>
      <c r="C561" s="2" t="s">
        <v>158</v>
      </c>
      <c r="D561" s="2" t="s">
        <v>166</v>
      </c>
      <c r="E561" s="4">
        <v>-1.442940361581241E-4</v>
      </c>
      <c r="F561" s="4">
        <v>-2.8865737942967323E-4</v>
      </c>
      <c r="G561" s="4">
        <v>-1.4436334327154921E-4</v>
      </c>
      <c r="H561" s="4">
        <v>1.5987728128262269E-2</v>
      </c>
      <c r="I561" s="4">
        <v>9.0296346118340105E-3</v>
      </c>
      <c r="J561" s="4">
        <v>96</v>
      </c>
      <c r="K561" s="4">
        <v>24</v>
      </c>
      <c r="L561" s="4">
        <v>1</v>
      </c>
      <c r="M561" s="4">
        <v>-8.4828320347684047E-2</v>
      </c>
      <c r="N561" s="4">
        <v>8.4539593661140958E-2</v>
      </c>
      <c r="O561" s="2" t="b">
        <v>0</v>
      </c>
      <c r="P561" s="4">
        <v>1.2780372535161431E-3</v>
      </c>
    </row>
    <row r="562" spans="1:16" x14ac:dyDescent="0.35">
      <c r="A562" s="2" t="s">
        <v>47</v>
      </c>
      <c r="B562" s="2" t="s">
        <v>72</v>
      </c>
      <c r="C562" s="2" t="s">
        <v>158</v>
      </c>
      <c r="D562" s="2" t="s">
        <v>167</v>
      </c>
      <c r="E562" s="4">
        <v>-1.442940361581241E-4</v>
      </c>
      <c r="F562" s="4">
        <v>0.60390894429942876</v>
      </c>
      <c r="G562" s="4">
        <v>0.60405323833558688</v>
      </c>
      <c r="H562" s="4">
        <v>1.5987728128262269E-2</v>
      </c>
      <c r="I562" s="4">
        <v>37.782306121891907</v>
      </c>
      <c r="J562" s="4">
        <v>96</v>
      </c>
      <c r="K562" s="4">
        <v>24</v>
      </c>
      <c r="L562" s="4">
        <v>2.231548279496565E-14</v>
      </c>
      <c r="M562" s="4">
        <v>0.51936928133117433</v>
      </c>
      <c r="N562" s="4">
        <v>0.68873719533999944</v>
      </c>
      <c r="O562" s="2" t="b">
        <v>1</v>
      </c>
      <c r="P562" s="4">
        <v>1.2780372535161431E-3</v>
      </c>
    </row>
    <row r="563" spans="1:16" x14ac:dyDescent="0.35">
      <c r="A563" s="2" t="s">
        <v>47</v>
      </c>
      <c r="B563" s="2" t="s">
        <v>72</v>
      </c>
      <c r="C563" s="2" t="s">
        <v>158</v>
      </c>
      <c r="D563" s="2" t="s">
        <v>168</v>
      </c>
      <c r="E563" s="4">
        <v>-1.442940361581241E-4</v>
      </c>
      <c r="F563" s="4">
        <v>0.47489070399284522</v>
      </c>
      <c r="G563" s="4">
        <v>0.47503499802900329</v>
      </c>
      <c r="H563" s="4">
        <v>1.5987728128262269E-2</v>
      </c>
      <c r="I563" s="4">
        <v>29.712476608184328</v>
      </c>
      <c r="J563" s="4">
        <v>96</v>
      </c>
      <c r="K563" s="4">
        <v>24</v>
      </c>
      <c r="L563" s="4">
        <v>2.231548279496565E-14</v>
      </c>
      <c r="M563" s="4">
        <v>0.39035104102459078</v>
      </c>
      <c r="N563" s="4">
        <v>0.55971895503341584</v>
      </c>
      <c r="O563" s="2" t="b">
        <v>1</v>
      </c>
      <c r="P563" s="4">
        <v>1.2780372535161431E-3</v>
      </c>
    </row>
    <row r="564" spans="1:16" x14ac:dyDescent="0.35">
      <c r="A564" s="2" t="s">
        <v>47</v>
      </c>
      <c r="B564" s="2" t="s">
        <v>72</v>
      </c>
      <c r="C564" s="2" t="s">
        <v>158</v>
      </c>
      <c r="D564" s="2" t="s">
        <v>169</v>
      </c>
      <c r="E564" s="4">
        <v>-1.442940361581241E-4</v>
      </c>
      <c r="F564" s="4">
        <v>0.35591481477085701</v>
      </c>
      <c r="G564" s="4">
        <v>0.35605910880701508</v>
      </c>
      <c r="H564" s="4">
        <v>1.5987728128262269E-2</v>
      </c>
      <c r="I564" s="4">
        <v>22.270775806951111</v>
      </c>
      <c r="J564" s="4">
        <v>96</v>
      </c>
      <c r="K564" s="4">
        <v>24</v>
      </c>
      <c r="L564" s="4">
        <v>2.231548279496565E-14</v>
      </c>
      <c r="M564" s="4">
        <v>0.27137515180260258</v>
      </c>
      <c r="N564" s="4">
        <v>0.44074306581142758</v>
      </c>
      <c r="O564" s="2" t="b">
        <v>1</v>
      </c>
      <c r="P564" s="4">
        <v>1.2780372535161431E-3</v>
      </c>
    </row>
    <row r="565" spans="1:16" x14ac:dyDescent="0.35">
      <c r="A565" s="2" t="s">
        <v>47</v>
      </c>
      <c r="B565" s="2" t="s">
        <v>72</v>
      </c>
      <c r="C565" s="2" t="s">
        <v>158</v>
      </c>
      <c r="D565" s="2" t="s">
        <v>170</v>
      </c>
      <c r="E565" s="4">
        <v>-1.442940361581241E-4</v>
      </c>
      <c r="F565" s="4">
        <v>0.26263346783481389</v>
      </c>
      <c r="G565" s="4">
        <v>0.26277776187097202</v>
      </c>
      <c r="H565" s="4">
        <v>1.5987728128262269E-2</v>
      </c>
      <c r="I565" s="4">
        <v>16.436216563280631</v>
      </c>
      <c r="J565" s="4">
        <v>96</v>
      </c>
      <c r="K565" s="4">
        <v>24</v>
      </c>
      <c r="L565" s="4">
        <v>2.231548279496565E-14</v>
      </c>
      <c r="M565" s="4">
        <v>0.17809380486655951</v>
      </c>
      <c r="N565" s="4">
        <v>0.34746171887538452</v>
      </c>
      <c r="O565" s="2" t="b">
        <v>1</v>
      </c>
      <c r="P565" s="4">
        <v>1.2780372535161431E-3</v>
      </c>
    </row>
    <row r="566" spans="1:16" x14ac:dyDescent="0.35">
      <c r="A566" s="2" t="s">
        <v>47</v>
      </c>
      <c r="B566" s="2" t="s">
        <v>72</v>
      </c>
      <c r="C566" s="2" t="s">
        <v>158</v>
      </c>
      <c r="D566" s="2" t="s">
        <v>171</v>
      </c>
      <c r="E566" s="4">
        <v>-1.442940361581241E-4</v>
      </c>
      <c r="F566" s="4">
        <v>0.71355633211293568</v>
      </c>
      <c r="G566" s="4">
        <v>0.7137006261490938</v>
      </c>
      <c r="H566" s="4">
        <v>1.5987728128262269E-2</v>
      </c>
      <c r="I566" s="4">
        <v>44.640528061485561</v>
      </c>
      <c r="J566" s="4">
        <v>96</v>
      </c>
      <c r="K566" s="4">
        <v>24</v>
      </c>
      <c r="L566" s="4">
        <v>2.231548279496565E-14</v>
      </c>
      <c r="M566" s="4">
        <v>0.62901666914468124</v>
      </c>
      <c r="N566" s="4">
        <v>0.79838458315350636</v>
      </c>
      <c r="O566" s="2" t="b">
        <v>1</v>
      </c>
      <c r="P566" s="4">
        <v>1.2780372535161431E-3</v>
      </c>
    </row>
    <row r="567" spans="1:16" x14ac:dyDescent="0.35">
      <c r="A567" s="2" t="s">
        <v>47</v>
      </c>
      <c r="B567" s="2" t="s">
        <v>72</v>
      </c>
      <c r="C567" s="2" t="s">
        <v>158</v>
      </c>
      <c r="D567" s="2" t="s">
        <v>172</v>
      </c>
      <c r="E567" s="4">
        <v>-1.442940361581241E-4</v>
      </c>
      <c r="F567" s="4">
        <v>0.59438401198602386</v>
      </c>
      <c r="G567" s="4">
        <v>0.59452830602218198</v>
      </c>
      <c r="H567" s="4">
        <v>1.5987728128262269E-2</v>
      </c>
      <c r="I567" s="4">
        <v>37.186540905158751</v>
      </c>
      <c r="J567" s="4">
        <v>96</v>
      </c>
      <c r="K567" s="4">
        <v>24</v>
      </c>
      <c r="L567" s="4">
        <v>2.231548279496565E-14</v>
      </c>
      <c r="M567" s="4">
        <v>0.50984434901776954</v>
      </c>
      <c r="N567" s="4">
        <v>0.67921226302659443</v>
      </c>
      <c r="O567" s="2" t="b">
        <v>1</v>
      </c>
      <c r="P567" s="4">
        <v>1.2780372535161431E-3</v>
      </c>
    </row>
    <row r="568" spans="1:16" x14ac:dyDescent="0.35">
      <c r="A568" s="2" t="s">
        <v>47</v>
      </c>
      <c r="B568" s="2" t="s">
        <v>72</v>
      </c>
      <c r="C568" s="2" t="s">
        <v>158</v>
      </c>
      <c r="D568" s="2" t="s">
        <v>173</v>
      </c>
      <c r="E568" s="4">
        <v>-1.442940361581241E-4</v>
      </c>
      <c r="F568" s="4">
        <v>0.51583168122869538</v>
      </c>
      <c r="G568" s="4">
        <v>0.5159759752648535</v>
      </c>
      <c r="H568" s="4">
        <v>1.5987728128262269E-2</v>
      </c>
      <c r="I568" s="4">
        <v>32.273251779453147</v>
      </c>
      <c r="J568" s="4">
        <v>96</v>
      </c>
      <c r="K568" s="4">
        <v>24</v>
      </c>
      <c r="L568" s="4">
        <v>2.231548279496565E-14</v>
      </c>
      <c r="M568" s="4">
        <v>0.431292018260441</v>
      </c>
      <c r="N568" s="4">
        <v>0.60065993226926606</v>
      </c>
      <c r="O568" s="2" t="b">
        <v>1</v>
      </c>
      <c r="P568" s="4">
        <v>1.2780372535161431E-3</v>
      </c>
    </row>
    <row r="569" spans="1:16" x14ac:dyDescent="0.35">
      <c r="A569" s="2" t="s">
        <v>47</v>
      </c>
      <c r="B569" s="2" t="s">
        <v>72</v>
      </c>
      <c r="C569" s="2" t="s">
        <v>158</v>
      </c>
      <c r="D569" s="2" t="s">
        <v>174</v>
      </c>
      <c r="E569" s="4">
        <v>-1.442940361581241E-4</v>
      </c>
      <c r="F569" s="4">
        <v>-1.442940361581241E-4</v>
      </c>
      <c r="G569" s="4">
        <v>0</v>
      </c>
      <c r="H569" s="4">
        <v>1.5987728128262269E-2</v>
      </c>
      <c r="I569" s="4">
        <v>0</v>
      </c>
      <c r="J569" s="4">
        <v>96</v>
      </c>
      <c r="K569" s="4">
        <v>24</v>
      </c>
      <c r="L569" s="4">
        <v>1</v>
      </c>
      <c r="M569" s="4">
        <v>-8.4683957004412502E-2</v>
      </c>
      <c r="N569" s="4">
        <v>8.4683957004412502E-2</v>
      </c>
      <c r="O569" s="2" t="b">
        <v>0</v>
      </c>
      <c r="P569" s="4">
        <v>1.2780372535161431E-3</v>
      </c>
    </row>
    <row r="570" spans="1:16" x14ac:dyDescent="0.35">
      <c r="A570" s="2" t="s">
        <v>47</v>
      </c>
      <c r="B570" s="2" t="s">
        <v>72</v>
      </c>
      <c r="C570" s="2" t="s">
        <v>158</v>
      </c>
      <c r="D570" s="2" t="s">
        <v>175</v>
      </c>
      <c r="E570" s="4">
        <v>-1.442940361581241E-4</v>
      </c>
      <c r="F570" s="4">
        <v>0.49550645424950962</v>
      </c>
      <c r="G570" s="4">
        <v>0.49565074828566769</v>
      </c>
      <c r="H570" s="4">
        <v>1.5987728128262269E-2</v>
      </c>
      <c r="I570" s="4">
        <v>31.001950014991959</v>
      </c>
      <c r="J570" s="4">
        <v>96</v>
      </c>
      <c r="K570" s="4">
        <v>24</v>
      </c>
      <c r="L570" s="4">
        <v>2.231548279496565E-14</v>
      </c>
      <c r="M570" s="4">
        <v>0.41096679128125518</v>
      </c>
      <c r="N570" s="4">
        <v>0.58033470529008024</v>
      </c>
      <c r="O570" s="2" t="b">
        <v>1</v>
      </c>
      <c r="P570" s="4">
        <v>1.2780372535161431E-3</v>
      </c>
    </row>
    <row r="571" spans="1:16" x14ac:dyDescent="0.35">
      <c r="A571" s="2" t="s">
        <v>47</v>
      </c>
      <c r="B571" s="2" t="s">
        <v>72</v>
      </c>
      <c r="C571" s="2" t="s">
        <v>158</v>
      </c>
      <c r="D571" s="2" t="s">
        <v>176</v>
      </c>
      <c r="E571" s="4">
        <v>-1.442940361581241E-4</v>
      </c>
      <c r="F571" s="4">
        <v>0.36714560754352338</v>
      </c>
      <c r="G571" s="4">
        <v>0.3672899015796815</v>
      </c>
      <c r="H571" s="4">
        <v>1.5987728128262269E-2</v>
      </c>
      <c r="I571" s="4">
        <v>22.973239138987211</v>
      </c>
      <c r="J571" s="4">
        <v>96</v>
      </c>
      <c r="K571" s="4">
        <v>24</v>
      </c>
      <c r="L571" s="4">
        <v>2.231548279496565E-14</v>
      </c>
      <c r="M571" s="4">
        <v>0.282605944575269</v>
      </c>
      <c r="N571" s="4">
        <v>0.451973858584094</v>
      </c>
      <c r="O571" s="2" t="b">
        <v>1</v>
      </c>
      <c r="P571" s="4">
        <v>1.2780372535161431E-3</v>
      </c>
    </row>
    <row r="572" spans="1:16" x14ac:dyDescent="0.35">
      <c r="A572" s="2" t="s">
        <v>47</v>
      </c>
      <c r="B572" s="2" t="s">
        <v>72</v>
      </c>
      <c r="C572" s="2" t="s">
        <v>158</v>
      </c>
      <c r="D572" s="2" t="s">
        <v>177</v>
      </c>
      <c r="E572" s="4">
        <v>-1.442940361581241E-4</v>
      </c>
      <c r="F572" s="4">
        <v>0.28662906853093739</v>
      </c>
      <c r="G572" s="4">
        <v>0.28677336256709551</v>
      </c>
      <c r="H572" s="4">
        <v>1.5987728128262269E-2</v>
      </c>
      <c r="I572" s="4">
        <v>17.937092766804849</v>
      </c>
      <c r="J572" s="4">
        <v>96</v>
      </c>
      <c r="K572" s="4">
        <v>24</v>
      </c>
      <c r="L572" s="4">
        <v>2.231548279496565E-14</v>
      </c>
      <c r="M572" s="4">
        <v>0.20208940556268301</v>
      </c>
      <c r="N572" s="4">
        <v>0.37145731957150802</v>
      </c>
      <c r="O572" s="2" t="b">
        <v>1</v>
      </c>
      <c r="P572" s="4">
        <v>1.2780372535161431E-3</v>
      </c>
    </row>
    <row r="573" spans="1:16" x14ac:dyDescent="0.35">
      <c r="A573" s="2" t="s">
        <v>47</v>
      </c>
      <c r="B573" s="2" t="s">
        <v>72</v>
      </c>
      <c r="C573" s="2" t="s">
        <v>158</v>
      </c>
      <c r="D573" s="2" t="s">
        <v>178</v>
      </c>
      <c r="E573" s="4">
        <v>-1.442940361581241E-4</v>
      </c>
      <c r="F573" s="4">
        <v>0.60390894429942876</v>
      </c>
      <c r="G573" s="4">
        <v>0.60405323833558688</v>
      </c>
      <c r="H573" s="4">
        <v>1.5987728128262269E-2</v>
      </c>
      <c r="I573" s="4">
        <v>37.782306121891907</v>
      </c>
      <c r="J573" s="4">
        <v>96</v>
      </c>
      <c r="K573" s="4">
        <v>24</v>
      </c>
      <c r="L573" s="4">
        <v>2.231548279496565E-14</v>
      </c>
      <c r="M573" s="4">
        <v>0.51936928133117433</v>
      </c>
      <c r="N573" s="4">
        <v>0.68873719533999944</v>
      </c>
      <c r="O573" s="2" t="b">
        <v>1</v>
      </c>
      <c r="P573" s="4">
        <v>1.2780372535161431E-3</v>
      </c>
    </row>
    <row r="574" spans="1:16" x14ac:dyDescent="0.35">
      <c r="A574" s="2" t="s">
        <v>47</v>
      </c>
      <c r="B574" s="2" t="s">
        <v>72</v>
      </c>
      <c r="C574" s="2" t="s">
        <v>158</v>
      </c>
      <c r="D574" s="2" t="s">
        <v>179</v>
      </c>
      <c r="E574" s="4">
        <v>-1.442940361581241E-4</v>
      </c>
      <c r="F574" s="4">
        <v>0.9705456209904284</v>
      </c>
      <c r="G574" s="4">
        <v>0.97068991502658653</v>
      </c>
      <c r="H574" s="4">
        <v>1.5987728128262269E-2</v>
      </c>
      <c r="I574" s="4">
        <v>60.714687367659927</v>
      </c>
      <c r="J574" s="4">
        <v>96</v>
      </c>
      <c r="K574" s="4">
        <v>24</v>
      </c>
      <c r="L574" s="4">
        <v>2.231548279496565E-14</v>
      </c>
      <c r="M574" s="4">
        <v>0.88600595802217397</v>
      </c>
      <c r="N574" s="4">
        <v>1.0553738720309991</v>
      </c>
      <c r="O574" s="2" t="b">
        <v>1</v>
      </c>
      <c r="P574" s="4">
        <v>1.2780372535161431E-3</v>
      </c>
    </row>
    <row r="575" spans="1:16" x14ac:dyDescent="0.35">
      <c r="A575" s="2" t="s">
        <v>47</v>
      </c>
      <c r="B575" s="2" t="s">
        <v>72</v>
      </c>
      <c r="C575" s="2" t="s">
        <v>158</v>
      </c>
      <c r="D575" s="2" t="s">
        <v>180</v>
      </c>
      <c r="E575" s="4">
        <v>-1.442940361581241E-4</v>
      </c>
      <c r="F575" s="4">
        <v>0.83959024608254906</v>
      </c>
      <c r="G575" s="4">
        <v>0.83973454011870718</v>
      </c>
      <c r="H575" s="4">
        <v>1.5987728128262269E-2</v>
      </c>
      <c r="I575" s="4">
        <v>52.523694009674109</v>
      </c>
      <c r="J575" s="4">
        <v>96</v>
      </c>
      <c r="K575" s="4">
        <v>24</v>
      </c>
      <c r="L575" s="4">
        <v>2.231548279496565E-14</v>
      </c>
      <c r="M575" s="4">
        <v>0.75505058311429463</v>
      </c>
      <c r="N575" s="4">
        <v>0.92441849712311974</v>
      </c>
      <c r="O575" s="2" t="b">
        <v>1</v>
      </c>
      <c r="P575" s="4">
        <v>1.2780372535161431E-3</v>
      </c>
    </row>
    <row r="576" spans="1:16" x14ac:dyDescent="0.35">
      <c r="A576" s="2" t="s">
        <v>47</v>
      </c>
      <c r="B576" s="2" t="s">
        <v>72</v>
      </c>
      <c r="C576" s="2" t="s">
        <v>158</v>
      </c>
      <c r="D576" s="2" t="s">
        <v>181</v>
      </c>
      <c r="E576" s="4">
        <v>-1.442940361581241E-4</v>
      </c>
      <c r="F576" s="4">
        <v>0.7395893906946378</v>
      </c>
      <c r="G576" s="4">
        <v>0.73973368473079593</v>
      </c>
      <c r="H576" s="4">
        <v>1.5987728128262269E-2</v>
      </c>
      <c r="I576" s="4">
        <v>46.26884312744432</v>
      </c>
      <c r="J576" s="4">
        <v>96</v>
      </c>
      <c r="K576" s="4">
        <v>24</v>
      </c>
      <c r="L576" s="4">
        <v>2.231548279496565E-14</v>
      </c>
      <c r="M576" s="4">
        <v>0.65504972772638337</v>
      </c>
      <c r="N576" s="4">
        <v>0.82441764173520848</v>
      </c>
      <c r="O576" s="2" t="b">
        <v>1</v>
      </c>
      <c r="P576" s="4">
        <v>1.2780372535161431E-3</v>
      </c>
    </row>
    <row r="577" spans="1:16" x14ac:dyDescent="0.35">
      <c r="A577" s="2" t="s">
        <v>47</v>
      </c>
      <c r="B577" s="2" t="s">
        <v>72</v>
      </c>
      <c r="C577" s="2" t="s">
        <v>159</v>
      </c>
      <c r="D577" s="2" t="s">
        <v>160</v>
      </c>
      <c r="E577" s="4">
        <v>0.80711932815547116</v>
      </c>
      <c r="F577" s="4">
        <v>0.70473076479043484</v>
      </c>
      <c r="G577" s="4">
        <v>-0.10238856336503629</v>
      </c>
      <c r="H577" s="4">
        <v>1.5987728128262269E-2</v>
      </c>
      <c r="I577" s="4">
        <v>6.4041971782119047</v>
      </c>
      <c r="J577" s="4">
        <v>96</v>
      </c>
      <c r="K577" s="4">
        <v>24</v>
      </c>
      <c r="L577" s="4">
        <v>3.7031628720219918E-3</v>
      </c>
      <c r="M577" s="4">
        <v>-0.1870725203694488</v>
      </c>
      <c r="N577" s="4">
        <v>-1.770460636062382E-2</v>
      </c>
      <c r="O577" s="2" t="b">
        <v>1</v>
      </c>
      <c r="P577" s="4">
        <v>1.2780372535161431E-3</v>
      </c>
    </row>
    <row r="578" spans="1:16" x14ac:dyDescent="0.35">
      <c r="A578" s="2" t="s">
        <v>47</v>
      </c>
      <c r="B578" s="2" t="s">
        <v>72</v>
      </c>
      <c r="C578" s="2" t="s">
        <v>159</v>
      </c>
      <c r="D578" s="2" t="s">
        <v>161</v>
      </c>
      <c r="E578" s="4">
        <v>0.80711932815547116</v>
      </c>
      <c r="F578" s="4">
        <v>0.60390894429942876</v>
      </c>
      <c r="G578" s="4">
        <v>-0.2032103838560424</v>
      </c>
      <c r="H578" s="4">
        <v>1.5987728128262269E-2</v>
      </c>
      <c r="I578" s="4">
        <v>12.71039776419626</v>
      </c>
      <c r="J578" s="4">
        <v>96</v>
      </c>
      <c r="K578" s="4">
        <v>24</v>
      </c>
      <c r="L578" s="4">
        <v>6.1377569693377146E-12</v>
      </c>
      <c r="M578" s="4">
        <v>-0.2878943408604549</v>
      </c>
      <c r="N578" s="4">
        <v>-0.1185264268516299</v>
      </c>
      <c r="O578" s="2" t="b">
        <v>1</v>
      </c>
      <c r="P578" s="4">
        <v>1.2780372535161431E-3</v>
      </c>
    </row>
    <row r="579" spans="1:16" x14ac:dyDescent="0.35">
      <c r="A579" s="2" t="s">
        <v>47</v>
      </c>
      <c r="B579" s="2" t="s">
        <v>72</v>
      </c>
      <c r="C579" s="2" t="s">
        <v>159</v>
      </c>
      <c r="D579" s="2" t="s">
        <v>162</v>
      </c>
      <c r="E579" s="4">
        <v>0.80711932815547116</v>
      </c>
      <c r="F579" s="4">
        <v>-1.435457966510312</v>
      </c>
      <c r="G579" s="4">
        <v>-2.2425772946657831</v>
      </c>
      <c r="H579" s="4">
        <v>1.5987728128262269E-2</v>
      </c>
      <c r="I579" s="4">
        <v>140.2686658588766</v>
      </c>
      <c r="J579" s="4">
        <v>96</v>
      </c>
      <c r="K579" s="4">
        <v>24</v>
      </c>
      <c r="L579" s="4">
        <v>2.231548279496565E-14</v>
      </c>
      <c r="M579" s="4">
        <v>-2.3272612516701958</v>
      </c>
      <c r="N579" s="4">
        <v>-2.15789333766137</v>
      </c>
      <c r="O579" s="2" t="b">
        <v>1</v>
      </c>
      <c r="P579" s="4">
        <v>1.2780372535161431E-3</v>
      </c>
    </row>
    <row r="580" spans="1:16" x14ac:dyDescent="0.35">
      <c r="A580" s="2" t="s">
        <v>47</v>
      </c>
      <c r="B580" s="2" t="s">
        <v>72</v>
      </c>
      <c r="C580" s="2" t="s">
        <v>159</v>
      </c>
      <c r="D580" s="2" t="s">
        <v>163</v>
      </c>
      <c r="E580" s="4">
        <v>0.80711932815547116</v>
      </c>
      <c r="F580" s="4">
        <v>-0.81212201481007873</v>
      </c>
      <c r="G580" s="4">
        <v>-1.6192413429655499</v>
      </c>
      <c r="H580" s="4">
        <v>1.5987728128262269E-2</v>
      </c>
      <c r="I580" s="4">
        <v>101.28026508676609</v>
      </c>
      <c r="J580" s="4">
        <v>96</v>
      </c>
      <c r="K580" s="4">
        <v>24</v>
      </c>
      <c r="L580" s="4">
        <v>2.231548279496565E-14</v>
      </c>
      <c r="M580" s="4">
        <v>-1.7039252999699619</v>
      </c>
      <c r="N580" s="4">
        <v>-1.534557385961137</v>
      </c>
      <c r="O580" s="2" t="b">
        <v>1</v>
      </c>
      <c r="P580" s="4">
        <v>1.2780372535161431E-3</v>
      </c>
    </row>
    <row r="581" spans="1:16" x14ac:dyDescent="0.35">
      <c r="A581" s="2" t="s">
        <v>47</v>
      </c>
      <c r="B581" s="2" t="s">
        <v>72</v>
      </c>
      <c r="C581" s="2" t="s">
        <v>159</v>
      </c>
      <c r="D581" s="2" t="s">
        <v>164</v>
      </c>
      <c r="E581" s="4">
        <v>0.80711932815547116</v>
      </c>
      <c r="F581" s="4">
        <v>-0.94480559623089388</v>
      </c>
      <c r="G581" s="4">
        <v>-1.751924924386365</v>
      </c>
      <c r="H581" s="4">
        <v>1.5987728128262269E-2</v>
      </c>
      <c r="I581" s="4">
        <v>109.5793542604345</v>
      </c>
      <c r="J581" s="4">
        <v>96</v>
      </c>
      <c r="K581" s="4">
        <v>24</v>
      </c>
      <c r="L581" s="4">
        <v>2.231548279496565E-14</v>
      </c>
      <c r="M581" s="4">
        <v>-1.836608881390777</v>
      </c>
      <c r="N581" s="4">
        <v>-1.667240967381953</v>
      </c>
      <c r="O581" s="2" t="b">
        <v>1</v>
      </c>
      <c r="P581" s="4">
        <v>1.2780372535161431E-3</v>
      </c>
    </row>
    <row r="582" spans="1:16" x14ac:dyDescent="0.35">
      <c r="A582" s="2" t="s">
        <v>47</v>
      </c>
      <c r="B582" s="2" t="s">
        <v>72</v>
      </c>
      <c r="C582" s="2" t="s">
        <v>159</v>
      </c>
      <c r="D582" s="2" t="s">
        <v>165</v>
      </c>
      <c r="E582" s="4">
        <v>0.80711932815547116</v>
      </c>
      <c r="F582" s="4">
        <v>-1.120840192268826</v>
      </c>
      <c r="G582" s="4">
        <v>-1.9279595204242981</v>
      </c>
      <c r="H582" s="4">
        <v>1.5987728128262269E-2</v>
      </c>
      <c r="I582" s="4">
        <v>120.58996156033901</v>
      </c>
      <c r="J582" s="4">
        <v>96</v>
      </c>
      <c r="K582" s="4">
        <v>24</v>
      </c>
      <c r="L582" s="4">
        <v>2.231548279496565E-14</v>
      </c>
      <c r="M582" s="4">
        <v>-2.0126434774287101</v>
      </c>
      <c r="N582" s="4">
        <v>-1.843275563419885</v>
      </c>
      <c r="O582" s="2" t="b">
        <v>1</v>
      </c>
      <c r="P582" s="4">
        <v>1.2780372535161431E-3</v>
      </c>
    </row>
    <row r="583" spans="1:16" x14ac:dyDescent="0.35">
      <c r="A583" s="2" t="s">
        <v>47</v>
      </c>
      <c r="B583" s="2" t="s">
        <v>72</v>
      </c>
      <c r="C583" s="2" t="s">
        <v>159</v>
      </c>
      <c r="D583" s="2" t="s">
        <v>166</v>
      </c>
      <c r="E583" s="4">
        <v>0.80711932815547116</v>
      </c>
      <c r="F583" s="4">
        <v>-2.8865737942967323E-4</v>
      </c>
      <c r="G583" s="4">
        <v>-0.80740798553490079</v>
      </c>
      <c r="H583" s="4">
        <v>1.5987728128262269E-2</v>
      </c>
      <c r="I583" s="4">
        <v>50.501733520699993</v>
      </c>
      <c r="J583" s="4">
        <v>96</v>
      </c>
      <c r="K583" s="4">
        <v>24</v>
      </c>
      <c r="L583" s="4">
        <v>2.231548279496565E-14</v>
      </c>
      <c r="M583" s="4">
        <v>-0.89209194253931323</v>
      </c>
      <c r="N583" s="4">
        <v>-0.72272402853048834</v>
      </c>
      <c r="O583" s="2" t="b">
        <v>1</v>
      </c>
      <c r="P583" s="4">
        <v>1.2780372535161431E-3</v>
      </c>
    </row>
    <row r="584" spans="1:16" x14ac:dyDescent="0.35">
      <c r="A584" s="2" t="s">
        <v>47</v>
      </c>
      <c r="B584" s="2" t="s">
        <v>72</v>
      </c>
      <c r="C584" s="2" t="s">
        <v>159</v>
      </c>
      <c r="D584" s="2" t="s">
        <v>167</v>
      </c>
      <c r="E584" s="4">
        <v>0.80711932815547116</v>
      </c>
      <c r="F584" s="4">
        <v>0.60390894429942876</v>
      </c>
      <c r="G584" s="4">
        <v>-0.2032103838560424</v>
      </c>
      <c r="H584" s="4">
        <v>1.5987728128262269E-2</v>
      </c>
      <c r="I584" s="4">
        <v>12.71039776419626</v>
      </c>
      <c r="J584" s="4">
        <v>96</v>
      </c>
      <c r="K584" s="4">
        <v>24</v>
      </c>
      <c r="L584" s="4">
        <v>6.1377569693377146E-12</v>
      </c>
      <c r="M584" s="4">
        <v>-0.2878943408604549</v>
      </c>
      <c r="N584" s="4">
        <v>-0.1185264268516299</v>
      </c>
      <c r="O584" s="2" t="b">
        <v>1</v>
      </c>
      <c r="P584" s="4">
        <v>1.2780372535161431E-3</v>
      </c>
    </row>
    <row r="585" spans="1:16" x14ac:dyDescent="0.35">
      <c r="A585" s="2" t="s">
        <v>47</v>
      </c>
      <c r="B585" s="2" t="s">
        <v>72</v>
      </c>
      <c r="C585" s="2" t="s">
        <v>159</v>
      </c>
      <c r="D585" s="2" t="s">
        <v>168</v>
      </c>
      <c r="E585" s="4">
        <v>0.80711932815547116</v>
      </c>
      <c r="F585" s="4">
        <v>0.47489070399284522</v>
      </c>
      <c r="G585" s="4">
        <v>-0.332228624162626</v>
      </c>
      <c r="H585" s="4">
        <v>1.5987728128262269E-2</v>
      </c>
      <c r="I585" s="4">
        <v>20.78022727790383</v>
      </c>
      <c r="J585" s="4">
        <v>96</v>
      </c>
      <c r="K585" s="4">
        <v>24</v>
      </c>
      <c r="L585" s="4">
        <v>2.231548279496565E-14</v>
      </c>
      <c r="M585" s="4">
        <v>-0.4169125811670385</v>
      </c>
      <c r="N585" s="4">
        <v>-0.24754466715821349</v>
      </c>
      <c r="O585" s="2" t="b">
        <v>1</v>
      </c>
      <c r="P585" s="4">
        <v>1.2780372535161431E-3</v>
      </c>
    </row>
    <row r="586" spans="1:16" x14ac:dyDescent="0.35">
      <c r="A586" s="2" t="s">
        <v>47</v>
      </c>
      <c r="B586" s="2" t="s">
        <v>72</v>
      </c>
      <c r="C586" s="2" t="s">
        <v>159</v>
      </c>
      <c r="D586" s="2" t="s">
        <v>169</v>
      </c>
      <c r="E586" s="4">
        <v>0.80711932815547116</v>
      </c>
      <c r="F586" s="4">
        <v>0.35591481477085701</v>
      </c>
      <c r="G586" s="4">
        <v>-0.4512045133846142</v>
      </c>
      <c r="H586" s="4">
        <v>1.5987728128262269E-2</v>
      </c>
      <c r="I586" s="4">
        <v>28.221928079137051</v>
      </c>
      <c r="J586" s="4">
        <v>96</v>
      </c>
      <c r="K586" s="4">
        <v>24</v>
      </c>
      <c r="L586" s="4">
        <v>2.231548279496565E-14</v>
      </c>
      <c r="M586" s="4">
        <v>-0.53588847038902676</v>
      </c>
      <c r="N586" s="4">
        <v>-0.3665205563802017</v>
      </c>
      <c r="O586" s="2" t="b">
        <v>1</v>
      </c>
      <c r="P586" s="4">
        <v>1.2780372535161431E-3</v>
      </c>
    </row>
    <row r="587" spans="1:16" x14ac:dyDescent="0.35">
      <c r="A587" s="2" t="s">
        <v>47</v>
      </c>
      <c r="B587" s="2" t="s">
        <v>72</v>
      </c>
      <c r="C587" s="2" t="s">
        <v>159</v>
      </c>
      <c r="D587" s="2" t="s">
        <v>170</v>
      </c>
      <c r="E587" s="4">
        <v>0.80711932815547116</v>
      </c>
      <c r="F587" s="4">
        <v>0.26263346783481389</v>
      </c>
      <c r="G587" s="4">
        <v>-0.54448586032065727</v>
      </c>
      <c r="H587" s="4">
        <v>1.5987728128262269E-2</v>
      </c>
      <c r="I587" s="4">
        <v>34.056487322807527</v>
      </c>
      <c r="J587" s="4">
        <v>96</v>
      </c>
      <c r="K587" s="4">
        <v>24</v>
      </c>
      <c r="L587" s="4">
        <v>2.231548279496565E-14</v>
      </c>
      <c r="M587" s="4">
        <v>-0.62916981732506971</v>
      </c>
      <c r="N587" s="4">
        <v>-0.45980190331624482</v>
      </c>
      <c r="O587" s="2" t="b">
        <v>1</v>
      </c>
      <c r="P587" s="4">
        <v>1.2780372535161431E-3</v>
      </c>
    </row>
    <row r="588" spans="1:16" x14ac:dyDescent="0.35">
      <c r="A588" s="2" t="s">
        <v>47</v>
      </c>
      <c r="B588" s="2" t="s">
        <v>72</v>
      </c>
      <c r="C588" s="2" t="s">
        <v>159</v>
      </c>
      <c r="D588" s="2" t="s">
        <v>171</v>
      </c>
      <c r="E588" s="4">
        <v>0.80711932815547116</v>
      </c>
      <c r="F588" s="4">
        <v>0.71355633211293568</v>
      </c>
      <c r="G588" s="4">
        <v>-9.3562996042535485E-2</v>
      </c>
      <c r="H588" s="4">
        <v>1.5987728128262269E-2</v>
      </c>
      <c r="I588" s="4">
        <v>5.8521758246026039</v>
      </c>
      <c r="J588" s="4">
        <v>96</v>
      </c>
      <c r="K588" s="4">
        <v>24</v>
      </c>
      <c r="L588" s="4">
        <v>1.452200520358438E-2</v>
      </c>
      <c r="M588" s="4">
        <v>-0.17824695304694799</v>
      </c>
      <c r="N588" s="4">
        <v>-8.8790390381229822E-3</v>
      </c>
      <c r="O588" s="2" t="b">
        <v>1</v>
      </c>
      <c r="P588" s="4">
        <v>1.2780372535161431E-3</v>
      </c>
    </row>
    <row r="589" spans="1:16" x14ac:dyDescent="0.35">
      <c r="A589" s="2" t="s">
        <v>47</v>
      </c>
      <c r="B589" s="2" t="s">
        <v>72</v>
      </c>
      <c r="C589" s="2" t="s">
        <v>159</v>
      </c>
      <c r="D589" s="2" t="s">
        <v>172</v>
      </c>
      <c r="E589" s="4">
        <v>0.80711932815547116</v>
      </c>
      <c r="F589" s="4">
        <v>0.59438401198602386</v>
      </c>
      <c r="G589" s="4">
        <v>-0.2127353161694473</v>
      </c>
      <c r="H589" s="4">
        <v>1.5987728128262269E-2</v>
      </c>
      <c r="I589" s="4">
        <v>13.306162980929409</v>
      </c>
      <c r="J589" s="4">
        <v>96</v>
      </c>
      <c r="K589" s="4">
        <v>24</v>
      </c>
      <c r="L589" s="4">
        <v>7.8481665610752316E-13</v>
      </c>
      <c r="M589" s="4">
        <v>-0.2974192731738598</v>
      </c>
      <c r="N589" s="4">
        <v>-0.12805135916503479</v>
      </c>
      <c r="O589" s="2" t="b">
        <v>1</v>
      </c>
      <c r="P589" s="4">
        <v>1.2780372535161431E-3</v>
      </c>
    </row>
    <row r="590" spans="1:16" x14ac:dyDescent="0.35">
      <c r="A590" s="2" t="s">
        <v>47</v>
      </c>
      <c r="B590" s="2" t="s">
        <v>72</v>
      </c>
      <c r="C590" s="2" t="s">
        <v>159</v>
      </c>
      <c r="D590" s="2" t="s">
        <v>173</v>
      </c>
      <c r="E590" s="4">
        <v>0.80711932815547116</v>
      </c>
      <c r="F590" s="4">
        <v>0.51583168122869538</v>
      </c>
      <c r="G590" s="4">
        <v>-0.29128764692677578</v>
      </c>
      <c r="H590" s="4">
        <v>1.5987728128262269E-2</v>
      </c>
      <c r="I590" s="4">
        <v>18.219452106635011</v>
      </c>
      <c r="J590" s="4">
        <v>96</v>
      </c>
      <c r="K590" s="4">
        <v>24</v>
      </c>
      <c r="L590" s="4">
        <v>2.231548279496565E-14</v>
      </c>
      <c r="M590" s="4">
        <v>-0.37597160393118828</v>
      </c>
      <c r="N590" s="4">
        <v>-0.2066036899223633</v>
      </c>
      <c r="O590" s="2" t="b">
        <v>1</v>
      </c>
      <c r="P590" s="4">
        <v>1.2780372535161431E-3</v>
      </c>
    </row>
    <row r="591" spans="1:16" x14ac:dyDescent="0.35">
      <c r="A591" s="2" t="s">
        <v>47</v>
      </c>
      <c r="B591" s="2" t="s">
        <v>72</v>
      </c>
      <c r="C591" s="2" t="s">
        <v>159</v>
      </c>
      <c r="D591" s="2" t="s">
        <v>174</v>
      </c>
      <c r="E591" s="4">
        <v>0.80711932815547116</v>
      </c>
      <c r="F591" s="4">
        <v>-1.442940361581241E-4</v>
      </c>
      <c r="G591" s="4">
        <v>-0.80726362219162928</v>
      </c>
      <c r="H591" s="4">
        <v>1.5987728128262269E-2</v>
      </c>
      <c r="I591" s="4">
        <v>50.492703886088172</v>
      </c>
      <c r="J591" s="4">
        <v>96</v>
      </c>
      <c r="K591" s="4">
        <v>24</v>
      </c>
      <c r="L591" s="4">
        <v>2.231548279496565E-14</v>
      </c>
      <c r="M591" s="4">
        <v>-0.89194757919604184</v>
      </c>
      <c r="N591" s="4">
        <v>-0.72257966518721672</v>
      </c>
      <c r="O591" s="2" t="b">
        <v>1</v>
      </c>
      <c r="P591" s="4">
        <v>1.2780372535161431E-3</v>
      </c>
    </row>
    <row r="592" spans="1:16" x14ac:dyDescent="0.35">
      <c r="A592" s="2" t="s">
        <v>47</v>
      </c>
      <c r="B592" s="2" t="s">
        <v>72</v>
      </c>
      <c r="C592" s="2" t="s">
        <v>159</v>
      </c>
      <c r="D592" s="2" t="s">
        <v>175</v>
      </c>
      <c r="E592" s="4">
        <v>0.80711932815547116</v>
      </c>
      <c r="F592" s="4">
        <v>0.49550645424950962</v>
      </c>
      <c r="G592" s="4">
        <v>-0.31161287390596148</v>
      </c>
      <c r="H592" s="4">
        <v>1.5987728128262269E-2</v>
      </c>
      <c r="I592" s="4">
        <v>19.49075387109621</v>
      </c>
      <c r="J592" s="4">
        <v>96</v>
      </c>
      <c r="K592" s="4">
        <v>24</v>
      </c>
      <c r="L592" s="4">
        <v>2.231548279496565E-14</v>
      </c>
      <c r="M592" s="4">
        <v>-0.39629683091037399</v>
      </c>
      <c r="N592" s="4">
        <v>-0.22692891690154901</v>
      </c>
      <c r="O592" s="2" t="b">
        <v>1</v>
      </c>
      <c r="P592" s="4">
        <v>1.2780372535161431E-3</v>
      </c>
    </row>
    <row r="593" spans="1:16" x14ac:dyDescent="0.35">
      <c r="A593" s="2" t="s">
        <v>47</v>
      </c>
      <c r="B593" s="2" t="s">
        <v>72</v>
      </c>
      <c r="C593" s="2" t="s">
        <v>159</v>
      </c>
      <c r="D593" s="2" t="s">
        <v>176</v>
      </c>
      <c r="E593" s="4">
        <v>0.80711932815547116</v>
      </c>
      <c r="F593" s="4">
        <v>0.36714560754352338</v>
      </c>
      <c r="G593" s="4">
        <v>-0.43997372061194778</v>
      </c>
      <c r="H593" s="4">
        <v>1.5987728128262269E-2</v>
      </c>
      <c r="I593" s="4">
        <v>27.519464747100951</v>
      </c>
      <c r="J593" s="4">
        <v>96</v>
      </c>
      <c r="K593" s="4">
        <v>24</v>
      </c>
      <c r="L593" s="4">
        <v>2.231548279496565E-14</v>
      </c>
      <c r="M593" s="4">
        <v>-0.52465767761636029</v>
      </c>
      <c r="N593" s="4">
        <v>-0.35528976360753528</v>
      </c>
      <c r="O593" s="2" t="b">
        <v>1</v>
      </c>
      <c r="P593" s="4">
        <v>1.2780372535161431E-3</v>
      </c>
    </row>
    <row r="594" spans="1:16" x14ac:dyDescent="0.35">
      <c r="A594" s="2" t="s">
        <v>47</v>
      </c>
      <c r="B594" s="2" t="s">
        <v>72</v>
      </c>
      <c r="C594" s="2" t="s">
        <v>159</v>
      </c>
      <c r="D594" s="2" t="s">
        <v>177</v>
      </c>
      <c r="E594" s="4">
        <v>0.80711932815547116</v>
      </c>
      <c r="F594" s="4">
        <v>0.28662906853093739</v>
      </c>
      <c r="G594" s="4">
        <v>-0.52049025962453377</v>
      </c>
      <c r="H594" s="4">
        <v>1.5987728128262269E-2</v>
      </c>
      <c r="I594" s="4">
        <v>32.55561111928332</v>
      </c>
      <c r="J594" s="4">
        <v>96</v>
      </c>
      <c r="K594" s="4">
        <v>24</v>
      </c>
      <c r="L594" s="4">
        <v>2.231548279496565E-14</v>
      </c>
      <c r="M594" s="4">
        <v>-0.60517421662894622</v>
      </c>
      <c r="N594" s="4">
        <v>-0.43580630262012132</v>
      </c>
      <c r="O594" s="2" t="b">
        <v>1</v>
      </c>
      <c r="P594" s="4">
        <v>1.2780372535161431E-3</v>
      </c>
    </row>
    <row r="595" spans="1:16" x14ac:dyDescent="0.35">
      <c r="A595" s="2" t="s">
        <v>47</v>
      </c>
      <c r="B595" s="2" t="s">
        <v>72</v>
      </c>
      <c r="C595" s="2" t="s">
        <v>159</v>
      </c>
      <c r="D595" s="2" t="s">
        <v>178</v>
      </c>
      <c r="E595" s="4">
        <v>0.80711932815547116</v>
      </c>
      <c r="F595" s="4">
        <v>0.60390894429942876</v>
      </c>
      <c r="G595" s="4">
        <v>-0.2032103838560424</v>
      </c>
      <c r="H595" s="4">
        <v>1.5987728128262269E-2</v>
      </c>
      <c r="I595" s="4">
        <v>12.71039776419626</v>
      </c>
      <c r="J595" s="4">
        <v>96</v>
      </c>
      <c r="K595" s="4">
        <v>24</v>
      </c>
      <c r="L595" s="4">
        <v>6.1377569693377146E-12</v>
      </c>
      <c r="M595" s="4">
        <v>-0.2878943408604549</v>
      </c>
      <c r="N595" s="4">
        <v>-0.1185264268516299</v>
      </c>
      <c r="O595" s="2" t="b">
        <v>1</v>
      </c>
      <c r="P595" s="4">
        <v>1.2780372535161431E-3</v>
      </c>
    </row>
    <row r="596" spans="1:16" x14ac:dyDescent="0.35">
      <c r="A596" s="2" t="s">
        <v>47</v>
      </c>
      <c r="B596" s="2" t="s">
        <v>72</v>
      </c>
      <c r="C596" s="2" t="s">
        <v>159</v>
      </c>
      <c r="D596" s="2" t="s">
        <v>179</v>
      </c>
      <c r="E596" s="4">
        <v>0.80711932815547116</v>
      </c>
      <c r="F596" s="4">
        <v>0.9705456209904284</v>
      </c>
      <c r="G596" s="4">
        <v>0.16342629283495719</v>
      </c>
      <c r="H596" s="4">
        <v>1.5987728128262269E-2</v>
      </c>
      <c r="I596" s="4">
        <v>10.221983481571771</v>
      </c>
      <c r="J596" s="4">
        <v>96</v>
      </c>
      <c r="K596" s="4">
        <v>24</v>
      </c>
      <c r="L596" s="4">
        <v>3.1904333508414602E-8</v>
      </c>
      <c r="M596" s="4">
        <v>7.8742335830544741E-2</v>
      </c>
      <c r="N596" s="4">
        <v>0.24811024983936969</v>
      </c>
      <c r="O596" s="2" t="b">
        <v>1</v>
      </c>
      <c r="P596" s="4">
        <v>1.2780372535161431E-3</v>
      </c>
    </row>
    <row r="597" spans="1:16" x14ac:dyDescent="0.35">
      <c r="A597" s="2" t="s">
        <v>47</v>
      </c>
      <c r="B597" s="2" t="s">
        <v>72</v>
      </c>
      <c r="C597" s="2" t="s">
        <v>159</v>
      </c>
      <c r="D597" s="2" t="s">
        <v>180</v>
      </c>
      <c r="E597" s="4">
        <v>0.80711932815547116</v>
      </c>
      <c r="F597" s="4">
        <v>0.83959024608254906</v>
      </c>
      <c r="G597" s="4">
        <v>3.2470917927077902E-2</v>
      </c>
      <c r="H597" s="4">
        <v>1.5987728128262269E-2</v>
      </c>
      <c r="I597" s="4">
        <v>2.0309901235859469</v>
      </c>
      <c r="J597" s="4">
        <v>96</v>
      </c>
      <c r="K597" s="4">
        <v>24</v>
      </c>
      <c r="L597" s="4">
        <v>0.99888703205600926</v>
      </c>
      <c r="M597" s="4">
        <v>-5.22130390773346E-2</v>
      </c>
      <c r="N597" s="4">
        <v>0.1171548749314904</v>
      </c>
      <c r="O597" s="2" t="b">
        <v>0</v>
      </c>
      <c r="P597" s="4">
        <v>1.2780372535161431E-3</v>
      </c>
    </row>
    <row r="598" spans="1:16" x14ac:dyDescent="0.35">
      <c r="A598" s="2" t="s">
        <v>47</v>
      </c>
      <c r="B598" s="2" t="s">
        <v>72</v>
      </c>
      <c r="C598" s="2" t="s">
        <v>159</v>
      </c>
      <c r="D598" s="2" t="s">
        <v>181</v>
      </c>
      <c r="E598" s="4">
        <v>0.80711932815547116</v>
      </c>
      <c r="F598" s="4">
        <v>0.7395893906946378</v>
      </c>
      <c r="G598" s="4">
        <v>-6.7529937460833356E-2</v>
      </c>
      <c r="H598" s="4">
        <v>1.5987728128262269E-2</v>
      </c>
      <c r="I598" s="4">
        <v>4.2238607586438421</v>
      </c>
      <c r="J598" s="4">
        <v>96</v>
      </c>
      <c r="K598" s="4">
        <v>24</v>
      </c>
      <c r="L598" s="4">
        <v>0.32414513244046989</v>
      </c>
      <c r="M598" s="4">
        <v>-0.15221389446524591</v>
      </c>
      <c r="N598" s="4">
        <v>1.715401954357915E-2</v>
      </c>
      <c r="O598" s="2" t="b">
        <v>0</v>
      </c>
      <c r="P598" s="4">
        <v>1.2780372535161431E-3</v>
      </c>
    </row>
    <row r="599" spans="1:16" x14ac:dyDescent="0.35">
      <c r="A599" s="2" t="s">
        <v>47</v>
      </c>
      <c r="B599" s="2" t="s">
        <v>72</v>
      </c>
      <c r="C599" s="2" t="s">
        <v>160</v>
      </c>
      <c r="D599" s="2" t="s">
        <v>161</v>
      </c>
      <c r="E599" s="4">
        <v>0.70473076479043484</v>
      </c>
      <c r="F599" s="4">
        <v>0.60390894429942876</v>
      </c>
      <c r="G599" s="4">
        <v>-0.1008218204910061</v>
      </c>
      <c r="H599" s="4">
        <v>1.5987728128262269E-2</v>
      </c>
      <c r="I599" s="4">
        <v>6.3062005859843548</v>
      </c>
      <c r="J599" s="4">
        <v>96</v>
      </c>
      <c r="K599" s="4">
        <v>24</v>
      </c>
      <c r="L599" s="4">
        <v>4.7616280186847382E-3</v>
      </c>
      <c r="M599" s="4">
        <v>-0.18550577749541861</v>
      </c>
      <c r="N599" s="4">
        <v>-1.613786348659357E-2</v>
      </c>
      <c r="O599" s="2" t="b">
        <v>1</v>
      </c>
      <c r="P599" s="4">
        <v>1.2780372535161431E-3</v>
      </c>
    </row>
    <row r="600" spans="1:16" x14ac:dyDescent="0.35">
      <c r="A600" s="2" t="s">
        <v>47</v>
      </c>
      <c r="B600" s="2" t="s">
        <v>72</v>
      </c>
      <c r="C600" s="2" t="s">
        <v>160</v>
      </c>
      <c r="D600" s="2" t="s">
        <v>162</v>
      </c>
      <c r="E600" s="4">
        <v>0.70473076479043484</v>
      </c>
      <c r="F600" s="4">
        <v>-1.435457966510312</v>
      </c>
      <c r="G600" s="4">
        <v>-2.1401887313007468</v>
      </c>
      <c r="H600" s="4">
        <v>1.5987728128262269E-2</v>
      </c>
      <c r="I600" s="4">
        <v>133.86446868066469</v>
      </c>
      <c r="J600" s="4">
        <v>96</v>
      </c>
      <c r="K600" s="4">
        <v>24</v>
      </c>
      <c r="L600" s="4">
        <v>2.231548279496565E-14</v>
      </c>
      <c r="M600" s="4">
        <v>-2.2248726883051599</v>
      </c>
      <c r="N600" s="4">
        <v>-2.055504774296335</v>
      </c>
      <c r="O600" s="2" t="b">
        <v>1</v>
      </c>
      <c r="P600" s="4">
        <v>1.2780372535161431E-3</v>
      </c>
    </row>
    <row r="601" spans="1:16" x14ac:dyDescent="0.35">
      <c r="A601" s="2" t="s">
        <v>47</v>
      </c>
      <c r="B601" s="2" t="s">
        <v>72</v>
      </c>
      <c r="C601" s="2" t="s">
        <v>160</v>
      </c>
      <c r="D601" s="2" t="s">
        <v>163</v>
      </c>
      <c r="E601" s="4">
        <v>0.70473076479043484</v>
      </c>
      <c r="F601" s="4">
        <v>-0.81212201481007873</v>
      </c>
      <c r="G601" s="4">
        <v>-1.516852779600514</v>
      </c>
      <c r="H601" s="4">
        <v>1.5987728128262269E-2</v>
      </c>
      <c r="I601" s="4">
        <v>94.876067908554234</v>
      </c>
      <c r="J601" s="4">
        <v>96</v>
      </c>
      <c r="K601" s="4">
        <v>24</v>
      </c>
      <c r="L601" s="4">
        <v>2.231548279496565E-14</v>
      </c>
      <c r="M601" s="4">
        <v>-1.601536736604926</v>
      </c>
      <c r="N601" s="4">
        <v>-1.4321688225961009</v>
      </c>
      <c r="O601" s="2" t="b">
        <v>1</v>
      </c>
      <c r="P601" s="4">
        <v>1.2780372535161431E-3</v>
      </c>
    </row>
    <row r="602" spans="1:16" x14ac:dyDescent="0.35">
      <c r="A602" s="2" t="s">
        <v>47</v>
      </c>
      <c r="B602" s="2" t="s">
        <v>72</v>
      </c>
      <c r="C602" s="2" t="s">
        <v>160</v>
      </c>
      <c r="D602" s="2" t="s">
        <v>164</v>
      </c>
      <c r="E602" s="4">
        <v>0.70473076479043484</v>
      </c>
      <c r="F602" s="4">
        <v>-0.94480559623089388</v>
      </c>
      <c r="G602" s="4">
        <v>-1.6495363610213289</v>
      </c>
      <c r="H602" s="4">
        <v>1.5987728128262269E-2</v>
      </c>
      <c r="I602" s="4">
        <v>103.1751570822226</v>
      </c>
      <c r="J602" s="4">
        <v>96</v>
      </c>
      <c r="K602" s="4">
        <v>24</v>
      </c>
      <c r="L602" s="4">
        <v>2.231548279496565E-14</v>
      </c>
      <c r="M602" s="4">
        <v>-1.7342203180257409</v>
      </c>
      <c r="N602" s="4">
        <v>-1.5648524040169161</v>
      </c>
      <c r="O602" s="2" t="b">
        <v>1</v>
      </c>
      <c r="P602" s="4">
        <v>1.2780372535161431E-3</v>
      </c>
    </row>
    <row r="603" spans="1:16" x14ac:dyDescent="0.35">
      <c r="A603" s="2" t="s">
        <v>47</v>
      </c>
      <c r="B603" s="2" t="s">
        <v>72</v>
      </c>
      <c r="C603" s="2" t="s">
        <v>160</v>
      </c>
      <c r="D603" s="2" t="s">
        <v>165</v>
      </c>
      <c r="E603" s="4">
        <v>0.70473076479043484</v>
      </c>
      <c r="F603" s="4">
        <v>-1.120840192268826</v>
      </c>
      <c r="G603" s="4">
        <v>-1.8255709570592611</v>
      </c>
      <c r="H603" s="4">
        <v>1.5987728128262269E-2</v>
      </c>
      <c r="I603" s="4">
        <v>114.1857643821271</v>
      </c>
      <c r="J603" s="4">
        <v>96</v>
      </c>
      <c r="K603" s="4">
        <v>24</v>
      </c>
      <c r="L603" s="4">
        <v>2.231548279496565E-14</v>
      </c>
      <c r="M603" s="4">
        <v>-1.910254914063674</v>
      </c>
      <c r="N603" s="4">
        <v>-1.7408870000548491</v>
      </c>
      <c r="O603" s="2" t="b">
        <v>1</v>
      </c>
      <c r="P603" s="4">
        <v>1.2780372535161431E-3</v>
      </c>
    </row>
    <row r="604" spans="1:16" x14ac:dyDescent="0.35">
      <c r="A604" s="2" t="s">
        <v>47</v>
      </c>
      <c r="B604" s="2" t="s">
        <v>72</v>
      </c>
      <c r="C604" s="2" t="s">
        <v>160</v>
      </c>
      <c r="D604" s="2" t="s">
        <v>166</v>
      </c>
      <c r="E604" s="4">
        <v>0.70473076479043484</v>
      </c>
      <c r="F604" s="4">
        <v>-2.8865737942967323E-4</v>
      </c>
      <c r="G604" s="4">
        <v>-0.70501942216986446</v>
      </c>
      <c r="H604" s="4">
        <v>1.5987728128262269E-2</v>
      </c>
      <c r="I604" s="4">
        <v>44.097536342488091</v>
      </c>
      <c r="J604" s="4">
        <v>96</v>
      </c>
      <c r="K604" s="4">
        <v>24</v>
      </c>
      <c r="L604" s="4">
        <v>2.231548279496565E-14</v>
      </c>
      <c r="M604" s="4">
        <v>-0.78970337917427691</v>
      </c>
      <c r="N604" s="4">
        <v>-0.62033546516545202</v>
      </c>
      <c r="O604" s="2" t="b">
        <v>1</v>
      </c>
      <c r="P604" s="4">
        <v>1.2780372535161431E-3</v>
      </c>
    </row>
    <row r="605" spans="1:16" x14ac:dyDescent="0.35">
      <c r="A605" s="2" t="s">
        <v>47</v>
      </c>
      <c r="B605" s="2" t="s">
        <v>72</v>
      </c>
      <c r="C605" s="2" t="s">
        <v>160</v>
      </c>
      <c r="D605" s="2" t="s">
        <v>167</v>
      </c>
      <c r="E605" s="4">
        <v>0.70473076479043484</v>
      </c>
      <c r="F605" s="4">
        <v>0.60390894429942876</v>
      </c>
      <c r="G605" s="4">
        <v>-0.1008218204910061</v>
      </c>
      <c r="H605" s="4">
        <v>1.5987728128262269E-2</v>
      </c>
      <c r="I605" s="4">
        <v>6.3062005859843548</v>
      </c>
      <c r="J605" s="4">
        <v>96</v>
      </c>
      <c r="K605" s="4">
        <v>24</v>
      </c>
      <c r="L605" s="4">
        <v>4.7616280186847382E-3</v>
      </c>
      <c r="M605" s="4">
        <v>-0.18550577749541861</v>
      </c>
      <c r="N605" s="4">
        <v>-1.613786348659357E-2</v>
      </c>
      <c r="O605" s="2" t="b">
        <v>1</v>
      </c>
      <c r="P605" s="4">
        <v>1.2780372535161431E-3</v>
      </c>
    </row>
    <row r="606" spans="1:16" x14ac:dyDescent="0.35">
      <c r="A606" s="2" t="s">
        <v>47</v>
      </c>
      <c r="B606" s="2" t="s">
        <v>72</v>
      </c>
      <c r="C606" s="2" t="s">
        <v>160</v>
      </c>
      <c r="D606" s="2" t="s">
        <v>168</v>
      </c>
      <c r="E606" s="4">
        <v>0.70473076479043484</v>
      </c>
      <c r="F606" s="4">
        <v>0.47489070399284522</v>
      </c>
      <c r="G606" s="4">
        <v>-0.2298400607975897</v>
      </c>
      <c r="H606" s="4">
        <v>1.5987728128262269E-2</v>
      </c>
      <c r="I606" s="4">
        <v>14.376030099691929</v>
      </c>
      <c r="J606" s="4">
        <v>96</v>
      </c>
      <c r="K606" s="4">
        <v>24</v>
      </c>
      <c r="L606" s="4">
        <v>4.0301095793893182E-14</v>
      </c>
      <c r="M606" s="4">
        <v>-0.31452401780200218</v>
      </c>
      <c r="N606" s="4">
        <v>-0.1451561037931772</v>
      </c>
      <c r="O606" s="2" t="b">
        <v>1</v>
      </c>
      <c r="P606" s="4">
        <v>1.2780372535161431E-3</v>
      </c>
    </row>
    <row r="607" spans="1:16" x14ac:dyDescent="0.35">
      <c r="A607" s="2" t="s">
        <v>47</v>
      </c>
      <c r="B607" s="2" t="s">
        <v>72</v>
      </c>
      <c r="C607" s="2" t="s">
        <v>160</v>
      </c>
      <c r="D607" s="2" t="s">
        <v>169</v>
      </c>
      <c r="E607" s="4">
        <v>0.70473076479043484</v>
      </c>
      <c r="F607" s="4">
        <v>0.35591481477085701</v>
      </c>
      <c r="G607" s="4">
        <v>-0.34881595001957788</v>
      </c>
      <c r="H607" s="4">
        <v>1.5987728128262269E-2</v>
      </c>
      <c r="I607" s="4">
        <v>21.817730900925149</v>
      </c>
      <c r="J607" s="4">
        <v>96</v>
      </c>
      <c r="K607" s="4">
        <v>24</v>
      </c>
      <c r="L607" s="4">
        <v>2.231548279496565E-14</v>
      </c>
      <c r="M607" s="4">
        <v>-0.43349990702399038</v>
      </c>
      <c r="N607" s="4">
        <v>-0.26413199301516538</v>
      </c>
      <c r="O607" s="2" t="b">
        <v>1</v>
      </c>
      <c r="P607" s="4">
        <v>1.2780372535161431E-3</v>
      </c>
    </row>
    <row r="608" spans="1:16" x14ac:dyDescent="0.35">
      <c r="A608" s="2" t="s">
        <v>47</v>
      </c>
      <c r="B608" s="2" t="s">
        <v>72</v>
      </c>
      <c r="C608" s="2" t="s">
        <v>160</v>
      </c>
      <c r="D608" s="2" t="s">
        <v>170</v>
      </c>
      <c r="E608" s="4">
        <v>0.70473076479043484</v>
      </c>
      <c r="F608" s="4">
        <v>0.26263346783481389</v>
      </c>
      <c r="G608" s="4">
        <v>-0.44209729695562089</v>
      </c>
      <c r="H608" s="4">
        <v>1.5987728128262269E-2</v>
      </c>
      <c r="I608" s="4">
        <v>27.652290144595622</v>
      </c>
      <c r="J608" s="4">
        <v>96</v>
      </c>
      <c r="K608" s="4">
        <v>24</v>
      </c>
      <c r="L608" s="4">
        <v>2.231548279496565E-14</v>
      </c>
      <c r="M608" s="4">
        <v>-0.52678125396003339</v>
      </c>
      <c r="N608" s="4">
        <v>-0.35741333995120839</v>
      </c>
      <c r="O608" s="2" t="b">
        <v>1</v>
      </c>
      <c r="P608" s="4">
        <v>1.2780372535161431E-3</v>
      </c>
    </row>
    <row r="609" spans="1:16" x14ac:dyDescent="0.35">
      <c r="A609" s="2" t="s">
        <v>47</v>
      </c>
      <c r="B609" s="2" t="s">
        <v>72</v>
      </c>
      <c r="C609" s="2" t="s">
        <v>160</v>
      </c>
      <c r="D609" s="2" t="s">
        <v>171</v>
      </c>
      <c r="E609" s="4">
        <v>0.70473076479043484</v>
      </c>
      <c r="F609" s="4">
        <v>0.71355633211293568</v>
      </c>
      <c r="G609" s="4">
        <v>8.825567322500838E-3</v>
      </c>
      <c r="H609" s="4">
        <v>1.5987728128262269E-2</v>
      </c>
      <c r="I609" s="4">
        <v>0.55202135360930127</v>
      </c>
      <c r="J609" s="4">
        <v>96</v>
      </c>
      <c r="K609" s="4">
        <v>24</v>
      </c>
      <c r="L609" s="4">
        <v>0.99999999999999167</v>
      </c>
      <c r="M609" s="4">
        <v>-7.5858389681911664E-2</v>
      </c>
      <c r="N609" s="4">
        <v>9.350952432691334E-2</v>
      </c>
      <c r="O609" s="2" t="b">
        <v>0</v>
      </c>
      <c r="P609" s="4">
        <v>1.2780372535161431E-3</v>
      </c>
    </row>
    <row r="610" spans="1:16" x14ac:dyDescent="0.35">
      <c r="A610" s="2" t="s">
        <v>47</v>
      </c>
      <c r="B610" s="2" t="s">
        <v>72</v>
      </c>
      <c r="C610" s="2" t="s">
        <v>160</v>
      </c>
      <c r="D610" s="2" t="s">
        <v>172</v>
      </c>
      <c r="E610" s="4">
        <v>0.70473076479043484</v>
      </c>
      <c r="F610" s="4">
        <v>0.59438401198602386</v>
      </c>
      <c r="G610" s="4">
        <v>-0.110346752804411</v>
      </c>
      <c r="H610" s="4">
        <v>1.5987728128262269E-2</v>
      </c>
      <c r="I610" s="4">
        <v>6.9019658027175081</v>
      </c>
      <c r="J610" s="4">
        <v>96</v>
      </c>
      <c r="K610" s="4">
        <v>24</v>
      </c>
      <c r="L610" s="4">
        <v>9.8052142700222333E-4</v>
      </c>
      <c r="M610" s="4">
        <v>-0.1950307098088235</v>
      </c>
      <c r="N610" s="4">
        <v>-2.5662795799998469E-2</v>
      </c>
      <c r="O610" s="2" t="b">
        <v>1</v>
      </c>
      <c r="P610" s="4">
        <v>1.2780372535161431E-3</v>
      </c>
    </row>
    <row r="611" spans="1:16" x14ac:dyDescent="0.35">
      <c r="A611" s="2" t="s">
        <v>47</v>
      </c>
      <c r="B611" s="2" t="s">
        <v>72</v>
      </c>
      <c r="C611" s="2" t="s">
        <v>160</v>
      </c>
      <c r="D611" s="2" t="s">
        <v>173</v>
      </c>
      <c r="E611" s="4">
        <v>0.70473076479043484</v>
      </c>
      <c r="F611" s="4">
        <v>0.51583168122869538</v>
      </c>
      <c r="G611" s="4">
        <v>-0.18889908356173951</v>
      </c>
      <c r="H611" s="4">
        <v>1.5987728128262269E-2</v>
      </c>
      <c r="I611" s="4">
        <v>11.8152549284231</v>
      </c>
      <c r="J611" s="4">
        <v>96</v>
      </c>
      <c r="K611" s="4">
        <v>24</v>
      </c>
      <c r="L611" s="4">
        <v>1.3765566464485351E-10</v>
      </c>
      <c r="M611" s="4">
        <v>-0.27358304056615201</v>
      </c>
      <c r="N611" s="4">
        <v>-0.104215126557327</v>
      </c>
      <c r="O611" s="2" t="b">
        <v>1</v>
      </c>
      <c r="P611" s="4">
        <v>1.2780372535161431E-3</v>
      </c>
    </row>
    <row r="612" spans="1:16" x14ac:dyDescent="0.35">
      <c r="A612" s="2" t="s">
        <v>47</v>
      </c>
      <c r="B612" s="2" t="s">
        <v>72</v>
      </c>
      <c r="C612" s="2" t="s">
        <v>160</v>
      </c>
      <c r="D612" s="2" t="s">
        <v>174</v>
      </c>
      <c r="E612" s="4">
        <v>0.70473076479043484</v>
      </c>
      <c r="F612" s="4">
        <v>-1.442940361581241E-4</v>
      </c>
      <c r="G612" s="4">
        <v>-0.70487505882659296</v>
      </c>
      <c r="H612" s="4">
        <v>1.5987728128262269E-2</v>
      </c>
      <c r="I612" s="4">
        <v>44.088506707876263</v>
      </c>
      <c r="J612" s="4">
        <v>96</v>
      </c>
      <c r="K612" s="4">
        <v>24</v>
      </c>
      <c r="L612" s="4">
        <v>2.231548279496565E-14</v>
      </c>
      <c r="M612" s="4">
        <v>-0.78955901583100552</v>
      </c>
      <c r="N612" s="4">
        <v>-0.6201911018221804</v>
      </c>
      <c r="O612" s="2" t="b">
        <v>1</v>
      </c>
      <c r="P612" s="4">
        <v>1.2780372535161431E-3</v>
      </c>
    </row>
    <row r="613" spans="1:16" x14ac:dyDescent="0.35">
      <c r="A613" s="2" t="s">
        <v>47</v>
      </c>
      <c r="B613" s="2" t="s">
        <v>72</v>
      </c>
      <c r="C613" s="2" t="s">
        <v>160</v>
      </c>
      <c r="D613" s="2" t="s">
        <v>175</v>
      </c>
      <c r="E613" s="4">
        <v>0.70473076479043484</v>
      </c>
      <c r="F613" s="4">
        <v>0.49550645424950962</v>
      </c>
      <c r="G613" s="4">
        <v>-0.20922431054092519</v>
      </c>
      <c r="H613" s="4">
        <v>1.5987728128262269E-2</v>
      </c>
      <c r="I613" s="4">
        <v>13.086556692884299</v>
      </c>
      <c r="J613" s="4">
        <v>96</v>
      </c>
      <c r="K613" s="4">
        <v>24</v>
      </c>
      <c r="L613" s="4">
        <v>1.665889648450047E-12</v>
      </c>
      <c r="M613" s="4">
        <v>-0.29390826754533772</v>
      </c>
      <c r="N613" s="4">
        <v>-0.1245403535365127</v>
      </c>
      <c r="O613" s="2" t="b">
        <v>1</v>
      </c>
      <c r="P613" s="4">
        <v>1.2780372535161431E-3</v>
      </c>
    </row>
    <row r="614" spans="1:16" x14ac:dyDescent="0.35">
      <c r="A614" s="2" t="s">
        <v>47</v>
      </c>
      <c r="B614" s="2" t="s">
        <v>72</v>
      </c>
      <c r="C614" s="2" t="s">
        <v>160</v>
      </c>
      <c r="D614" s="2" t="s">
        <v>176</v>
      </c>
      <c r="E614" s="4">
        <v>0.70473076479043484</v>
      </c>
      <c r="F614" s="4">
        <v>0.36714560754352338</v>
      </c>
      <c r="G614" s="4">
        <v>-0.33758515724691152</v>
      </c>
      <c r="H614" s="4">
        <v>1.5987728128262269E-2</v>
      </c>
      <c r="I614" s="4">
        <v>21.115267568889049</v>
      </c>
      <c r="J614" s="4">
        <v>96</v>
      </c>
      <c r="K614" s="4">
        <v>24</v>
      </c>
      <c r="L614" s="4">
        <v>2.231548279496565E-14</v>
      </c>
      <c r="M614" s="4">
        <v>-0.42226911425132402</v>
      </c>
      <c r="N614" s="4">
        <v>-0.25290120024249901</v>
      </c>
      <c r="O614" s="2" t="b">
        <v>1</v>
      </c>
      <c r="P614" s="4">
        <v>1.2780372535161431E-3</v>
      </c>
    </row>
    <row r="615" spans="1:16" x14ac:dyDescent="0.35">
      <c r="A615" s="2" t="s">
        <v>47</v>
      </c>
      <c r="B615" s="2" t="s">
        <v>72</v>
      </c>
      <c r="C615" s="2" t="s">
        <v>160</v>
      </c>
      <c r="D615" s="2" t="s">
        <v>177</v>
      </c>
      <c r="E615" s="4">
        <v>0.70473076479043484</v>
      </c>
      <c r="F615" s="4">
        <v>0.28662906853093739</v>
      </c>
      <c r="G615" s="4">
        <v>-0.41810169625949739</v>
      </c>
      <c r="H615" s="4">
        <v>1.5987728128262269E-2</v>
      </c>
      <c r="I615" s="4">
        <v>26.151413941071411</v>
      </c>
      <c r="J615" s="4">
        <v>96</v>
      </c>
      <c r="K615" s="4">
        <v>24</v>
      </c>
      <c r="L615" s="4">
        <v>2.231548279496565E-14</v>
      </c>
      <c r="M615" s="4">
        <v>-0.50278565326390989</v>
      </c>
      <c r="N615" s="4">
        <v>-0.33341773925508489</v>
      </c>
      <c r="O615" s="2" t="b">
        <v>1</v>
      </c>
      <c r="P615" s="4">
        <v>1.2780372535161431E-3</v>
      </c>
    </row>
    <row r="616" spans="1:16" x14ac:dyDescent="0.35">
      <c r="A616" s="2" t="s">
        <v>47</v>
      </c>
      <c r="B616" s="2" t="s">
        <v>72</v>
      </c>
      <c r="C616" s="2" t="s">
        <v>160</v>
      </c>
      <c r="D616" s="2" t="s">
        <v>178</v>
      </c>
      <c r="E616" s="4">
        <v>0.70473076479043484</v>
      </c>
      <c r="F616" s="4">
        <v>0.60390894429942876</v>
      </c>
      <c r="G616" s="4">
        <v>-0.1008218204910061</v>
      </c>
      <c r="H616" s="4">
        <v>1.5987728128262269E-2</v>
      </c>
      <c r="I616" s="4">
        <v>6.3062005859843548</v>
      </c>
      <c r="J616" s="4">
        <v>96</v>
      </c>
      <c r="K616" s="4">
        <v>24</v>
      </c>
      <c r="L616" s="4">
        <v>4.7616280186847382E-3</v>
      </c>
      <c r="M616" s="4">
        <v>-0.18550577749541861</v>
      </c>
      <c r="N616" s="4">
        <v>-1.613786348659357E-2</v>
      </c>
      <c r="O616" s="2" t="b">
        <v>1</v>
      </c>
      <c r="P616" s="4">
        <v>1.2780372535161431E-3</v>
      </c>
    </row>
    <row r="617" spans="1:16" x14ac:dyDescent="0.35">
      <c r="A617" s="2" t="s">
        <v>47</v>
      </c>
      <c r="B617" s="2" t="s">
        <v>72</v>
      </c>
      <c r="C617" s="2" t="s">
        <v>160</v>
      </c>
      <c r="D617" s="2" t="s">
        <v>179</v>
      </c>
      <c r="E617" s="4">
        <v>0.70473076479043484</v>
      </c>
      <c r="F617" s="4">
        <v>0.9705456209904284</v>
      </c>
      <c r="G617" s="4">
        <v>0.26581485619999362</v>
      </c>
      <c r="H617" s="4">
        <v>1.5987728128262269E-2</v>
      </c>
      <c r="I617" s="4">
        <v>16.626180659783671</v>
      </c>
      <c r="J617" s="4">
        <v>96</v>
      </c>
      <c r="K617" s="4">
        <v>24</v>
      </c>
      <c r="L617" s="4">
        <v>2.231548279496565E-14</v>
      </c>
      <c r="M617" s="4">
        <v>0.18113089919558109</v>
      </c>
      <c r="N617" s="4">
        <v>0.35049881320440612</v>
      </c>
      <c r="O617" s="2" t="b">
        <v>1</v>
      </c>
      <c r="P617" s="4">
        <v>1.2780372535161431E-3</v>
      </c>
    </row>
    <row r="618" spans="1:16" x14ac:dyDescent="0.35">
      <c r="A618" s="2" t="s">
        <v>47</v>
      </c>
      <c r="B618" s="2" t="s">
        <v>72</v>
      </c>
      <c r="C618" s="2" t="s">
        <v>160</v>
      </c>
      <c r="D618" s="2" t="s">
        <v>180</v>
      </c>
      <c r="E618" s="4">
        <v>0.70473076479043484</v>
      </c>
      <c r="F618" s="4">
        <v>0.83959024608254906</v>
      </c>
      <c r="G618" s="4">
        <v>0.1348594812921142</v>
      </c>
      <c r="H618" s="4">
        <v>1.5987728128262269E-2</v>
      </c>
      <c r="I618" s="4">
        <v>8.4351873017978516</v>
      </c>
      <c r="J618" s="4">
        <v>96</v>
      </c>
      <c r="K618" s="4">
        <v>24</v>
      </c>
      <c r="L618" s="4">
        <v>1.0640174556542091E-5</v>
      </c>
      <c r="M618" s="4">
        <v>5.0175524287701723E-2</v>
      </c>
      <c r="N618" s="4">
        <v>0.2195434382965267</v>
      </c>
      <c r="O618" s="2" t="b">
        <v>1</v>
      </c>
      <c r="P618" s="4">
        <v>1.2780372535161431E-3</v>
      </c>
    </row>
    <row r="619" spans="1:16" x14ac:dyDescent="0.35">
      <c r="A619" s="2" t="s">
        <v>47</v>
      </c>
      <c r="B619" s="2" t="s">
        <v>72</v>
      </c>
      <c r="C619" s="2" t="s">
        <v>160</v>
      </c>
      <c r="D619" s="2" t="s">
        <v>181</v>
      </c>
      <c r="E619" s="4">
        <v>0.70473076479043484</v>
      </c>
      <c r="F619" s="4">
        <v>0.7395893906946378</v>
      </c>
      <c r="G619" s="4">
        <v>3.4858625904202967E-2</v>
      </c>
      <c r="H619" s="4">
        <v>1.5987728128262269E-2</v>
      </c>
      <c r="I619" s="4">
        <v>2.180336419568063</v>
      </c>
      <c r="J619" s="4">
        <v>96</v>
      </c>
      <c r="K619" s="4">
        <v>24</v>
      </c>
      <c r="L619" s="4">
        <v>0.99697469358518742</v>
      </c>
      <c r="M619" s="4">
        <v>-4.9825331100209543E-2</v>
      </c>
      <c r="N619" s="4">
        <v>0.1195425829086155</v>
      </c>
      <c r="O619" s="2" t="b">
        <v>0</v>
      </c>
      <c r="P619" s="4">
        <v>1.2780372535161431E-3</v>
      </c>
    </row>
    <row r="620" spans="1:16" x14ac:dyDescent="0.35">
      <c r="A620" s="2" t="s">
        <v>47</v>
      </c>
      <c r="B620" s="2" t="s">
        <v>72</v>
      </c>
      <c r="C620" s="2" t="s">
        <v>161</v>
      </c>
      <c r="D620" s="2" t="s">
        <v>162</v>
      </c>
      <c r="E620" s="4">
        <v>0.60390894429942876</v>
      </c>
      <c r="F620" s="4">
        <v>-1.435457966510312</v>
      </c>
      <c r="G620" s="4">
        <v>-2.0393669108097412</v>
      </c>
      <c r="H620" s="4">
        <v>1.5987728128262269E-2</v>
      </c>
      <c r="I620" s="4">
        <v>127.5582680946804</v>
      </c>
      <c r="J620" s="4">
        <v>96</v>
      </c>
      <c r="K620" s="4">
        <v>24</v>
      </c>
      <c r="L620" s="4">
        <v>2.231548279496565E-14</v>
      </c>
      <c r="M620" s="4">
        <v>-2.124050867814153</v>
      </c>
      <c r="N620" s="4">
        <v>-1.9546829538053281</v>
      </c>
      <c r="O620" s="2" t="b">
        <v>1</v>
      </c>
      <c r="P620" s="4">
        <v>1.2780372535161431E-3</v>
      </c>
    </row>
    <row r="621" spans="1:16" x14ac:dyDescent="0.35">
      <c r="A621" s="2" t="s">
        <v>47</v>
      </c>
      <c r="B621" s="2" t="s">
        <v>72</v>
      </c>
      <c r="C621" s="2" t="s">
        <v>161</v>
      </c>
      <c r="D621" s="2" t="s">
        <v>163</v>
      </c>
      <c r="E621" s="4">
        <v>0.60390894429942876</v>
      </c>
      <c r="F621" s="4">
        <v>-0.81212201481007873</v>
      </c>
      <c r="G621" s="4">
        <v>-1.416030959109507</v>
      </c>
      <c r="H621" s="4">
        <v>1.5987728128262269E-2</v>
      </c>
      <c r="I621" s="4">
        <v>88.569867322569877</v>
      </c>
      <c r="J621" s="4">
        <v>96</v>
      </c>
      <c r="K621" s="4">
        <v>24</v>
      </c>
      <c r="L621" s="4">
        <v>2.231548279496565E-14</v>
      </c>
      <c r="M621" s="4">
        <v>-1.5007149161139199</v>
      </c>
      <c r="N621" s="4">
        <v>-1.331347002105095</v>
      </c>
      <c r="O621" s="2" t="b">
        <v>1</v>
      </c>
      <c r="P621" s="4">
        <v>1.2780372535161431E-3</v>
      </c>
    </row>
    <row r="622" spans="1:16" x14ac:dyDescent="0.35">
      <c r="A622" s="2" t="s">
        <v>47</v>
      </c>
      <c r="B622" s="2" t="s">
        <v>72</v>
      </c>
      <c r="C622" s="2" t="s">
        <v>161</v>
      </c>
      <c r="D622" s="2" t="s">
        <v>164</v>
      </c>
      <c r="E622" s="4">
        <v>0.60390894429942876</v>
      </c>
      <c r="F622" s="4">
        <v>-0.94480559623089388</v>
      </c>
      <c r="G622" s="4">
        <v>-1.5487145405303231</v>
      </c>
      <c r="H622" s="4">
        <v>1.5987728128262269E-2</v>
      </c>
      <c r="I622" s="4">
        <v>96.868956496238269</v>
      </c>
      <c r="J622" s="4">
        <v>96</v>
      </c>
      <c r="K622" s="4">
        <v>24</v>
      </c>
      <c r="L622" s="4">
        <v>2.231548279496565E-14</v>
      </c>
      <c r="M622" s="4">
        <v>-1.6333984975347351</v>
      </c>
      <c r="N622" s="4">
        <v>-1.46403058352591</v>
      </c>
      <c r="O622" s="2" t="b">
        <v>1</v>
      </c>
      <c r="P622" s="4">
        <v>1.2780372535161431E-3</v>
      </c>
    </row>
    <row r="623" spans="1:16" x14ac:dyDescent="0.35">
      <c r="A623" s="2" t="s">
        <v>47</v>
      </c>
      <c r="B623" s="2" t="s">
        <v>72</v>
      </c>
      <c r="C623" s="2" t="s">
        <v>161</v>
      </c>
      <c r="D623" s="2" t="s">
        <v>165</v>
      </c>
      <c r="E623" s="4">
        <v>0.60390894429942876</v>
      </c>
      <c r="F623" s="4">
        <v>-1.120840192268826</v>
      </c>
      <c r="G623" s="4">
        <v>-1.724749136568255</v>
      </c>
      <c r="H623" s="4">
        <v>1.5987728128262269E-2</v>
      </c>
      <c r="I623" s="4">
        <v>107.8795637961427</v>
      </c>
      <c r="J623" s="4">
        <v>96</v>
      </c>
      <c r="K623" s="4">
        <v>24</v>
      </c>
      <c r="L623" s="4">
        <v>2.231548279496565E-14</v>
      </c>
      <c r="M623" s="4">
        <v>-1.8094330935726679</v>
      </c>
      <c r="N623" s="4">
        <v>-1.640065179563843</v>
      </c>
      <c r="O623" s="2" t="b">
        <v>1</v>
      </c>
      <c r="P623" s="4">
        <v>1.2780372535161431E-3</v>
      </c>
    </row>
    <row r="624" spans="1:16" x14ac:dyDescent="0.35">
      <c r="A624" s="2" t="s">
        <v>47</v>
      </c>
      <c r="B624" s="2" t="s">
        <v>72</v>
      </c>
      <c r="C624" s="2" t="s">
        <v>161</v>
      </c>
      <c r="D624" s="2" t="s">
        <v>166</v>
      </c>
      <c r="E624" s="4">
        <v>0.60390894429942876</v>
      </c>
      <c r="F624" s="4">
        <v>-2.8865737942967323E-4</v>
      </c>
      <c r="G624" s="4">
        <v>-0.60419760167885839</v>
      </c>
      <c r="H624" s="4">
        <v>1.5987728128262269E-2</v>
      </c>
      <c r="I624" s="4">
        <v>37.791335756503727</v>
      </c>
      <c r="J624" s="4">
        <v>96</v>
      </c>
      <c r="K624" s="4">
        <v>24</v>
      </c>
      <c r="L624" s="4">
        <v>2.231548279496565E-14</v>
      </c>
      <c r="M624" s="4">
        <v>-0.68888155868327083</v>
      </c>
      <c r="N624" s="4">
        <v>-0.51951364467444594</v>
      </c>
      <c r="O624" s="2" t="b">
        <v>1</v>
      </c>
      <c r="P624" s="4">
        <v>1.2780372535161431E-3</v>
      </c>
    </row>
    <row r="625" spans="1:16" x14ac:dyDescent="0.35">
      <c r="A625" s="2" t="s">
        <v>47</v>
      </c>
      <c r="B625" s="2" t="s">
        <v>72</v>
      </c>
      <c r="C625" s="2" t="s">
        <v>161</v>
      </c>
      <c r="D625" s="2" t="s">
        <v>167</v>
      </c>
      <c r="E625" s="4">
        <v>0.60390894429942876</v>
      </c>
      <c r="F625" s="4">
        <v>0.60390894429942876</v>
      </c>
      <c r="G625" s="4">
        <v>0</v>
      </c>
      <c r="H625" s="4">
        <v>1.5987728128262269E-2</v>
      </c>
      <c r="I625" s="4">
        <v>0</v>
      </c>
      <c r="J625" s="4">
        <v>96</v>
      </c>
      <c r="K625" s="4">
        <v>24</v>
      </c>
      <c r="L625" s="4">
        <v>1</v>
      </c>
      <c r="M625" s="4">
        <v>-8.4683957004412502E-2</v>
      </c>
      <c r="N625" s="4">
        <v>8.4683957004412502E-2</v>
      </c>
      <c r="O625" s="2" t="b">
        <v>0</v>
      </c>
      <c r="P625" s="4">
        <v>1.2780372535161431E-3</v>
      </c>
    </row>
    <row r="626" spans="1:16" x14ac:dyDescent="0.35">
      <c r="A626" s="2" t="s">
        <v>47</v>
      </c>
      <c r="B626" s="2" t="s">
        <v>72</v>
      </c>
      <c r="C626" s="2" t="s">
        <v>161</v>
      </c>
      <c r="D626" s="2" t="s">
        <v>168</v>
      </c>
      <c r="E626" s="4">
        <v>0.60390894429942876</v>
      </c>
      <c r="F626" s="4">
        <v>0.47489070399284522</v>
      </c>
      <c r="G626" s="4">
        <v>-0.1290182403065836</v>
      </c>
      <c r="H626" s="4">
        <v>1.5987728128262269E-2</v>
      </c>
      <c r="I626" s="4">
        <v>8.0698295137075728</v>
      </c>
      <c r="J626" s="4">
        <v>96</v>
      </c>
      <c r="K626" s="4">
        <v>24</v>
      </c>
      <c r="L626" s="4">
        <v>3.2822931835596592E-5</v>
      </c>
      <c r="M626" s="4">
        <v>-0.2137021973109961</v>
      </c>
      <c r="N626" s="4">
        <v>-4.4334283302171103E-2</v>
      </c>
      <c r="O626" s="2" t="b">
        <v>1</v>
      </c>
      <c r="P626" s="4">
        <v>1.2780372535161431E-3</v>
      </c>
    </row>
    <row r="627" spans="1:16" x14ac:dyDescent="0.35">
      <c r="A627" s="2" t="s">
        <v>47</v>
      </c>
      <c r="B627" s="2" t="s">
        <v>72</v>
      </c>
      <c r="C627" s="2" t="s">
        <v>161</v>
      </c>
      <c r="D627" s="2" t="s">
        <v>169</v>
      </c>
      <c r="E627" s="4">
        <v>0.60390894429942876</v>
      </c>
      <c r="F627" s="4">
        <v>0.35591481477085701</v>
      </c>
      <c r="G627" s="4">
        <v>-0.24799412952857181</v>
      </c>
      <c r="H627" s="4">
        <v>1.5987728128262269E-2</v>
      </c>
      <c r="I627" s="4">
        <v>15.51153031494079</v>
      </c>
      <c r="J627" s="4">
        <v>96</v>
      </c>
      <c r="K627" s="4">
        <v>24</v>
      </c>
      <c r="L627" s="4">
        <v>2.2537527399890681E-14</v>
      </c>
      <c r="M627" s="4">
        <v>-0.33267808653298431</v>
      </c>
      <c r="N627" s="4">
        <v>-0.1633101725241593</v>
      </c>
      <c r="O627" s="2" t="b">
        <v>1</v>
      </c>
      <c r="P627" s="4">
        <v>1.2780372535161431E-3</v>
      </c>
    </row>
    <row r="628" spans="1:16" x14ac:dyDescent="0.35">
      <c r="A628" s="2" t="s">
        <v>47</v>
      </c>
      <c r="B628" s="2" t="s">
        <v>72</v>
      </c>
      <c r="C628" s="2" t="s">
        <v>161</v>
      </c>
      <c r="D628" s="2" t="s">
        <v>170</v>
      </c>
      <c r="E628" s="4">
        <v>0.60390894429942876</v>
      </c>
      <c r="F628" s="4">
        <v>0.26263346783481389</v>
      </c>
      <c r="G628" s="4">
        <v>-0.34127547646461492</v>
      </c>
      <c r="H628" s="4">
        <v>1.5987728128262269E-2</v>
      </c>
      <c r="I628" s="4">
        <v>21.346089558611268</v>
      </c>
      <c r="J628" s="4">
        <v>96</v>
      </c>
      <c r="K628" s="4">
        <v>24</v>
      </c>
      <c r="L628" s="4">
        <v>2.231548279496565E-14</v>
      </c>
      <c r="M628" s="4">
        <v>-0.42595943346902743</v>
      </c>
      <c r="N628" s="4">
        <v>-0.25659151946020242</v>
      </c>
      <c r="O628" s="2" t="b">
        <v>1</v>
      </c>
      <c r="P628" s="4">
        <v>1.2780372535161431E-3</v>
      </c>
    </row>
    <row r="629" spans="1:16" x14ac:dyDescent="0.35">
      <c r="A629" s="2" t="s">
        <v>47</v>
      </c>
      <c r="B629" s="2" t="s">
        <v>72</v>
      </c>
      <c r="C629" s="2" t="s">
        <v>161</v>
      </c>
      <c r="D629" s="2" t="s">
        <v>171</v>
      </c>
      <c r="E629" s="4">
        <v>0.60390894429942876</v>
      </c>
      <c r="F629" s="4">
        <v>0.71355633211293568</v>
      </c>
      <c r="G629" s="4">
        <v>0.1096473878135069</v>
      </c>
      <c r="H629" s="4">
        <v>1.5987728128262269E-2</v>
      </c>
      <c r="I629" s="4">
        <v>6.8582219395936566</v>
      </c>
      <c r="J629" s="4">
        <v>96</v>
      </c>
      <c r="K629" s="4">
        <v>24</v>
      </c>
      <c r="L629" s="4">
        <v>1.105573828415918E-3</v>
      </c>
      <c r="M629" s="4">
        <v>2.4963430809094411E-2</v>
      </c>
      <c r="N629" s="4">
        <v>0.19433134481791939</v>
      </c>
      <c r="O629" s="2" t="b">
        <v>1</v>
      </c>
      <c r="P629" s="4">
        <v>1.2780372535161431E-3</v>
      </c>
    </row>
    <row r="630" spans="1:16" x14ac:dyDescent="0.35">
      <c r="A630" s="2" t="s">
        <v>47</v>
      </c>
      <c r="B630" s="2" t="s">
        <v>72</v>
      </c>
      <c r="C630" s="2" t="s">
        <v>161</v>
      </c>
      <c r="D630" s="2" t="s">
        <v>172</v>
      </c>
      <c r="E630" s="4">
        <v>0.60390894429942876</v>
      </c>
      <c r="F630" s="4">
        <v>0.59438401198602386</v>
      </c>
      <c r="G630" s="4">
        <v>-9.5249323134048991E-3</v>
      </c>
      <c r="H630" s="4">
        <v>1.5987728128262269E-2</v>
      </c>
      <c r="I630" s="4">
        <v>0.59576521673315308</v>
      </c>
      <c r="J630" s="4">
        <v>96</v>
      </c>
      <c r="K630" s="4">
        <v>24</v>
      </c>
      <c r="L630" s="4">
        <v>0.99999999999995504</v>
      </c>
      <c r="M630" s="4">
        <v>-9.4208889317817401E-2</v>
      </c>
      <c r="N630" s="4">
        <v>7.5159024691007603E-2</v>
      </c>
      <c r="O630" s="2" t="b">
        <v>0</v>
      </c>
      <c r="P630" s="4">
        <v>1.2780372535161431E-3</v>
      </c>
    </row>
    <row r="631" spans="1:16" x14ac:dyDescent="0.35">
      <c r="A631" s="2" t="s">
        <v>47</v>
      </c>
      <c r="B631" s="2" t="s">
        <v>72</v>
      </c>
      <c r="C631" s="2" t="s">
        <v>161</v>
      </c>
      <c r="D631" s="2" t="s">
        <v>173</v>
      </c>
      <c r="E631" s="4">
        <v>0.60390894429942876</v>
      </c>
      <c r="F631" s="4">
        <v>0.51583168122869538</v>
      </c>
      <c r="G631" s="4">
        <v>-8.807726307073338E-2</v>
      </c>
      <c r="H631" s="4">
        <v>1.5987728128262269E-2</v>
      </c>
      <c r="I631" s="4">
        <v>5.5090543424387493</v>
      </c>
      <c r="J631" s="4">
        <v>96</v>
      </c>
      <c r="K631" s="4">
        <v>24</v>
      </c>
      <c r="L631" s="4">
        <v>3.1747078106253768E-2</v>
      </c>
      <c r="M631" s="4">
        <v>-0.17276122007514591</v>
      </c>
      <c r="N631" s="4">
        <v>-3.3933060663208781E-3</v>
      </c>
      <c r="O631" s="2" t="b">
        <v>1</v>
      </c>
      <c r="P631" s="4">
        <v>1.2780372535161431E-3</v>
      </c>
    </row>
    <row r="632" spans="1:16" x14ac:dyDescent="0.35">
      <c r="A632" s="2" t="s">
        <v>47</v>
      </c>
      <c r="B632" s="2" t="s">
        <v>72</v>
      </c>
      <c r="C632" s="2" t="s">
        <v>161</v>
      </c>
      <c r="D632" s="2" t="s">
        <v>174</v>
      </c>
      <c r="E632" s="4">
        <v>0.60390894429942876</v>
      </c>
      <c r="F632" s="4">
        <v>-1.442940361581241E-4</v>
      </c>
      <c r="G632" s="4">
        <v>-0.60405323833558688</v>
      </c>
      <c r="H632" s="4">
        <v>1.5987728128262269E-2</v>
      </c>
      <c r="I632" s="4">
        <v>37.782306121891907</v>
      </c>
      <c r="J632" s="4">
        <v>96</v>
      </c>
      <c r="K632" s="4">
        <v>24</v>
      </c>
      <c r="L632" s="4">
        <v>2.231548279496565E-14</v>
      </c>
      <c r="M632" s="4">
        <v>-0.68873719533999944</v>
      </c>
      <c r="N632" s="4">
        <v>-0.51936928133117433</v>
      </c>
      <c r="O632" s="2" t="b">
        <v>1</v>
      </c>
      <c r="P632" s="4">
        <v>1.2780372535161431E-3</v>
      </c>
    </row>
    <row r="633" spans="1:16" x14ac:dyDescent="0.35">
      <c r="A633" s="2" t="s">
        <v>47</v>
      </c>
      <c r="B633" s="2" t="s">
        <v>72</v>
      </c>
      <c r="C633" s="2" t="s">
        <v>161</v>
      </c>
      <c r="D633" s="2" t="s">
        <v>175</v>
      </c>
      <c r="E633" s="4">
        <v>0.60390894429942876</v>
      </c>
      <c r="F633" s="4">
        <v>0.49550645424950962</v>
      </c>
      <c r="G633" s="4">
        <v>-0.1084024900499191</v>
      </c>
      <c r="H633" s="4">
        <v>1.5987728128262269E-2</v>
      </c>
      <c r="I633" s="4">
        <v>6.7803561068999478</v>
      </c>
      <c r="J633" s="4">
        <v>96</v>
      </c>
      <c r="K633" s="4">
        <v>24</v>
      </c>
      <c r="L633" s="4">
        <v>1.366903065385783E-3</v>
      </c>
      <c r="M633" s="4">
        <v>-0.19308644705433159</v>
      </c>
      <c r="N633" s="4">
        <v>-2.371853304550664E-2</v>
      </c>
      <c r="O633" s="2" t="b">
        <v>1</v>
      </c>
      <c r="P633" s="4">
        <v>1.2780372535161431E-3</v>
      </c>
    </row>
    <row r="634" spans="1:16" x14ac:dyDescent="0.35">
      <c r="A634" s="2" t="s">
        <v>47</v>
      </c>
      <c r="B634" s="2" t="s">
        <v>72</v>
      </c>
      <c r="C634" s="2" t="s">
        <v>161</v>
      </c>
      <c r="D634" s="2" t="s">
        <v>176</v>
      </c>
      <c r="E634" s="4">
        <v>0.60390894429942876</v>
      </c>
      <c r="F634" s="4">
        <v>0.36714560754352338</v>
      </c>
      <c r="G634" s="4">
        <v>-0.23676333675590541</v>
      </c>
      <c r="H634" s="4">
        <v>1.5987728128262269E-2</v>
      </c>
      <c r="I634" s="4">
        <v>14.809066982904691</v>
      </c>
      <c r="J634" s="4">
        <v>96</v>
      </c>
      <c r="K634" s="4">
        <v>24</v>
      </c>
      <c r="L634" s="4">
        <v>2.6090241078691179E-14</v>
      </c>
      <c r="M634" s="4">
        <v>-0.32144729376031789</v>
      </c>
      <c r="N634" s="4">
        <v>-0.15207937975149291</v>
      </c>
      <c r="O634" s="2" t="b">
        <v>1</v>
      </c>
      <c r="P634" s="4">
        <v>1.2780372535161431E-3</v>
      </c>
    </row>
    <row r="635" spans="1:16" x14ac:dyDescent="0.35">
      <c r="A635" s="2" t="s">
        <v>47</v>
      </c>
      <c r="B635" s="2" t="s">
        <v>72</v>
      </c>
      <c r="C635" s="2" t="s">
        <v>161</v>
      </c>
      <c r="D635" s="2" t="s">
        <v>177</v>
      </c>
      <c r="E635" s="4">
        <v>0.60390894429942876</v>
      </c>
      <c r="F635" s="4">
        <v>0.28662906853093739</v>
      </c>
      <c r="G635" s="4">
        <v>-0.31727987576849143</v>
      </c>
      <c r="H635" s="4">
        <v>1.5987728128262269E-2</v>
      </c>
      <c r="I635" s="4">
        <v>19.845213355087061</v>
      </c>
      <c r="J635" s="4">
        <v>96</v>
      </c>
      <c r="K635" s="4">
        <v>24</v>
      </c>
      <c r="L635" s="4">
        <v>2.231548279496565E-14</v>
      </c>
      <c r="M635" s="4">
        <v>-0.40196383277290387</v>
      </c>
      <c r="N635" s="4">
        <v>-0.2325959187640789</v>
      </c>
      <c r="O635" s="2" t="b">
        <v>1</v>
      </c>
      <c r="P635" s="4">
        <v>1.2780372535161431E-3</v>
      </c>
    </row>
    <row r="636" spans="1:16" x14ac:dyDescent="0.35">
      <c r="A636" s="2" t="s">
        <v>47</v>
      </c>
      <c r="B636" s="2" t="s">
        <v>72</v>
      </c>
      <c r="C636" s="2" t="s">
        <v>161</v>
      </c>
      <c r="D636" s="2" t="s">
        <v>178</v>
      </c>
      <c r="E636" s="4">
        <v>0.60390894429942876</v>
      </c>
      <c r="F636" s="4">
        <v>0.60390894429942876</v>
      </c>
      <c r="G636" s="4">
        <v>0</v>
      </c>
      <c r="H636" s="4">
        <v>1.5987728128262269E-2</v>
      </c>
      <c r="I636" s="4">
        <v>0</v>
      </c>
      <c r="J636" s="4">
        <v>96</v>
      </c>
      <c r="K636" s="4">
        <v>24</v>
      </c>
      <c r="L636" s="4">
        <v>1</v>
      </c>
      <c r="M636" s="4">
        <v>-8.4683957004412502E-2</v>
      </c>
      <c r="N636" s="4">
        <v>8.4683957004412502E-2</v>
      </c>
      <c r="O636" s="2" t="b">
        <v>0</v>
      </c>
      <c r="P636" s="4">
        <v>1.2780372535161431E-3</v>
      </c>
    </row>
    <row r="637" spans="1:16" x14ac:dyDescent="0.35">
      <c r="A637" s="2" t="s">
        <v>47</v>
      </c>
      <c r="B637" s="2" t="s">
        <v>72</v>
      </c>
      <c r="C637" s="2" t="s">
        <v>161</v>
      </c>
      <c r="D637" s="2" t="s">
        <v>179</v>
      </c>
      <c r="E637" s="4">
        <v>0.60390894429942876</v>
      </c>
      <c r="F637" s="4">
        <v>0.9705456209904284</v>
      </c>
      <c r="G637" s="4">
        <v>0.36663667669099959</v>
      </c>
      <c r="H637" s="4">
        <v>1.5987728128262269E-2</v>
      </c>
      <c r="I637" s="4">
        <v>22.932381245768031</v>
      </c>
      <c r="J637" s="4">
        <v>96</v>
      </c>
      <c r="K637" s="4">
        <v>24</v>
      </c>
      <c r="L637" s="4">
        <v>2.231548279496565E-14</v>
      </c>
      <c r="M637" s="4">
        <v>0.28195271968658708</v>
      </c>
      <c r="N637" s="4">
        <v>0.45132063369541209</v>
      </c>
      <c r="O637" s="2" t="b">
        <v>1</v>
      </c>
      <c r="P637" s="4">
        <v>1.2780372535161431E-3</v>
      </c>
    </row>
    <row r="638" spans="1:16" x14ac:dyDescent="0.35">
      <c r="A638" s="2" t="s">
        <v>47</v>
      </c>
      <c r="B638" s="2" t="s">
        <v>72</v>
      </c>
      <c r="C638" s="2" t="s">
        <v>161</v>
      </c>
      <c r="D638" s="2" t="s">
        <v>180</v>
      </c>
      <c r="E638" s="4">
        <v>0.60390894429942876</v>
      </c>
      <c r="F638" s="4">
        <v>0.83959024608254906</v>
      </c>
      <c r="G638" s="4">
        <v>0.2356813017831203</v>
      </c>
      <c r="H638" s="4">
        <v>1.5987728128262269E-2</v>
      </c>
      <c r="I638" s="4">
        <v>14.74138788778221</v>
      </c>
      <c r="J638" s="4">
        <v>96</v>
      </c>
      <c r="K638" s="4">
        <v>24</v>
      </c>
      <c r="L638" s="4">
        <v>2.7200464103316342E-14</v>
      </c>
      <c r="M638" s="4">
        <v>0.1509973447787078</v>
      </c>
      <c r="N638" s="4">
        <v>0.3203652587875328</v>
      </c>
      <c r="O638" s="2" t="b">
        <v>1</v>
      </c>
      <c r="P638" s="4">
        <v>1.2780372535161431E-3</v>
      </c>
    </row>
    <row r="639" spans="1:16" x14ac:dyDescent="0.35">
      <c r="A639" s="2" t="s">
        <v>47</v>
      </c>
      <c r="B639" s="2" t="s">
        <v>72</v>
      </c>
      <c r="C639" s="2" t="s">
        <v>161</v>
      </c>
      <c r="D639" s="2" t="s">
        <v>181</v>
      </c>
      <c r="E639" s="4">
        <v>0.60390894429942876</v>
      </c>
      <c r="F639" s="4">
        <v>0.7395893906946378</v>
      </c>
      <c r="G639" s="4">
        <v>0.13568044639520899</v>
      </c>
      <c r="H639" s="4">
        <v>1.5987728128262269E-2</v>
      </c>
      <c r="I639" s="4">
        <v>8.4865370055524192</v>
      </c>
      <c r="J639" s="4">
        <v>96</v>
      </c>
      <c r="K639" s="4">
        <v>24</v>
      </c>
      <c r="L639" s="4">
        <v>9.063802937747667E-6</v>
      </c>
      <c r="M639" s="4">
        <v>5.099648939079654E-2</v>
      </c>
      <c r="N639" s="4">
        <v>0.22036440339962149</v>
      </c>
      <c r="O639" s="2" t="b">
        <v>1</v>
      </c>
      <c r="P639" s="4">
        <v>1.2780372535161431E-3</v>
      </c>
    </row>
    <row r="640" spans="1:16" x14ac:dyDescent="0.35">
      <c r="A640" s="2" t="s">
        <v>47</v>
      </c>
      <c r="B640" s="2" t="s">
        <v>72</v>
      </c>
      <c r="C640" s="2" t="s">
        <v>162</v>
      </c>
      <c r="D640" s="2" t="s">
        <v>163</v>
      </c>
      <c r="E640" s="4">
        <v>-1.435457966510312</v>
      </c>
      <c r="F640" s="4">
        <v>-0.81212201481007873</v>
      </c>
      <c r="G640" s="4">
        <v>0.62333595170023348</v>
      </c>
      <c r="H640" s="4">
        <v>1.5987728128262269E-2</v>
      </c>
      <c r="I640" s="4">
        <v>38.988400772110509</v>
      </c>
      <c r="J640" s="4">
        <v>96</v>
      </c>
      <c r="K640" s="4">
        <v>24</v>
      </c>
      <c r="L640" s="4">
        <v>2.231548279496565E-14</v>
      </c>
      <c r="M640" s="4">
        <v>0.53865199469582103</v>
      </c>
      <c r="N640" s="4">
        <v>0.70801990870464593</v>
      </c>
      <c r="O640" s="2" t="b">
        <v>1</v>
      </c>
      <c r="P640" s="4">
        <v>1.2780372535161431E-3</v>
      </c>
    </row>
    <row r="641" spans="1:16" x14ac:dyDescent="0.35">
      <c r="A641" s="2" t="s">
        <v>47</v>
      </c>
      <c r="B641" s="2" t="s">
        <v>72</v>
      </c>
      <c r="C641" s="2" t="s">
        <v>162</v>
      </c>
      <c r="D641" s="2" t="s">
        <v>164</v>
      </c>
      <c r="E641" s="4">
        <v>-1.435457966510312</v>
      </c>
      <c r="F641" s="4">
        <v>-0.94480559623089388</v>
      </c>
      <c r="G641" s="4">
        <v>0.49065237027941833</v>
      </c>
      <c r="H641" s="4">
        <v>1.5987728128262269E-2</v>
      </c>
      <c r="I641" s="4">
        <v>30.68931159844211</v>
      </c>
      <c r="J641" s="4">
        <v>96</v>
      </c>
      <c r="K641" s="4">
        <v>24</v>
      </c>
      <c r="L641" s="4">
        <v>2.231548279496565E-14</v>
      </c>
      <c r="M641" s="4">
        <v>0.40596841327500582</v>
      </c>
      <c r="N641" s="4">
        <v>0.57533632728383077</v>
      </c>
      <c r="O641" s="2" t="b">
        <v>1</v>
      </c>
      <c r="P641" s="4">
        <v>1.2780372535161431E-3</v>
      </c>
    </row>
    <row r="642" spans="1:16" x14ac:dyDescent="0.35">
      <c r="A642" s="2" t="s">
        <v>47</v>
      </c>
      <c r="B642" s="2" t="s">
        <v>72</v>
      </c>
      <c r="C642" s="2" t="s">
        <v>162</v>
      </c>
      <c r="D642" s="2" t="s">
        <v>165</v>
      </c>
      <c r="E642" s="4">
        <v>-1.435457966510312</v>
      </c>
      <c r="F642" s="4">
        <v>-1.120840192268826</v>
      </c>
      <c r="G642" s="4">
        <v>0.31461777424148568</v>
      </c>
      <c r="H642" s="4">
        <v>1.5987728128262269E-2</v>
      </c>
      <c r="I642" s="4">
        <v>19.678704298537639</v>
      </c>
      <c r="J642" s="4">
        <v>96</v>
      </c>
      <c r="K642" s="4">
        <v>24</v>
      </c>
      <c r="L642" s="4">
        <v>2.231548279496565E-14</v>
      </c>
      <c r="M642" s="4">
        <v>0.22993381723707321</v>
      </c>
      <c r="N642" s="4">
        <v>0.39930173124589818</v>
      </c>
      <c r="O642" s="2" t="b">
        <v>1</v>
      </c>
      <c r="P642" s="4">
        <v>1.2780372535161431E-3</v>
      </c>
    </row>
    <row r="643" spans="1:16" x14ac:dyDescent="0.35">
      <c r="A643" s="2" t="s">
        <v>47</v>
      </c>
      <c r="B643" s="2" t="s">
        <v>72</v>
      </c>
      <c r="C643" s="2" t="s">
        <v>162</v>
      </c>
      <c r="D643" s="2" t="s">
        <v>166</v>
      </c>
      <c r="E643" s="4">
        <v>-1.435457966510312</v>
      </c>
      <c r="F643" s="4">
        <v>-2.8865737942967323E-4</v>
      </c>
      <c r="G643" s="4">
        <v>1.435169309130883</v>
      </c>
      <c r="H643" s="4">
        <v>1.5987728128262269E-2</v>
      </c>
      <c r="I643" s="4">
        <v>89.766932338176645</v>
      </c>
      <c r="J643" s="4">
        <v>96</v>
      </c>
      <c r="K643" s="4">
        <v>24</v>
      </c>
      <c r="L643" s="4">
        <v>2.231548279496565E-14</v>
      </c>
      <c r="M643" s="4">
        <v>1.3504853521264699</v>
      </c>
      <c r="N643" s="4">
        <v>1.519853266135295</v>
      </c>
      <c r="O643" s="2" t="b">
        <v>1</v>
      </c>
      <c r="P643" s="4">
        <v>1.2780372535161431E-3</v>
      </c>
    </row>
    <row r="644" spans="1:16" x14ac:dyDescent="0.35">
      <c r="A644" s="2" t="s">
        <v>47</v>
      </c>
      <c r="B644" s="2" t="s">
        <v>72</v>
      </c>
      <c r="C644" s="2" t="s">
        <v>162</v>
      </c>
      <c r="D644" s="2" t="s">
        <v>167</v>
      </c>
      <c r="E644" s="4">
        <v>-1.435457966510312</v>
      </c>
      <c r="F644" s="4">
        <v>0.60390894429942876</v>
      </c>
      <c r="G644" s="4">
        <v>2.0393669108097412</v>
      </c>
      <c r="H644" s="4">
        <v>1.5987728128262269E-2</v>
      </c>
      <c r="I644" s="4">
        <v>127.5582680946804</v>
      </c>
      <c r="J644" s="4">
        <v>96</v>
      </c>
      <c r="K644" s="4">
        <v>24</v>
      </c>
      <c r="L644" s="4">
        <v>2.231548279496565E-14</v>
      </c>
      <c r="M644" s="4">
        <v>1.9546829538053281</v>
      </c>
      <c r="N644" s="4">
        <v>2.124050867814153</v>
      </c>
      <c r="O644" s="2" t="b">
        <v>1</v>
      </c>
      <c r="P644" s="4">
        <v>1.2780372535161431E-3</v>
      </c>
    </row>
    <row r="645" spans="1:16" x14ac:dyDescent="0.35">
      <c r="A645" s="2" t="s">
        <v>47</v>
      </c>
      <c r="B645" s="2" t="s">
        <v>72</v>
      </c>
      <c r="C645" s="2" t="s">
        <v>162</v>
      </c>
      <c r="D645" s="2" t="s">
        <v>168</v>
      </c>
      <c r="E645" s="4">
        <v>-1.435457966510312</v>
      </c>
      <c r="F645" s="4">
        <v>0.47489070399284522</v>
      </c>
      <c r="G645" s="4">
        <v>1.9103486705031569</v>
      </c>
      <c r="H645" s="4">
        <v>1.5987728128262269E-2</v>
      </c>
      <c r="I645" s="4">
        <v>119.4884385809728</v>
      </c>
      <c r="J645" s="4">
        <v>96</v>
      </c>
      <c r="K645" s="4">
        <v>24</v>
      </c>
      <c r="L645" s="4">
        <v>2.231548279496565E-14</v>
      </c>
      <c r="M645" s="4">
        <v>1.8256647134987449</v>
      </c>
      <c r="N645" s="4">
        <v>1.99503262750757</v>
      </c>
      <c r="O645" s="2" t="b">
        <v>1</v>
      </c>
      <c r="P645" s="4">
        <v>1.2780372535161431E-3</v>
      </c>
    </row>
    <row r="646" spans="1:16" x14ac:dyDescent="0.35">
      <c r="A646" s="2" t="s">
        <v>47</v>
      </c>
      <c r="B646" s="2" t="s">
        <v>72</v>
      </c>
      <c r="C646" s="2" t="s">
        <v>162</v>
      </c>
      <c r="D646" s="2" t="s">
        <v>169</v>
      </c>
      <c r="E646" s="4">
        <v>-1.435457966510312</v>
      </c>
      <c r="F646" s="4">
        <v>0.35591481477085701</v>
      </c>
      <c r="G646" s="4">
        <v>1.7913727812811691</v>
      </c>
      <c r="H646" s="4">
        <v>1.5987728128262269E-2</v>
      </c>
      <c r="I646" s="4">
        <v>112.0467377797396</v>
      </c>
      <c r="J646" s="4">
        <v>96</v>
      </c>
      <c r="K646" s="4">
        <v>24</v>
      </c>
      <c r="L646" s="4">
        <v>2.231548279496565E-14</v>
      </c>
      <c r="M646" s="4">
        <v>1.7066888242767571</v>
      </c>
      <c r="N646" s="4">
        <v>1.8760567382855819</v>
      </c>
      <c r="O646" s="2" t="b">
        <v>1</v>
      </c>
      <c r="P646" s="4">
        <v>1.2780372535161431E-3</v>
      </c>
    </row>
    <row r="647" spans="1:16" x14ac:dyDescent="0.35">
      <c r="A647" s="2" t="s">
        <v>47</v>
      </c>
      <c r="B647" s="2" t="s">
        <v>72</v>
      </c>
      <c r="C647" s="2" t="s">
        <v>162</v>
      </c>
      <c r="D647" s="2" t="s">
        <v>170</v>
      </c>
      <c r="E647" s="4">
        <v>-1.435457966510312</v>
      </c>
      <c r="F647" s="4">
        <v>0.26263346783481389</v>
      </c>
      <c r="G647" s="4">
        <v>1.6980914343451261</v>
      </c>
      <c r="H647" s="4">
        <v>1.5987728128262269E-2</v>
      </c>
      <c r="I647" s="4">
        <v>106.2121785360691</v>
      </c>
      <c r="J647" s="4">
        <v>96</v>
      </c>
      <c r="K647" s="4">
        <v>24</v>
      </c>
      <c r="L647" s="4">
        <v>2.231548279496565E-14</v>
      </c>
      <c r="M647" s="4">
        <v>1.6134074773407141</v>
      </c>
      <c r="N647" s="4">
        <v>1.782775391349539</v>
      </c>
      <c r="O647" s="2" t="b">
        <v>1</v>
      </c>
      <c r="P647" s="4">
        <v>1.2780372535161431E-3</v>
      </c>
    </row>
    <row r="648" spans="1:16" x14ac:dyDescent="0.35">
      <c r="A648" s="2" t="s">
        <v>47</v>
      </c>
      <c r="B648" s="2" t="s">
        <v>72</v>
      </c>
      <c r="C648" s="2" t="s">
        <v>162</v>
      </c>
      <c r="D648" s="2" t="s">
        <v>171</v>
      </c>
      <c r="E648" s="4">
        <v>-1.435457966510312</v>
      </c>
      <c r="F648" s="4">
        <v>0.71355633211293568</v>
      </c>
      <c r="G648" s="4">
        <v>2.1490142986232481</v>
      </c>
      <c r="H648" s="4">
        <v>1.5987728128262269E-2</v>
      </c>
      <c r="I648" s="4">
        <v>134.41649003427409</v>
      </c>
      <c r="J648" s="4">
        <v>96</v>
      </c>
      <c r="K648" s="4">
        <v>24</v>
      </c>
      <c r="L648" s="4">
        <v>2.231548279496565E-14</v>
      </c>
      <c r="M648" s="4">
        <v>2.064330341618835</v>
      </c>
      <c r="N648" s="4">
        <v>2.2336982556276608</v>
      </c>
      <c r="O648" s="2" t="b">
        <v>1</v>
      </c>
      <c r="P648" s="4">
        <v>1.2780372535161431E-3</v>
      </c>
    </row>
    <row r="649" spans="1:16" x14ac:dyDescent="0.35">
      <c r="A649" s="2" t="s">
        <v>47</v>
      </c>
      <c r="B649" s="2" t="s">
        <v>72</v>
      </c>
      <c r="C649" s="2" t="s">
        <v>162</v>
      </c>
      <c r="D649" s="2" t="s">
        <v>172</v>
      </c>
      <c r="E649" s="4">
        <v>-1.435457966510312</v>
      </c>
      <c r="F649" s="4">
        <v>0.59438401198602386</v>
      </c>
      <c r="G649" s="4">
        <v>2.0298419784963362</v>
      </c>
      <c r="H649" s="4">
        <v>1.5987728128262269E-2</v>
      </c>
      <c r="I649" s="4">
        <v>126.9625028779472</v>
      </c>
      <c r="J649" s="4">
        <v>96</v>
      </c>
      <c r="K649" s="4">
        <v>24</v>
      </c>
      <c r="L649" s="4">
        <v>2.231548279496565E-14</v>
      </c>
      <c r="M649" s="4">
        <v>1.945158021491924</v>
      </c>
      <c r="N649" s="4">
        <v>2.1145259355007489</v>
      </c>
      <c r="O649" s="2" t="b">
        <v>1</v>
      </c>
      <c r="P649" s="4">
        <v>1.2780372535161431E-3</v>
      </c>
    </row>
    <row r="650" spans="1:16" x14ac:dyDescent="0.35">
      <c r="A650" s="2" t="s">
        <v>47</v>
      </c>
      <c r="B650" s="2" t="s">
        <v>72</v>
      </c>
      <c r="C650" s="2" t="s">
        <v>162</v>
      </c>
      <c r="D650" s="2" t="s">
        <v>173</v>
      </c>
      <c r="E650" s="4">
        <v>-1.435457966510312</v>
      </c>
      <c r="F650" s="4">
        <v>0.51583168122869538</v>
      </c>
      <c r="G650" s="4">
        <v>1.951289647739008</v>
      </c>
      <c r="H650" s="4">
        <v>1.5987728128262269E-2</v>
      </c>
      <c r="I650" s="4">
        <v>122.0492137522416</v>
      </c>
      <c r="J650" s="4">
        <v>96</v>
      </c>
      <c r="K650" s="4">
        <v>24</v>
      </c>
      <c r="L650" s="4">
        <v>2.231548279496565E-14</v>
      </c>
      <c r="M650" s="4">
        <v>1.8666056907345949</v>
      </c>
      <c r="N650" s="4">
        <v>2.03597360474342</v>
      </c>
      <c r="O650" s="2" t="b">
        <v>1</v>
      </c>
      <c r="P650" s="4">
        <v>1.2780372535161431E-3</v>
      </c>
    </row>
    <row r="651" spans="1:16" x14ac:dyDescent="0.35">
      <c r="A651" s="2" t="s">
        <v>47</v>
      </c>
      <c r="B651" s="2" t="s">
        <v>72</v>
      </c>
      <c r="C651" s="2" t="s">
        <v>162</v>
      </c>
      <c r="D651" s="2" t="s">
        <v>174</v>
      </c>
      <c r="E651" s="4">
        <v>-1.435457966510312</v>
      </c>
      <c r="F651" s="4">
        <v>-1.442940361581241E-4</v>
      </c>
      <c r="G651" s="4">
        <v>1.435313672474154</v>
      </c>
      <c r="H651" s="4">
        <v>1.5987728128262269E-2</v>
      </c>
      <c r="I651" s="4">
        <v>89.775961972788465</v>
      </c>
      <c r="J651" s="4">
        <v>96</v>
      </c>
      <c r="K651" s="4">
        <v>24</v>
      </c>
      <c r="L651" s="4">
        <v>2.231548279496565E-14</v>
      </c>
      <c r="M651" s="4">
        <v>1.350629715469742</v>
      </c>
      <c r="N651" s="4">
        <v>1.519997629478566</v>
      </c>
      <c r="O651" s="2" t="b">
        <v>1</v>
      </c>
      <c r="P651" s="4">
        <v>1.2780372535161431E-3</v>
      </c>
    </row>
    <row r="652" spans="1:16" x14ac:dyDescent="0.35">
      <c r="A652" s="2" t="s">
        <v>47</v>
      </c>
      <c r="B652" s="2" t="s">
        <v>72</v>
      </c>
      <c r="C652" s="2" t="s">
        <v>162</v>
      </c>
      <c r="D652" s="2" t="s">
        <v>175</v>
      </c>
      <c r="E652" s="4">
        <v>-1.435457966510312</v>
      </c>
      <c r="F652" s="4">
        <v>0.49550645424950962</v>
      </c>
      <c r="G652" s="4">
        <v>1.930964420759822</v>
      </c>
      <c r="H652" s="4">
        <v>1.5987728128262269E-2</v>
      </c>
      <c r="I652" s="4">
        <v>120.7779119877804</v>
      </c>
      <c r="J652" s="4">
        <v>96</v>
      </c>
      <c r="K652" s="4">
        <v>24</v>
      </c>
      <c r="L652" s="4">
        <v>2.231548279496565E-14</v>
      </c>
      <c r="M652" s="4">
        <v>1.8462804637554091</v>
      </c>
      <c r="N652" s="4">
        <v>2.0156483777642338</v>
      </c>
      <c r="O652" s="2" t="b">
        <v>1</v>
      </c>
      <c r="P652" s="4">
        <v>1.2780372535161431E-3</v>
      </c>
    </row>
    <row r="653" spans="1:16" x14ac:dyDescent="0.35">
      <c r="A653" s="2" t="s">
        <v>47</v>
      </c>
      <c r="B653" s="2" t="s">
        <v>72</v>
      </c>
      <c r="C653" s="2" t="s">
        <v>162</v>
      </c>
      <c r="D653" s="2" t="s">
        <v>176</v>
      </c>
      <c r="E653" s="4">
        <v>-1.435457966510312</v>
      </c>
      <c r="F653" s="4">
        <v>0.36714560754352338</v>
      </c>
      <c r="G653" s="4">
        <v>1.802603574053836</v>
      </c>
      <c r="H653" s="4">
        <v>1.5987728128262269E-2</v>
      </c>
      <c r="I653" s="4">
        <v>112.7492011117757</v>
      </c>
      <c r="J653" s="4">
        <v>96</v>
      </c>
      <c r="K653" s="4">
        <v>24</v>
      </c>
      <c r="L653" s="4">
        <v>2.231548279496565E-14</v>
      </c>
      <c r="M653" s="4">
        <v>1.7179196170494231</v>
      </c>
      <c r="N653" s="4">
        <v>1.887287531058248</v>
      </c>
      <c r="O653" s="2" t="b">
        <v>1</v>
      </c>
      <c r="P653" s="4">
        <v>1.2780372535161431E-3</v>
      </c>
    </row>
    <row r="654" spans="1:16" x14ac:dyDescent="0.35">
      <c r="A654" s="2" t="s">
        <v>47</v>
      </c>
      <c r="B654" s="2" t="s">
        <v>72</v>
      </c>
      <c r="C654" s="2" t="s">
        <v>162</v>
      </c>
      <c r="D654" s="2" t="s">
        <v>177</v>
      </c>
      <c r="E654" s="4">
        <v>-1.435457966510312</v>
      </c>
      <c r="F654" s="4">
        <v>0.28662906853093739</v>
      </c>
      <c r="G654" s="4">
        <v>1.72208703504125</v>
      </c>
      <c r="H654" s="4">
        <v>1.5987728128262269E-2</v>
      </c>
      <c r="I654" s="4">
        <v>107.7130547395933</v>
      </c>
      <c r="J654" s="4">
        <v>96</v>
      </c>
      <c r="K654" s="4">
        <v>24</v>
      </c>
      <c r="L654" s="4">
        <v>2.231548279496565E-14</v>
      </c>
      <c r="M654" s="4">
        <v>1.6374030780368369</v>
      </c>
      <c r="N654" s="4">
        <v>1.806770992045662</v>
      </c>
      <c r="O654" s="2" t="b">
        <v>1</v>
      </c>
      <c r="P654" s="4">
        <v>1.2780372535161431E-3</v>
      </c>
    </row>
    <row r="655" spans="1:16" x14ac:dyDescent="0.35">
      <c r="A655" s="2" t="s">
        <v>47</v>
      </c>
      <c r="B655" s="2" t="s">
        <v>72</v>
      </c>
      <c r="C655" s="2" t="s">
        <v>162</v>
      </c>
      <c r="D655" s="2" t="s">
        <v>178</v>
      </c>
      <c r="E655" s="4">
        <v>-1.435457966510312</v>
      </c>
      <c r="F655" s="4">
        <v>0.60390894429942876</v>
      </c>
      <c r="G655" s="4">
        <v>2.0393669108097412</v>
      </c>
      <c r="H655" s="4">
        <v>1.5987728128262269E-2</v>
      </c>
      <c r="I655" s="4">
        <v>127.5582680946804</v>
      </c>
      <c r="J655" s="4">
        <v>96</v>
      </c>
      <c r="K655" s="4">
        <v>24</v>
      </c>
      <c r="L655" s="4">
        <v>2.231548279496565E-14</v>
      </c>
      <c r="M655" s="4">
        <v>1.9546829538053281</v>
      </c>
      <c r="N655" s="4">
        <v>2.124050867814153</v>
      </c>
      <c r="O655" s="2" t="b">
        <v>1</v>
      </c>
      <c r="P655" s="4">
        <v>1.2780372535161431E-3</v>
      </c>
    </row>
    <row r="656" spans="1:16" x14ac:dyDescent="0.35">
      <c r="A656" s="2" t="s">
        <v>47</v>
      </c>
      <c r="B656" s="2" t="s">
        <v>72</v>
      </c>
      <c r="C656" s="2" t="s">
        <v>162</v>
      </c>
      <c r="D656" s="2" t="s">
        <v>179</v>
      </c>
      <c r="E656" s="4">
        <v>-1.435457966510312</v>
      </c>
      <c r="F656" s="4">
        <v>0.9705456209904284</v>
      </c>
      <c r="G656" s="4">
        <v>2.4060035875007411</v>
      </c>
      <c r="H656" s="4">
        <v>1.5987728128262269E-2</v>
      </c>
      <c r="I656" s="4">
        <v>150.49064934044841</v>
      </c>
      <c r="J656" s="4">
        <v>96</v>
      </c>
      <c r="K656" s="4">
        <v>24</v>
      </c>
      <c r="L656" s="4">
        <v>2.231548279496565E-14</v>
      </c>
      <c r="M656" s="4">
        <v>2.3213196304963279</v>
      </c>
      <c r="N656" s="4">
        <v>2.4906875445051528</v>
      </c>
      <c r="O656" s="2" t="b">
        <v>1</v>
      </c>
      <c r="P656" s="4">
        <v>1.2780372535161431E-3</v>
      </c>
    </row>
    <row r="657" spans="1:16" x14ac:dyDescent="0.35">
      <c r="A657" s="2" t="s">
        <v>47</v>
      </c>
      <c r="B657" s="2" t="s">
        <v>72</v>
      </c>
      <c r="C657" s="2" t="s">
        <v>162</v>
      </c>
      <c r="D657" s="2" t="s">
        <v>180</v>
      </c>
      <c r="E657" s="4">
        <v>-1.435457966510312</v>
      </c>
      <c r="F657" s="4">
        <v>0.83959024608254906</v>
      </c>
      <c r="G657" s="4">
        <v>2.2750482125928611</v>
      </c>
      <c r="H657" s="4">
        <v>1.5987728128262269E-2</v>
      </c>
      <c r="I657" s="4">
        <v>142.29965598246261</v>
      </c>
      <c r="J657" s="4">
        <v>96</v>
      </c>
      <c r="K657" s="4">
        <v>24</v>
      </c>
      <c r="L657" s="4">
        <v>2.231548279496565E-14</v>
      </c>
      <c r="M657" s="4">
        <v>2.1903642555884488</v>
      </c>
      <c r="N657" s="4">
        <v>2.3597321695972742</v>
      </c>
      <c r="O657" s="2" t="b">
        <v>1</v>
      </c>
      <c r="P657" s="4">
        <v>1.2780372535161431E-3</v>
      </c>
    </row>
    <row r="658" spans="1:16" x14ac:dyDescent="0.35">
      <c r="A658" s="2" t="s">
        <v>47</v>
      </c>
      <c r="B658" s="2" t="s">
        <v>72</v>
      </c>
      <c r="C658" s="2" t="s">
        <v>162</v>
      </c>
      <c r="D658" s="2" t="s">
        <v>181</v>
      </c>
      <c r="E658" s="4">
        <v>-1.435457966510312</v>
      </c>
      <c r="F658" s="4">
        <v>0.7395893906946378</v>
      </c>
      <c r="G658" s="4">
        <v>2.1750473572049498</v>
      </c>
      <c r="H658" s="4">
        <v>1.5987728128262269E-2</v>
      </c>
      <c r="I658" s="4">
        <v>136.04480510023279</v>
      </c>
      <c r="J658" s="4">
        <v>96</v>
      </c>
      <c r="K658" s="4">
        <v>24</v>
      </c>
      <c r="L658" s="4">
        <v>2.231548279496565E-14</v>
      </c>
      <c r="M658" s="4">
        <v>2.090363400200538</v>
      </c>
      <c r="N658" s="4">
        <v>2.2597313142093629</v>
      </c>
      <c r="O658" s="2" t="b">
        <v>1</v>
      </c>
      <c r="P658" s="4">
        <v>1.2780372535161431E-3</v>
      </c>
    </row>
    <row r="659" spans="1:16" x14ac:dyDescent="0.35">
      <c r="A659" s="2" t="s">
        <v>47</v>
      </c>
      <c r="B659" s="2" t="s">
        <v>72</v>
      </c>
      <c r="C659" s="2" t="s">
        <v>163</v>
      </c>
      <c r="D659" s="2" t="s">
        <v>164</v>
      </c>
      <c r="E659" s="4">
        <v>-0.81212201481007873</v>
      </c>
      <c r="F659" s="4">
        <v>-0.94480559623089388</v>
      </c>
      <c r="G659" s="4">
        <v>-0.13268358142081521</v>
      </c>
      <c r="H659" s="4">
        <v>1.5987728128262269E-2</v>
      </c>
      <c r="I659" s="4">
        <v>8.2990891736684009</v>
      </c>
      <c r="J659" s="4">
        <v>96</v>
      </c>
      <c r="K659" s="4">
        <v>24</v>
      </c>
      <c r="L659" s="4">
        <v>1.6236738272890069E-5</v>
      </c>
      <c r="M659" s="4">
        <v>-0.21736753842522771</v>
      </c>
      <c r="N659" s="4">
        <v>-4.7999624416402653E-2</v>
      </c>
      <c r="O659" s="2" t="b">
        <v>1</v>
      </c>
      <c r="P659" s="4">
        <v>1.2780372535161431E-3</v>
      </c>
    </row>
    <row r="660" spans="1:16" x14ac:dyDescent="0.35">
      <c r="A660" s="2" t="s">
        <v>47</v>
      </c>
      <c r="B660" s="2" t="s">
        <v>72</v>
      </c>
      <c r="C660" s="2" t="s">
        <v>163</v>
      </c>
      <c r="D660" s="2" t="s">
        <v>165</v>
      </c>
      <c r="E660" s="4">
        <v>-0.81212201481007873</v>
      </c>
      <c r="F660" s="4">
        <v>-1.120840192268826</v>
      </c>
      <c r="G660" s="4">
        <v>-0.30871817745874769</v>
      </c>
      <c r="H660" s="4">
        <v>1.5987728128262269E-2</v>
      </c>
      <c r="I660" s="4">
        <v>19.30969647357287</v>
      </c>
      <c r="J660" s="4">
        <v>96</v>
      </c>
      <c r="K660" s="4">
        <v>24</v>
      </c>
      <c r="L660" s="4">
        <v>2.231548279496565E-14</v>
      </c>
      <c r="M660" s="4">
        <v>-0.39340213446316019</v>
      </c>
      <c r="N660" s="4">
        <v>-0.22403422045433519</v>
      </c>
      <c r="O660" s="2" t="b">
        <v>1</v>
      </c>
      <c r="P660" s="4">
        <v>1.2780372535161431E-3</v>
      </c>
    </row>
    <row r="661" spans="1:16" x14ac:dyDescent="0.35">
      <c r="A661" s="2" t="s">
        <v>47</v>
      </c>
      <c r="B661" s="2" t="s">
        <v>72</v>
      </c>
      <c r="C661" s="2" t="s">
        <v>163</v>
      </c>
      <c r="D661" s="2" t="s">
        <v>166</v>
      </c>
      <c r="E661" s="4">
        <v>-0.81212201481007873</v>
      </c>
      <c r="F661" s="4">
        <v>-2.8865737942967323E-4</v>
      </c>
      <c r="G661" s="4">
        <v>0.81183335743064911</v>
      </c>
      <c r="H661" s="4">
        <v>1.5987728128262269E-2</v>
      </c>
      <c r="I661" s="4">
        <v>50.778531566066142</v>
      </c>
      <c r="J661" s="4">
        <v>96</v>
      </c>
      <c r="K661" s="4">
        <v>24</v>
      </c>
      <c r="L661" s="4">
        <v>2.231548279496565E-14</v>
      </c>
      <c r="M661" s="4">
        <v>0.72714940042623666</v>
      </c>
      <c r="N661" s="4">
        <v>0.89651731443506155</v>
      </c>
      <c r="O661" s="2" t="b">
        <v>1</v>
      </c>
      <c r="P661" s="4">
        <v>1.2780372535161431E-3</v>
      </c>
    </row>
    <row r="662" spans="1:16" x14ac:dyDescent="0.35">
      <c r="A662" s="2" t="s">
        <v>47</v>
      </c>
      <c r="B662" s="2" t="s">
        <v>72</v>
      </c>
      <c r="C662" s="2" t="s">
        <v>163</v>
      </c>
      <c r="D662" s="2" t="s">
        <v>167</v>
      </c>
      <c r="E662" s="4">
        <v>-0.81212201481007873</v>
      </c>
      <c r="F662" s="4">
        <v>0.60390894429942876</v>
      </c>
      <c r="G662" s="4">
        <v>1.416030959109507</v>
      </c>
      <c r="H662" s="4">
        <v>1.5987728128262269E-2</v>
      </c>
      <c r="I662" s="4">
        <v>88.569867322569877</v>
      </c>
      <c r="J662" s="4">
        <v>96</v>
      </c>
      <c r="K662" s="4">
        <v>24</v>
      </c>
      <c r="L662" s="4">
        <v>2.231548279496565E-14</v>
      </c>
      <c r="M662" s="4">
        <v>1.331347002105095</v>
      </c>
      <c r="N662" s="4">
        <v>1.5007149161139199</v>
      </c>
      <c r="O662" s="2" t="b">
        <v>1</v>
      </c>
      <c r="P662" s="4">
        <v>1.2780372535161431E-3</v>
      </c>
    </row>
    <row r="663" spans="1:16" x14ac:dyDescent="0.35">
      <c r="A663" s="2" t="s">
        <v>47</v>
      </c>
      <c r="B663" s="2" t="s">
        <v>72</v>
      </c>
      <c r="C663" s="2" t="s">
        <v>163</v>
      </c>
      <c r="D663" s="2" t="s">
        <v>168</v>
      </c>
      <c r="E663" s="4">
        <v>-0.81212201481007873</v>
      </c>
      <c r="F663" s="4">
        <v>0.47489070399284522</v>
      </c>
      <c r="G663" s="4">
        <v>1.2870127188029239</v>
      </c>
      <c r="H663" s="4">
        <v>1.5987728128262269E-2</v>
      </c>
      <c r="I663" s="4">
        <v>80.500037808862302</v>
      </c>
      <c r="J663" s="4">
        <v>96</v>
      </c>
      <c r="K663" s="4">
        <v>24</v>
      </c>
      <c r="L663" s="4">
        <v>2.231548279496565E-14</v>
      </c>
      <c r="M663" s="4">
        <v>1.202328761798511</v>
      </c>
      <c r="N663" s="4">
        <v>1.3716966758073359</v>
      </c>
      <c r="O663" s="2" t="b">
        <v>1</v>
      </c>
      <c r="P663" s="4">
        <v>1.2780372535161431E-3</v>
      </c>
    </row>
    <row r="664" spans="1:16" x14ac:dyDescent="0.35">
      <c r="A664" s="2" t="s">
        <v>47</v>
      </c>
      <c r="B664" s="2" t="s">
        <v>72</v>
      </c>
      <c r="C664" s="2" t="s">
        <v>163</v>
      </c>
      <c r="D664" s="2" t="s">
        <v>169</v>
      </c>
      <c r="E664" s="4">
        <v>-0.81212201481007873</v>
      </c>
      <c r="F664" s="4">
        <v>0.35591481477085701</v>
      </c>
      <c r="G664" s="4">
        <v>1.168036829580936</v>
      </c>
      <c r="H664" s="4">
        <v>1.5987728128262269E-2</v>
      </c>
      <c r="I664" s="4">
        <v>73.058337007629092</v>
      </c>
      <c r="J664" s="4">
        <v>96</v>
      </c>
      <c r="K664" s="4">
        <v>24</v>
      </c>
      <c r="L664" s="4">
        <v>2.231548279496565E-14</v>
      </c>
      <c r="M664" s="4">
        <v>1.0833528725765229</v>
      </c>
      <c r="N664" s="4">
        <v>1.252720786585348</v>
      </c>
      <c r="O664" s="2" t="b">
        <v>1</v>
      </c>
      <c r="P664" s="4">
        <v>1.2780372535161431E-3</v>
      </c>
    </row>
    <row r="665" spans="1:16" x14ac:dyDescent="0.35">
      <c r="A665" s="2" t="s">
        <v>47</v>
      </c>
      <c r="B665" s="2" t="s">
        <v>72</v>
      </c>
      <c r="C665" s="2" t="s">
        <v>163</v>
      </c>
      <c r="D665" s="2" t="s">
        <v>170</v>
      </c>
      <c r="E665" s="4">
        <v>-0.81212201481007873</v>
      </c>
      <c r="F665" s="4">
        <v>0.26263346783481389</v>
      </c>
      <c r="G665" s="4">
        <v>1.0747554826448931</v>
      </c>
      <c r="H665" s="4">
        <v>1.5987728128262269E-2</v>
      </c>
      <c r="I665" s="4">
        <v>67.223777763958608</v>
      </c>
      <c r="J665" s="4">
        <v>96</v>
      </c>
      <c r="K665" s="4">
        <v>24</v>
      </c>
      <c r="L665" s="4">
        <v>2.231548279496565E-14</v>
      </c>
      <c r="M665" s="4">
        <v>0.99007152564048018</v>
      </c>
      <c r="N665" s="4">
        <v>1.1594394396493051</v>
      </c>
      <c r="O665" s="2" t="b">
        <v>1</v>
      </c>
      <c r="P665" s="4">
        <v>1.2780372535161431E-3</v>
      </c>
    </row>
    <row r="666" spans="1:16" x14ac:dyDescent="0.35">
      <c r="A666" s="2" t="s">
        <v>47</v>
      </c>
      <c r="B666" s="2" t="s">
        <v>72</v>
      </c>
      <c r="C666" s="2" t="s">
        <v>163</v>
      </c>
      <c r="D666" s="2" t="s">
        <v>171</v>
      </c>
      <c r="E666" s="4">
        <v>-0.81212201481007873</v>
      </c>
      <c r="F666" s="4">
        <v>0.71355633211293568</v>
      </c>
      <c r="G666" s="4">
        <v>1.525678346923014</v>
      </c>
      <c r="H666" s="4">
        <v>1.5987728128262269E-2</v>
      </c>
      <c r="I666" s="4">
        <v>95.428089262163525</v>
      </c>
      <c r="J666" s="4">
        <v>96</v>
      </c>
      <c r="K666" s="4">
        <v>24</v>
      </c>
      <c r="L666" s="4">
        <v>2.231548279496565E-14</v>
      </c>
      <c r="M666" s="4">
        <v>1.440994389918602</v>
      </c>
      <c r="N666" s="4">
        <v>1.6103623039274271</v>
      </c>
      <c r="O666" s="2" t="b">
        <v>1</v>
      </c>
      <c r="P666" s="4">
        <v>1.2780372535161431E-3</v>
      </c>
    </row>
    <row r="667" spans="1:16" x14ac:dyDescent="0.35">
      <c r="A667" s="2" t="s">
        <v>47</v>
      </c>
      <c r="B667" s="2" t="s">
        <v>72</v>
      </c>
      <c r="C667" s="2" t="s">
        <v>163</v>
      </c>
      <c r="D667" s="2" t="s">
        <v>172</v>
      </c>
      <c r="E667" s="4">
        <v>-0.81212201481007873</v>
      </c>
      <c r="F667" s="4">
        <v>0.59438401198602386</v>
      </c>
      <c r="G667" s="4">
        <v>1.406506026796102</v>
      </c>
      <c r="H667" s="4">
        <v>1.5987728128262269E-2</v>
      </c>
      <c r="I667" s="4">
        <v>87.974102105836707</v>
      </c>
      <c r="J667" s="4">
        <v>96</v>
      </c>
      <c r="K667" s="4">
        <v>24</v>
      </c>
      <c r="L667" s="4">
        <v>2.231548279496565E-14</v>
      </c>
      <c r="M667" s="4">
        <v>1.32182206979169</v>
      </c>
      <c r="N667" s="4">
        <v>1.4911899838005149</v>
      </c>
      <c r="O667" s="2" t="b">
        <v>1</v>
      </c>
      <c r="P667" s="4">
        <v>1.2780372535161431E-3</v>
      </c>
    </row>
    <row r="668" spans="1:16" x14ac:dyDescent="0.35">
      <c r="A668" s="2" t="s">
        <v>47</v>
      </c>
      <c r="B668" s="2" t="s">
        <v>72</v>
      </c>
      <c r="C668" s="2" t="s">
        <v>163</v>
      </c>
      <c r="D668" s="2" t="s">
        <v>173</v>
      </c>
      <c r="E668" s="4">
        <v>-0.81212201481007873</v>
      </c>
      <c r="F668" s="4">
        <v>0.51583168122869538</v>
      </c>
      <c r="G668" s="4">
        <v>1.3279536960387739</v>
      </c>
      <c r="H668" s="4">
        <v>1.5987728128262269E-2</v>
      </c>
      <c r="I668" s="4">
        <v>83.060812980131118</v>
      </c>
      <c r="J668" s="4">
        <v>96</v>
      </c>
      <c r="K668" s="4">
        <v>24</v>
      </c>
      <c r="L668" s="4">
        <v>2.231548279496565E-14</v>
      </c>
      <c r="M668" s="4">
        <v>1.2432697390343621</v>
      </c>
      <c r="N668" s="4">
        <v>1.412637653043187</v>
      </c>
      <c r="O668" s="2" t="b">
        <v>1</v>
      </c>
      <c r="P668" s="4">
        <v>1.2780372535161431E-3</v>
      </c>
    </row>
    <row r="669" spans="1:16" x14ac:dyDescent="0.35">
      <c r="A669" s="2" t="s">
        <v>47</v>
      </c>
      <c r="B669" s="2" t="s">
        <v>72</v>
      </c>
      <c r="C669" s="2" t="s">
        <v>163</v>
      </c>
      <c r="D669" s="2" t="s">
        <v>174</v>
      </c>
      <c r="E669" s="4">
        <v>-0.81212201481007873</v>
      </c>
      <c r="F669" s="4">
        <v>-1.442940361581241E-4</v>
      </c>
      <c r="G669" s="4">
        <v>0.81197772077392061</v>
      </c>
      <c r="H669" s="4">
        <v>1.5987728128262269E-2</v>
      </c>
      <c r="I669" s="4">
        <v>50.78756120067797</v>
      </c>
      <c r="J669" s="4">
        <v>96</v>
      </c>
      <c r="K669" s="4">
        <v>24</v>
      </c>
      <c r="L669" s="4">
        <v>2.231548279496565E-14</v>
      </c>
      <c r="M669" s="4">
        <v>0.72729376376950805</v>
      </c>
      <c r="N669" s="4">
        <v>0.89666167777833317</v>
      </c>
      <c r="O669" s="2" t="b">
        <v>1</v>
      </c>
      <c r="P669" s="4">
        <v>1.2780372535161431E-3</v>
      </c>
    </row>
    <row r="670" spans="1:16" x14ac:dyDescent="0.35">
      <c r="A670" s="2" t="s">
        <v>47</v>
      </c>
      <c r="B670" s="2" t="s">
        <v>72</v>
      </c>
      <c r="C670" s="2" t="s">
        <v>163</v>
      </c>
      <c r="D670" s="2" t="s">
        <v>175</v>
      </c>
      <c r="E670" s="4">
        <v>-0.81212201481007873</v>
      </c>
      <c r="F670" s="4">
        <v>0.49550645424950962</v>
      </c>
      <c r="G670" s="4">
        <v>1.3076284690595881</v>
      </c>
      <c r="H670" s="4">
        <v>1.5987728128262269E-2</v>
      </c>
      <c r="I670" s="4">
        <v>81.789511215669918</v>
      </c>
      <c r="J670" s="4">
        <v>96</v>
      </c>
      <c r="K670" s="4">
        <v>24</v>
      </c>
      <c r="L670" s="4">
        <v>2.231548279496565E-14</v>
      </c>
      <c r="M670" s="4">
        <v>1.2229445120551761</v>
      </c>
      <c r="N670" s="4">
        <v>1.392312426064001</v>
      </c>
      <c r="O670" s="2" t="b">
        <v>1</v>
      </c>
      <c r="P670" s="4">
        <v>1.2780372535161431E-3</v>
      </c>
    </row>
    <row r="671" spans="1:16" x14ac:dyDescent="0.35">
      <c r="A671" s="2" t="s">
        <v>47</v>
      </c>
      <c r="B671" s="2" t="s">
        <v>72</v>
      </c>
      <c r="C671" s="2" t="s">
        <v>163</v>
      </c>
      <c r="D671" s="2" t="s">
        <v>176</v>
      </c>
      <c r="E671" s="4">
        <v>-0.81212201481007873</v>
      </c>
      <c r="F671" s="4">
        <v>0.36714560754352338</v>
      </c>
      <c r="G671" s="4">
        <v>1.1792676223536021</v>
      </c>
      <c r="H671" s="4">
        <v>1.5987728128262269E-2</v>
      </c>
      <c r="I671" s="4">
        <v>73.760800339665181</v>
      </c>
      <c r="J671" s="4">
        <v>96</v>
      </c>
      <c r="K671" s="4">
        <v>24</v>
      </c>
      <c r="L671" s="4">
        <v>2.231548279496565E-14</v>
      </c>
      <c r="M671" s="4">
        <v>1.09458366534919</v>
      </c>
      <c r="N671" s="4">
        <v>1.2639515793580141</v>
      </c>
      <c r="O671" s="2" t="b">
        <v>1</v>
      </c>
      <c r="P671" s="4">
        <v>1.2780372535161431E-3</v>
      </c>
    </row>
    <row r="672" spans="1:16" x14ac:dyDescent="0.35">
      <c r="A672" s="2" t="s">
        <v>47</v>
      </c>
      <c r="B672" s="2" t="s">
        <v>72</v>
      </c>
      <c r="C672" s="2" t="s">
        <v>163</v>
      </c>
      <c r="D672" s="2" t="s">
        <v>177</v>
      </c>
      <c r="E672" s="4">
        <v>-0.81212201481007873</v>
      </c>
      <c r="F672" s="4">
        <v>0.28662906853093739</v>
      </c>
      <c r="G672" s="4">
        <v>1.0987510833410159</v>
      </c>
      <c r="H672" s="4">
        <v>1.5987728128262269E-2</v>
      </c>
      <c r="I672" s="4">
        <v>68.724653967482809</v>
      </c>
      <c r="J672" s="4">
        <v>96</v>
      </c>
      <c r="K672" s="4">
        <v>24</v>
      </c>
      <c r="L672" s="4">
        <v>2.231548279496565E-14</v>
      </c>
      <c r="M672" s="4">
        <v>1.0140671263366039</v>
      </c>
      <c r="N672" s="4">
        <v>1.183435040345429</v>
      </c>
      <c r="O672" s="2" t="b">
        <v>1</v>
      </c>
      <c r="P672" s="4">
        <v>1.2780372535161431E-3</v>
      </c>
    </row>
    <row r="673" spans="1:16" x14ac:dyDescent="0.35">
      <c r="A673" s="2" t="s">
        <v>47</v>
      </c>
      <c r="B673" s="2" t="s">
        <v>72</v>
      </c>
      <c r="C673" s="2" t="s">
        <v>163</v>
      </c>
      <c r="D673" s="2" t="s">
        <v>178</v>
      </c>
      <c r="E673" s="4">
        <v>-0.81212201481007873</v>
      </c>
      <c r="F673" s="4">
        <v>0.60390894429942876</v>
      </c>
      <c r="G673" s="4">
        <v>1.416030959109507</v>
      </c>
      <c r="H673" s="4">
        <v>1.5987728128262269E-2</v>
      </c>
      <c r="I673" s="4">
        <v>88.569867322569877</v>
      </c>
      <c r="J673" s="4">
        <v>96</v>
      </c>
      <c r="K673" s="4">
        <v>24</v>
      </c>
      <c r="L673" s="4">
        <v>2.231548279496565E-14</v>
      </c>
      <c r="M673" s="4">
        <v>1.331347002105095</v>
      </c>
      <c r="N673" s="4">
        <v>1.5007149161139199</v>
      </c>
      <c r="O673" s="2" t="b">
        <v>1</v>
      </c>
      <c r="P673" s="4">
        <v>1.2780372535161431E-3</v>
      </c>
    </row>
    <row r="674" spans="1:16" x14ac:dyDescent="0.35">
      <c r="A674" s="2" t="s">
        <v>47</v>
      </c>
      <c r="B674" s="2" t="s">
        <v>72</v>
      </c>
      <c r="C674" s="2" t="s">
        <v>163</v>
      </c>
      <c r="D674" s="2" t="s">
        <v>179</v>
      </c>
      <c r="E674" s="4">
        <v>-0.81212201481007873</v>
      </c>
      <c r="F674" s="4">
        <v>0.9705456209904284</v>
      </c>
      <c r="G674" s="4">
        <v>1.7826676358005069</v>
      </c>
      <c r="H674" s="4">
        <v>1.5987728128262269E-2</v>
      </c>
      <c r="I674" s="4">
        <v>111.5022485683379</v>
      </c>
      <c r="J674" s="4">
        <v>96</v>
      </c>
      <c r="K674" s="4">
        <v>24</v>
      </c>
      <c r="L674" s="4">
        <v>2.231548279496565E-14</v>
      </c>
      <c r="M674" s="4">
        <v>1.6979836787960949</v>
      </c>
      <c r="N674" s="4">
        <v>1.86735159280492</v>
      </c>
      <c r="O674" s="2" t="b">
        <v>1</v>
      </c>
      <c r="P674" s="4">
        <v>1.2780372535161431E-3</v>
      </c>
    </row>
    <row r="675" spans="1:16" x14ac:dyDescent="0.35">
      <c r="A675" s="2" t="s">
        <v>47</v>
      </c>
      <c r="B675" s="2" t="s">
        <v>72</v>
      </c>
      <c r="C675" s="2" t="s">
        <v>163</v>
      </c>
      <c r="D675" s="2" t="s">
        <v>180</v>
      </c>
      <c r="E675" s="4">
        <v>-0.81212201481007873</v>
      </c>
      <c r="F675" s="4">
        <v>0.83959024608254906</v>
      </c>
      <c r="G675" s="4">
        <v>1.651712260892628</v>
      </c>
      <c r="H675" s="4">
        <v>1.5987728128262269E-2</v>
      </c>
      <c r="I675" s="4">
        <v>103.3112552103521</v>
      </c>
      <c r="J675" s="4">
        <v>96</v>
      </c>
      <c r="K675" s="4">
        <v>24</v>
      </c>
      <c r="L675" s="4">
        <v>2.231548279496565E-14</v>
      </c>
      <c r="M675" s="4">
        <v>1.5670283038882149</v>
      </c>
      <c r="N675" s="4">
        <v>1.73639621789704</v>
      </c>
      <c r="O675" s="2" t="b">
        <v>1</v>
      </c>
      <c r="P675" s="4">
        <v>1.2780372535161431E-3</v>
      </c>
    </row>
    <row r="676" spans="1:16" x14ac:dyDescent="0.35">
      <c r="A676" s="2" t="s">
        <v>47</v>
      </c>
      <c r="B676" s="2" t="s">
        <v>72</v>
      </c>
      <c r="C676" s="2" t="s">
        <v>163</v>
      </c>
      <c r="D676" s="2" t="s">
        <v>181</v>
      </c>
      <c r="E676" s="4">
        <v>-0.81212201481007873</v>
      </c>
      <c r="F676" s="4">
        <v>0.7395893906946378</v>
      </c>
      <c r="G676" s="4">
        <v>1.551711405504717</v>
      </c>
      <c r="H676" s="4">
        <v>1.5987728128262269E-2</v>
      </c>
      <c r="I676" s="4">
        <v>97.056404328122298</v>
      </c>
      <c r="J676" s="4">
        <v>96</v>
      </c>
      <c r="K676" s="4">
        <v>24</v>
      </c>
      <c r="L676" s="4">
        <v>2.231548279496565E-14</v>
      </c>
      <c r="M676" s="4">
        <v>1.4670274485003041</v>
      </c>
      <c r="N676" s="4">
        <v>1.636395362509129</v>
      </c>
      <c r="O676" s="2" t="b">
        <v>1</v>
      </c>
      <c r="P676" s="4">
        <v>1.2780372535161431E-3</v>
      </c>
    </row>
    <row r="677" spans="1:16" x14ac:dyDescent="0.35">
      <c r="A677" s="2" t="s">
        <v>47</v>
      </c>
      <c r="B677" s="2" t="s">
        <v>72</v>
      </c>
      <c r="C677" s="2" t="s">
        <v>164</v>
      </c>
      <c r="D677" s="2" t="s">
        <v>165</v>
      </c>
      <c r="E677" s="4">
        <v>-0.94480559623089388</v>
      </c>
      <c r="F677" s="4">
        <v>-1.120840192268826</v>
      </c>
      <c r="G677" s="4">
        <v>-0.17603459603793259</v>
      </c>
      <c r="H677" s="4">
        <v>1.5987728128262269E-2</v>
      </c>
      <c r="I677" s="4">
        <v>11.01060729990447</v>
      </c>
      <c r="J677" s="4">
        <v>96</v>
      </c>
      <c r="K677" s="4">
        <v>24</v>
      </c>
      <c r="L677" s="4">
        <v>2.1989891019202901E-9</v>
      </c>
      <c r="M677" s="4">
        <v>-0.26071855304234509</v>
      </c>
      <c r="N677" s="4">
        <v>-9.1350639033520087E-2</v>
      </c>
      <c r="O677" s="2" t="b">
        <v>1</v>
      </c>
      <c r="P677" s="4">
        <v>1.2780372535161431E-3</v>
      </c>
    </row>
    <row r="678" spans="1:16" x14ac:dyDescent="0.35">
      <c r="A678" s="2" t="s">
        <v>47</v>
      </c>
      <c r="B678" s="2" t="s">
        <v>72</v>
      </c>
      <c r="C678" s="2" t="s">
        <v>164</v>
      </c>
      <c r="D678" s="2" t="s">
        <v>166</v>
      </c>
      <c r="E678" s="4">
        <v>-0.94480559623089388</v>
      </c>
      <c r="F678" s="4">
        <v>-2.8865737942967323E-4</v>
      </c>
      <c r="G678" s="4">
        <v>0.94451693885146426</v>
      </c>
      <c r="H678" s="4">
        <v>1.5987728128262269E-2</v>
      </c>
      <c r="I678" s="4">
        <v>59.077620739734542</v>
      </c>
      <c r="J678" s="4">
        <v>96</v>
      </c>
      <c r="K678" s="4">
        <v>24</v>
      </c>
      <c r="L678" s="4">
        <v>2.231548279496565E-14</v>
      </c>
      <c r="M678" s="4">
        <v>0.85983298184705181</v>
      </c>
      <c r="N678" s="4">
        <v>1.0292008958558769</v>
      </c>
      <c r="O678" s="2" t="b">
        <v>1</v>
      </c>
      <c r="P678" s="4">
        <v>1.2780372535161431E-3</v>
      </c>
    </row>
    <row r="679" spans="1:16" x14ac:dyDescent="0.35">
      <c r="A679" s="2" t="s">
        <v>47</v>
      </c>
      <c r="B679" s="2" t="s">
        <v>72</v>
      </c>
      <c r="C679" s="2" t="s">
        <v>164</v>
      </c>
      <c r="D679" s="2" t="s">
        <v>167</v>
      </c>
      <c r="E679" s="4">
        <v>-0.94480559623089388</v>
      </c>
      <c r="F679" s="4">
        <v>0.60390894429942876</v>
      </c>
      <c r="G679" s="4">
        <v>1.5487145405303231</v>
      </c>
      <c r="H679" s="4">
        <v>1.5987728128262269E-2</v>
      </c>
      <c r="I679" s="4">
        <v>96.868956496238269</v>
      </c>
      <c r="J679" s="4">
        <v>96</v>
      </c>
      <c r="K679" s="4">
        <v>24</v>
      </c>
      <c r="L679" s="4">
        <v>2.231548279496565E-14</v>
      </c>
      <c r="M679" s="4">
        <v>1.46403058352591</v>
      </c>
      <c r="N679" s="4">
        <v>1.6333984975347351</v>
      </c>
      <c r="O679" s="2" t="b">
        <v>1</v>
      </c>
      <c r="P679" s="4">
        <v>1.2780372535161431E-3</v>
      </c>
    </row>
    <row r="680" spans="1:16" x14ac:dyDescent="0.35">
      <c r="A680" s="2" t="s">
        <v>47</v>
      </c>
      <c r="B680" s="2" t="s">
        <v>72</v>
      </c>
      <c r="C680" s="2" t="s">
        <v>164</v>
      </c>
      <c r="D680" s="2" t="s">
        <v>168</v>
      </c>
      <c r="E680" s="4">
        <v>-0.94480559623089388</v>
      </c>
      <c r="F680" s="4">
        <v>0.47489070399284522</v>
      </c>
      <c r="G680" s="4">
        <v>1.419696300223739</v>
      </c>
      <c r="H680" s="4">
        <v>1.5987728128262269E-2</v>
      </c>
      <c r="I680" s="4">
        <v>88.799126982530694</v>
      </c>
      <c r="J680" s="4">
        <v>96</v>
      </c>
      <c r="K680" s="4">
        <v>24</v>
      </c>
      <c r="L680" s="4">
        <v>2.231548279496565E-14</v>
      </c>
      <c r="M680" s="4">
        <v>1.335012343219327</v>
      </c>
      <c r="N680" s="4">
        <v>1.5043802572281511</v>
      </c>
      <c r="O680" s="2" t="b">
        <v>1</v>
      </c>
      <c r="P680" s="4">
        <v>1.2780372535161431E-3</v>
      </c>
    </row>
    <row r="681" spans="1:16" x14ac:dyDescent="0.35">
      <c r="A681" s="2" t="s">
        <v>47</v>
      </c>
      <c r="B681" s="2" t="s">
        <v>72</v>
      </c>
      <c r="C681" s="2" t="s">
        <v>164</v>
      </c>
      <c r="D681" s="2" t="s">
        <v>169</v>
      </c>
      <c r="E681" s="4">
        <v>-0.94480559623089388</v>
      </c>
      <c r="F681" s="4">
        <v>0.35591481477085701</v>
      </c>
      <c r="G681" s="4">
        <v>1.300720411001751</v>
      </c>
      <c r="H681" s="4">
        <v>1.5987728128262269E-2</v>
      </c>
      <c r="I681" s="4">
        <v>81.357426181297484</v>
      </c>
      <c r="J681" s="4">
        <v>96</v>
      </c>
      <c r="K681" s="4">
        <v>24</v>
      </c>
      <c r="L681" s="4">
        <v>2.231548279496565E-14</v>
      </c>
      <c r="M681" s="4">
        <v>1.216036453997339</v>
      </c>
      <c r="N681" s="4">
        <v>1.385404368006163</v>
      </c>
      <c r="O681" s="2" t="b">
        <v>1</v>
      </c>
      <c r="P681" s="4">
        <v>1.2780372535161431E-3</v>
      </c>
    </row>
    <row r="682" spans="1:16" x14ac:dyDescent="0.35">
      <c r="A682" s="2" t="s">
        <v>47</v>
      </c>
      <c r="B682" s="2" t="s">
        <v>72</v>
      </c>
      <c r="C682" s="2" t="s">
        <v>164</v>
      </c>
      <c r="D682" s="2" t="s">
        <v>170</v>
      </c>
      <c r="E682" s="4">
        <v>-0.94480559623089388</v>
      </c>
      <c r="F682" s="4">
        <v>0.26263346783481389</v>
      </c>
      <c r="G682" s="4">
        <v>1.207439064065708</v>
      </c>
      <c r="H682" s="4">
        <v>1.5987728128262269E-2</v>
      </c>
      <c r="I682" s="4">
        <v>75.522866937627001</v>
      </c>
      <c r="J682" s="4">
        <v>96</v>
      </c>
      <c r="K682" s="4">
        <v>24</v>
      </c>
      <c r="L682" s="4">
        <v>2.231548279496565E-14</v>
      </c>
      <c r="M682" s="4">
        <v>1.1227551070612951</v>
      </c>
      <c r="N682" s="4">
        <v>1.29212302107012</v>
      </c>
      <c r="O682" s="2" t="b">
        <v>1</v>
      </c>
      <c r="P682" s="4">
        <v>1.2780372535161431E-3</v>
      </c>
    </row>
    <row r="683" spans="1:16" x14ac:dyDescent="0.35">
      <c r="A683" s="2" t="s">
        <v>47</v>
      </c>
      <c r="B683" s="2" t="s">
        <v>72</v>
      </c>
      <c r="C683" s="2" t="s">
        <v>164</v>
      </c>
      <c r="D683" s="2" t="s">
        <v>171</v>
      </c>
      <c r="E683" s="4">
        <v>-0.94480559623089388</v>
      </c>
      <c r="F683" s="4">
        <v>0.71355633211293568</v>
      </c>
      <c r="G683" s="4">
        <v>1.65836192834383</v>
      </c>
      <c r="H683" s="4">
        <v>1.5987728128262269E-2</v>
      </c>
      <c r="I683" s="4">
        <v>103.7271784358319</v>
      </c>
      <c r="J683" s="4">
        <v>96</v>
      </c>
      <c r="K683" s="4">
        <v>24</v>
      </c>
      <c r="L683" s="4">
        <v>2.231548279496565E-14</v>
      </c>
      <c r="M683" s="4">
        <v>1.5736779713394169</v>
      </c>
      <c r="N683" s="4">
        <v>1.743045885348242</v>
      </c>
      <c r="O683" s="2" t="b">
        <v>1</v>
      </c>
      <c r="P683" s="4">
        <v>1.2780372535161431E-3</v>
      </c>
    </row>
    <row r="684" spans="1:16" x14ac:dyDescent="0.35">
      <c r="A684" s="2" t="s">
        <v>47</v>
      </c>
      <c r="B684" s="2" t="s">
        <v>72</v>
      </c>
      <c r="C684" s="2" t="s">
        <v>164</v>
      </c>
      <c r="D684" s="2" t="s">
        <v>172</v>
      </c>
      <c r="E684" s="4">
        <v>-0.94480559623089388</v>
      </c>
      <c r="F684" s="4">
        <v>0.59438401198602386</v>
      </c>
      <c r="G684" s="4">
        <v>1.5391896082169181</v>
      </c>
      <c r="H684" s="4">
        <v>1.5987728128262269E-2</v>
      </c>
      <c r="I684" s="4">
        <v>96.273191279505113</v>
      </c>
      <c r="J684" s="4">
        <v>96</v>
      </c>
      <c r="K684" s="4">
        <v>24</v>
      </c>
      <c r="L684" s="4">
        <v>2.231548279496565E-14</v>
      </c>
      <c r="M684" s="4">
        <v>1.454505651212505</v>
      </c>
      <c r="N684" s="4">
        <v>1.6238735652213301</v>
      </c>
      <c r="O684" s="2" t="b">
        <v>1</v>
      </c>
      <c r="P684" s="4">
        <v>1.2780372535161431E-3</v>
      </c>
    </row>
    <row r="685" spans="1:16" x14ac:dyDescent="0.35">
      <c r="A685" s="2" t="s">
        <v>47</v>
      </c>
      <c r="B685" s="2" t="s">
        <v>72</v>
      </c>
      <c r="C685" s="2" t="s">
        <v>164</v>
      </c>
      <c r="D685" s="2" t="s">
        <v>173</v>
      </c>
      <c r="E685" s="4">
        <v>-0.94480559623089388</v>
      </c>
      <c r="F685" s="4">
        <v>0.51583168122869538</v>
      </c>
      <c r="G685" s="4">
        <v>1.460637277459589</v>
      </c>
      <c r="H685" s="4">
        <v>1.5987728128262269E-2</v>
      </c>
      <c r="I685" s="4">
        <v>91.359902153799524</v>
      </c>
      <c r="J685" s="4">
        <v>96</v>
      </c>
      <c r="K685" s="4">
        <v>24</v>
      </c>
      <c r="L685" s="4">
        <v>2.231548279496565E-14</v>
      </c>
      <c r="M685" s="4">
        <v>1.375953320455177</v>
      </c>
      <c r="N685" s="4">
        <v>1.5453212344640019</v>
      </c>
      <c r="O685" s="2" t="b">
        <v>1</v>
      </c>
      <c r="P685" s="4">
        <v>1.2780372535161431E-3</v>
      </c>
    </row>
    <row r="686" spans="1:16" x14ac:dyDescent="0.35">
      <c r="A686" s="2" t="s">
        <v>47</v>
      </c>
      <c r="B686" s="2" t="s">
        <v>72</v>
      </c>
      <c r="C686" s="2" t="s">
        <v>164</v>
      </c>
      <c r="D686" s="2" t="s">
        <v>174</v>
      </c>
      <c r="E686" s="4">
        <v>-0.94480559623089388</v>
      </c>
      <c r="F686" s="4">
        <v>-1.442940361581241E-4</v>
      </c>
      <c r="G686" s="4">
        <v>0.94466130219473576</v>
      </c>
      <c r="H686" s="4">
        <v>1.5987728128262269E-2</v>
      </c>
      <c r="I686" s="4">
        <v>59.08665037434637</v>
      </c>
      <c r="J686" s="4">
        <v>96</v>
      </c>
      <c r="K686" s="4">
        <v>24</v>
      </c>
      <c r="L686" s="4">
        <v>2.231548279496565E-14</v>
      </c>
      <c r="M686" s="4">
        <v>0.85997734519032321</v>
      </c>
      <c r="N686" s="4">
        <v>1.0293452591991481</v>
      </c>
      <c r="O686" s="2" t="b">
        <v>1</v>
      </c>
      <c r="P686" s="4">
        <v>1.2780372535161431E-3</v>
      </c>
    </row>
    <row r="687" spans="1:16" x14ac:dyDescent="0.35">
      <c r="A687" s="2" t="s">
        <v>47</v>
      </c>
      <c r="B687" s="2" t="s">
        <v>72</v>
      </c>
      <c r="C687" s="2" t="s">
        <v>164</v>
      </c>
      <c r="D687" s="2" t="s">
        <v>175</v>
      </c>
      <c r="E687" s="4">
        <v>-0.94480559623089388</v>
      </c>
      <c r="F687" s="4">
        <v>0.49550645424950962</v>
      </c>
      <c r="G687" s="4">
        <v>1.440312050480403</v>
      </c>
      <c r="H687" s="4">
        <v>1.5987728128262269E-2</v>
      </c>
      <c r="I687" s="4">
        <v>90.088600389338325</v>
      </c>
      <c r="J687" s="4">
        <v>96</v>
      </c>
      <c r="K687" s="4">
        <v>24</v>
      </c>
      <c r="L687" s="4">
        <v>2.231548279496565E-14</v>
      </c>
      <c r="M687" s="4">
        <v>1.355628093475991</v>
      </c>
      <c r="N687" s="4">
        <v>1.5249960074848159</v>
      </c>
      <c r="O687" s="2" t="b">
        <v>1</v>
      </c>
      <c r="P687" s="4">
        <v>1.2780372535161431E-3</v>
      </c>
    </row>
    <row r="688" spans="1:16" x14ac:dyDescent="0.35">
      <c r="A688" s="2" t="s">
        <v>47</v>
      </c>
      <c r="B688" s="2" t="s">
        <v>72</v>
      </c>
      <c r="C688" s="2" t="s">
        <v>164</v>
      </c>
      <c r="D688" s="2" t="s">
        <v>176</v>
      </c>
      <c r="E688" s="4">
        <v>-0.94480559623089388</v>
      </c>
      <c r="F688" s="4">
        <v>0.36714560754352338</v>
      </c>
      <c r="G688" s="4">
        <v>1.311951203774417</v>
      </c>
      <c r="H688" s="4">
        <v>1.5987728128262269E-2</v>
      </c>
      <c r="I688" s="4">
        <v>82.059889513333573</v>
      </c>
      <c r="J688" s="4">
        <v>96</v>
      </c>
      <c r="K688" s="4">
        <v>24</v>
      </c>
      <c r="L688" s="4">
        <v>2.231548279496565E-14</v>
      </c>
      <c r="M688" s="4">
        <v>1.227267246770005</v>
      </c>
      <c r="N688" s="4">
        <v>1.3966351607788301</v>
      </c>
      <c r="O688" s="2" t="b">
        <v>1</v>
      </c>
      <c r="P688" s="4">
        <v>1.2780372535161431E-3</v>
      </c>
    </row>
    <row r="689" spans="1:16" x14ac:dyDescent="0.35">
      <c r="A689" s="2" t="s">
        <v>47</v>
      </c>
      <c r="B689" s="2" t="s">
        <v>72</v>
      </c>
      <c r="C689" s="2" t="s">
        <v>164</v>
      </c>
      <c r="D689" s="2" t="s">
        <v>177</v>
      </c>
      <c r="E689" s="4">
        <v>-0.94480559623089388</v>
      </c>
      <c r="F689" s="4">
        <v>0.28662906853093739</v>
      </c>
      <c r="G689" s="4">
        <v>1.2314346647618311</v>
      </c>
      <c r="H689" s="4">
        <v>1.5987728128262269E-2</v>
      </c>
      <c r="I689" s="4">
        <v>77.023743141151215</v>
      </c>
      <c r="J689" s="4">
        <v>96</v>
      </c>
      <c r="K689" s="4">
        <v>24</v>
      </c>
      <c r="L689" s="4">
        <v>2.231548279496565E-14</v>
      </c>
      <c r="M689" s="4">
        <v>1.1467507077574191</v>
      </c>
      <c r="N689" s="4">
        <v>1.3161186217662439</v>
      </c>
      <c r="O689" s="2" t="b">
        <v>1</v>
      </c>
      <c r="P689" s="4">
        <v>1.2780372535161431E-3</v>
      </c>
    </row>
    <row r="690" spans="1:16" x14ac:dyDescent="0.35">
      <c r="A690" s="2" t="s">
        <v>47</v>
      </c>
      <c r="B690" s="2" t="s">
        <v>72</v>
      </c>
      <c r="C690" s="2" t="s">
        <v>164</v>
      </c>
      <c r="D690" s="2" t="s">
        <v>178</v>
      </c>
      <c r="E690" s="4">
        <v>-0.94480559623089388</v>
      </c>
      <c r="F690" s="4">
        <v>0.60390894429942876</v>
      </c>
      <c r="G690" s="4">
        <v>1.5487145405303231</v>
      </c>
      <c r="H690" s="4">
        <v>1.5987728128262269E-2</v>
      </c>
      <c r="I690" s="4">
        <v>96.868956496238269</v>
      </c>
      <c r="J690" s="4">
        <v>96</v>
      </c>
      <c r="K690" s="4">
        <v>24</v>
      </c>
      <c r="L690" s="4">
        <v>2.231548279496565E-14</v>
      </c>
      <c r="M690" s="4">
        <v>1.46403058352591</v>
      </c>
      <c r="N690" s="4">
        <v>1.6333984975347351</v>
      </c>
      <c r="O690" s="2" t="b">
        <v>1</v>
      </c>
      <c r="P690" s="4">
        <v>1.2780372535161431E-3</v>
      </c>
    </row>
    <row r="691" spans="1:16" x14ac:dyDescent="0.35">
      <c r="A691" s="2" t="s">
        <v>47</v>
      </c>
      <c r="B691" s="2" t="s">
        <v>72</v>
      </c>
      <c r="C691" s="2" t="s">
        <v>164</v>
      </c>
      <c r="D691" s="2" t="s">
        <v>179</v>
      </c>
      <c r="E691" s="4">
        <v>-0.94480559623089388</v>
      </c>
      <c r="F691" s="4">
        <v>0.9705456209904284</v>
      </c>
      <c r="G691" s="4">
        <v>1.9153512172213221</v>
      </c>
      <c r="H691" s="4">
        <v>1.5987728128262269E-2</v>
      </c>
      <c r="I691" s="4">
        <v>119.8013377420063</v>
      </c>
      <c r="J691" s="4">
        <v>96</v>
      </c>
      <c r="K691" s="4">
        <v>24</v>
      </c>
      <c r="L691" s="4">
        <v>2.231548279496565E-14</v>
      </c>
      <c r="M691" s="4">
        <v>1.8306672602169101</v>
      </c>
      <c r="N691" s="4">
        <v>2.0000351742257352</v>
      </c>
      <c r="O691" s="2" t="b">
        <v>1</v>
      </c>
      <c r="P691" s="4">
        <v>1.2780372535161431E-3</v>
      </c>
    </row>
    <row r="692" spans="1:16" x14ac:dyDescent="0.35">
      <c r="A692" s="2" t="s">
        <v>47</v>
      </c>
      <c r="B692" s="2" t="s">
        <v>72</v>
      </c>
      <c r="C692" s="2" t="s">
        <v>164</v>
      </c>
      <c r="D692" s="2" t="s">
        <v>180</v>
      </c>
      <c r="E692" s="4">
        <v>-0.94480559623089388</v>
      </c>
      <c r="F692" s="4">
        <v>0.83959024608254906</v>
      </c>
      <c r="G692" s="4">
        <v>1.7843958423134429</v>
      </c>
      <c r="H692" s="4">
        <v>1.5987728128262269E-2</v>
      </c>
      <c r="I692" s="4">
        <v>111.61034438402049</v>
      </c>
      <c r="J692" s="4">
        <v>96</v>
      </c>
      <c r="K692" s="4">
        <v>24</v>
      </c>
      <c r="L692" s="4">
        <v>2.231548279496565E-14</v>
      </c>
      <c r="M692" s="4">
        <v>1.6997118853090309</v>
      </c>
      <c r="N692" s="4">
        <v>1.869079799317855</v>
      </c>
      <c r="O692" s="2" t="b">
        <v>1</v>
      </c>
      <c r="P692" s="4">
        <v>1.2780372535161431E-3</v>
      </c>
    </row>
    <row r="693" spans="1:16" x14ac:dyDescent="0.35">
      <c r="A693" s="2" t="s">
        <v>47</v>
      </c>
      <c r="B693" s="2" t="s">
        <v>72</v>
      </c>
      <c r="C693" s="2" t="s">
        <v>164</v>
      </c>
      <c r="D693" s="2" t="s">
        <v>181</v>
      </c>
      <c r="E693" s="4">
        <v>-0.94480559623089388</v>
      </c>
      <c r="F693" s="4">
        <v>0.7395893906946378</v>
      </c>
      <c r="G693" s="4">
        <v>1.6843949869255319</v>
      </c>
      <c r="H693" s="4">
        <v>1.5987728128262269E-2</v>
      </c>
      <c r="I693" s="4">
        <v>105.3554935017907</v>
      </c>
      <c r="J693" s="4">
        <v>96</v>
      </c>
      <c r="K693" s="4">
        <v>24</v>
      </c>
      <c r="L693" s="4">
        <v>2.231548279496565E-14</v>
      </c>
      <c r="M693" s="4">
        <v>1.599711029921119</v>
      </c>
      <c r="N693" s="4">
        <v>1.7690789439299439</v>
      </c>
      <c r="O693" s="2" t="b">
        <v>1</v>
      </c>
      <c r="P693" s="4">
        <v>1.2780372535161431E-3</v>
      </c>
    </row>
    <row r="694" spans="1:16" x14ac:dyDescent="0.35">
      <c r="A694" s="2" t="s">
        <v>47</v>
      </c>
      <c r="B694" s="2" t="s">
        <v>72</v>
      </c>
      <c r="C694" s="2" t="s">
        <v>165</v>
      </c>
      <c r="D694" s="2" t="s">
        <v>166</v>
      </c>
      <c r="E694" s="4">
        <v>-1.120840192268826</v>
      </c>
      <c r="F694" s="4">
        <v>-2.8865737942967323E-4</v>
      </c>
      <c r="G694" s="4">
        <v>1.1205515348893971</v>
      </c>
      <c r="H694" s="4">
        <v>1.5987728128262269E-2</v>
      </c>
      <c r="I694" s="4">
        <v>70.088228039639006</v>
      </c>
      <c r="J694" s="4">
        <v>96</v>
      </c>
      <c r="K694" s="4">
        <v>24</v>
      </c>
      <c r="L694" s="4">
        <v>2.231548279496565E-14</v>
      </c>
      <c r="M694" s="4">
        <v>1.035867577884984</v>
      </c>
      <c r="N694" s="4">
        <v>1.2052354918938091</v>
      </c>
      <c r="O694" s="2" t="b">
        <v>1</v>
      </c>
      <c r="P694" s="4">
        <v>1.2780372535161431E-3</v>
      </c>
    </row>
    <row r="695" spans="1:16" x14ac:dyDescent="0.35">
      <c r="A695" s="2" t="s">
        <v>47</v>
      </c>
      <c r="B695" s="2" t="s">
        <v>72</v>
      </c>
      <c r="C695" s="2" t="s">
        <v>165</v>
      </c>
      <c r="D695" s="2" t="s">
        <v>167</v>
      </c>
      <c r="E695" s="4">
        <v>-1.120840192268826</v>
      </c>
      <c r="F695" s="4">
        <v>0.60390894429942876</v>
      </c>
      <c r="G695" s="4">
        <v>1.724749136568255</v>
      </c>
      <c r="H695" s="4">
        <v>1.5987728128262269E-2</v>
      </c>
      <c r="I695" s="4">
        <v>107.8795637961427</v>
      </c>
      <c r="J695" s="4">
        <v>96</v>
      </c>
      <c r="K695" s="4">
        <v>24</v>
      </c>
      <c r="L695" s="4">
        <v>2.231548279496565E-14</v>
      </c>
      <c r="M695" s="4">
        <v>1.640065179563843</v>
      </c>
      <c r="N695" s="4">
        <v>1.8094330935726679</v>
      </c>
      <c r="O695" s="2" t="b">
        <v>1</v>
      </c>
      <c r="P695" s="4">
        <v>1.2780372535161431E-3</v>
      </c>
    </row>
    <row r="696" spans="1:16" x14ac:dyDescent="0.35">
      <c r="A696" s="2" t="s">
        <v>47</v>
      </c>
      <c r="B696" s="2" t="s">
        <v>72</v>
      </c>
      <c r="C696" s="2" t="s">
        <v>165</v>
      </c>
      <c r="D696" s="2" t="s">
        <v>168</v>
      </c>
      <c r="E696" s="4">
        <v>-1.120840192268826</v>
      </c>
      <c r="F696" s="4">
        <v>0.47489070399284522</v>
      </c>
      <c r="G696" s="4">
        <v>1.5957308962616721</v>
      </c>
      <c r="H696" s="4">
        <v>1.5987728128262269E-2</v>
      </c>
      <c r="I696" s="4">
        <v>99.809734282435173</v>
      </c>
      <c r="J696" s="4">
        <v>96</v>
      </c>
      <c r="K696" s="4">
        <v>24</v>
      </c>
      <c r="L696" s="4">
        <v>2.231548279496565E-14</v>
      </c>
      <c r="M696" s="4">
        <v>1.511046939257259</v>
      </c>
      <c r="N696" s="4">
        <v>1.6804148532660841</v>
      </c>
      <c r="O696" s="2" t="b">
        <v>1</v>
      </c>
      <c r="P696" s="4">
        <v>1.2780372535161431E-3</v>
      </c>
    </row>
    <row r="697" spans="1:16" x14ac:dyDescent="0.35">
      <c r="A697" s="2" t="s">
        <v>47</v>
      </c>
      <c r="B697" s="2" t="s">
        <v>72</v>
      </c>
      <c r="C697" s="2" t="s">
        <v>165</v>
      </c>
      <c r="D697" s="2" t="s">
        <v>169</v>
      </c>
      <c r="E697" s="4">
        <v>-1.120840192268826</v>
      </c>
      <c r="F697" s="4">
        <v>0.35591481477085701</v>
      </c>
      <c r="G697" s="4">
        <v>1.4767550070396831</v>
      </c>
      <c r="H697" s="4">
        <v>1.5987728128262269E-2</v>
      </c>
      <c r="I697" s="4">
        <v>92.368033481201948</v>
      </c>
      <c r="J697" s="4">
        <v>96</v>
      </c>
      <c r="K697" s="4">
        <v>24</v>
      </c>
      <c r="L697" s="4">
        <v>2.231548279496565E-14</v>
      </c>
      <c r="M697" s="4">
        <v>1.3920710500352711</v>
      </c>
      <c r="N697" s="4">
        <v>1.561438964044096</v>
      </c>
      <c r="O697" s="2" t="b">
        <v>1</v>
      </c>
      <c r="P697" s="4">
        <v>1.2780372535161431E-3</v>
      </c>
    </row>
    <row r="698" spans="1:16" x14ac:dyDescent="0.35">
      <c r="A698" s="2" t="s">
        <v>47</v>
      </c>
      <c r="B698" s="2" t="s">
        <v>72</v>
      </c>
      <c r="C698" s="2" t="s">
        <v>165</v>
      </c>
      <c r="D698" s="2" t="s">
        <v>170</v>
      </c>
      <c r="E698" s="4">
        <v>-1.120840192268826</v>
      </c>
      <c r="F698" s="4">
        <v>0.26263346783481389</v>
      </c>
      <c r="G698" s="4">
        <v>1.3834736601036399</v>
      </c>
      <c r="H698" s="4">
        <v>1.5987728128262269E-2</v>
      </c>
      <c r="I698" s="4">
        <v>86.533474237531479</v>
      </c>
      <c r="J698" s="4">
        <v>96</v>
      </c>
      <c r="K698" s="4">
        <v>24</v>
      </c>
      <c r="L698" s="4">
        <v>2.231548279496565E-14</v>
      </c>
      <c r="M698" s="4">
        <v>1.2987897030992279</v>
      </c>
      <c r="N698" s="4">
        <v>1.468157617108053</v>
      </c>
      <c r="O698" s="2" t="b">
        <v>1</v>
      </c>
      <c r="P698" s="4">
        <v>1.2780372535161431E-3</v>
      </c>
    </row>
    <row r="699" spans="1:16" x14ac:dyDescent="0.35">
      <c r="A699" s="2" t="s">
        <v>47</v>
      </c>
      <c r="B699" s="2" t="s">
        <v>72</v>
      </c>
      <c r="C699" s="2" t="s">
        <v>165</v>
      </c>
      <c r="D699" s="2" t="s">
        <v>171</v>
      </c>
      <c r="E699" s="4">
        <v>-1.120840192268826</v>
      </c>
      <c r="F699" s="4">
        <v>0.71355633211293568</v>
      </c>
      <c r="G699" s="4">
        <v>1.8343965243817619</v>
      </c>
      <c r="H699" s="4">
        <v>1.5987728128262269E-2</v>
      </c>
      <c r="I699" s="4">
        <v>114.7377857357364</v>
      </c>
      <c r="J699" s="4">
        <v>96</v>
      </c>
      <c r="K699" s="4">
        <v>24</v>
      </c>
      <c r="L699" s="4">
        <v>2.231548279496565E-14</v>
      </c>
      <c r="M699" s="4">
        <v>1.7497125673773499</v>
      </c>
      <c r="N699" s="4">
        <v>1.919080481386175</v>
      </c>
      <c r="O699" s="2" t="b">
        <v>1</v>
      </c>
      <c r="P699" s="4">
        <v>1.2780372535161431E-3</v>
      </c>
    </row>
    <row r="700" spans="1:16" x14ac:dyDescent="0.35">
      <c r="A700" s="2" t="s">
        <v>47</v>
      </c>
      <c r="B700" s="2" t="s">
        <v>72</v>
      </c>
      <c r="C700" s="2" t="s">
        <v>165</v>
      </c>
      <c r="D700" s="2" t="s">
        <v>172</v>
      </c>
      <c r="E700" s="4">
        <v>-1.120840192268826</v>
      </c>
      <c r="F700" s="4">
        <v>0.59438401198602386</v>
      </c>
      <c r="G700" s="4">
        <v>1.71522420425485</v>
      </c>
      <c r="H700" s="4">
        <v>1.5987728128262269E-2</v>
      </c>
      <c r="I700" s="4">
        <v>107.28379857940961</v>
      </c>
      <c r="J700" s="4">
        <v>96</v>
      </c>
      <c r="K700" s="4">
        <v>24</v>
      </c>
      <c r="L700" s="4">
        <v>2.231548279496565E-14</v>
      </c>
      <c r="M700" s="4">
        <v>1.630540247250438</v>
      </c>
      <c r="N700" s="4">
        <v>1.7999081612592629</v>
      </c>
      <c r="O700" s="2" t="b">
        <v>1</v>
      </c>
      <c r="P700" s="4">
        <v>1.2780372535161431E-3</v>
      </c>
    </row>
    <row r="701" spans="1:16" x14ac:dyDescent="0.35">
      <c r="A701" s="2" t="s">
        <v>47</v>
      </c>
      <c r="B701" s="2" t="s">
        <v>72</v>
      </c>
      <c r="C701" s="2" t="s">
        <v>165</v>
      </c>
      <c r="D701" s="2" t="s">
        <v>173</v>
      </c>
      <c r="E701" s="4">
        <v>-1.120840192268826</v>
      </c>
      <c r="F701" s="4">
        <v>0.51583168122869538</v>
      </c>
      <c r="G701" s="4">
        <v>1.6366718734975221</v>
      </c>
      <c r="H701" s="4">
        <v>1.5987728128262269E-2</v>
      </c>
      <c r="I701" s="4">
        <v>102.370509453704</v>
      </c>
      <c r="J701" s="4">
        <v>96</v>
      </c>
      <c r="K701" s="4">
        <v>24</v>
      </c>
      <c r="L701" s="4">
        <v>2.231548279496565E-14</v>
      </c>
      <c r="M701" s="4">
        <v>1.551987916493109</v>
      </c>
      <c r="N701" s="4">
        <v>1.7213558305019341</v>
      </c>
      <c r="O701" s="2" t="b">
        <v>1</v>
      </c>
      <c r="P701" s="4">
        <v>1.2780372535161431E-3</v>
      </c>
    </row>
    <row r="702" spans="1:16" x14ac:dyDescent="0.35">
      <c r="A702" s="2" t="s">
        <v>47</v>
      </c>
      <c r="B702" s="2" t="s">
        <v>72</v>
      </c>
      <c r="C702" s="2" t="s">
        <v>165</v>
      </c>
      <c r="D702" s="2" t="s">
        <v>174</v>
      </c>
      <c r="E702" s="4">
        <v>-1.120840192268826</v>
      </c>
      <c r="F702" s="4">
        <v>-1.442940361581241E-4</v>
      </c>
      <c r="G702" s="4">
        <v>1.120695898232668</v>
      </c>
      <c r="H702" s="4">
        <v>1.5987728128262269E-2</v>
      </c>
      <c r="I702" s="4">
        <v>70.097257674250841</v>
      </c>
      <c r="J702" s="4">
        <v>96</v>
      </c>
      <c r="K702" s="4">
        <v>24</v>
      </c>
      <c r="L702" s="4">
        <v>2.231548279496565E-14</v>
      </c>
      <c r="M702" s="4">
        <v>1.036011941228256</v>
      </c>
      <c r="N702" s="4">
        <v>1.2053798552370809</v>
      </c>
      <c r="O702" s="2" t="b">
        <v>1</v>
      </c>
      <c r="P702" s="4">
        <v>1.2780372535161431E-3</v>
      </c>
    </row>
    <row r="703" spans="1:16" x14ac:dyDescent="0.35">
      <c r="A703" s="2" t="s">
        <v>47</v>
      </c>
      <c r="B703" s="2" t="s">
        <v>72</v>
      </c>
      <c r="C703" s="2" t="s">
        <v>165</v>
      </c>
      <c r="D703" s="2" t="s">
        <v>175</v>
      </c>
      <c r="E703" s="4">
        <v>-1.120840192268826</v>
      </c>
      <c r="F703" s="4">
        <v>0.49550645424950962</v>
      </c>
      <c r="G703" s="4">
        <v>1.616346646518336</v>
      </c>
      <c r="H703" s="4">
        <v>1.5987728128262269E-2</v>
      </c>
      <c r="I703" s="4">
        <v>101.0992076892428</v>
      </c>
      <c r="J703" s="4">
        <v>96</v>
      </c>
      <c r="K703" s="4">
        <v>24</v>
      </c>
      <c r="L703" s="4">
        <v>2.231548279496565E-14</v>
      </c>
      <c r="M703" s="4">
        <v>1.531662689513924</v>
      </c>
      <c r="N703" s="4">
        <v>1.701030603522748</v>
      </c>
      <c r="O703" s="2" t="b">
        <v>1</v>
      </c>
      <c r="P703" s="4">
        <v>1.2780372535161431E-3</v>
      </c>
    </row>
    <row r="704" spans="1:16" x14ac:dyDescent="0.35">
      <c r="A704" s="2" t="s">
        <v>47</v>
      </c>
      <c r="B704" s="2" t="s">
        <v>72</v>
      </c>
      <c r="C704" s="2" t="s">
        <v>165</v>
      </c>
      <c r="D704" s="2" t="s">
        <v>176</v>
      </c>
      <c r="E704" s="4">
        <v>-1.120840192268826</v>
      </c>
      <c r="F704" s="4">
        <v>0.36714560754352338</v>
      </c>
      <c r="G704" s="4">
        <v>1.48798579981235</v>
      </c>
      <c r="H704" s="4">
        <v>1.5987728128262269E-2</v>
      </c>
      <c r="I704" s="4">
        <v>93.070496813238051</v>
      </c>
      <c r="J704" s="4">
        <v>96</v>
      </c>
      <c r="K704" s="4">
        <v>24</v>
      </c>
      <c r="L704" s="4">
        <v>2.231548279496565E-14</v>
      </c>
      <c r="M704" s="4">
        <v>1.4033018428079369</v>
      </c>
      <c r="N704" s="4">
        <v>1.572669756816762</v>
      </c>
      <c r="O704" s="2" t="b">
        <v>1</v>
      </c>
      <c r="P704" s="4">
        <v>1.2780372535161431E-3</v>
      </c>
    </row>
    <row r="705" spans="1:16" x14ac:dyDescent="0.35">
      <c r="A705" s="2" t="s">
        <v>47</v>
      </c>
      <c r="B705" s="2" t="s">
        <v>72</v>
      </c>
      <c r="C705" s="2" t="s">
        <v>165</v>
      </c>
      <c r="D705" s="2" t="s">
        <v>177</v>
      </c>
      <c r="E705" s="4">
        <v>-1.120840192268826</v>
      </c>
      <c r="F705" s="4">
        <v>0.28662906853093739</v>
      </c>
      <c r="G705" s="4">
        <v>1.4074692607997641</v>
      </c>
      <c r="H705" s="4">
        <v>1.5987728128262269E-2</v>
      </c>
      <c r="I705" s="4">
        <v>88.034350441055693</v>
      </c>
      <c r="J705" s="4">
        <v>96</v>
      </c>
      <c r="K705" s="4">
        <v>24</v>
      </c>
      <c r="L705" s="4">
        <v>2.231548279496565E-14</v>
      </c>
      <c r="M705" s="4">
        <v>1.322785303795351</v>
      </c>
      <c r="N705" s="4">
        <v>1.4921532178041761</v>
      </c>
      <c r="O705" s="2" t="b">
        <v>1</v>
      </c>
      <c r="P705" s="4">
        <v>1.2780372535161431E-3</v>
      </c>
    </row>
    <row r="706" spans="1:16" x14ac:dyDescent="0.35">
      <c r="A706" s="2" t="s">
        <v>47</v>
      </c>
      <c r="B706" s="2" t="s">
        <v>72</v>
      </c>
      <c r="C706" s="2" t="s">
        <v>165</v>
      </c>
      <c r="D706" s="2" t="s">
        <v>178</v>
      </c>
      <c r="E706" s="4">
        <v>-1.120840192268826</v>
      </c>
      <c r="F706" s="4">
        <v>0.60390894429942876</v>
      </c>
      <c r="G706" s="4">
        <v>1.724749136568255</v>
      </c>
      <c r="H706" s="4">
        <v>1.5987728128262269E-2</v>
      </c>
      <c r="I706" s="4">
        <v>107.8795637961427</v>
      </c>
      <c r="J706" s="4">
        <v>96</v>
      </c>
      <c r="K706" s="4">
        <v>24</v>
      </c>
      <c r="L706" s="4">
        <v>2.231548279496565E-14</v>
      </c>
      <c r="M706" s="4">
        <v>1.640065179563843</v>
      </c>
      <c r="N706" s="4">
        <v>1.8094330935726679</v>
      </c>
      <c r="O706" s="2" t="b">
        <v>1</v>
      </c>
      <c r="P706" s="4">
        <v>1.2780372535161431E-3</v>
      </c>
    </row>
    <row r="707" spans="1:16" x14ac:dyDescent="0.35">
      <c r="A707" s="2" t="s">
        <v>47</v>
      </c>
      <c r="B707" s="2" t="s">
        <v>72</v>
      </c>
      <c r="C707" s="2" t="s">
        <v>165</v>
      </c>
      <c r="D707" s="2" t="s">
        <v>179</v>
      </c>
      <c r="E707" s="4">
        <v>-1.120840192268826</v>
      </c>
      <c r="F707" s="4">
        <v>0.9705456209904284</v>
      </c>
      <c r="G707" s="4">
        <v>2.0913858132592549</v>
      </c>
      <c r="H707" s="4">
        <v>1.5987728128262269E-2</v>
      </c>
      <c r="I707" s="4">
        <v>130.8119450419108</v>
      </c>
      <c r="J707" s="4">
        <v>96</v>
      </c>
      <c r="K707" s="4">
        <v>24</v>
      </c>
      <c r="L707" s="4">
        <v>2.231548279496565E-14</v>
      </c>
      <c r="M707" s="4">
        <v>2.0067018562548422</v>
      </c>
      <c r="N707" s="4">
        <v>2.176069770263668</v>
      </c>
      <c r="O707" s="2" t="b">
        <v>1</v>
      </c>
      <c r="P707" s="4">
        <v>1.2780372535161431E-3</v>
      </c>
    </row>
    <row r="708" spans="1:16" x14ac:dyDescent="0.35">
      <c r="A708" s="2" t="s">
        <v>47</v>
      </c>
      <c r="B708" s="2" t="s">
        <v>72</v>
      </c>
      <c r="C708" s="2" t="s">
        <v>165</v>
      </c>
      <c r="D708" s="2" t="s">
        <v>180</v>
      </c>
      <c r="E708" s="4">
        <v>-1.120840192268826</v>
      </c>
      <c r="F708" s="4">
        <v>0.83959024608254906</v>
      </c>
      <c r="G708" s="4">
        <v>1.960430438351376</v>
      </c>
      <c r="H708" s="4">
        <v>1.5987728128262269E-2</v>
      </c>
      <c r="I708" s="4">
        <v>122.620951683925</v>
      </c>
      <c r="J708" s="4">
        <v>96</v>
      </c>
      <c r="K708" s="4">
        <v>24</v>
      </c>
      <c r="L708" s="4">
        <v>2.231548279496565E-14</v>
      </c>
      <c r="M708" s="4">
        <v>1.8757464813469631</v>
      </c>
      <c r="N708" s="4">
        <v>2.045114395355788</v>
      </c>
      <c r="O708" s="2" t="b">
        <v>1</v>
      </c>
      <c r="P708" s="4">
        <v>1.2780372535161431E-3</v>
      </c>
    </row>
    <row r="709" spans="1:16" x14ac:dyDescent="0.35">
      <c r="A709" s="2" t="s">
        <v>47</v>
      </c>
      <c r="B709" s="2" t="s">
        <v>72</v>
      </c>
      <c r="C709" s="2" t="s">
        <v>165</v>
      </c>
      <c r="D709" s="2" t="s">
        <v>181</v>
      </c>
      <c r="E709" s="4">
        <v>-1.120840192268826</v>
      </c>
      <c r="F709" s="4">
        <v>0.7395893906946378</v>
      </c>
      <c r="G709" s="4">
        <v>1.8604295829634641</v>
      </c>
      <c r="H709" s="4">
        <v>1.5987728128262269E-2</v>
      </c>
      <c r="I709" s="4">
        <v>116.3661008016952</v>
      </c>
      <c r="J709" s="4">
        <v>96</v>
      </c>
      <c r="K709" s="4">
        <v>24</v>
      </c>
      <c r="L709" s="4">
        <v>2.231548279496565E-14</v>
      </c>
      <c r="M709" s="4">
        <v>1.7757456259590521</v>
      </c>
      <c r="N709" s="4">
        <v>1.9451135399678769</v>
      </c>
      <c r="O709" s="2" t="b">
        <v>1</v>
      </c>
      <c r="P709" s="4">
        <v>1.2780372535161431E-3</v>
      </c>
    </row>
    <row r="710" spans="1:16" x14ac:dyDescent="0.35">
      <c r="A710" s="2" t="s">
        <v>47</v>
      </c>
      <c r="B710" s="2" t="s">
        <v>72</v>
      </c>
      <c r="C710" s="2" t="s">
        <v>166</v>
      </c>
      <c r="D710" s="2" t="s">
        <v>167</v>
      </c>
      <c r="E710" s="4">
        <v>-2.8865737942967323E-4</v>
      </c>
      <c r="F710" s="4">
        <v>0.60390894429942876</v>
      </c>
      <c r="G710" s="4">
        <v>0.60419760167885839</v>
      </c>
      <c r="H710" s="4">
        <v>1.5987728128262269E-2</v>
      </c>
      <c r="I710" s="4">
        <v>37.791335756503727</v>
      </c>
      <c r="J710" s="4">
        <v>96</v>
      </c>
      <c r="K710" s="4">
        <v>24</v>
      </c>
      <c r="L710" s="4">
        <v>2.231548279496565E-14</v>
      </c>
      <c r="M710" s="4">
        <v>0.51951364467444594</v>
      </c>
      <c r="N710" s="4">
        <v>0.68888155868327083</v>
      </c>
      <c r="O710" s="2" t="b">
        <v>1</v>
      </c>
      <c r="P710" s="4">
        <v>1.2780372535161431E-3</v>
      </c>
    </row>
    <row r="711" spans="1:16" x14ac:dyDescent="0.35">
      <c r="A711" s="2" t="s">
        <v>47</v>
      </c>
      <c r="B711" s="2" t="s">
        <v>72</v>
      </c>
      <c r="C711" s="2" t="s">
        <v>166</v>
      </c>
      <c r="D711" s="2" t="s">
        <v>168</v>
      </c>
      <c r="E711" s="4">
        <v>-2.8865737942967323E-4</v>
      </c>
      <c r="F711" s="4">
        <v>0.47489070399284522</v>
      </c>
      <c r="G711" s="4">
        <v>0.47517936137227479</v>
      </c>
      <c r="H711" s="4">
        <v>1.5987728128262269E-2</v>
      </c>
      <c r="I711" s="4">
        <v>29.72150624279616</v>
      </c>
      <c r="J711" s="4">
        <v>96</v>
      </c>
      <c r="K711" s="4">
        <v>24</v>
      </c>
      <c r="L711" s="4">
        <v>2.231548279496565E-14</v>
      </c>
      <c r="M711" s="4">
        <v>0.39049540436786229</v>
      </c>
      <c r="N711" s="4">
        <v>0.55986331837668735</v>
      </c>
      <c r="O711" s="2" t="b">
        <v>1</v>
      </c>
      <c r="P711" s="4">
        <v>1.2780372535161431E-3</v>
      </c>
    </row>
    <row r="712" spans="1:16" x14ac:dyDescent="0.35">
      <c r="A712" s="2" t="s">
        <v>47</v>
      </c>
      <c r="B712" s="2" t="s">
        <v>72</v>
      </c>
      <c r="C712" s="2" t="s">
        <v>166</v>
      </c>
      <c r="D712" s="2" t="s">
        <v>169</v>
      </c>
      <c r="E712" s="4">
        <v>-2.8865737942967323E-4</v>
      </c>
      <c r="F712" s="4">
        <v>0.35591481477085701</v>
      </c>
      <c r="G712" s="4">
        <v>0.35620347215028658</v>
      </c>
      <c r="H712" s="4">
        <v>1.5987728128262269E-2</v>
      </c>
      <c r="I712" s="4">
        <v>22.279805441562949</v>
      </c>
      <c r="J712" s="4">
        <v>96</v>
      </c>
      <c r="K712" s="4">
        <v>24</v>
      </c>
      <c r="L712" s="4">
        <v>2.231548279496565E-14</v>
      </c>
      <c r="M712" s="4">
        <v>0.27151951514587408</v>
      </c>
      <c r="N712" s="4">
        <v>0.44088742915469908</v>
      </c>
      <c r="O712" s="2" t="b">
        <v>1</v>
      </c>
      <c r="P712" s="4">
        <v>1.2780372535161431E-3</v>
      </c>
    </row>
    <row r="713" spans="1:16" x14ac:dyDescent="0.35">
      <c r="A713" s="2" t="s">
        <v>47</v>
      </c>
      <c r="B713" s="2" t="s">
        <v>72</v>
      </c>
      <c r="C713" s="2" t="s">
        <v>166</v>
      </c>
      <c r="D713" s="2" t="s">
        <v>170</v>
      </c>
      <c r="E713" s="4">
        <v>-2.8865737942967323E-4</v>
      </c>
      <c r="F713" s="4">
        <v>0.26263346783481389</v>
      </c>
      <c r="G713" s="4">
        <v>0.26292212521424357</v>
      </c>
      <c r="H713" s="4">
        <v>1.5987728128262269E-2</v>
      </c>
      <c r="I713" s="4">
        <v>16.44524619789247</v>
      </c>
      <c r="J713" s="4">
        <v>96</v>
      </c>
      <c r="K713" s="4">
        <v>24</v>
      </c>
      <c r="L713" s="4">
        <v>2.231548279496565E-14</v>
      </c>
      <c r="M713" s="4">
        <v>0.1782381682098311</v>
      </c>
      <c r="N713" s="4">
        <v>0.34760608221865608</v>
      </c>
      <c r="O713" s="2" t="b">
        <v>1</v>
      </c>
      <c r="P713" s="4">
        <v>1.2780372535161431E-3</v>
      </c>
    </row>
    <row r="714" spans="1:16" x14ac:dyDescent="0.35">
      <c r="A714" s="2" t="s">
        <v>47</v>
      </c>
      <c r="B714" s="2" t="s">
        <v>72</v>
      </c>
      <c r="C714" s="2" t="s">
        <v>166</v>
      </c>
      <c r="D714" s="2" t="s">
        <v>171</v>
      </c>
      <c r="E714" s="4">
        <v>-2.8865737942967323E-4</v>
      </c>
      <c r="F714" s="4">
        <v>0.71355633211293568</v>
      </c>
      <c r="G714" s="4">
        <v>0.7138449894923653</v>
      </c>
      <c r="H714" s="4">
        <v>1.5987728128262269E-2</v>
      </c>
      <c r="I714" s="4">
        <v>44.649557696097389</v>
      </c>
      <c r="J714" s="4">
        <v>96</v>
      </c>
      <c r="K714" s="4">
        <v>24</v>
      </c>
      <c r="L714" s="4">
        <v>2.231548279496565E-14</v>
      </c>
      <c r="M714" s="4">
        <v>0.62916103248795285</v>
      </c>
      <c r="N714" s="4">
        <v>0.79852894649677775</v>
      </c>
      <c r="O714" s="2" t="b">
        <v>1</v>
      </c>
      <c r="P714" s="4">
        <v>1.2780372535161431E-3</v>
      </c>
    </row>
    <row r="715" spans="1:16" x14ac:dyDescent="0.35">
      <c r="A715" s="2" t="s">
        <v>47</v>
      </c>
      <c r="B715" s="2" t="s">
        <v>72</v>
      </c>
      <c r="C715" s="2" t="s">
        <v>166</v>
      </c>
      <c r="D715" s="2" t="s">
        <v>172</v>
      </c>
      <c r="E715" s="4">
        <v>-2.8865737942967323E-4</v>
      </c>
      <c r="F715" s="4">
        <v>0.59438401198602386</v>
      </c>
      <c r="G715" s="4">
        <v>0.59467266936545349</v>
      </c>
      <c r="H715" s="4">
        <v>1.5987728128262269E-2</v>
      </c>
      <c r="I715" s="4">
        <v>37.195570539770578</v>
      </c>
      <c r="J715" s="4">
        <v>96</v>
      </c>
      <c r="K715" s="4">
        <v>24</v>
      </c>
      <c r="L715" s="4">
        <v>2.231548279496565E-14</v>
      </c>
      <c r="M715" s="4">
        <v>0.50998871236104093</v>
      </c>
      <c r="N715" s="4">
        <v>0.67935662636986605</v>
      </c>
      <c r="O715" s="2" t="b">
        <v>1</v>
      </c>
      <c r="P715" s="4">
        <v>1.2780372535161431E-3</v>
      </c>
    </row>
    <row r="716" spans="1:16" x14ac:dyDescent="0.35">
      <c r="A716" s="2" t="s">
        <v>47</v>
      </c>
      <c r="B716" s="2" t="s">
        <v>72</v>
      </c>
      <c r="C716" s="2" t="s">
        <v>166</v>
      </c>
      <c r="D716" s="2" t="s">
        <v>173</v>
      </c>
      <c r="E716" s="4">
        <v>-2.8865737942967323E-4</v>
      </c>
      <c r="F716" s="4">
        <v>0.51583168122869538</v>
      </c>
      <c r="G716" s="4">
        <v>0.51612033860812501</v>
      </c>
      <c r="H716" s="4">
        <v>1.5987728128262269E-2</v>
      </c>
      <c r="I716" s="4">
        <v>32.282281414064983</v>
      </c>
      <c r="J716" s="4">
        <v>96</v>
      </c>
      <c r="K716" s="4">
        <v>24</v>
      </c>
      <c r="L716" s="4">
        <v>2.231548279496565E-14</v>
      </c>
      <c r="M716" s="4">
        <v>0.4314363816037125</v>
      </c>
      <c r="N716" s="4">
        <v>0.60080429561253745</v>
      </c>
      <c r="O716" s="2" t="b">
        <v>1</v>
      </c>
      <c r="P716" s="4">
        <v>1.2780372535161431E-3</v>
      </c>
    </row>
    <row r="717" spans="1:16" x14ac:dyDescent="0.35">
      <c r="A717" s="2" t="s">
        <v>47</v>
      </c>
      <c r="B717" s="2" t="s">
        <v>72</v>
      </c>
      <c r="C717" s="2" t="s">
        <v>166</v>
      </c>
      <c r="D717" s="2" t="s">
        <v>174</v>
      </c>
      <c r="E717" s="4">
        <v>-2.8865737942967323E-4</v>
      </c>
      <c r="F717" s="4">
        <v>-1.442940361581241E-4</v>
      </c>
      <c r="G717" s="4">
        <v>1.4436334327154921E-4</v>
      </c>
      <c r="H717" s="4">
        <v>1.5987728128262269E-2</v>
      </c>
      <c r="I717" s="4">
        <v>9.0296346118340105E-3</v>
      </c>
      <c r="J717" s="4">
        <v>96</v>
      </c>
      <c r="K717" s="4">
        <v>24</v>
      </c>
      <c r="L717" s="4">
        <v>1</v>
      </c>
      <c r="M717" s="4">
        <v>-8.4539593661140958E-2</v>
      </c>
      <c r="N717" s="4">
        <v>8.4828320347684047E-2</v>
      </c>
      <c r="O717" s="2" t="b">
        <v>0</v>
      </c>
      <c r="P717" s="4">
        <v>1.2780372535161431E-3</v>
      </c>
    </row>
    <row r="718" spans="1:16" x14ac:dyDescent="0.35">
      <c r="A718" s="2" t="s">
        <v>47</v>
      </c>
      <c r="B718" s="2" t="s">
        <v>72</v>
      </c>
      <c r="C718" s="2" t="s">
        <v>166</v>
      </c>
      <c r="D718" s="2" t="s">
        <v>175</v>
      </c>
      <c r="E718" s="4">
        <v>-2.8865737942967323E-4</v>
      </c>
      <c r="F718" s="4">
        <v>0.49550645424950962</v>
      </c>
      <c r="G718" s="4">
        <v>0.4957951116289393</v>
      </c>
      <c r="H718" s="4">
        <v>1.5987728128262269E-2</v>
      </c>
      <c r="I718" s="4">
        <v>31.01097964960379</v>
      </c>
      <c r="J718" s="4">
        <v>96</v>
      </c>
      <c r="K718" s="4">
        <v>24</v>
      </c>
      <c r="L718" s="4">
        <v>2.231548279496565E-14</v>
      </c>
      <c r="M718" s="4">
        <v>0.4111111546245268</v>
      </c>
      <c r="N718" s="4">
        <v>0.58047906863335186</v>
      </c>
      <c r="O718" s="2" t="b">
        <v>1</v>
      </c>
      <c r="P718" s="4">
        <v>1.2780372535161431E-3</v>
      </c>
    </row>
    <row r="719" spans="1:16" x14ac:dyDescent="0.35">
      <c r="A719" s="2" t="s">
        <v>47</v>
      </c>
      <c r="B719" s="2" t="s">
        <v>72</v>
      </c>
      <c r="C719" s="2" t="s">
        <v>166</v>
      </c>
      <c r="D719" s="2" t="s">
        <v>176</v>
      </c>
      <c r="E719" s="4">
        <v>-2.8865737942967323E-4</v>
      </c>
      <c r="F719" s="4">
        <v>0.36714560754352338</v>
      </c>
      <c r="G719" s="4">
        <v>0.36743426492295311</v>
      </c>
      <c r="H719" s="4">
        <v>1.5987728128262269E-2</v>
      </c>
      <c r="I719" s="4">
        <v>22.982268773599049</v>
      </c>
      <c r="J719" s="4">
        <v>96</v>
      </c>
      <c r="K719" s="4">
        <v>24</v>
      </c>
      <c r="L719" s="4">
        <v>2.231548279496565E-14</v>
      </c>
      <c r="M719" s="4">
        <v>0.28275030791854061</v>
      </c>
      <c r="N719" s="4">
        <v>0.45211822192736562</v>
      </c>
      <c r="O719" s="2" t="b">
        <v>1</v>
      </c>
      <c r="P719" s="4">
        <v>1.2780372535161431E-3</v>
      </c>
    </row>
    <row r="720" spans="1:16" x14ac:dyDescent="0.35">
      <c r="A720" s="2" t="s">
        <v>47</v>
      </c>
      <c r="B720" s="2" t="s">
        <v>72</v>
      </c>
      <c r="C720" s="2" t="s">
        <v>166</v>
      </c>
      <c r="D720" s="2" t="s">
        <v>177</v>
      </c>
      <c r="E720" s="4">
        <v>-2.8865737942967323E-4</v>
      </c>
      <c r="F720" s="4">
        <v>0.28662906853093739</v>
      </c>
      <c r="G720" s="4">
        <v>0.28691772591036713</v>
      </c>
      <c r="H720" s="4">
        <v>1.5987728128262269E-2</v>
      </c>
      <c r="I720" s="4">
        <v>17.94612240141668</v>
      </c>
      <c r="J720" s="4">
        <v>96</v>
      </c>
      <c r="K720" s="4">
        <v>24</v>
      </c>
      <c r="L720" s="4">
        <v>2.231548279496565E-14</v>
      </c>
      <c r="M720" s="4">
        <v>0.2022337689059546</v>
      </c>
      <c r="N720" s="4">
        <v>0.37160168291477957</v>
      </c>
      <c r="O720" s="2" t="b">
        <v>1</v>
      </c>
      <c r="P720" s="4">
        <v>1.2780372535161431E-3</v>
      </c>
    </row>
    <row r="721" spans="1:16" x14ac:dyDescent="0.35">
      <c r="A721" s="2" t="s">
        <v>47</v>
      </c>
      <c r="B721" s="2" t="s">
        <v>72</v>
      </c>
      <c r="C721" s="2" t="s">
        <v>166</v>
      </c>
      <c r="D721" s="2" t="s">
        <v>178</v>
      </c>
      <c r="E721" s="4">
        <v>-2.8865737942967323E-4</v>
      </c>
      <c r="F721" s="4">
        <v>0.60390894429942876</v>
      </c>
      <c r="G721" s="4">
        <v>0.60419760167885839</v>
      </c>
      <c r="H721" s="4">
        <v>1.5987728128262269E-2</v>
      </c>
      <c r="I721" s="4">
        <v>37.791335756503727</v>
      </c>
      <c r="J721" s="4">
        <v>96</v>
      </c>
      <c r="K721" s="4">
        <v>24</v>
      </c>
      <c r="L721" s="4">
        <v>2.231548279496565E-14</v>
      </c>
      <c r="M721" s="4">
        <v>0.51951364467444594</v>
      </c>
      <c r="N721" s="4">
        <v>0.68888155868327083</v>
      </c>
      <c r="O721" s="2" t="b">
        <v>1</v>
      </c>
      <c r="P721" s="4">
        <v>1.2780372535161431E-3</v>
      </c>
    </row>
    <row r="722" spans="1:16" x14ac:dyDescent="0.35">
      <c r="A722" s="2" t="s">
        <v>47</v>
      </c>
      <c r="B722" s="2" t="s">
        <v>72</v>
      </c>
      <c r="C722" s="2" t="s">
        <v>166</v>
      </c>
      <c r="D722" s="2" t="s">
        <v>179</v>
      </c>
      <c r="E722" s="4">
        <v>-2.8865737942967323E-4</v>
      </c>
      <c r="F722" s="4">
        <v>0.9705456209904284</v>
      </c>
      <c r="G722" s="4">
        <v>0.97083427836985803</v>
      </c>
      <c r="H722" s="4">
        <v>1.5987728128262269E-2</v>
      </c>
      <c r="I722" s="4">
        <v>60.723717002271762</v>
      </c>
      <c r="J722" s="4">
        <v>96</v>
      </c>
      <c r="K722" s="4">
        <v>24</v>
      </c>
      <c r="L722" s="4">
        <v>2.231548279496565E-14</v>
      </c>
      <c r="M722" s="4">
        <v>0.88615032136544558</v>
      </c>
      <c r="N722" s="4">
        <v>1.05551823537427</v>
      </c>
      <c r="O722" s="2" t="b">
        <v>1</v>
      </c>
      <c r="P722" s="4">
        <v>1.2780372535161431E-3</v>
      </c>
    </row>
    <row r="723" spans="1:16" x14ac:dyDescent="0.35">
      <c r="A723" s="2" t="s">
        <v>47</v>
      </c>
      <c r="B723" s="2" t="s">
        <v>72</v>
      </c>
      <c r="C723" s="2" t="s">
        <v>166</v>
      </c>
      <c r="D723" s="2" t="s">
        <v>180</v>
      </c>
      <c r="E723" s="4">
        <v>-2.8865737942967323E-4</v>
      </c>
      <c r="F723" s="4">
        <v>0.83959024608254906</v>
      </c>
      <c r="G723" s="4">
        <v>0.83987890346197869</v>
      </c>
      <c r="H723" s="4">
        <v>1.5987728128262269E-2</v>
      </c>
      <c r="I723" s="4">
        <v>52.532723644285937</v>
      </c>
      <c r="J723" s="4">
        <v>96</v>
      </c>
      <c r="K723" s="4">
        <v>24</v>
      </c>
      <c r="L723" s="4">
        <v>2.231548279496565E-14</v>
      </c>
      <c r="M723" s="4">
        <v>0.75519494645756624</v>
      </c>
      <c r="N723" s="4">
        <v>0.92456286046639113</v>
      </c>
      <c r="O723" s="2" t="b">
        <v>1</v>
      </c>
      <c r="P723" s="4">
        <v>1.2780372535161431E-3</v>
      </c>
    </row>
    <row r="724" spans="1:16" x14ac:dyDescent="0.35">
      <c r="A724" s="2" t="s">
        <v>47</v>
      </c>
      <c r="B724" s="2" t="s">
        <v>72</v>
      </c>
      <c r="C724" s="2" t="s">
        <v>166</v>
      </c>
      <c r="D724" s="2" t="s">
        <v>181</v>
      </c>
      <c r="E724" s="4">
        <v>-2.8865737942967323E-4</v>
      </c>
      <c r="F724" s="4">
        <v>0.7395893906946378</v>
      </c>
      <c r="G724" s="4">
        <v>0.73987804807406743</v>
      </c>
      <c r="H724" s="4">
        <v>1.5987728128262269E-2</v>
      </c>
      <c r="I724" s="4">
        <v>46.277872762056163</v>
      </c>
      <c r="J724" s="4">
        <v>96</v>
      </c>
      <c r="K724" s="4">
        <v>24</v>
      </c>
      <c r="L724" s="4">
        <v>2.231548279496565E-14</v>
      </c>
      <c r="M724" s="4">
        <v>0.65519409106965498</v>
      </c>
      <c r="N724" s="4">
        <v>0.82456200507847988</v>
      </c>
      <c r="O724" s="2" t="b">
        <v>1</v>
      </c>
      <c r="P724" s="4">
        <v>1.2780372535161431E-3</v>
      </c>
    </row>
    <row r="725" spans="1:16" x14ac:dyDescent="0.35">
      <c r="A725" s="2" t="s">
        <v>47</v>
      </c>
      <c r="B725" s="2" t="s">
        <v>72</v>
      </c>
      <c r="C725" s="2" t="s">
        <v>167</v>
      </c>
      <c r="D725" s="2" t="s">
        <v>168</v>
      </c>
      <c r="E725" s="4">
        <v>0.60390894429942876</v>
      </c>
      <c r="F725" s="4">
        <v>0.47489070399284522</v>
      </c>
      <c r="G725" s="4">
        <v>-0.1290182403065836</v>
      </c>
      <c r="H725" s="4">
        <v>1.5987728128262269E-2</v>
      </c>
      <c r="I725" s="4">
        <v>8.0698295137075728</v>
      </c>
      <c r="J725" s="4">
        <v>96</v>
      </c>
      <c r="K725" s="4">
        <v>24</v>
      </c>
      <c r="L725" s="4">
        <v>3.2822931835596592E-5</v>
      </c>
      <c r="M725" s="4">
        <v>-0.2137021973109961</v>
      </c>
      <c r="N725" s="4">
        <v>-4.4334283302171103E-2</v>
      </c>
      <c r="O725" s="2" t="b">
        <v>1</v>
      </c>
      <c r="P725" s="4">
        <v>1.2780372535161431E-3</v>
      </c>
    </row>
    <row r="726" spans="1:16" x14ac:dyDescent="0.35">
      <c r="A726" s="2" t="s">
        <v>47</v>
      </c>
      <c r="B726" s="2" t="s">
        <v>72</v>
      </c>
      <c r="C726" s="2" t="s">
        <v>167</v>
      </c>
      <c r="D726" s="2" t="s">
        <v>169</v>
      </c>
      <c r="E726" s="4">
        <v>0.60390894429942876</v>
      </c>
      <c r="F726" s="4">
        <v>0.35591481477085701</v>
      </c>
      <c r="G726" s="4">
        <v>-0.24799412952857181</v>
      </c>
      <c r="H726" s="4">
        <v>1.5987728128262269E-2</v>
      </c>
      <c r="I726" s="4">
        <v>15.51153031494079</v>
      </c>
      <c r="J726" s="4">
        <v>96</v>
      </c>
      <c r="K726" s="4">
        <v>24</v>
      </c>
      <c r="L726" s="4">
        <v>2.2537527399890681E-14</v>
      </c>
      <c r="M726" s="4">
        <v>-0.33267808653298431</v>
      </c>
      <c r="N726" s="4">
        <v>-0.1633101725241593</v>
      </c>
      <c r="O726" s="2" t="b">
        <v>1</v>
      </c>
      <c r="P726" s="4">
        <v>1.2780372535161431E-3</v>
      </c>
    </row>
    <row r="727" spans="1:16" x14ac:dyDescent="0.35">
      <c r="A727" s="2" t="s">
        <v>47</v>
      </c>
      <c r="B727" s="2" t="s">
        <v>72</v>
      </c>
      <c r="C727" s="2" t="s">
        <v>167</v>
      </c>
      <c r="D727" s="2" t="s">
        <v>170</v>
      </c>
      <c r="E727" s="4">
        <v>0.60390894429942876</v>
      </c>
      <c r="F727" s="4">
        <v>0.26263346783481389</v>
      </c>
      <c r="G727" s="4">
        <v>-0.34127547646461492</v>
      </c>
      <c r="H727" s="4">
        <v>1.5987728128262269E-2</v>
      </c>
      <c r="I727" s="4">
        <v>21.346089558611268</v>
      </c>
      <c r="J727" s="4">
        <v>96</v>
      </c>
      <c r="K727" s="4">
        <v>24</v>
      </c>
      <c r="L727" s="4">
        <v>2.231548279496565E-14</v>
      </c>
      <c r="M727" s="4">
        <v>-0.42595943346902743</v>
      </c>
      <c r="N727" s="4">
        <v>-0.25659151946020242</v>
      </c>
      <c r="O727" s="2" t="b">
        <v>1</v>
      </c>
      <c r="P727" s="4">
        <v>1.2780372535161431E-3</v>
      </c>
    </row>
    <row r="728" spans="1:16" x14ac:dyDescent="0.35">
      <c r="A728" s="2" t="s">
        <v>47</v>
      </c>
      <c r="B728" s="2" t="s">
        <v>72</v>
      </c>
      <c r="C728" s="2" t="s">
        <v>167</v>
      </c>
      <c r="D728" s="2" t="s">
        <v>171</v>
      </c>
      <c r="E728" s="4">
        <v>0.60390894429942876</v>
      </c>
      <c r="F728" s="4">
        <v>0.71355633211293568</v>
      </c>
      <c r="G728" s="4">
        <v>0.1096473878135069</v>
      </c>
      <c r="H728" s="4">
        <v>1.5987728128262269E-2</v>
      </c>
      <c r="I728" s="4">
        <v>6.8582219395936566</v>
      </c>
      <c r="J728" s="4">
        <v>96</v>
      </c>
      <c r="K728" s="4">
        <v>24</v>
      </c>
      <c r="L728" s="4">
        <v>1.105573828415918E-3</v>
      </c>
      <c r="M728" s="4">
        <v>2.4963430809094411E-2</v>
      </c>
      <c r="N728" s="4">
        <v>0.19433134481791939</v>
      </c>
      <c r="O728" s="2" t="b">
        <v>1</v>
      </c>
      <c r="P728" s="4">
        <v>1.2780372535161431E-3</v>
      </c>
    </row>
    <row r="729" spans="1:16" x14ac:dyDescent="0.35">
      <c r="A729" s="2" t="s">
        <v>47</v>
      </c>
      <c r="B729" s="2" t="s">
        <v>72</v>
      </c>
      <c r="C729" s="2" t="s">
        <v>167</v>
      </c>
      <c r="D729" s="2" t="s">
        <v>172</v>
      </c>
      <c r="E729" s="4">
        <v>0.60390894429942876</v>
      </c>
      <c r="F729" s="4">
        <v>0.59438401198602386</v>
      </c>
      <c r="G729" s="4">
        <v>-9.5249323134048991E-3</v>
      </c>
      <c r="H729" s="4">
        <v>1.5987728128262269E-2</v>
      </c>
      <c r="I729" s="4">
        <v>0.59576521673315308</v>
      </c>
      <c r="J729" s="4">
        <v>96</v>
      </c>
      <c r="K729" s="4">
        <v>24</v>
      </c>
      <c r="L729" s="4">
        <v>0.99999999999995504</v>
      </c>
      <c r="M729" s="4">
        <v>-9.4208889317817401E-2</v>
      </c>
      <c r="N729" s="4">
        <v>7.5159024691007603E-2</v>
      </c>
      <c r="O729" s="2" t="b">
        <v>0</v>
      </c>
      <c r="P729" s="4">
        <v>1.2780372535161431E-3</v>
      </c>
    </row>
    <row r="730" spans="1:16" x14ac:dyDescent="0.35">
      <c r="A730" s="2" t="s">
        <v>47</v>
      </c>
      <c r="B730" s="2" t="s">
        <v>72</v>
      </c>
      <c r="C730" s="2" t="s">
        <v>167</v>
      </c>
      <c r="D730" s="2" t="s">
        <v>173</v>
      </c>
      <c r="E730" s="4">
        <v>0.60390894429942876</v>
      </c>
      <c r="F730" s="4">
        <v>0.51583168122869538</v>
      </c>
      <c r="G730" s="4">
        <v>-8.807726307073338E-2</v>
      </c>
      <c r="H730" s="4">
        <v>1.5987728128262269E-2</v>
      </c>
      <c r="I730" s="4">
        <v>5.5090543424387493</v>
      </c>
      <c r="J730" s="4">
        <v>96</v>
      </c>
      <c r="K730" s="4">
        <v>24</v>
      </c>
      <c r="L730" s="4">
        <v>3.1747078106253768E-2</v>
      </c>
      <c r="M730" s="4">
        <v>-0.17276122007514591</v>
      </c>
      <c r="N730" s="4">
        <v>-3.3933060663208781E-3</v>
      </c>
      <c r="O730" s="2" t="b">
        <v>1</v>
      </c>
      <c r="P730" s="4">
        <v>1.2780372535161431E-3</v>
      </c>
    </row>
    <row r="731" spans="1:16" x14ac:dyDescent="0.35">
      <c r="A731" s="2" t="s">
        <v>47</v>
      </c>
      <c r="B731" s="2" t="s">
        <v>72</v>
      </c>
      <c r="C731" s="2" t="s">
        <v>167</v>
      </c>
      <c r="D731" s="2" t="s">
        <v>174</v>
      </c>
      <c r="E731" s="4">
        <v>0.60390894429942876</v>
      </c>
      <c r="F731" s="4">
        <v>-1.442940361581241E-4</v>
      </c>
      <c r="G731" s="4">
        <v>-0.60405323833558688</v>
      </c>
      <c r="H731" s="4">
        <v>1.5987728128262269E-2</v>
      </c>
      <c r="I731" s="4">
        <v>37.782306121891907</v>
      </c>
      <c r="J731" s="4">
        <v>96</v>
      </c>
      <c r="K731" s="4">
        <v>24</v>
      </c>
      <c r="L731" s="4">
        <v>2.231548279496565E-14</v>
      </c>
      <c r="M731" s="4">
        <v>-0.68873719533999944</v>
      </c>
      <c r="N731" s="4">
        <v>-0.51936928133117433</v>
      </c>
      <c r="O731" s="2" t="b">
        <v>1</v>
      </c>
      <c r="P731" s="4">
        <v>1.2780372535161431E-3</v>
      </c>
    </row>
    <row r="732" spans="1:16" x14ac:dyDescent="0.35">
      <c r="A732" s="2" t="s">
        <v>47</v>
      </c>
      <c r="B732" s="2" t="s">
        <v>72</v>
      </c>
      <c r="C732" s="2" t="s">
        <v>167</v>
      </c>
      <c r="D732" s="2" t="s">
        <v>175</v>
      </c>
      <c r="E732" s="4">
        <v>0.60390894429942876</v>
      </c>
      <c r="F732" s="4">
        <v>0.49550645424950962</v>
      </c>
      <c r="G732" s="4">
        <v>-0.1084024900499191</v>
      </c>
      <c r="H732" s="4">
        <v>1.5987728128262269E-2</v>
      </c>
      <c r="I732" s="4">
        <v>6.7803561068999478</v>
      </c>
      <c r="J732" s="4">
        <v>96</v>
      </c>
      <c r="K732" s="4">
        <v>24</v>
      </c>
      <c r="L732" s="4">
        <v>1.366903065385783E-3</v>
      </c>
      <c r="M732" s="4">
        <v>-0.19308644705433159</v>
      </c>
      <c r="N732" s="4">
        <v>-2.371853304550664E-2</v>
      </c>
      <c r="O732" s="2" t="b">
        <v>1</v>
      </c>
      <c r="P732" s="4">
        <v>1.2780372535161431E-3</v>
      </c>
    </row>
    <row r="733" spans="1:16" x14ac:dyDescent="0.35">
      <c r="A733" s="2" t="s">
        <v>47</v>
      </c>
      <c r="B733" s="2" t="s">
        <v>72</v>
      </c>
      <c r="C733" s="2" t="s">
        <v>167</v>
      </c>
      <c r="D733" s="2" t="s">
        <v>176</v>
      </c>
      <c r="E733" s="4">
        <v>0.60390894429942876</v>
      </c>
      <c r="F733" s="4">
        <v>0.36714560754352338</v>
      </c>
      <c r="G733" s="4">
        <v>-0.23676333675590541</v>
      </c>
      <c r="H733" s="4">
        <v>1.5987728128262269E-2</v>
      </c>
      <c r="I733" s="4">
        <v>14.809066982904691</v>
      </c>
      <c r="J733" s="4">
        <v>96</v>
      </c>
      <c r="K733" s="4">
        <v>24</v>
      </c>
      <c r="L733" s="4">
        <v>2.6090241078691179E-14</v>
      </c>
      <c r="M733" s="4">
        <v>-0.32144729376031789</v>
      </c>
      <c r="N733" s="4">
        <v>-0.15207937975149291</v>
      </c>
      <c r="O733" s="2" t="b">
        <v>1</v>
      </c>
      <c r="P733" s="4">
        <v>1.2780372535161431E-3</v>
      </c>
    </row>
    <row r="734" spans="1:16" x14ac:dyDescent="0.35">
      <c r="A734" s="2" t="s">
        <v>47</v>
      </c>
      <c r="B734" s="2" t="s">
        <v>72</v>
      </c>
      <c r="C734" s="2" t="s">
        <v>167</v>
      </c>
      <c r="D734" s="2" t="s">
        <v>177</v>
      </c>
      <c r="E734" s="4">
        <v>0.60390894429942876</v>
      </c>
      <c r="F734" s="4">
        <v>0.28662906853093739</v>
      </c>
      <c r="G734" s="4">
        <v>-0.31727987576849143</v>
      </c>
      <c r="H734" s="4">
        <v>1.5987728128262269E-2</v>
      </c>
      <c r="I734" s="4">
        <v>19.845213355087061</v>
      </c>
      <c r="J734" s="4">
        <v>96</v>
      </c>
      <c r="K734" s="4">
        <v>24</v>
      </c>
      <c r="L734" s="4">
        <v>2.231548279496565E-14</v>
      </c>
      <c r="M734" s="4">
        <v>-0.40196383277290387</v>
      </c>
      <c r="N734" s="4">
        <v>-0.2325959187640789</v>
      </c>
      <c r="O734" s="2" t="b">
        <v>1</v>
      </c>
      <c r="P734" s="4">
        <v>1.2780372535161431E-3</v>
      </c>
    </row>
    <row r="735" spans="1:16" x14ac:dyDescent="0.35">
      <c r="A735" s="2" t="s">
        <v>47</v>
      </c>
      <c r="B735" s="2" t="s">
        <v>72</v>
      </c>
      <c r="C735" s="2" t="s">
        <v>167</v>
      </c>
      <c r="D735" s="2" t="s">
        <v>178</v>
      </c>
      <c r="E735" s="4">
        <v>0.60390894429942876</v>
      </c>
      <c r="F735" s="4">
        <v>0.60390894429942876</v>
      </c>
      <c r="G735" s="4">
        <v>0</v>
      </c>
      <c r="H735" s="4">
        <v>1.5987728128262269E-2</v>
      </c>
      <c r="I735" s="4">
        <v>0</v>
      </c>
      <c r="J735" s="4">
        <v>96</v>
      </c>
      <c r="K735" s="4">
        <v>24</v>
      </c>
      <c r="L735" s="4">
        <v>1</v>
      </c>
      <c r="M735" s="4">
        <v>-8.4683957004412502E-2</v>
      </c>
      <c r="N735" s="4">
        <v>8.4683957004412502E-2</v>
      </c>
      <c r="O735" s="2" t="b">
        <v>0</v>
      </c>
      <c r="P735" s="4">
        <v>1.2780372535161431E-3</v>
      </c>
    </row>
    <row r="736" spans="1:16" x14ac:dyDescent="0.35">
      <c r="A736" s="2" t="s">
        <v>47</v>
      </c>
      <c r="B736" s="2" t="s">
        <v>72</v>
      </c>
      <c r="C736" s="2" t="s">
        <v>167</v>
      </c>
      <c r="D736" s="2" t="s">
        <v>179</v>
      </c>
      <c r="E736" s="4">
        <v>0.60390894429942876</v>
      </c>
      <c r="F736" s="4">
        <v>0.9705456209904284</v>
      </c>
      <c r="G736" s="4">
        <v>0.36663667669099959</v>
      </c>
      <c r="H736" s="4">
        <v>1.5987728128262269E-2</v>
      </c>
      <c r="I736" s="4">
        <v>22.932381245768031</v>
      </c>
      <c r="J736" s="4">
        <v>96</v>
      </c>
      <c r="K736" s="4">
        <v>24</v>
      </c>
      <c r="L736" s="4">
        <v>2.231548279496565E-14</v>
      </c>
      <c r="M736" s="4">
        <v>0.28195271968658708</v>
      </c>
      <c r="N736" s="4">
        <v>0.45132063369541209</v>
      </c>
      <c r="O736" s="2" t="b">
        <v>1</v>
      </c>
      <c r="P736" s="4">
        <v>1.2780372535161431E-3</v>
      </c>
    </row>
    <row r="737" spans="1:16" x14ac:dyDescent="0.35">
      <c r="A737" s="2" t="s">
        <v>47</v>
      </c>
      <c r="B737" s="2" t="s">
        <v>72</v>
      </c>
      <c r="C737" s="2" t="s">
        <v>167</v>
      </c>
      <c r="D737" s="2" t="s">
        <v>180</v>
      </c>
      <c r="E737" s="4">
        <v>0.60390894429942876</v>
      </c>
      <c r="F737" s="4">
        <v>0.83959024608254906</v>
      </c>
      <c r="G737" s="4">
        <v>0.2356813017831203</v>
      </c>
      <c r="H737" s="4">
        <v>1.5987728128262269E-2</v>
      </c>
      <c r="I737" s="4">
        <v>14.74138788778221</v>
      </c>
      <c r="J737" s="4">
        <v>96</v>
      </c>
      <c r="K737" s="4">
        <v>24</v>
      </c>
      <c r="L737" s="4">
        <v>2.7200464103316342E-14</v>
      </c>
      <c r="M737" s="4">
        <v>0.1509973447787078</v>
      </c>
      <c r="N737" s="4">
        <v>0.3203652587875328</v>
      </c>
      <c r="O737" s="2" t="b">
        <v>1</v>
      </c>
      <c r="P737" s="4">
        <v>1.2780372535161431E-3</v>
      </c>
    </row>
    <row r="738" spans="1:16" x14ac:dyDescent="0.35">
      <c r="A738" s="2" t="s">
        <v>47</v>
      </c>
      <c r="B738" s="2" t="s">
        <v>72</v>
      </c>
      <c r="C738" s="2" t="s">
        <v>167</v>
      </c>
      <c r="D738" s="2" t="s">
        <v>181</v>
      </c>
      <c r="E738" s="4">
        <v>0.60390894429942876</v>
      </c>
      <c r="F738" s="4">
        <v>0.7395893906946378</v>
      </c>
      <c r="G738" s="4">
        <v>0.13568044639520899</v>
      </c>
      <c r="H738" s="4">
        <v>1.5987728128262269E-2</v>
      </c>
      <c r="I738" s="4">
        <v>8.4865370055524192</v>
      </c>
      <c r="J738" s="4">
        <v>96</v>
      </c>
      <c r="K738" s="4">
        <v>24</v>
      </c>
      <c r="L738" s="4">
        <v>9.063802937747667E-6</v>
      </c>
      <c r="M738" s="4">
        <v>5.099648939079654E-2</v>
      </c>
      <c r="N738" s="4">
        <v>0.22036440339962149</v>
      </c>
      <c r="O738" s="2" t="b">
        <v>1</v>
      </c>
      <c r="P738" s="4">
        <v>1.2780372535161431E-3</v>
      </c>
    </row>
    <row r="739" spans="1:16" x14ac:dyDescent="0.35">
      <c r="A739" s="2" t="s">
        <v>47</v>
      </c>
      <c r="B739" s="2" t="s">
        <v>72</v>
      </c>
      <c r="C739" s="2" t="s">
        <v>168</v>
      </c>
      <c r="D739" s="2" t="s">
        <v>169</v>
      </c>
      <c r="E739" s="4">
        <v>0.47489070399284522</v>
      </c>
      <c r="F739" s="4">
        <v>0.35591481477085701</v>
      </c>
      <c r="G739" s="4">
        <v>-0.11897588922198821</v>
      </c>
      <c r="H739" s="4">
        <v>1.5987728128262269E-2</v>
      </c>
      <c r="I739" s="4">
        <v>7.4417008012332193</v>
      </c>
      <c r="J739" s="4">
        <v>96</v>
      </c>
      <c r="K739" s="4">
        <v>24</v>
      </c>
      <c r="L739" s="4">
        <v>2.129850549843493E-4</v>
      </c>
      <c r="M739" s="4">
        <v>-0.20365984622640071</v>
      </c>
      <c r="N739" s="4">
        <v>-3.4291932217575698E-2</v>
      </c>
      <c r="O739" s="2" t="b">
        <v>1</v>
      </c>
      <c r="P739" s="4">
        <v>1.2780372535161431E-3</v>
      </c>
    </row>
    <row r="740" spans="1:16" x14ac:dyDescent="0.35">
      <c r="A740" s="2" t="s">
        <v>47</v>
      </c>
      <c r="B740" s="2" t="s">
        <v>72</v>
      </c>
      <c r="C740" s="2" t="s">
        <v>168</v>
      </c>
      <c r="D740" s="2" t="s">
        <v>170</v>
      </c>
      <c r="E740" s="4">
        <v>0.47489070399284522</v>
      </c>
      <c r="F740" s="4">
        <v>0.26263346783481389</v>
      </c>
      <c r="G740" s="4">
        <v>-0.2122572361580313</v>
      </c>
      <c r="H740" s="4">
        <v>1.5987728128262269E-2</v>
      </c>
      <c r="I740" s="4">
        <v>13.27626004490369</v>
      </c>
      <c r="J740" s="4">
        <v>96</v>
      </c>
      <c r="K740" s="4">
        <v>24</v>
      </c>
      <c r="L740" s="4">
        <v>8.6886053907164751E-13</v>
      </c>
      <c r="M740" s="4">
        <v>-0.29694119316244377</v>
      </c>
      <c r="N740" s="4">
        <v>-0.1275732791536188</v>
      </c>
      <c r="O740" s="2" t="b">
        <v>1</v>
      </c>
      <c r="P740" s="4">
        <v>1.2780372535161431E-3</v>
      </c>
    </row>
    <row r="741" spans="1:16" x14ac:dyDescent="0.35">
      <c r="A741" s="2" t="s">
        <v>47</v>
      </c>
      <c r="B741" s="2" t="s">
        <v>72</v>
      </c>
      <c r="C741" s="2" t="s">
        <v>168</v>
      </c>
      <c r="D741" s="2" t="s">
        <v>171</v>
      </c>
      <c r="E741" s="4">
        <v>0.47489070399284522</v>
      </c>
      <c r="F741" s="4">
        <v>0.71355633211293568</v>
      </c>
      <c r="G741" s="4">
        <v>0.23866562812009051</v>
      </c>
      <c r="H741" s="4">
        <v>1.5987728128262269E-2</v>
      </c>
      <c r="I741" s="4">
        <v>14.928051453301229</v>
      </c>
      <c r="J741" s="4">
        <v>96</v>
      </c>
      <c r="K741" s="4">
        <v>24</v>
      </c>
      <c r="L741" s="4">
        <v>2.4757973449140991E-14</v>
      </c>
      <c r="M741" s="4">
        <v>0.15398167111567801</v>
      </c>
      <c r="N741" s="4">
        <v>0.32334958512450301</v>
      </c>
      <c r="O741" s="2" t="b">
        <v>1</v>
      </c>
      <c r="P741" s="4">
        <v>1.2780372535161431E-3</v>
      </c>
    </row>
    <row r="742" spans="1:16" x14ac:dyDescent="0.35">
      <c r="A742" s="2" t="s">
        <v>47</v>
      </c>
      <c r="B742" s="2" t="s">
        <v>72</v>
      </c>
      <c r="C742" s="2" t="s">
        <v>168</v>
      </c>
      <c r="D742" s="2" t="s">
        <v>172</v>
      </c>
      <c r="E742" s="4">
        <v>0.47489070399284522</v>
      </c>
      <c r="F742" s="4">
        <v>0.59438401198602386</v>
      </c>
      <c r="G742" s="4">
        <v>0.1194933079931787</v>
      </c>
      <c r="H742" s="4">
        <v>1.5987728128262269E-2</v>
      </c>
      <c r="I742" s="4">
        <v>7.4740642969744204</v>
      </c>
      <c r="J742" s="4">
        <v>96</v>
      </c>
      <c r="K742" s="4">
        <v>24</v>
      </c>
      <c r="L742" s="4">
        <v>1.9386429383783099E-4</v>
      </c>
      <c r="M742" s="4">
        <v>3.4809350988766197E-2</v>
      </c>
      <c r="N742" s="4">
        <v>0.2041772649975912</v>
      </c>
      <c r="O742" s="2" t="b">
        <v>1</v>
      </c>
      <c r="P742" s="4">
        <v>1.2780372535161431E-3</v>
      </c>
    </row>
    <row r="743" spans="1:16" x14ac:dyDescent="0.35">
      <c r="A743" s="2" t="s">
        <v>47</v>
      </c>
      <c r="B743" s="2" t="s">
        <v>72</v>
      </c>
      <c r="C743" s="2" t="s">
        <v>168</v>
      </c>
      <c r="D743" s="2" t="s">
        <v>173</v>
      </c>
      <c r="E743" s="4">
        <v>0.47489070399284522</v>
      </c>
      <c r="F743" s="4">
        <v>0.51583168122869538</v>
      </c>
      <c r="G743" s="4">
        <v>4.0940977235850218E-2</v>
      </c>
      <c r="H743" s="4">
        <v>1.5987728128262269E-2</v>
      </c>
      <c r="I743" s="4">
        <v>2.5607751712688249</v>
      </c>
      <c r="J743" s="4">
        <v>96</v>
      </c>
      <c r="K743" s="4">
        <v>24</v>
      </c>
      <c r="L743" s="4">
        <v>0.9778259788612359</v>
      </c>
      <c r="M743" s="4">
        <v>-4.3742979768562278E-2</v>
      </c>
      <c r="N743" s="4">
        <v>0.12562493424026269</v>
      </c>
      <c r="O743" s="2" t="b">
        <v>0</v>
      </c>
      <c r="P743" s="4">
        <v>1.2780372535161431E-3</v>
      </c>
    </row>
    <row r="744" spans="1:16" x14ac:dyDescent="0.35">
      <c r="A744" s="2" t="s">
        <v>47</v>
      </c>
      <c r="B744" s="2" t="s">
        <v>72</v>
      </c>
      <c r="C744" s="2" t="s">
        <v>168</v>
      </c>
      <c r="D744" s="2" t="s">
        <v>174</v>
      </c>
      <c r="E744" s="4">
        <v>0.47489070399284522</v>
      </c>
      <c r="F744" s="4">
        <v>-1.442940361581241E-4</v>
      </c>
      <c r="G744" s="4">
        <v>-0.47503499802900329</v>
      </c>
      <c r="H744" s="4">
        <v>1.5987728128262269E-2</v>
      </c>
      <c r="I744" s="4">
        <v>29.712476608184328</v>
      </c>
      <c r="J744" s="4">
        <v>96</v>
      </c>
      <c r="K744" s="4">
        <v>24</v>
      </c>
      <c r="L744" s="4">
        <v>2.231548279496565E-14</v>
      </c>
      <c r="M744" s="4">
        <v>-0.55971895503341584</v>
      </c>
      <c r="N744" s="4">
        <v>-0.39035104102459078</v>
      </c>
      <c r="O744" s="2" t="b">
        <v>1</v>
      </c>
      <c r="P744" s="4">
        <v>1.2780372535161431E-3</v>
      </c>
    </row>
    <row r="745" spans="1:16" x14ac:dyDescent="0.35">
      <c r="A745" s="2" t="s">
        <v>47</v>
      </c>
      <c r="B745" s="2" t="s">
        <v>72</v>
      </c>
      <c r="C745" s="2" t="s">
        <v>168</v>
      </c>
      <c r="D745" s="2" t="s">
        <v>175</v>
      </c>
      <c r="E745" s="4">
        <v>0.47489070399284522</v>
      </c>
      <c r="F745" s="4">
        <v>0.49550645424950962</v>
      </c>
      <c r="G745" s="4">
        <v>2.0615750256664459E-2</v>
      </c>
      <c r="H745" s="4">
        <v>1.5987728128262269E-2</v>
      </c>
      <c r="I745" s="4">
        <v>1.2894734068076259</v>
      </c>
      <c r="J745" s="4">
        <v>96</v>
      </c>
      <c r="K745" s="4">
        <v>24</v>
      </c>
      <c r="L745" s="4">
        <v>0.99999952692281702</v>
      </c>
      <c r="M745" s="4">
        <v>-6.4068206747748047E-2</v>
      </c>
      <c r="N745" s="4">
        <v>0.105299707261077</v>
      </c>
      <c r="O745" s="2" t="b">
        <v>0</v>
      </c>
      <c r="P745" s="4">
        <v>1.2780372535161431E-3</v>
      </c>
    </row>
    <row r="746" spans="1:16" x14ac:dyDescent="0.35">
      <c r="A746" s="2" t="s">
        <v>47</v>
      </c>
      <c r="B746" s="2" t="s">
        <v>72</v>
      </c>
      <c r="C746" s="2" t="s">
        <v>168</v>
      </c>
      <c r="D746" s="2" t="s">
        <v>176</v>
      </c>
      <c r="E746" s="4">
        <v>0.47489070399284522</v>
      </c>
      <c r="F746" s="4">
        <v>0.36714560754352338</v>
      </c>
      <c r="G746" s="4">
        <v>-0.1077450964493218</v>
      </c>
      <c r="H746" s="4">
        <v>1.5987728128262269E-2</v>
      </c>
      <c r="I746" s="4">
        <v>6.7392374691971177</v>
      </c>
      <c r="J746" s="4">
        <v>96</v>
      </c>
      <c r="K746" s="4">
        <v>24</v>
      </c>
      <c r="L746" s="4">
        <v>1.527776926194657E-3</v>
      </c>
      <c r="M746" s="4">
        <v>-0.19242905345373429</v>
      </c>
      <c r="N746" s="4">
        <v>-2.3061139444909281E-2</v>
      </c>
      <c r="O746" s="2" t="b">
        <v>1</v>
      </c>
      <c r="P746" s="4">
        <v>1.2780372535161431E-3</v>
      </c>
    </row>
    <row r="747" spans="1:16" x14ac:dyDescent="0.35">
      <c r="A747" s="2" t="s">
        <v>47</v>
      </c>
      <c r="B747" s="2" t="s">
        <v>72</v>
      </c>
      <c r="C747" s="2" t="s">
        <v>168</v>
      </c>
      <c r="D747" s="2" t="s">
        <v>177</v>
      </c>
      <c r="E747" s="4">
        <v>0.47489070399284522</v>
      </c>
      <c r="F747" s="4">
        <v>0.28662906853093739</v>
      </c>
      <c r="G747" s="4">
        <v>-0.1882616354619078</v>
      </c>
      <c r="H747" s="4">
        <v>1.5987728128262269E-2</v>
      </c>
      <c r="I747" s="4">
        <v>11.77538384137948</v>
      </c>
      <c r="J747" s="4">
        <v>96</v>
      </c>
      <c r="K747" s="4">
        <v>24</v>
      </c>
      <c r="L747" s="4">
        <v>1.5803203190500881E-10</v>
      </c>
      <c r="M747" s="4">
        <v>-0.27294559246632027</v>
      </c>
      <c r="N747" s="4">
        <v>-0.1035776784574953</v>
      </c>
      <c r="O747" s="2" t="b">
        <v>1</v>
      </c>
      <c r="P747" s="4">
        <v>1.2780372535161431E-3</v>
      </c>
    </row>
    <row r="748" spans="1:16" x14ac:dyDescent="0.35">
      <c r="A748" s="2" t="s">
        <v>47</v>
      </c>
      <c r="B748" s="2" t="s">
        <v>72</v>
      </c>
      <c r="C748" s="2" t="s">
        <v>168</v>
      </c>
      <c r="D748" s="2" t="s">
        <v>178</v>
      </c>
      <c r="E748" s="4">
        <v>0.47489070399284522</v>
      </c>
      <c r="F748" s="4">
        <v>0.60390894429942876</v>
      </c>
      <c r="G748" s="4">
        <v>0.1290182403065836</v>
      </c>
      <c r="H748" s="4">
        <v>1.5987728128262269E-2</v>
      </c>
      <c r="I748" s="4">
        <v>8.0698295137075728</v>
      </c>
      <c r="J748" s="4">
        <v>96</v>
      </c>
      <c r="K748" s="4">
        <v>24</v>
      </c>
      <c r="L748" s="4">
        <v>3.2822931835596592E-5</v>
      </c>
      <c r="M748" s="4">
        <v>4.4334283302171103E-2</v>
      </c>
      <c r="N748" s="4">
        <v>0.2137021973109961</v>
      </c>
      <c r="O748" s="2" t="b">
        <v>1</v>
      </c>
      <c r="P748" s="4">
        <v>1.2780372535161431E-3</v>
      </c>
    </row>
    <row r="749" spans="1:16" x14ac:dyDescent="0.35">
      <c r="A749" s="2" t="s">
        <v>47</v>
      </c>
      <c r="B749" s="2" t="s">
        <v>72</v>
      </c>
      <c r="C749" s="2" t="s">
        <v>168</v>
      </c>
      <c r="D749" s="2" t="s">
        <v>179</v>
      </c>
      <c r="E749" s="4">
        <v>0.47489070399284522</v>
      </c>
      <c r="F749" s="4">
        <v>0.9705456209904284</v>
      </c>
      <c r="G749" s="4">
        <v>0.49565491699758318</v>
      </c>
      <c r="H749" s="4">
        <v>1.5987728128262269E-2</v>
      </c>
      <c r="I749" s="4">
        <v>31.002210759475599</v>
      </c>
      <c r="J749" s="4">
        <v>96</v>
      </c>
      <c r="K749" s="4">
        <v>24</v>
      </c>
      <c r="L749" s="4">
        <v>2.231548279496565E-14</v>
      </c>
      <c r="M749" s="4">
        <v>0.41097095999317068</v>
      </c>
      <c r="N749" s="4">
        <v>0.58033887400199569</v>
      </c>
      <c r="O749" s="2" t="b">
        <v>1</v>
      </c>
      <c r="P749" s="4">
        <v>1.2780372535161431E-3</v>
      </c>
    </row>
    <row r="750" spans="1:16" x14ac:dyDescent="0.35">
      <c r="A750" s="2" t="s">
        <v>47</v>
      </c>
      <c r="B750" s="2" t="s">
        <v>72</v>
      </c>
      <c r="C750" s="2" t="s">
        <v>168</v>
      </c>
      <c r="D750" s="2" t="s">
        <v>180</v>
      </c>
      <c r="E750" s="4">
        <v>0.47489070399284522</v>
      </c>
      <c r="F750" s="4">
        <v>0.83959024608254906</v>
      </c>
      <c r="G750" s="4">
        <v>0.3646995420897039</v>
      </c>
      <c r="H750" s="4">
        <v>1.5987728128262269E-2</v>
      </c>
      <c r="I750" s="4">
        <v>22.811217401489781</v>
      </c>
      <c r="J750" s="4">
        <v>96</v>
      </c>
      <c r="K750" s="4">
        <v>24</v>
      </c>
      <c r="L750" s="4">
        <v>2.231548279496565E-14</v>
      </c>
      <c r="M750" s="4">
        <v>0.2800155850852914</v>
      </c>
      <c r="N750" s="4">
        <v>0.4493834990941164</v>
      </c>
      <c r="O750" s="2" t="b">
        <v>1</v>
      </c>
      <c r="P750" s="4">
        <v>1.2780372535161431E-3</v>
      </c>
    </row>
    <row r="751" spans="1:16" x14ac:dyDescent="0.35">
      <c r="A751" s="2" t="s">
        <v>47</v>
      </c>
      <c r="B751" s="2" t="s">
        <v>72</v>
      </c>
      <c r="C751" s="2" t="s">
        <v>168</v>
      </c>
      <c r="D751" s="2" t="s">
        <v>181</v>
      </c>
      <c r="E751" s="4">
        <v>0.47489070399284522</v>
      </c>
      <c r="F751" s="4">
        <v>0.7395893906946378</v>
      </c>
      <c r="G751" s="4">
        <v>0.26469868670179258</v>
      </c>
      <c r="H751" s="4">
        <v>1.5987728128262269E-2</v>
      </c>
      <c r="I751" s="4">
        <v>16.556366519259988</v>
      </c>
      <c r="J751" s="4">
        <v>96</v>
      </c>
      <c r="K751" s="4">
        <v>24</v>
      </c>
      <c r="L751" s="4">
        <v>2.231548279496565E-14</v>
      </c>
      <c r="M751" s="4">
        <v>0.18001472969738011</v>
      </c>
      <c r="N751" s="4">
        <v>0.34938264370620509</v>
      </c>
      <c r="O751" s="2" t="b">
        <v>1</v>
      </c>
      <c r="P751" s="4">
        <v>1.2780372535161431E-3</v>
      </c>
    </row>
    <row r="752" spans="1:16" x14ac:dyDescent="0.35">
      <c r="A752" s="2" t="s">
        <v>47</v>
      </c>
      <c r="B752" s="2" t="s">
        <v>72</v>
      </c>
      <c r="C752" s="2" t="s">
        <v>169</v>
      </c>
      <c r="D752" s="2" t="s">
        <v>170</v>
      </c>
      <c r="E752" s="4">
        <v>0.35591481477085701</v>
      </c>
      <c r="F752" s="4">
        <v>0.26263346783481389</v>
      </c>
      <c r="G752" s="4">
        <v>-9.3281346936043064E-2</v>
      </c>
      <c r="H752" s="4">
        <v>1.5987728128262269E-2</v>
      </c>
      <c r="I752" s="4">
        <v>5.8345592436704736</v>
      </c>
      <c r="J752" s="4">
        <v>96</v>
      </c>
      <c r="K752" s="4">
        <v>24</v>
      </c>
      <c r="L752" s="4">
        <v>1.5137359284890239E-2</v>
      </c>
      <c r="M752" s="4">
        <v>-0.17796530394045559</v>
      </c>
      <c r="N752" s="4">
        <v>-8.5973899316305613E-3</v>
      </c>
      <c r="O752" s="2" t="b">
        <v>1</v>
      </c>
      <c r="P752" s="4">
        <v>1.2780372535161431E-3</v>
      </c>
    </row>
    <row r="753" spans="1:16" x14ac:dyDescent="0.35">
      <c r="A753" s="2" t="s">
        <v>47</v>
      </c>
      <c r="B753" s="2" t="s">
        <v>72</v>
      </c>
      <c r="C753" s="2" t="s">
        <v>169</v>
      </c>
      <c r="D753" s="2" t="s">
        <v>171</v>
      </c>
      <c r="E753" s="4">
        <v>0.35591481477085701</v>
      </c>
      <c r="F753" s="4">
        <v>0.71355633211293568</v>
      </c>
      <c r="G753" s="4">
        <v>0.35764151734207872</v>
      </c>
      <c r="H753" s="4">
        <v>1.5987728128262269E-2</v>
      </c>
      <c r="I753" s="4">
        <v>22.36975225453445</v>
      </c>
      <c r="J753" s="4">
        <v>96</v>
      </c>
      <c r="K753" s="4">
        <v>24</v>
      </c>
      <c r="L753" s="4">
        <v>2.231548279496565E-14</v>
      </c>
      <c r="M753" s="4">
        <v>0.27295756033766622</v>
      </c>
      <c r="N753" s="4">
        <v>0.44232547434649122</v>
      </c>
      <c r="O753" s="2" t="b">
        <v>1</v>
      </c>
      <c r="P753" s="4">
        <v>1.2780372535161431E-3</v>
      </c>
    </row>
    <row r="754" spans="1:16" x14ac:dyDescent="0.35">
      <c r="A754" s="2" t="s">
        <v>47</v>
      </c>
      <c r="B754" s="2" t="s">
        <v>72</v>
      </c>
      <c r="C754" s="2" t="s">
        <v>169</v>
      </c>
      <c r="D754" s="2" t="s">
        <v>172</v>
      </c>
      <c r="E754" s="4">
        <v>0.35591481477085701</v>
      </c>
      <c r="F754" s="4">
        <v>0.59438401198602386</v>
      </c>
      <c r="G754" s="4">
        <v>0.23846919721516691</v>
      </c>
      <c r="H754" s="4">
        <v>1.5987728128262269E-2</v>
      </c>
      <c r="I754" s="4">
        <v>14.91576509820764</v>
      </c>
      <c r="J754" s="4">
        <v>96</v>
      </c>
      <c r="K754" s="4">
        <v>24</v>
      </c>
      <c r="L754" s="4">
        <v>2.4980018054066019E-14</v>
      </c>
      <c r="M754" s="4">
        <v>0.1537852402107544</v>
      </c>
      <c r="N754" s="4">
        <v>0.32315315421957941</v>
      </c>
      <c r="O754" s="2" t="b">
        <v>1</v>
      </c>
      <c r="P754" s="4">
        <v>1.2780372535161431E-3</v>
      </c>
    </row>
    <row r="755" spans="1:16" x14ac:dyDescent="0.35">
      <c r="A755" s="2" t="s">
        <v>47</v>
      </c>
      <c r="B755" s="2" t="s">
        <v>72</v>
      </c>
      <c r="C755" s="2" t="s">
        <v>169</v>
      </c>
      <c r="D755" s="2" t="s">
        <v>173</v>
      </c>
      <c r="E755" s="4">
        <v>0.35591481477085701</v>
      </c>
      <c r="F755" s="4">
        <v>0.51583168122869538</v>
      </c>
      <c r="G755" s="4">
        <v>0.1599168664578384</v>
      </c>
      <c r="H755" s="4">
        <v>1.5987728128262269E-2</v>
      </c>
      <c r="I755" s="4">
        <v>10.00247597250204</v>
      </c>
      <c r="J755" s="4">
        <v>96</v>
      </c>
      <c r="K755" s="4">
        <v>24</v>
      </c>
      <c r="L755" s="4">
        <v>6.6529822428940122E-8</v>
      </c>
      <c r="M755" s="4">
        <v>7.5232909453425922E-2</v>
      </c>
      <c r="N755" s="4">
        <v>0.2446008234622509</v>
      </c>
      <c r="O755" s="2" t="b">
        <v>1</v>
      </c>
      <c r="P755" s="4">
        <v>1.2780372535161431E-3</v>
      </c>
    </row>
    <row r="756" spans="1:16" x14ac:dyDescent="0.35">
      <c r="A756" s="2" t="s">
        <v>47</v>
      </c>
      <c r="B756" s="2" t="s">
        <v>72</v>
      </c>
      <c r="C756" s="2" t="s">
        <v>169</v>
      </c>
      <c r="D756" s="2" t="s">
        <v>174</v>
      </c>
      <c r="E756" s="4">
        <v>0.35591481477085701</v>
      </c>
      <c r="F756" s="4">
        <v>-1.442940361581241E-4</v>
      </c>
      <c r="G756" s="4">
        <v>-0.35605910880701508</v>
      </c>
      <c r="H756" s="4">
        <v>1.5987728128262269E-2</v>
      </c>
      <c r="I756" s="4">
        <v>22.270775806951111</v>
      </c>
      <c r="J756" s="4">
        <v>96</v>
      </c>
      <c r="K756" s="4">
        <v>24</v>
      </c>
      <c r="L756" s="4">
        <v>2.231548279496565E-14</v>
      </c>
      <c r="M756" s="4">
        <v>-0.44074306581142758</v>
      </c>
      <c r="N756" s="4">
        <v>-0.27137515180260258</v>
      </c>
      <c r="O756" s="2" t="b">
        <v>1</v>
      </c>
      <c r="P756" s="4">
        <v>1.2780372535161431E-3</v>
      </c>
    </row>
    <row r="757" spans="1:16" x14ac:dyDescent="0.35">
      <c r="A757" s="2" t="s">
        <v>47</v>
      </c>
      <c r="B757" s="2" t="s">
        <v>72</v>
      </c>
      <c r="C757" s="2" t="s">
        <v>169</v>
      </c>
      <c r="D757" s="2" t="s">
        <v>175</v>
      </c>
      <c r="E757" s="4">
        <v>0.35591481477085701</v>
      </c>
      <c r="F757" s="4">
        <v>0.49550645424950962</v>
      </c>
      <c r="G757" s="4">
        <v>0.13959163947865269</v>
      </c>
      <c r="H757" s="4">
        <v>1.5987728128262269E-2</v>
      </c>
      <c r="I757" s="4">
        <v>8.7311742080408461</v>
      </c>
      <c r="J757" s="4">
        <v>96</v>
      </c>
      <c r="K757" s="4">
        <v>24</v>
      </c>
      <c r="L757" s="4">
        <v>4.1955332349408181E-6</v>
      </c>
      <c r="M757" s="4">
        <v>5.490768247424016E-2</v>
      </c>
      <c r="N757" s="4">
        <v>0.22427559648306519</v>
      </c>
      <c r="O757" s="2" t="b">
        <v>1</v>
      </c>
      <c r="P757" s="4">
        <v>1.2780372535161431E-3</v>
      </c>
    </row>
    <row r="758" spans="1:16" x14ac:dyDescent="0.35">
      <c r="A758" s="2" t="s">
        <v>47</v>
      </c>
      <c r="B758" s="2" t="s">
        <v>72</v>
      </c>
      <c r="C758" s="2" t="s">
        <v>169</v>
      </c>
      <c r="D758" s="2" t="s">
        <v>176</v>
      </c>
      <c r="E758" s="4">
        <v>0.35591481477085701</v>
      </c>
      <c r="F758" s="4">
        <v>0.36714560754352338</v>
      </c>
      <c r="G758" s="4">
        <v>1.123079277266642E-2</v>
      </c>
      <c r="H758" s="4">
        <v>1.5987728128262269E-2</v>
      </c>
      <c r="I758" s="4">
        <v>0.70246333203610167</v>
      </c>
      <c r="J758" s="4">
        <v>96</v>
      </c>
      <c r="K758" s="4">
        <v>24</v>
      </c>
      <c r="L758" s="4">
        <v>0.99999999999832634</v>
      </c>
      <c r="M758" s="4">
        <v>-7.3453164231746082E-2</v>
      </c>
      <c r="N758" s="4">
        <v>9.5914749777078923E-2</v>
      </c>
      <c r="O758" s="2" t="b">
        <v>0</v>
      </c>
      <c r="P758" s="4">
        <v>1.2780372535161431E-3</v>
      </c>
    </row>
    <row r="759" spans="1:16" x14ac:dyDescent="0.35">
      <c r="A759" s="2" t="s">
        <v>47</v>
      </c>
      <c r="B759" s="2" t="s">
        <v>72</v>
      </c>
      <c r="C759" s="2" t="s">
        <v>169</v>
      </c>
      <c r="D759" s="2" t="s">
        <v>177</v>
      </c>
      <c r="E759" s="4">
        <v>0.35591481477085701</v>
      </c>
      <c r="F759" s="4">
        <v>0.28662906853093739</v>
      </c>
      <c r="G759" s="4">
        <v>-6.9285746239919566E-2</v>
      </c>
      <c r="H759" s="4">
        <v>1.5987728128262269E-2</v>
      </c>
      <c r="I759" s="4">
        <v>4.3336830401462638</v>
      </c>
      <c r="J759" s="4">
        <v>96</v>
      </c>
      <c r="K759" s="4">
        <v>24</v>
      </c>
      <c r="L759" s="4">
        <v>0.27799660647042529</v>
      </c>
      <c r="M759" s="4">
        <v>-0.1539697032443321</v>
      </c>
      <c r="N759" s="4">
        <v>1.539821076449294E-2</v>
      </c>
      <c r="O759" s="2" t="b">
        <v>0</v>
      </c>
      <c r="P759" s="4">
        <v>1.2780372535161431E-3</v>
      </c>
    </row>
    <row r="760" spans="1:16" x14ac:dyDescent="0.35">
      <c r="A760" s="2" t="s">
        <v>47</v>
      </c>
      <c r="B760" s="2" t="s">
        <v>72</v>
      </c>
      <c r="C760" s="2" t="s">
        <v>169</v>
      </c>
      <c r="D760" s="2" t="s">
        <v>178</v>
      </c>
      <c r="E760" s="4">
        <v>0.35591481477085701</v>
      </c>
      <c r="F760" s="4">
        <v>0.60390894429942876</v>
      </c>
      <c r="G760" s="4">
        <v>0.24799412952857181</v>
      </c>
      <c r="H760" s="4">
        <v>1.5987728128262269E-2</v>
      </c>
      <c r="I760" s="4">
        <v>15.51153031494079</v>
      </c>
      <c r="J760" s="4">
        <v>96</v>
      </c>
      <c r="K760" s="4">
        <v>24</v>
      </c>
      <c r="L760" s="4">
        <v>2.2537527399890681E-14</v>
      </c>
      <c r="M760" s="4">
        <v>0.1633101725241593</v>
      </c>
      <c r="N760" s="4">
        <v>0.33267808653298431</v>
      </c>
      <c r="O760" s="2" t="b">
        <v>1</v>
      </c>
      <c r="P760" s="4">
        <v>1.2780372535161431E-3</v>
      </c>
    </row>
    <row r="761" spans="1:16" x14ac:dyDescent="0.35">
      <c r="A761" s="2" t="s">
        <v>47</v>
      </c>
      <c r="B761" s="2" t="s">
        <v>72</v>
      </c>
      <c r="C761" s="2" t="s">
        <v>169</v>
      </c>
      <c r="D761" s="2" t="s">
        <v>179</v>
      </c>
      <c r="E761" s="4">
        <v>0.35591481477085701</v>
      </c>
      <c r="F761" s="4">
        <v>0.9705456209904284</v>
      </c>
      <c r="G761" s="4">
        <v>0.61463080621957145</v>
      </c>
      <c r="H761" s="4">
        <v>1.5987728128262269E-2</v>
      </c>
      <c r="I761" s="4">
        <v>38.44391156070882</v>
      </c>
      <c r="J761" s="4">
        <v>96</v>
      </c>
      <c r="K761" s="4">
        <v>24</v>
      </c>
      <c r="L761" s="4">
        <v>2.231548279496565E-14</v>
      </c>
      <c r="M761" s="4">
        <v>0.52994684921515889</v>
      </c>
      <c r="N761" s="4">
        <v>0.699314763223984</v>
      </c>
      <c r="O761" s="2" t="b">
        <v>1</v>
      </c>
      <c r="P761" s="4">
        <v>1.2780372535161431E-3</v>
      </c>
    </row>
    <row r="762" spans="1:16" x14ac:dyDescent="0.35">
      <c r="A762" s="2" t="s">
        <v>47</v>
      </c>
      <c r="B762" s="2" t="s">
        <v>72</v>
      </c>
      <c r="C762" s="2" t="s">
        <v>169</v>
      </c>
      <c r="D762" s="2" t="s">
        <v>180</v>
      </c>
      <c r="E762" s="4">
        <v>0.35591481477085701</v>
      </c>
      <c r="F762" s="4">
        <v>0.83959024608254906</v>
      </c>
      <c r="G762" s="4">
        <v>0.48367543131169211</v>
      </c>
      <c r="H762" s="4">
        <v>1.5987728128262269E-2</v>
      </c>
      <c r="I762" s="4">
        <v>30.252918202722999</v>
      </c>
      <c r="J762" s="4">
        <v>96</v>
      </c>
      <c r="K762" s="4">
        <v>24</v>
      </c>
      <c r="L762" s="4">
        <v>2.231548279496565E-14</v>
      </c>
      <c r="M762" s="4">
        <v>0.3989914743072796</v>
      </c>
      <c r="N762" s="4">
        <v>0.56835938831610466</v>
      </c>
      <c r="O762" s="2" t="b">
        <v>1</v>
      </c>
      <c r="P762" s="4">
        <v>1.2780372535161431E-3</v>
      </c>
    </row>
    <row r="763" spans="1:16" x14ac:dyDescent="0.35">
      <c r="A763" s="2" t="s">
        <v>47</v>
      </c>
      <c r="B763" s="2" t="s">
        <v>72</v>
      </c>
      <c r="C763" s="2" t="s">
        <v>169</v>
      </c>
      <c r="D763" s="2" t="s">
        <v>181</v>
      </c>
      <c r="E763" s="4">
        <v>0.35591481477085701</v>
      </c>
      <c r="F763" s="4">
        <v>0.7395893906946378</v>
      </c>
      <c r="G763" s="4">
        <v>0.38367457592378079</v>
      </c>
      <c r="H763" s="4">
        <v>1.5987728128262269E-2</v>
      </c>
      <c r="I763" s="4">
        <v>23.99806732049321</v>
      </c>
      <c r="J763" s="4">
        <v>96</v>
      </c>
      <c r="K763" s="4">
        <v>24</v>
      </c>
      <c r="L763" s="4">
        <v>2.231548279496565E-14</v>
      </c>
      <c r="M763" s="4">
        <v>0.29899061891936829</v>
      </c>
      <c r="N763" s="4">
        <v>0.46835853292819329</v>
      </c>
      <c r="O763" s="2" t="b">
        <v>1</v>
      </c>
      <c r="P763" s="4">
        <v>1.2780372535161431E-3</v>
      </c>
    </row>
    <row r="764" spans="1:16" x14ac:dyDescent="0.35">
      <c r="A764" s="2" t="s">
        <v>47</v>
      </c>
      <c r="B764" s="2" t="s">
        <v>72</v>
      </c>
      <c r="C764" s="2" t="s">
        <v>170</v>
      </c>
      <c r="D764" s="2" t="s">
        <v>171</v>
      </c>
      <c r="E764" s="4">
        <v>0.26263346783481389</v>
      </c>
      <c r="F764" s="4">
        <v>0.71355633211293568</v>
      </c>
      <c r="G764" s="4">
        <v>0.45092286427812178</v>
      </c>
      <c r="H764" s="4">
        <v>1.5987728128262269E-2</v>
      </c>
      <c r="I764" s="4">
        <v>28.20431149820492</v>
      </c>
      <c r="J764" s="4">
        <v>96</v>
      </c>
      <c r="K764" s="4">
        <v>24</v>
      </c>
      <c r="L764" s="4">
        <v>2.231548279496565E-14</v>
      </c>
      <c r="M764" s="4">
        <v>0.36623890727370928</v>
      </c>
      <c r="N764" s="4">
        <v>0.53560682128253423</v>
      </c>
      <c r="O764" s="2" t="b">
        <v>1</v>
      </c>
      <c r="P764" s="4">
        <v>1.2780372535161431E-3</v>
      </c>
    </row>
    <row r="765" spans="1:16" x14ac:dyDescent="0.35">
      <c r="A765" s="2" t="s">
        <v>47</v>
      </c>
      <c r="B765" s="2" t="s">
        <v>72</v>
      </c>
      <c r="C765" s="2" t="s">
        <v>170</v>
      </c>
      <c r="D765" s="2" t="s">
        <v>172</v>
      </c>
      <c r="E765" s="4">
        <v>0.26263346783481389</v>
      </c>
      <c r="F765" s="4">
        <v>0.59438401198602386</v>
      </c>
      <c r="G765" s="4">
        <v>0.33175054415121003</v>
      </c>
      <c r="H765" s="4">
        <v>1.5987728128262269E-2</v>
      </c>
      <c r="I765" s="4">
        <v>20.750324341878109</v>
      </c>
      <c r="J765" s="4">
        <v>96</v>
      </c>
      <c r="K765" s="4">
        <v>24</v>
      </c>
      <c r="L765" s="4">
        <v>2.231548279496565E-14</v>
      </c>
      <c r="M765" s="4">
        <v>0.2470665871467975</v>
      </c>
      <c r="N765" s="4">
        <v>0.41643450115562253</v>
      </c>
      <c r="O765" s="2" t="b">
        <v>1</v>
      </c>
      <c r="P765" s="4">
        <v>1.2780372535161431E-3</v>
      </c>
    </row>
    <row r="766" spans="1:16" x14ac:dyDescent="0.35">
      <c r="A766" s="2" t="s">
        <v>47</v>
      </c>
      <c r="B766" s="2" t="s">
        <v>72</v>
      </c>
      <c r="C766" s="2" t="s">
        <v>170</v>
      </c>
      <c r="D766" s="2" t="s">
        <v>173</v>
      </c>
      <c r="E766" s="4">
        <v>0.26263346783481389</v>
      </c>
      <c r="F766" s="4">
        <v>0.51583168122869538</v>
      </c>
      <c r="G766" s="4">
        <v>0.25319821339388149</v>
      </c>
      <c r="H766" s="4">
        <v>1.5987728128262269E-2</v>
      </c>
      <c r="I766" s="4">
        <v>15.83703521617252</v>
      </c>
      <c r="J766" s="4">
        <v>96</v>
      </c>
      <c r="K766" s="4">
        <v>24</v>
      </c>
      <c r="L766" s="4">
        <v>2.2426505097428159E-14</v>
      </c>
      <c r="M766" s="4">
        <v>0.16851425638946901</v>
      </c>
      <c r="N766" s="4">
        <v>0.33788217039829399</v>
      </c>
      <c r="O766" s="2" t="b">
        <v>1</v>
      </c>
      <c r="P766" s="4">
        <v>1.2780372535161431E-3</v>
      </c>
    </row>
    <row r="767" spans="1:16" x14ac:dyDescent="0.35">
      <c r="A767" s="2" t="s">
        <v>47</v>
      </c>
      <c r="B767" s="2" t="s">
        <v>72</v>
      </c>
      <c r="C767" s="2" t="s">
        <v>170</v>
      </c>
      <c r="D767" s="2" t="s">
        <v>174</v>
      </c>
      <c r="E767" s="4">
        <v>0.26263346783481389</v>
      </c>
      <c r="F767" s="4">
        <v>-1.442940361581241E-4</v>
      </c>
      <c r="G767" s="4">
        <v>-0.26277776187097202</v>
      </c>
      <c r="H767" s="4">
        <v>1.5987728128262269E-2</v>
      </c>
      <c r="I767" s="4">
        <v>16.436216563280631</v>
      </c>
      <c r="J767" s="4">
        <v>96</v>
      </c>
      <c r="K767" s="4">
        <v>24</v>
      </c>
      <c r="L767" s="4">
        <v>2.231548279496565E-14</v>
      </c>
      <c r="M767" s="4">
        <v>-0.34746171887538452</v>
      </c>
      <c r="N767" s="4">
        <v>-0.17809380486655951</v>
      </c>
      <c r="O767" s="2" t="b">
        <v>1</v>
      </c>
      <c r="P767" s="4">
        <v>1.2780372535161431E-3</v>
      </c>
    </row>
    <row r="768" spans="1:16" x14ac:dyDescent="0.35">
      <c r="A768" s="2" t="s">
        <v>47</v>
      </c>
      <c r="B768" s="2" t="s">
        <v>72</v>
      </c>
      <c r="C768" s="2" t="s">
        <v>170</v>
      </c>
      <c r="D768" s="2" t="s">
        <v>175</v>
      </c>
      <c r="E768" s="4">
        <v>0.26263346783481389</v>
      </c>
      <c r="F768" s="4">
        <v>0.49550645424950962</v>
      </c>
      <c r="G768" s="4">
        <v>0.2328729864146957</v>
      </c>
      <c r="H768" s="4">
        <v>1.5987728128262269E-2</v>
      </c>
      <c r="I768" s="4">
        <v>14.565733451711321</v>
      </c>
      <c r="J768" s="4">
        <v>96</v>
      </c>
      <c r="K768" s="4">
        <v>24</v>
      </c>
      <c r="L768" s="4">
        <v>3.1530333899354452E-14</v>
      </c>
      <c r="M768" s="4">
        <v>0.1481890294102832</v>
      </c>
      <c r="N768" s="4">
        <v>0.31755694341910817</v>
      </c>
      <c r="O768" s="2" t="b">
        <v>1</v>
      </c>
      <c r="P768" s="4">
        <v>1.2780372535161431E-3</v>
      </c>
    </row>
    <row r="769" spans="1:16" x14ac:dyDescent="0.35">
      <c r="A769" s="2" t="s">
        <v>47</v>
      </c>
      <c r="B769" s="2" t="s">
        <v>72</v>
      </c>
      <c r="C769" s="2" t="s">
        <v>170</v>
      </c>
      <c r="D769" s="2" t="s">
        <v>176</v>
      </c>
      <c r="E769" s="4">
        <v>0.26263346783481389</v>
      </c>
      <c r="F769" s="4">
        <v>0.36714560754352338</v>
      </c>
      <c r="G769" s="4">
        <v>0.1045121397087095</v>
      </c>
      <c r="H769" s="4">
        <v>1.5987728128262269E-2</v>
      </c>
      <c r="I769" s="4">
        <v>6.5370225757065752</v>
      </c>
      <c r="J769" s="4">
        <v>96</v>
      </c>
      <c r="K769" s="4">
        <v>24</v>
      </c>
      <c r="L769" s="4">
        <v>2.6191265983764871E-3</v>
      </c>
      <c r="M769" s="4">
        <v>1.9828182704296982E-2</v>
      </c>
      <c r="N769" s="4">
        <v>0.18919609671312199</v>
      </c>
      <c r="O769" s="2" t="b">
        <v>1</v>
      </c>
      <c r="P769" s="4">
        <v>1.2780372535161431E-3</v>
      </c>
    </row>
    <row r="770" spans="1:16" x14ac:dyDescent="0.35">
      <c r="A770" s="2" t="s">
        <v>47</v>
      </c>
      <c r="B770" s="2" t="s">
        <v>72</v>
      </c>
      <c r="C770" s="2" t="s">
        <v>170</v>
      </c>
      <c r="D770" s="2" t="s">
        <v>177</v>
      </c>
      <c r="E770" s="4">
        <v>0.26263346783481389</v>
      </c>
      <c r="F770" s="4">
        <v>0.28662906853093739</v>
      </c>
      <c r="G770" s="4">
        <v>2.3995600696123501E-2</v>
      </c>
      <c r="H770" s="4">
        <v>1.5987728128262269E-2</v>
      </c>
      <c r="I770" s="4">
        <v>1.50087620352421</v>
      </c>
      <c r="J770" s="4">
        <v>96</v>
      </c>
      <c r="K770" s="4">
        <v>24</v>
      </c>
      <c r="L770" s="4">
        <v>0.99999210092571733</v>
      </c>
      <c r="M770" s="4">
        <v>-6.0688356308288997E-2</v>
      </c>
      <c r="N770" s="4">
        <v>0.108679557700536</v>
      </c>
      <c r="O770" s="2" t="b">
        <v>0</v>
      </c>
      <c r="P770" s="4">
        <v>1.2780372535161431E-3</v>
      </c>
    </row>
    <row r="771" spans="1:16" x14ac:dyDescent="0.35">
      <c r="A771" s="2" t="s">
        <v>47</v>
      </c>
      <c r="B771" s="2" t="s">
        <v>72</v>
      </c>
      <c r="C771" s="2" t="s">
        <v>170</v>
      </c>
      <c r="D771" s="2" t="s">
        <v>178</v>
      </c>
      <c r="E771" s="4">
        <v>0.26263346783481389</v>
      </c>
      <c r="F771" s="4">
        <v>0.60390894429942876</v>
      </c>
      <c r="G771" s="4">
        <v>0.34127547646461492</v>
      </c>
      <c r="H771" s="4">
        <v>1.5987728128262269E-2</v>
      </c>
      <c r="I771" s="4">
        <v>21.346089558611268</v>
      </c>
      <c r="J771" s="4">
        <v>96</v>
      </c>
      <c r="K771" s="4">
        <v>24</v>
      </c>
      <c r="L771" s="4">
        <v>2.231548279496565E-14</v>
      </c>
      <c r="M771" s="4">
        <v>0.25659151946020242</v>
      </c>
      <c r="N771" s="4">
        <v>0.42595943346902743</v>
      </c>
      <c r="O771" s="2" t="b">
        <v>1</v>
      </c>
      <c r="P771" s="4">
        <v>1.2780372535161431E-3</v>
      </c>
    </row>
    <row r="772" spans="1:16" x14ac:dyDescent="0.35">
      <c r="A772" s="2" t="s">
        <v>47</v>
      </c>
      <c r="B772" s="2" t="s">
        <v>72</v>
      </c>
      <c r="C772" s="2" t="s">
        <v>170</v>
      </c>
      <c r="D772" s="2" t="s">
        <v>179</v>
      </c>
      <c r="E772" s="4">
        <v>0.26263346783481389</v>
      </c>
      <c r="F772" s="4">
        <v>0.9705456209904284</v>
      </c>
      <c r="G772" s="4">
        <v>0.70791215315561451</v>
      </c>
      <c r="H772" s="4">
        <v>1.5987728128262269E-2</v>
      </c>
      <c r="I772" s="4">
        <v>44.278470804379303</v>
      </c>
      <c r="J772" s="4">
        <v>96</v>
      </c>
      <c r="K772" s="4">
        <v>24</v>
      </c>
      <c r="L772" s="4">
        <v>2.231548279496565E-14</v>
      </c>
      <c r="M772" s="4">
        <v>0.62322819615120206</v>
      </c>
      <c r="N772" s="4">
        <v>0.79259611016002696</v>
      </c>
      <c r="O772" s="2" t="b">
        <v>1</v>
      </c>
      <c r="P772" s="4">
        <v>1.2780372535161431E-3</v>
      </c>
    </row>
    <row r="773" spans="1:16" x14ac:dyDescent="0.35">
      <c r="A773" s="2" t="s">
        <v>47</v>
      </c>
      <c r="B773" s="2" t="s">
        <v>72</v>
      </c>
      <c r="C773" s="2" t="s">
        <v>170</v>
      </c>
      <c r="D773" s="2" t="s">
        <v>180</v>
      </c>
      <c r="E773" s="4">
        <v>0.26263346783481389</v>
      </c>
      <c r="F773" s="4">
        <v>0.83959024608254906</v>
      </c>
      <c r="G773" s="4">
        <v>0.57695677824773517</v>
      </c>
      <c r="H773" s="4">
        <v>1.5987728128262269E-2</v>
      </c>
      <c r="I773" s="4">
        <v>36.087477446393471</v>
      </c>
      <c r="J773" s="4">
        <v>96</v>
      </c>
      <c r="K773" s="4">
        <v>24</v>
      </c>
      <c r="L773" s="4">
        <v>2.231548279496565E-14</v>
      </c>
      <c r="M773" s="4">
        <v>0.49227282124332272</v>
      </c>
      <c r="N773" s="4">
        <v>0.66164073525214762</v>
      </c>
      <c r="O773" s="2" t="b">
        <v>1</v>
      </c>
      <c r="P773" s="4">
        <v>1.2780372535161431E-3</v>
      </c>
    </row>
    <row r="774" spans="1:16" x14ac:dyDescent="0.35">
      <c r="A774" s="2" t="s">
        <v>47</v>
      </c>
      <c r="B774" s="2" t="s">
        <v>72</v>
      </c>
      <c r="C774" s="2" t="s">
        <v>170</v>
      </c>
      <c r="D774" s="2" t="s">
        <v>181</v>
      </c>
      <c r="E774" s="4">
        <v>0.26263346783481389</v>
      </c>
      <c r="F774" s="4">
        <v>0.7395893906946378</v>
      </c>
      <c r="G774" s="4">
        <v>0.47695592285982391</v>
      </c>
      <c r="H774" s="4">
        <v>1.5987728128262269E-2</v>
      </c>
      <c r="I774" s="4">
        <v>29.832626564163689</v>
      </c>
      <c r="J774" s="4">
        <v>96</v>
      </c>
      <c r="K774" s="4">
        <v>24</v>
      </c>
      <c r="L774" s="4">
        <v>2.231548279496565E-14</v>
      </c>
      <c r="M774" s="4">
        <v>0.39227196585541141</v>
      </c>
      <c r="N774" s="4">
        <v>0.56163987986423636</v>
      </c>
      <c r="O774" s="2" t="b">
        <v>1</v>
      </c>
      <c r="P774" s="4">
        <v>1.2780372535161431E-3</v>
      </c>
    </row>
    <row r="775" spans="1:16" x14ac:dyDescent="0.35">
      <c r="A775" s="2" t="s">
        <v>47</v>
      </c>
      <c r="B775" s="2" t="s">
        <v>72</v>
      </c>
      <c r="C775" s="2" t="s">
        <v>171</v>
      </c>
      <c r="D775" s="2" t="s">
        <v>172</v>
      </c>
      <c r="E775" s="4">
        <v>0.71355633211293568</v>
      </c>
      <c r="F775" s="4">
        <v>0.59438401198602386</v>
      </c>
      <c r="G775" s="4">
        <v>-0.1191723201269118</v>
      </c>
      <c r="H775" s="4">
        <v>1.5987728128262269E-2</v>
      </c>
      <c r="I775" s="4">
        <v>7.4539871563268099</v>
      </c>
      <c r="J775" s="4">
        <v>96</v>
      </c>
      <c r="K775" s="4">
        <v>24</v>
      </c>
      <c r="L775" s="4">
        <v>2.0552001544971171E-4</v>
      </c>
      <c r="M775" s="4">
        <v>-0.20385627713132429</v>
      </c>
      <c r="N775" s="4">
        <v>-3.448836312249931E-2</v>
      </c>
      <c r="O775" s="2" t="b">
        <v>1</v>
      </c>
      <c r="P775" s="4">
        <v>1.2780372535161431E-3</v>
      </c>
    </row>
    <row r="776" spans="1:16" x14ac:dyDescent="0.35">
      <c r="A776" s="2" t="s">
        <v>47</v>
      </c>
      <c r="B776" s="2" t="s">
        <v>72</v>
      </c>
      <c r="C776" s="2" t="s">
        <v>171</v>
      </c>
      <c r="D776" s="2" t="s">
        <v>173</v>
      </c>
      <c r="E776" s="4">
        <v>0.71355633211293568</v>
      </c>
      <c r="F776" s="4">
        <v>0.51583168122869538</v>
      </c>
      <c r="G776" s="4">
        <v>-0.19772465088424029</v>
      </c>
      <c r="H776" s="4">
        <v>1.5987728128262269E-2</v>
      </c>
      <c r="I776" s="4">
        <v>12.3672762820324</v>
      </c>
      <c r="J776" s="4">
        <v>96</v>
      </c>
      <c r="K776" s="4">
        <v>24</v>
      </c>
      <c r="L776" s="4">
        <v>2.0250912058372709E-11</v>
      </c>
      <c r="M776" s="4">
        <v>-0.2824086078886528</v>
      </c>
      <c r="N776" s="4">
        <v>-0.11304069387982781</v>
      </c>
      <c r="O776" s="2" t="b">
        <v>1</v>
      </c>
      <c r="P776" s="4">
        <v>1.2780372535161431E-3</v>
      </c>
    </row>
    <row r="777" spans="1:16" x14ac:dyDescent="0.35">
      <c r="A777" s="2" t="s">
        <v>47</v>
      </c>
      <c r="B777" s="2" t="s">
        <v>72</v>
      </c>
      <c r="C777" s="2" t="s">
        <v>171</v>
      </c>
      <c r="D777" s="2" t="s">
        <v>174</v>
      </c>
      <c r="E777" s="4">
        <v>0.71355633211293568</v>
      </c>
      <c r="F777" s="4">
        <v>-1.442940361581241E-4</v>
      </c>
      <c r="G777" s="4">
        <v>-0.7137006261490938</v>
      </c>
      <c r="H777" s="4">
        <v>1.5987728128262269E-2</v>
      </c>
      <c r="I777" s="4">
        <v>44.640528061485561</v>
      </c>
      <c r="J777" s="4">
        <v>96</v>
      </c>
      <c r="K777" s="4">
        <v>24</v>
      </c>
      <c r="L777" s="4">
        <v>2.231548279496565E-14</v>
      </c>
      <c r="M777" s="4">
        <v>-0.79838458315350636</v>
      </c>
      <c r="N777" s="4">
        <v>-0.62901666914468124</v>
      </c>
      <c r="O777" s="2" t="b">
        <v>1</v>
      </c>
      <c r="P777" s="4">
        <v>1.2780372535161431E-3</v>
      </c>
    </row>
    <row r="778" spans="1:16" x14ac:dyDescent="0.35">
      <c r="A778" s="2" t="s">
        <v>47</v>
      </c>
      <c r="B778" s="2" t="s">
        <v>72</v>
      </c>
      <c r="C778" s="2" t="s">
        <v>171</v>
      </c>
      <c r="D778" s="2" t="s">
        <v>175</v>
      </c>
      <c r="E778" s="4">
        <v>0.71355633211293568</v>
      </c>
      <c r="F778" s="4">
        <v>0.49550645424950962</v>
      </c>
      <c r="G778" s="4">
        <v>-0.21804987786342611</v>
      </c>
      <c r="H778" s="4">
        <v>1.5987728128262269E-2</v>
      </c>
      <c r="I778" s="4">
        <v>13.638578046493601</v>
      </c>
      <c r="J778" s="4">
        <v>96</v>
      </c>
      <c r="K778" s="4">
        <v>24</v>
      </c>
      <c r="L778" s="4">
        <v>2.6056934387952419E-13</v>
      </c>
      <c r="M778" s="4">
        <v>-0.30273383486783861</v>
      </c>
      <c r="N778" s="4">
        <v>-0.13336592085901361</v>
      </c>
      <c r="O778" s="2" t="b">
        <v>1</v>
      </c>
      <c r="P778" s="4">
        <v>1.2780372535161431E-3</v>
      </c>
    </row>
    <row r="779" spans="1:16" x14ac:dyDescent="0.35">
      <c r="A779" s="2" t="s">
        <v>47</v>
      </c>
      <c r="B779" s="2" t="s">
        <v>72</v>
      </c>
      <c r="C779" s="2" t="s">
        <v>171</v>
      </c>
      <c r="D779" s="2" t="s">
        <v>176</v>
      </c>
      <c r="E779" s="4">
        <v>0.71355633211293568</v>
      </c>
      <c r="F779" s="4">
        <v>0.36714560754352338</v>
      </c>
      <c r="G779" s="4">
        <v>-0.3464107245694123</v>
      </c>
      <c r="H779" s="4">
        <v>1.5987728128262269E-2</v>
      </c>
      <c r="I779" s="4">
        <v>21.667288922498351</v>
      </c>
      <c r="J779" s="4">
        <v>96</v>
      </c>
      <c r="K779" s="4">
        <v>24</v>
      </c>
      <c r="L779" s="4">
        <v>2.231548279496565E-14</v>
      </c>
      <c r="M779" s="4">
        <v>-0.4310946815738248</v>
      </c>
      <c r="N779" s="4">
        <v>-0.2617267675649998</v>
      </c>
      <c r="O779" s="2" t="b">
        <v>1</v>
      </c>
      <c r="P779" s="4">
        <v>1.2780372535161431E-3</v>
      </c>
    </row>
    <row r="780" spans="1:16" x14ac:dyDescent="0.35">
      <c r="A780" s="2" t="s">
        <v>47</v>
      </c>
      <c r="B780" s="2" t="s">
        <v>72</v>
      </c>
      <c r="C780" s="2" t="s">
        <v>171</v>
      </c>
      <c r="D780" s="2" t="s">
        <v>177</v>
      </c>
      <c r="E780" s="4">
        <v>0.71355633211293568</v>
      </c>
      <c r="F780" s="4">
        <v>0.28662906853093739</v>
      </c>
      <c r="G780" s="4">
        <v>-0.42692726358199828</v>
      </c>
      <c r="H780" s="4">
        <v>1.5987728128262269E-2</v>
      </c>
      <c r="I780" s="4">
        <v>26.703435294680709</v>
      </c>
      <c r="J780" s="4">
        <v>96</v>
      </c>
      <c r="K780" s="4">
        <v>24</v>
      </c>
      <c r="L780" s="4">
        <v>2.231548279496565E-14</v>
      </c>
      <c r="M780" s="4">
        <v>-0.51161122058641073</v>
      </c>
      <c r="N780" s="4">
        <v>-0.34224330657758578</v>
      </c>
      <c r="O780" s="2" t="b">
        <v>1</v>
      </c>
      <c r="P780" s="4">
        <v>1.2780372535161431E-3</v>
      </c>
    </row>
    <row r="781" spans="1:16" x14ac:dyDescent="0.35">
      <c r="A781" s="2" t="s">
        <v>47</v>
      </c>
      <c r="B781" s="2" t="s">
        <v>72</v>
      </c>
      <c r="C781" s="2" t="s">
        <v>171</v>
      </c>
      <c r="D781" s="2" t="s">
        <v>178</v>
      </c>
      <c r="E781" s="4">
        <v>0.71355633211293568</v>
      </c>
      <c r="F781" s="4">
        <v>0.60390894429942876</v>
      </c>
      <c r="G781" s="4">
        <v>-0.1096473878135069</v>
      </c>
      <c r="H781" s="4">
        <v>1.5987728128262269E-2</v>
      </c>
      <c r="I781" s="4">
        <v>6.8582219395936566</v>
      </c>
      <c r="J781" s="4">
        <v>96</v>
      </c>
      <c r="K781" s="4">
        <v>24</v>
      </c>
      <c r="L781" s="4">
        <v>1.105573828415918E-3</v>
      </c>
      <c r="M781" s="4">
        <v>-0.19433134481791939</v>
      </c>
      <c r="N781" s="4">
        <v>-2.4963430809094411E-2</v>
      </c>
      <c r="O781" s="2" t="b">
        <v>1</v>
      </c>
      <c r="P781" s="4">
        <v>1.2780372535161431E-3</v>
      </c>
    </row>
    <row r="782" spans="1:16" x14ac:dyDescent="0.35">
      <c r="A782" s="2" t="s">
        <v>47</v>
      </c>
      <c r="B782" s="2" t="s">
        <v>72</v>
      </c>
      <c r="C782" s="2" t="s">
        <v>171</v>
      </c>
      <c r="D782" s="2" t="s">
        <v>179</v>
      </c>
      <c r="E782" s="4">
        <v>0.71355633211293568</v>
      </c>
      <c r="F782" s="4">
        <v>0.9705456209904284</v>
      </c>
      <c r="G782" s="4">
        <v>0.25698928887749273</v>
      </c>
      <c r="H782" s="4">
        <v>1.5987728128262269E-2</v>
      </c>
      <c r="I782" s="4">
        <v>16.074159306174369</v>
      </c>
      <c r="J782" s="4">
        <v>96</v>
      </c>
      <c r="K782" s="4">
        <v>24</v>
      </c>
      <c r="L782" s="4">
        <v>2.231548279496565E-14</v>
      </c>
      <c r="M782" s="4">
        <v>0.1723053318730802</v>
      </c>
      <c r="N782" s="4">
        <v>0.34167324588190517</v>
      </c>
      <c r="O782" s="2" t="b">
        <v>1</v>
      </c>
      <c r="P782" s="4">
        <v>1.2780372535161431E-3</v>
      </c>
    </row>
    <row r="783" spans="1:16" x14ac:dyDescent="0.35">
      <c r="A783" s="2" t="s">
        <v>47</v>
      </c>
      <c r="B783" s="2" t="s">
        <v>72</v>
      </c>
      <c r="C783" s="2" t="s">
        <v>171</v>
      </c>
      <c r="D783" s="2" t="s">
        <v>180</v>
      </c>
      <c r="E783" s="4">
        <v>0.71355633211293568</v>
      </c>
      <c r="F783" s="4">
        <v>0.83959024608254906</v>
      </c>
      <c r="G783" s="4">
        <v>0.12603391396961339</v>
      </c>
      <c r="H783" s="4">
        <v>1.5987728128262269E-2</v>
      </c>
      <c r="I783" s="4">
        <v>7.8831659481885508</v>
      </c>
      <c r="J783" s="4">
        <v>96</v>
      </c>
      <c r="K783" s="4">
        <v>24</v>
      </c>
      <c r="L783" s="4">
        <v>5.7755401745351882E-5</v>
      </c>
      <c r="M783" s="4">
        <v>4.1349956965200878E-2</v>
      </c>
      <c r="N783" s="4">
        <v>0.21071787097402589</v>
      </c>
      <c r="O783" s="2" t="b">
        <v>1</v>
      </c>
      <c r="P783" s="4">
        <v>1.2780372535161431E-3</v>
      </c>
    </row>
    <row r="784" spans="1:16" x14ac:dyDescent="0.35">
      <c r="A784" s="2" t="s">
        <v>47</v>
      </c>
      <c r="B784" s="2" t="s">
        <v>72</v>
      </c>
      <c r="C784" s="2" t="s">
        <v>171</v>
      </c>
      <c r="D784" s="2" t="s">
        <v>181</v>
      </c>
      <c r="E784" s="4">
        <v>0.71355633211293568</v>
      </c>
      <c r="F784" s="4">
        <v>0.7395893906946378</v>
      </c>
      <c r="G784" s="4">
        <v>2.6033058581702129E-2</v>
      </c>
      <c r="H784" s="4">
        <v>1.5987728128262269E-2</v>
      </c>
      <c r="I784" s="4">
        <v>1.628315065958762</v>
      </c>
      <c r="J784" s="4">
        <v>96</v>
      </c>
      <c r="K784" s="4">
        <v>24</v>
      </c>
      <c r="L784" s="4">
        <v>0.9999670090668632</v>
      </c>
      <c r="M784" s="4">
        <v>-5.8650898422710367E-2</v>
      </c>
      <c r="N784" s="4">
        <v>0.1107170155861146</v>
      </c>
      <c r="O784" s="2" t="b">
        <v>0</v>
      </c>
      <c r="P784" s="4">
        <v>1.2780372535161431E-3</v>
      </c>
    </row>
    <row r="785" spans="1:16" x14ac:dyDescent="0.35">
      <c r="A785" s="2" t="s">
        <v>47</v>
      </c>
      <c r="B785" s="2" t="s">
        <v>72</v>
      </c>
      <c r="C785" s="2" t="s">
        <v>172</v>
      </c>
      <c r="D785" s="2" t="s">
        <v>173</v>
      </c>
      <c r="E785" s="4">
        <v>0.59438401198602386</v>
      </c>
      <c r="F785" s="4">
        <v>0.51583168122869538</v>
      </c>
      <c r="G785" s="4">
        <v>-7.8552330757328481E-2</v>
      </c>
      <c r="H785" s="4">
        <v>1.5987728128262269E-2</v>
      </c>
      <c r="I785" s="4">
        <v>4.9132891257055959</v>
      </c>
      <c r="J785" s="4">
        <v>96</v>
      </c>
      <c r="K785" s="4">
        <v>24</v>
      </c>
      <c r="L785" s="4">
        <v>0.1065024597443464</v>
      </c>
      <c r="M785" s="4">
        <v>-0.16323628776174101</v>
      </c>
      <c r="N785" s="4">
        <v>6.131626247084021E-3</v>
      </c>
      <c r="O785" s="2" t="b">
        <v>0</v>
      </c>
      <c r="P785" s="4">
        <v>1.2780372535161431E-3</v>
      </c>
    </row>
    <row r="786" spans="1:16" x14ac:dyDescent="0.35">
      <c r="A786" s="2" t="s">
        <v>47</v>
      </c>
      <c r="B786" s="2" t="s">
        <v>72</v>
      </c>
      <c r="C786" s="2" t="s">
        <v>172</v>
      </c>
      <c r="D786" s="2" t="s">
        <v>174</v>
      </c>
      <c r="E786" s="4">
        <v>0.59438401198602386</v>
      </c>
      <c r="F786" s="4">
        <v>-1.442940361581241E-4</v>
      </c>
      <c r="G786" s="4">
        <v>-0.59452830602218198</v>
      </c>
      <c r="H786" s="4">
        <v>1.5987728128262269E-2</v>
      </c>
      <c r="I786" s="4">
        <v>37.186540905158751</v>
      </c>
      <c r="J786" s="4">
        <v>96</v>
      </c>
      <c r="K786" s="4">
        <v>24</v>
      </c>
      <c r="L786" s="4">
        <v>2.231548279496565E-14</v>
      </c>
      <c r="M786" s="4">
        <v>-0.67921226302659443</v>
      </c>
      <c r="N786" s="4">
        <v>-0.50984434901776954</v>
      </c>
      <c r="O786" s="2" t="b">
        <v>1</v>
      </c>
      <c r="P786" s="4">
        <v>1.2780372535161431E-3</v>
      </c>
    </row>
    <row r="787" spans="1:16" x14ac:dyDescent="0.35">
      <c r="A787" s="2" t="s">
        <v>47</v>
      </c>
      <c r="B787" s="2" t="s">
        <v>72</v>
      </c>
      <c r="C787" s="2" t="s">
        <v>172</v>
      </c>
      <c r="D787" s="2" t="s">
        <v>175</v>
      </c>
      <c r="E787" s="4">
        <v>0.59438401198602386</v>
      </c>
      <c r="F787" s="4">
        <v>0.49550645424950962</v>
      </c>
      <c r="G787" s="4">
        <v>-9.8877557736514243E-2</v>
      </c>
      <c r="H787" s="4">
        <v>1.5987728128262269E-2</v>
      </c>
      <c r="I787" s="4">
        <v>6.1845908901667954</v>
      </c>
      <c r="J787" s="4">
        <v>96</v>
      </c>
      <c r="K787" s="4">
        <v>24</v>
      </c>
      <c r="L787" s="4">
        <v>6.4720167591163502E-3</v>
      </c>
      <c r="M787" s="4">
        <v>-0.18356151474092669</v>
      </c>
      <c r="N787" s="4">
        <v>-1.4193600732101739E-2</v>
      </c>
      <c r="O787" s="2" t="b">
        <v>1</v>
      </c>
      <c r="P787" s="4">
        <v>1.2780372535161431E-3</v>
      </c>
    </row>
    <row r="788" spans="1:16" x14ac:dyDescent="0.35">
      <c r="A788" s="2" t="s">
        <v>47</v>
      </c>
      <c r="B788" s="2" t="s">
        <v>72</v>
      </c>
      <c r="C788" s="2" t="s">
        <v>172</v>
      </c>
      <c r="D788" s="2" t="s">
        <v>176</v>
      </c>
      <c r="E788" s="4">
        <v>0.59438401198602386</v>
      </c>
      <c r="F788" s="4">
        <v>0.36714560754352338</v>
      </c>
      <c r="G788" s="4">
        <v>-0.22723840444250051</v>
      </c>
      <c r="H788" s="4">
        <v>1.5987728128262269E-2</v>
      </c>
      <c r="I788" s="4">
        <v>14.21330176617154</v>
      </c>
      <c r="J788" s="4">
        <v>96</v>
      </c>
      <c r="K788" s="4">
        <v>24</v>
      </c>
      <c r="L788" s="4">
        <v>5.4067861299245117E-14</v>
      </c>
      <c r="M788" s="4">
        <v>-0.31192236144691299</v>
      </c>
      <c r="N788" s="4">
        <v>-0.14255444743808801</v>
      </c>
      <c r="O788" s="2" t="b">
        <v>1</v>
      </c>
      <c r="P788" s="4">
        <v>1.2780372535161431E-3</v>
      </c>
    </row>
    <row r="789" spans="1:16" x14ac:dyDescent="0.35">
      <c r="A789" s="2" t="s">
        <v>47</v>
      </c>
      <c r="B789" s="2" t="s">
        <v>72</v>
      </c>
      <c r="C789" s="2" t="s">
        <v>172</v>
      </c>
      <c r="D789" s="2" t="s">
        <v>177</v>
      </c>
      <c r="E789" s="4">
        <v>0.59438401198602386</v>
      </c>
      <c r="F789" s="4">
        <v>0.28662906853093739</v>
      </c>
      <c r="G789" s="4">
        <v>-0.30775494345508653</v>
      </c>
      <c r="H789" s="4">
        <v>1.5987728128262269E-2</v>
      </c>
      <c r="I789" s="4">
        <v>19.249448138353909</v>
      </c>
      <c r="J789" s="4">
        <v>96</v>
      </c>
      <c r="K789" s="4">
        <v>24</v>
      </c>
      <c r="L789" s="4">
        <v>2.231548279496565E-14</v>
      </c>
      <c r="M789" s="4">
        <v>-0.39243890045949897</v>
      </c>
      <c r="N789" s="4">
        <v>-0.223070986450674</v>
      </c>
      <c r="O789" s="2" t="b">
        <v>1</v>
      </c>
      <c r="P789" s="4">
        <v>1.2780372535161431E-3</v>
      </c>
    </row>
    <row r="790" spans="1:16" x14ac:dyDescent="0.35">
      <c r="A790" s="2" t="s">
        <v>47</v>
      </c>
      <c r="B790" s="2" t="s">
        <v>72</v>
      </c>
      <c r="C790" s="2" t="s">
        <v>172</v>
      </c>
      <c r="D790" s="2" t="s">
        <v>178</v>
      </c>
      <c r="E790" s="4">
        <v>0.59438401198602386</v>
      </c>
      <c r="F790" s="4">
        <v>0.60390894429942876</v>
      </c>
      <c r="G790" s="4">
        <v>9.5249323134048991E-3</v>
      </c>
      <c r="H790" s="4">
        <v>1.5987728128262269E-2</v>
      </c>
      <c r="I790" s="4">
        <v>0.59576521673315308</v>
      </c>
      <c r="J790" s="4">
        <v>96</v>
      </c>
      <c r="K790" s="4">
        <v>24</v>
      </c>
      <c r="L790" s="4">
        <v>0.99999999999995504</v>
      </c>
      <c r="M790" s="4">
        <v>-7.5159024691007603E-2</v>
      </c>
      <c r="N790" s="4">
        <v>9.4208889317817401E-2</v>
      </c>
      <c r="O790" s="2" t="b">
        <v>0</v>
      </c>
      <c r="P790" s="4">
        <v>1.2780372535161431E-3</v>
      </c>
    </row>
    <row r="791" spans="1:16" x14ac:dyDescent="0.35">
      <c r="A791" s="2" t="s">
        <v>47</v>
      </c>
      <c r="B791" s="2" t="s">
        <v>72</v>
      </c>
      <c r="C791" s="2" t="s">
        <v>172</v>
      </c>
      <c r="D791" s="2" t="s">
        <v>179</v>
      </c>
      <c r="E791" s="4">
        <v>0.59438401198602386</v>
      </c>
      <c r="F791" s="4">
        <v>0.9705456209904284</v>
      </c>
      <c r="G791" s="4">
        <v>0.37616160900440448</v>
      </c>
      <c r="H791" s="4">
        <v>1.5987728128262269E-2</v>
      </c>
      <c r="I791" s="4">
        <v>23.52814646250118</v>
      </c>
      <c r="J791" s="4">
        <v>96</v>
      </c>
      <c r="K791" s="4">
        <v>24</v>
      </c>
      <c r="L791" s="4">
        <v>2.231548279496565E-14</v>
      </c>
      <c r="M791" s="4">
        <v>0.29147765199999198</v>
      </c>
      <c r="N791" s="4">
        <v>0.46084556600881699</v>
      </c>
      <c r="O791" s="2" t="b">
        <v>1</v>
      </c>
      <c r="P791" s="4">
        <v>1.2780372535161431E-3</v>
      </c>
    </row>
    <row r="792" spans="1:16" x14ac:dyDescent="0.35">
      <c r="A792" s="2" t="s">
        <v>47</v>
      </c>
      <c r="B792" s="2" t="s">
        <v>72</v>
      </c>
      <c r="C792" s="2" t="s">
        <v>172</v>
      </c>
      <c r="D792" s="2" t="s">
        <v>180</v>
      </c>
      <c r="E792" s="4">
        <v>0.59438401198602386</v>
      </c>
      <c r="F792" s="4">
        <v>0.83959024608254906</v>
      </c>
      <c r="G792" s="4">
        <v>0.2452062340965252</v>
      </c>
      <c r="H792" s="4">
        <v>1.5987728128262269E-2</v>
      </c>
      <c r="I792" s="4">
        <v>15.337153104515361</v>
      </c>
      <c r="J792" s="4">
        <v>96</v>
      </c>
      <c r="K792" s="4">
        <v>24</v>
      </c>
      <c r="L792" s="4">
        <v>2.2870594307278222E-14</v>
      </c>
      <c r="M792" s="4">
        <v>0.1605222770921127</v>
      </c>
      <c r="N792" s="4">
        <v>0.3298901911009377</v>
      </c>
      <c r="O792" s="2" t="b">
        <v>1</v>
      </c>
      <c r="P792" s="4">
        <v>1.2780372535161431E-3</v>
      </c>
    </row>
    <row r="793" spans="1:16" x14ac:dyDescent="0.35">
      <c r="A793" s="2" t="s">
        <v>47</v>
      </c>
      <c r="B793" s="2" t="s">
        <v>72</v>
      </c>
      <c r="C793" s="2" t="s">
        <v>172</v>
      </c>
      <c r="D793" s="2" t="s">
        <v>181</v>
      </c>
      <c r="E793" s="4">
        <v>0.59438401198602386</v>
      </c>
      <c r="F793" s="4">
        <v>0.7395893906946378</v>
      </c>
      <c r="G793" s="4">
        <v>0.14520537870861391</v>
      </c>
      <c r="H793" s="4">
        <v>1.5987728128262269E-2</v>
      </c>
      <c r="I793" s="4">
        <v>9.0823022222855716</v>
      </c>
      <c r="J793" s="4">
        <v>96</v>
      </c>
      <c r="K793" s="4">
        <v>24</v>
      </c>
      <c r="L793" s="4">
        <v>1.365380421614049E-6</v>
      </c>
      <c r="M793" s="4">
        <v>6.0521421704201439E-2</v>
      </c>
      <c r="N793" s="4">
        <v>0.22988933571302639</v>
      </c>
      <c r="O793" s="2" t="b">
        <v>1</v>
      </c>
      <c r="P793" s="4">
        <v>1.2780372535161431E-3</v>
      </c>
    </row>
    <row r="794" spans="1:16" x14ac:dyDescent="0.35">
      <c r="A794" s="2" t="s">
        <v>47</v>
      </c>
      <c r="B794" s="2" t="s">
        <v>72</v>
      </c>
      <c r="C794" s="2" t="s">
        <v>173</v>
      </c>
      <c r="D794" s="2" t="s">
        <v>174</v>
      </c>
      <c r="E794" s="4">
        <v>0.51583168122869538</v>
      </c>
      <c r="F794" s="4">
        <v>-1.442940361581241E-4</v>
      </c>
      <c r="G794" s="4">
        <v>-0.5159759752648535</v>
      </c>
      <c r="H794" s="4">
        <v>1.5987728128262269E-2</v>
      </c>
      <c r="I794" s="4">
        <v>32.273251779453147</v>
      </c>
      <c r="J794" s="4">
        <v>96</v>
      </c>
      <c r="K794" s="4">
        <v>24</v>
      </c>
      <c r="L794" s="4">
        <v>2.231548279496565E-14</v>
      </c>
      <c r="M794" s="4">
        <v>-0.60065993226926606</v>
      </c>
      <c r="N794" s="4">
        <v>-0.431292018260441</v>
      </c>
      <c r="O794" s="2" t="b">
        <v>1</v>
      </c>
      <c r="P794" s="4">
        <v>1.2780372535161431E-3</v>
      </c>
    </row>
    <row r="795" spans="1:16" x14ac:dyDescent="0.35">
      <c r="A795" s="2" t="s">
        <v>47</v>
      </c>
      <c r="B795" s="2" t="s">
        <v>72</v>
      </c>
      <c r="C795" s="2" t="s">
        <v>173</v>
      </c>
      <c r="D795" s="2" t="s">
        <v>175</v>
      </c>
      <c r="E795" s="4">
        <v>0.51583168122869538</v>
      </c>
      <c r="F795" s="4">
        <v>0.49550645424950962</v>
      </c>
      <c r="G795" s="4">
        <v>-2.0325226979185759E-2</v>
      </c>
      <c r="H795" s="4">
        <v>1.5987728128262269E-2</v>
      </c>
      <c r="I795" s="4">
        <v>1.271301764461199</v>
      </c>
      <c r="J795" s="4">
        <v>96</v>
      </c>
      <c r="K795" s="4">
        <v>24</v>
      </c>
      <c r="L795" s="4">
        <v>0.99999963961921623</v>
      </c>
      <c r="M795" s="4">
        <v>-0.10500918398359831</v>
      </c>
      <c r="N795" s="4">
        <v>6.435873002522674E-2</v>
      </c>
      <c r="O795" s="2" t="b">
        <v>0</v>
      </c>
      <c r="P795" s="4">
        <v>1.2780372535161431E-3</v>
      </c>
    </row>
    <row r="796" spans="1:16" x14ac:dyDescent="0.35">
      <c r="A796" s="2" t="s">
        <v>47</v>
      </c>
      <c r="B796" s="2" t="s">
        <v>72</v>
      </c>
      <c r="C796" s="2" t="s">
        <v>173</v>
      </c>
      <c r="D796" s="2" t="s">
        <v>176</v>
      </c>
      <c r="E796" s="4">
        <v>0.51583168122869538</v>
      </c>
      <c r="F796" s="4">
        <v>0.36714560754352338</v>
      </c>
      <c r="G796" s="4">
        <v>-0.148686073685172</v>
      </c>
      <c r="H796" s="4">
        <v>1.5987728128262269E-2</v>
      </c>
      <c r="I796" s="4">
        <v>9.3000126404659422</v>
      </c>
      <c r="J796" s="4">
        <v>96</v>
      </c>
      <c r="K796" s="4">
        <v>24</v>
      </c>
      <c r="L796" s="4">
        <v>6.7451588725564449E-7</v>
      </c>
      <c r="M796" s="4">
        <v>-0.23337003068958451</v>
      </c>
      <c r="N796" s="4">
        <v>-6.4002116680759502E-2</v>
      </c>
      <c r="O796" s="2" t="b">
        <v>1</v>
      </c>
      <c r="P796" s="4">
        <v>1.2780372535161431E-3</v>
      </c>
    </row>
    <row r="797" spans="1:16" x14ac:dyDescent="0.35">
      <c r="A797" s="2" t="s">
        <v>47</v>
      </c>
      <c r="B797" s="2" t="s">
        <v>72</v>
      </c>
      <c r="C797" s="2" t="s">
        <v>173</v>
      </c>
      <c r="D797" s="2" t="s">
        <v>177</v>
      </c>
      <c r="E797" s="4">
        <v>0.51583168122869538</v>
      </c>
      <c r="F797" s="4">
        <v>0.28662906853093739</v>
      </c>
      <c r="G797" s="4">
        <v>-0.22920261269775799</v>
      </c>
      <c r="H797" s="4">
        <v>1.5987728128262269E-2</v>
      </c>
      <c r="I797" s="4">
        <v>14.336159012648309</v>
      </c>
      <c r="J797" s="4">
        <v>96</v>
      </c>
      <c r="K797" s="4">
        <v>24</v>
      </c>
      <c r="L797" s="4">
        <v>4.2854608750531042E-14</v>
      </c>
      <c r="M797" s="4">
        <v>-0.31388656970217049</v>
      </c>
      <c r="N797" s="4">
        <v>-0.14451865569334549</v>
      </c>
      <c r="O797" s="2" t="b">
        <v>1</v>
      </c>
      <c r="P797" s="4">
        <v>1.2780372535161431E-3</v>
      </c>
    </row>
    <row r="798" spans="1:16" x14ac:dyDescent="0.35">
      <c r="A798" s="2" t="s">
        <v>47</v>
      </c>
      <c r="B798" s="2" t="s">
        <v>72</v>
      </c>
      <c r="C798" s="2" t="s">
        <v>173</v>
      </c>
      <c r="D798" s="2" t="s">
        <v>178</v>
      </c>
      <c r="E798" s="4">
        <v>0.51583168122869538</v>
      </c>
      <c r="F798" s="4">
        <v>0.60390894429942876</v>
      </c>
      <c r="G798" s="4">
        <v>8.807726307073338E-2</v>
      </c>
      <c r="H798" s="4">
        <v>1.5987728128262269E-2</v>
      </c>
      <c r="I798" s="4">
        <v>5.5090543424387493</v>
      </c>
      <c r="J798" s="4">
        <v>96</v>
      </c>
      <c r="K798" s="4">
        <v>24</v>
      </c>
      <c r="L798" s="4">
        <v>3.1747078106253768E-2</v>
      </c>
      <c r="M798" s="4">
        <v>3.3933060663208781E-3</v>
      </c>
      <c r="N798" s="4">
        <v>0.17276122007514591</v>
      </c>
      <c r="O798" s="2" t="b">
        <v>1</v>
      </c>
      <c r="P798" s="4">
        <v>1.2780372535161431E-3</v>
      </c>
    </row>
    <row r="799" spans="1:16" x14ac:dyDescent="0.35">
      <c r="A799" s="2" t="s">
        <v>47</v>
      </c>
      <c r="B799" s="2" t="s">
        <v>72</v>
      </c>
      <c r="C799" s="2" t="s">
        <v>173</v>
      </c>
      <c r="D799" s="2" t="s">
        <v>179</v>
      </c>
      <c r="E799" s="4">
        <v>0.51583168122869538</v>
      </c>
      <c r="F799" s="4">
        <v>0.9705456209904284</v>
      </c>
      <c r="G799" s="4">
        <v>0.45471393976173302</v>
      </c>
      <c r="H799" s="4">
        <v>1.5987728128262269E-2</v>
      </c>
      <c r="I799" s="4">
        <v>28.44143558820678</v>
      </c>
      <c r="J799" s="4">
        <v>96</v>
      </c>
      <c r="K799" s="4">
        <v>24</v>
      </c>
      <c r="L799" s="4">
        <v>2.231548279496565E-14</v>
      </c>
      <c r="M799" s="4">
        <v>0.37002998275732052</v>
      </c>
      <c r="N799" s="4">
        <v>0.53939789676614547</v>
      </c>
      <c r="O799" s="2" t="b">
        <v>1</v>
      </c>
      <c r="P799" s="4">
        <v>1.2780372535161431E-3</v>
      </c>
    </row>
    <row r="800" spans="1:16" x14ac:dyDescent="0.35">
      <c r="A800" s="2" t="s">
        <v>47</v>
      </c>
      <c r="B800" s="2" t="s">
        <v>72</v>
      </c>
      <c r="C800" s="2" t="s">
        <v>173</v>
      </c>
      <c r="D800" s="2" t="s">
        <v>180</v>
      </c>
      <c r="E800" s="4">
        <v>0.51583168122869538</v>
      </c>
      <c r="F800" s="4">
        <v>0.83959024608254906</v>
      </c>
      <c r="G800" s="4">
        <v>0.32375856485385368</v>
      </c>
      <c r="H800" s="4">
        <v>1.5987728128262269E-2</v>
      </c>
      <c r="I800" s="4">
        <v>20.250442230220951</v>
      </c>
      <c r="J800" s="4">
        <v>96</v>
      </c>
      <c r="K800" s="4">
        <v>24</v>
      </c>
      <c r="L800" s="4">
        <v>2.231548279496565E-14</v>
      </c>
      <c r="M800" s="4">
        <v>0.23907460784944121</v>
      </c>
      <c r="N800" s="4">
        <v>0.40844252185826618</v>
      </c>
      <c r="O800" s="2" t="b">
        <v>1</v>
      </c>
      <c r="P800" s="4">
        <v>1.2780372535161431E-3</v>
      </c>
    </row>
    <row r="801" spans="1:16" x14ac:dyDescent="0.35">
      <c r="A801" s="2" t="s">
        <v>47</v>
      </c>
      <c r="B801" s="2" t="s">
        <v>72</v>
      </c>
      <c r="C801" s="2" t="s">
        <v>173</v>
      </c>
      <c r="D801" s="2" t="s">
        <v>181</v>
      </c>
      <c r="E801" s="4">
        <v>0.51583168122869538</v>
      </c>
      <c r="F801" s="4">
        <v>0.7395893906946378</v>
      </c>
      <c r="G801" s="4">
        <v>0.22375770946594239</v>
      </c>
      <c r="H801" s="4">
        <v>1.5987728128262269E-2</v>
      </c>
      <c r="I801" s="4">
        <v>13.995591347991169</v>
      </c>
      <c r="J801" s="4">
        <v>96</v>
      </c>
      <c r="K801" s="4">
        <v>24</v>
      </c>
      <c r="L801" s="4">
        <v>9.0705221111875289E-14</v>
      </c>
      <c r="M801" s="4">
        <v>0.13907375246152989</v>
      </c>
      <c r="N801" s="4">
        <v>0.30844166647035492</v>
      </c>
      <c r="O801" s="2" t="b">
        <v>1</v>
      </c>
      <c r="P801" s="4">
        <v>1.2780372535161431E-3</v>
      </c>
    </row>
    <row r="802" spans="1:16" x14ac:dyDescent="0.35">
      <c r="A802" s="2" t="s">
        <v>47</v>
      </c>
      <c r="B802" s="2" t="s">
        <v>72</v>
      </c>
      <c r="C802" s="2" t="s">
        <v>174</v>
      </c>
      <c r="D802" s="2" t="s">
        <v>175</v>
      </c>
      <c r="E802" s="4">
        <v>-1.442940361581241E-4</v>
      </c>
      <c r="F802" s="4">
        <v>0.49550645424950962</v>
      </c>
      <c r="G802" s="4">
        <v>0.49565074828566769</v>
      </c>
      <c r="H802" s="4">
        <v>1.5987728128262269E-2</v>
      </c>
      <c r="I802" s="4">
        <v>31.001950014991959</v>
      </c>
      <c r="J802" s="4">
        <v>96</v>
      </c>
      <c r="K802" s="4">
        <v>24</v>
      </c>
      <c r="L802" s="4">
        <v>2.231548279496565E-14</v>
      </c>
      <c r="M802" s="4">
        <v>0.41096679128125518</v>
      </c>
      <c r="N802" s="4">
        <v>0.58033470529008024</v>
      </c>
      <c r="O802" s="2" t="b">
        <v>1</v>
      </c>
      <c r="P802" s="4">
        <v>1.2780372535161431E-3</v>
      </c>
    </row>
    <row r="803" spans="1:16" x14ac:dyDescent="0.35">
      <c r="A803" s="2" t="s">
        <v>47</v>
      </c>
      <c r="B803" s="2" t="s">
        <v>72</v>
      </c>
      <c r="C803" s="2" t="s">
        <v>174</v>
      </c>
      <c r="D803" s="2" t="s">
        <v>176</v>
      </c>
      <c r="E803" s="4">
        <v>-1.442940361581241E-4</v>
      </c>
      <c r="F803" s="4">
        <v>0.36714560754352338</v>
      </c>
      <c r="G803" s="4">
        <v>0.3672899015796815</v>
      </c>
      <c r="H803" s="4">
        <v>1.5987728128262269E-2</v>
      </c>
      <c r="I803" s="4">
        <v>22.973239138987211</v>
      </c>
      <c r="J803" s="4">
        <v>96</v>
      </c>
      <c r="K803" s="4">
        <v>24</v>
      </c>
      <c r="L803" s="4">
        <v>2.231548279496565E-14</v>
      </c>
      <c r="M803" s="4">
        <v>0.282605944575269</v>
      </c>
      <c r="N803" s="4">
        <v>0.451973858584094</v>
      </c>
      <c r="O803" s="2" t="b">
        <v>1</v>
      </c>
      <c r="P803" s="4">
        <v>1.2780372535161431E-3</v>
      </c>
    </row>
    <row r="804" spans="1:16" x14ac:dyDescent="0.35">
      <c r="A804" s="2" t="s">
        <v>47</v>
      </c>
      <c r="B804" s="2" t="s">
        <v>72</v>
      </c>
      <c r="C804" s="2" t="s">
        <v>174</v>
      </c>
      <c r="D804" s="2" t="s">
        <v>177</v>
      </c>
      <c r="E804" s="4">
        <v>-1.442940361581241E-4</v>
      </c>
      <c r="F804" s="4">
        <v>0.28662906853093739</v>
      </c>
      <c r="G804" s="4">
        <v>0.28677336256709551</v>
      </c>
      <c r="H804" s="4">
        <v>1.5987728128262269E-2</v>
      </c>
      <c r="I804" s="4">
        <v>17.937092766804849</v>
      </c>
      <c r="J804" s="4">
        <v>96</v>
      </c>
      <c r="K804" s="4">
        <v>24</v>
      </c>
      <c r="L804" s="4">
        <v>2.231548279496565E-14</v>
      </c>
      <c r="M804" s="4">
        <v>0.20208940556268301</v>
      </c>
      <c r="N804" s="4">
        <v>0.37145731957150802</v>
      </c>
      <c r="O804" s="2" t="b">
        <v>1</v>
      </c>
      <c r="P804" s="4">
        <v>1.2780372535161431E-3</v>
      </c>
    </row>
    <row r="805" spans="1:16" x14ac:dyDescent="0.35">
      <c r="A805" s="2" t="s">
        <v>47</v>
      </c>
      <c r="B805" s="2" t="s">
        <v>72</v>
      </c>
      <c r="C805" s="2" t="s">
        <v>174</v>
      </c>
      <c r="D805" s="2" t="s">
        <v>178</v>
      </c>
      <c r="E805" s="4">
        <v>-1.442940361581241E-4</v>
      </c>
      <c r="F805" s="4">
        <v>0.60390894429942876</v>
      </c>
      <c r="G805" s="4">
        <v>0.60405323833558688</v>
      </c>
      <c r="H805" s="4">
        <v>1.5987728128262269E-2</v>
      </c>
      <c r="I805" s="4">
        <v>37.782306121891907</v>
      </c>
      <c r="J805" s="4">
        <v>96</v>
      </c>
      <c r="K805" s="4">
        <v>24</v>
      </c>
      <c r="L805" s="4">
        <v>2.231548279496565E-14</v>
      </c>
      <c r="M805" s="4">
        <v>0.51936928133117433</v>
      </c>
      <c r="N805" s="4">
        <v>0.68873719533999944</v>
      </c>
      <c r="O805" s="2" t="b">
        <v>1</v>
      </c>
      <c r="P805" s="4">
        <v>1.2780372535161431E-3</v>
      </c>
    </row>
    <row r="806" spans="1:16" x14ac:dyDescent="0.35">
      <c r="A806" s="2" t="s">
        <v>47</v>
      </c>
      <c r="B806" s="2" t="s">
        <v>72</v>
      </c>
      <c r="C806" s="2" t="s">
        <v>174</v>
      </c>
      <c r="D806" s="2" t="s">
        <v>179</v>
      </c>
      <c r="E806" s="4">
        <v>-1.442940361581241E-4</v>
      </c>
      <c r="F806" s="4">
        <v>0.9705456209904284</v>
      </c>
      <c r="G806" s="4">
        <v>0.97068991502658653</v>
      </c>
      <c r="H806" s="4">
        <v>1.5987728128262269E-2</v>
      </c>
      <c r="I806" s="4">
        <v>60.714687367659927</v>
      </c>
      <c r="J806" s="4">
        <v>96</v>
      </c>
      <c r="K806" s="4">
        <v>24</v>
      </c>
      <c r="L806" s="4">
        <v>2.231548279496565E-14</v>
      </c>
      <c r="M806" s="4">
        <v>0.88600595802217397</v>
      </c>
      <c r="N806" s="4">
        <v>1.0553738720309991</v>
      </c>
      <c r="O806" s="2" t="b">
        <v>1</v>
      </c>
      <c r="P806" s="4">
        <v>1.2780372535161431E-3</v>
      </c>
    </row>
    <row r="807" spans="1:16" x14ac:dyDescent="0.35">
      <c r="A807" s="2" t="s">
        <v>47</v>
      </c>
      <c r="B807" s="2" t="s">
        <v>72</v>
      </c>
      <c r="C807" s="2" t="s">
        <v>174</v>
      </c>
      <c r="D807" s="2" t="s">
        <v>180</v>
      </c>
      <c r="E807" s="4">
        <v>-1.442940361581241E-4</v>
      </c>
      <c r="F807" s="4">
        <v>0.83959024608254906</v>
      </c>
      <c r="G807" s="4">
        <v>0.83973454011870718</v>
      </c>
      <c r="H807" s="4">
        <v>1.5987728128262269E-2</v>
      </c>
      <c r="I807" s="4">
        <v>52.523694009674109</v>
      </c>
      <c r="J807" s="4">
        <v>96</v>
      </c>
      <c r="K807" s="4">
        <v>24</v>
      </c>
      <c r="L807" s="4">
        <v>2.231548279496565E-14</v>
      </c>
      <c r="M807" s="4">
        <v>0.75505058311429463</v>
      </c>
      <c r="N807" s="4">
        <v>0.92441849712311974</v>
      </c>
      <c r="O807" s="2" t="b">
        <v>1</v>
      </c>
      <c r="P807" s="4">
        <v>1.2780372535161431E-3</v>
      </c>
    </row>
    <row r="808" spans="1:16" x14ac:dyDescent="0.35">
      <c r="A808" s="2" t="s">
        <v>47</v>
      </c>
      <c r="B808" s="2" t="s">
        <v>72</v>
      </c>
      <c r="C808" s="2" t="s">
        <v>174</v>
      </c>
      <c r="D808" s="2" t="s">
        <v>181</v>
      </c>
      <c r="E808" s="4">
        <v>-1.442940361581241E-4</v>
      </c>
      <c r="F808" s="4">
        <v>0.7395893906946378</v>
      </c>
      <c r="G808" s="4">
        <v>0.73973368473079593</v>
      </c>
      <c r="H808" s="4">
        <v>1.5987728128262269E-2</v>
      </c>
      <c r="I808" s="4">
        <v>46.26884312744432</v>
      </c>
      <c r="J808" s="4">
        <v>96</v>
      </c>
      <c r="K808" s="4">
        <v>24</v>
      </c>
      <c r="L808" s="4">
        <v>2.231548279496565E-14</v>
      </c>
      <c r="M808" s="4">
        <v>0.65504972772638337</v>
      </c>
      <c r="N808" s="4">
        <v>0.82441764173520848</v>
      </c>
      <c r="O808" s="2" t="b">
        <v>1</v>
      </c>
      <c r="P808" s="4">
        <v>1.2780372535161431E-3</v>
      </c>
    </row>
    <row r="809" spans="1:16" x14ac:dyDescent="0.35">
      <c r="A809" s="2" t="s">
        <v>47</v>
      </c>
      <c r="B809" s="2" t="s">
        <v>72</v>
      </c>
      <c r="C809" s="2" t="s">
        <v>175</v>
      </c>
      <c r="D809" s="2" t="s">
        <v>176</v>
      </c>
      <c r="E809" s="4">
        <v>0.49550645424950962</v>
      </c>
      <c r="F809" s="4">
        <v>0.36714560754352338</v>
      </c>
      <c r="G809" s="4">
        <v>-0.12836084670598619</v>
      </c>
      <c r="H809" s="4">
        <v>1.5987728128262269E-2</v>
      </c>
      <c r="I809" s="4">
        <v>8.0287108760047445</v>
      </c>
      <c r="J809" s="4">
        <v>96</v>
      </c>
      <c r="K809" s="4">
        <v>24</v>
      </c>
      <c r="L809" s="4">
        <v>3.7197483287787492E-5</v>
      </c>
      <c r="M809" s="4">
        <v>-0.21304480371039869</v>
      </c>
      <c r="N809" s="4">
        <v>-4.367688970157374E-2</v>
      </c>
      <c r="O809" s="2" t="b">
        <v>1</v>
      </c>
      <c r="P809" s="4">
        <v>1.2780372535161431E-3</v>
      </c>
    </row>
    <row r="810" spans="1:16" x14ac:dyDescent="0.35">
      <c r="A810" s="2" t="s">
        <v>47</v>
      </c>
      <c r="B810" s="2" t="s">
        <v>72</v>
      </c>
      <c r="C810" s="2" t="s">
        <v>175</v>
      </c>
      <c r="D810" s="2" t="s">
        <v>177</v>
      </c>
      <c r="E810" s="4">
        <v>0.49550645424950962</v>
      </c>
      <c r="F810" s="4">
        <v>0.28662906853093739</v>
      </c>
      <c r="G810" s="4">
        <v>-0.2088773857185722</v>
      </c>
      <c r="H810" s="4">
        <v>1.5987728128262269E-2</v>
      </c>
      <c r="I810" s="4">
        <v>13.06485724818711</v>
      </c>
      <c r="J810" s="4">
        <v>96</v>
      </c>
      <c r="K810" s="4">
        <v>24</v>
      </c>
      <c r="L810" s="4">
        <v>1.795452675423803E-12</v>
      </c>
      <c r="M810" s="4">
        <v>-0.29356134272298468</v>
      </c>
      <c r="N810" s="4">
        <v>-0.1241934287141597</v>
      </c>
      <c r="O810" s="2" t="b">
        <v>1</v>
      </c>
      <c r="P810" s="4">
        <v>1.2780372535161431E-3</v>
      </c>
    </row>
    <row r="811" spans="1:16" x14ac:dyDescent="0.35">
      <c r="A811" s="2" t="s">
        <v>47</v>
      </c>
      <c r="B811" s="2" t="s">
        <v>72</v>
      </c>
      <c r="C811" s="2" t="s">
        <v>175</v>
      </c>
      <c r="D811" s="2" t="s">
        <v>178</v>
      </c>
      <c r="E811" s="4">
        <v>0.49550645424950962</v>
      </c>
      <c r="F811" s="4">
        <v>0.60390894429942876</v>
      </c>
      <c r="G811" s="4">
        <v>0.1084024900499191</v>
      </c>
      <c r="H811" s="4">
        <v>1.5987728128262269E-2</v>
      </c>
      <c r="I811" s="4">
        <v>6.7803561068999478</v>
      </c>
      <c r="J811" s="4">
        <v>96</v>
      </c>
      <c r="K811" s="4">
        <v>24</v>
      </c>
      <c r="L811" s="4">
        <v>1.366903065385783E-3</v>
      </c>
      <c r="M811" s="4">
        <v>2.371853304550664E-2</v>
      </c>
      <c r="N811" s="4">
        <v>0.19308644705433159</v>
      </c>
      <c r="O811" s="2" t="b">
        <v>1</v>
      </c>
      <c r="P811" s="4">
        <v>1.2780372535161431E-3</v>
      </c>
    </row>
    <row r="812" spans="1:16" x14ac:dyDescent="0.35">
      <c r="A812" s="2" t="s">
        <v>47</v>
      </c>
      <c r="B812" s="2" t="s">
        <v>72</v>
      </c>
      <c r="C812" s="2" t="s">
        <v>175</v>
      </c>
      <c r="D812" s="2" t="s">
        <v>179</v>
      </c>
      <c r="E812" s="4">
        <v>0.49550645424950962</v>
      </c>
      <c r="F812" s="4">
        <v>0.9705456209904284</v>
      </c>
      <c r="G812" s="4">
        <v>0.47503916674091878</v>
      </c>
      <c r="H812" s="4">
        <v>1.5987728128262269E-2</v>
      </c>
      <c r="I812" s="4">
        <v>29.712737352667979</v>
      </c>
      <c r="J812" s="4">
        <v>96</v>
      </c>
      <c r="K812" s="4">
        <v>24</v>
      </c>
      <c r="L812" s="4">
        <v>2.231548279496565E-14</v>
      </c>
      <c r="M812" s="4">
        <v>0.39035520973650628</v>
      </c>
      <c r="N812" s="4">
        <v>0.55972312374533129</v>
      </c>
      <c r="O812" s="2" t="b">
        <v>1</v>
      </c>
      <c r="P812" s="4">
        <v>1.2780372535161431E-3</v>
      </c>
    </row>
    <row r="813" spans="1:16" x14ac:dyDescent="0.35">
      <c r="A813" s="2" t="s">
        <v>47</v>
      </c>
      <c r="B813" s="2" t="s">
        <v>72</v>
      </c>
      <c r="C813" s="2" t="s">
        <v>175</v>
      </c>
      <c r="D813" s="2" t="s">
        <v>180</v>
      </c>
      <c r="E813" s="4">
        <v>0.49550645424950962</v>
      </c>
      <c r="F813" s="4">
        <v>0.83959024608254906</v>
      </c>
      <c r="G813" s="4">
        <v>0.34408379183303939</v>
      </c>
      <c r="H813" s="4">
        <v>1.5987728128262269E-2</v>
      </c>
      <c r="I813" s="4">
        <v>21.521743994682151</v>
      </c>
      <c r="J813" s="4">
        <v>96</v>
      </c>
      <c r="K813" s="4">
        <v>24</v>
      </c>
      <c r="L813" s="4">
        <v>2.231548279496565E-14</v>
      </c>
      <c r="M813" s="4">
        <v>0.25939983482862689</v>
      </c>
      <c r="N813" s="4">
        <v>0.42876774883745189</v>
      </c>
      <c r="O813" s="2" t="b">
        <v>1</v>
      </c>
      <c r="P813" s="4">
        <v>1.2780372535161431E-3</v>
      </c>
    </row>
    <row r="814" spans="1:16" x14ac:dyDescent="0.35">
      <c r="A814" s="2" t="s">
        <v>47</v>
      </c>
      <c r="B814" s="2" t="s">
        <v>72</v>
      </c>
      <c r="C814" s="2" t="s">
        <v>175</v>
      </c>
      <c r="D814" s="2" t="s">
        <v>181</v>
      </c>
      <c r="E814" s="4">
        <v>0.49550645424950962</v>
      </c>
      <c r="F814" s="4">
        <v>0.7395893906946378</v>
      </c>
      <c r="G814" s="4">
        <v>0.24408293644512821</v>
      </c>
      <c r="H814" s="4">
        <v>1.5987728128262269E-2</v>
      </c>
      <c r="I814" s="4">
        <v>15.266893112452371</v>
      </c>
      <c r="J814" s="4">
        <v>96</v>
      </c>
      <c r="K814" s="4">
        <v>24</v>
      </c>
      <c r="L814" s="4">
        <v>2.298161660974074E-14</v>
      </c>
      <c r="M814" s="4">
        <v>0.15939897944071571</v>
      </c>
      <c r="N814" s="4">
        <v>0.32876689344954069</v>
      </c>
      <c r="O814" s="2" t="b">
        <v>1</v>
      </c>
      <c r="P814" s="4">
        <v>1.2780372535161431E-3</v>
      </c>
    </row>
    <row r="815" spans="1:16" x14ac:dyDescent="0.35">
      <c r="A815" s="2" t="s">
        <v>47</v>
      </c>
      <c r="B815" s="2" t="s">
        <v>72</v>
      </c>
      <c r="C815" s="2" t="s">
        <v>176</v>
      </c>
      <c r="D815" s="2" t="s">
        <v>177</v>
      </c>
      <c r="E815" s="4">
        <v>0.36714560754352338</v>
      </c>
      <c r="F815" s="4">
        <v>0.28662906853093739</v>
      </c>
      <c r="G815" s="4">
        <v>-8.0516539012585986E-2</v>
      </c>
      <c r="H815" s="4">
        <v>1.5987728128262269E-2</v>
      </c>
      <c r="I815" s="4">
        <v>5.0361463721823654</v>
      </c>
      <c r="J815" s="4">
        <v>96</v>
      </c>
      <c r="K815" s="4">
        <v>24</v>
      </c>
      <c r="L815" s="4">
        <v>8.4399220039977019E-2</v>
      </c>
      <c r="M815" s="4">
        <v>-0.16520049601699849</v>
      </c>
      <c r="N815" s="4">
        <v>4.1674179918265164E-3</v>
      </c>
      <c r="O815" s="2" t="b">
        <v>0</v>
      </c>
      <c r="P815" s="4">
        <v>1.2780372535161431E-3</v>
      </c>
    </row>
    <row r="816" spans="1:16" x14ac:dyDescent="0.35">
      <c r="A816" s="2" t="s">
        <v>47</v>
      </c>
      <c r="B816" s="2" t="s">
        <v>72</v>
      </c>
      <c r="C816" s="2" t="s">
        <v>176</v>
      </c>
      <c r="D816" s="2" t="s">
        <v>178</v>
      </c>
      <c r="E816" s="4">
        <v>0.36714560754352338</v>
      </c>
      <c r="F816" s="4">
        <v>0.60390894429942876</v>
      </c>
      <c r="G816" s="4">
        <v>0.23676333675590541</v>
      </c>
      <c r="H816" s="4">
        <v>1.5987728128262269E-2</v>
      </c>
      <c r="I816" s="4">
        <v>14.809066982904691</v>
      </c>
      <c r="J816" s="4">
        <v>96</v>
      </c>
      <c r="K816" s="4">
        <v>24</v>
      </c>
      <c r="L816" s="4">
        <v>2.6090241078691179E-14</v>
      </c>
      <c r="M816" s="4">
        <v>0.15207937975149291</v>
      </c>
      <c r="N816" s="4">
        <v>0.32144729376031789</v>
      </c>
      <c r="O816" s="2" t="b">
        <v>1</v>
      </c>
      <c r="P816" s="4">
        <v>1.2780372535161431E-3</v>
      </c>
    </row>
    <row r="817" spans="1:16" x14ac:dyDescent="0.35">
      <c r="A817" s="2" t="s">
        <v>47</v>
      </c>
      <c r="B817" s="2" t="s">
        <v>72</v>
      </c>
      <c r="C817" s="2" t="s">
        <v>176</v>
      </c>
      <c r="D817" s="2" t="s">
        <v>179</v>
      </c>
      <c r="E817" s="4">
        <v>0.36714560754352338</v>
      </c>
      <c r="F817" s="4">
        <v>0.9705456209904284</v>
      </c>
      <c r="G817" s="4">
        <v>0.60340001344690508</v>
      </c>
      <c r="H817" s="4">
        <v>1.5987728128262269E-2</v>
      </c>
      <c r="I817" s="4">
        <v>37.741448228672724</v>
      </c>
      <c r="J817" s="4">
        <v>96</v>
      </c>
      <c r="K817" s="4">
        <v>24</v>
      </c>
      <c r="L817" s="4">
        <v>2.231548279496565E-14</v>
      </c>
      <c r="M817" s="4">
        <v>0.51871605644249263</v>
      </c>
      <c r="N817" s="4">
        <v>0.68808397045131753</v>
      </c>
      <c r="O817" s="2" t="b">
        <v>1</v>
      </c>
      <c r="P817" s="4">
        <v>1.2780372535161431E-3</v>
      </c>
    </row>
    <row r="818" spans="1:16" x14ac:dyDescent="0.35">
      <c r="A818" s="2" t="s">
        <v>47</v>
      </c>
      <c r="B818" s="2" t="s">
        <v>72</v>
      </c>
      <c r="C818" s="2" t="s">
        <v>176</v>
      </c>
      <c r="D818" s="2" t="s">
        <v>180</v>
      </c>
      <c r="E818" s="4">
        <v>0.36714560754352338</v>
      </c>
      <c r="F818" s="4">
        <v>0.83959024608254906</v>
      </c>
      <c r="G818" s="4">
        <v>0.47244463853902569</v>
      </c>
      <c r="H818" s="4">
        <v>1.5987728128262269E-2</v>
      </c>
      <c r="I818" s="4">
        <v>29.550454870686899</v>
      </c>
      <c r="J818" s="4">
        <v>96</v>
      </c>
      <c r="K818" s="4">
        <v>24</v>
      </c>
      <c r="L818" s="4">
        <v>2.231548279496565E-14</v>
      </c>
      <c r="M818" s="4">
        <v>0.38776068153461318</v>
      </c>
      <c r="N818" s="4">
        <v>0.55712859554343819</v>
      </c>
      <c r="O818" s="2" t="b">
        <v>1</v>
      </c>
      <c r="P818" s="4">
        <v>1.2780372535161431E-3</v>
      </c>
    </row>
    <row r="819" spans="1:16" x14ac:dyDescent="0.35">
      <c r="A819" s="2" t="s">
        <v>47</v>
      </c>
      <c r="B819" s="2" t="s">
        <v>72</v>
      </c>
      <c r="C819" s="2" t="s">
        <v>176</v>
      </c>
      <c r="D819" s="2" t="s">
        <v>181</v>
      </c>
      <c r="E819" s="4">
        <v>0.36714560754352338</v>
      </c>
      <c r="F819" s="4">
        <v>0.7395893906946378</v>
      </c>
      <c r="G819" s="4">
        <v>0.37244378315111443</v>
      </c>
      <c r="H819" s="4">
        <v>1.5987728128262269E-2</v>
      </c>
      <c r="I819" s="4">
        <v>23.29560398845711</v>
      </c>
      <c r="J819" s="4">
        <v>96</v>
      </c>
      <c r="K819" s="4">
        <v>24</v>
      </c>
      <c r="L819" s="4">
        <v>2.231548279496565E-14</v>
      </c>
      <c r="M819" s="4">
        <v>0.28775982614670192</v>
      </c>
      <c r="N819" s="4">
        <v>0.45712774015552687</v>
      </c>
      <c r="O819" s="2" t="b">
        <v>1</v>
      </c>
      <c r="P819" s="4">
        <v>1.2780372535161431E-3</v>
      </c>
    </row>
    <row r="820" spans="1:16" x14ac:dyDescent="0.35">
      <c r="A820" s="2" t="s">
        <v>47</v>
      </c>
      <c r="B820" s="2" t="s">
        <v>72</v>
      </c>
      <c r="C820" s="2" t="s">
        <v>177</v>
      </c>
      <c r="D820" s="2" t="s">
        <v>178</v>
      </c>
      <c r="E820" s="4">
        <v>0.28662906853093739</v>
      </c>
      <c r="F820" s="4">
        <v>0.60390894429942876</v>
      </c>
      <c r="G820" s="4">
        <v>0.31727987576849143</v>
      </c>
      <c r="H820" s="4">
        <v>1.5987728128262269E-2</v>
      </c>
      <c r="I820" s="4">
        <v>19.845213355087061</v>
      </c>
      <c r="J820" s="4">
        <v>96</v>
      </c>
      <c r="K820" s="4">
        <v>24</v>
      </c>
      <c r="L820" s="4">
        <v>2.231548279496565E-14</v>
      </c>
      <c r="M820" s="4">
        <v>0.2325959187640789</v>
      </c>
      <c r="N820" s="4">
        <v>0.40196383277290387</v>
      </c>
      <c r="O820" s="2" t="b">
        <v>1</v>
      </c>
      <c r="P820" s="4">
        <v>1.2780372535161431E-3</v>
      </c>
    </row>
    <row r="821" spans="1:16" x14ac:dyDescent="0.35">
      <c r="A821" s="2" t="s">
        <v>47</v>
      </c>
      <c r="B821" s="2" t="s">
        <v>72</v>
      </c>
      <c r="C821" s="2" t="s">
        <v>177</v>
      </c>
      <c r="D821" s="2" t="s">
        <v>179</v>
      </c>
      <c r="E821" s="4">
        <v>0.28662906853093739</v>
      </c>
      <c r="F821" s="4">
        <v>0.9705456209904284</v>
      </c>
      <c r="G821" s="4">
        <v>0.68391655245949101</v>
      </c>
      <c r="H821" s="4">
        <v>1.5987728128262269E-2</v>
      </c>
      <c r="I821" s="4">
        <v>42.777594600855089</v>
      </c>
      <c r="J821" s="4">
        <v>96</v>
      </c>
      <c r="K821" s="4">
        <v>24</v>
      </c>
      <c r="L821" s="4">
        <v>2.231548279496565E-14</v>
      </c>
      <c r="M821" s="4">
        <v>0.59923259545507856</v>
      </c>
      <c r="N821" s="4">
        <v>0.76860050946390346</v>
      </c>
      <c r="O821" s="2" t="b">
        <v>1</v>
      </c>
      <c r="P821" s="4">
        <v>1.2780372535161431E-3</v>
      </c>
    </row>
    <row r="822" spans="1:16" x14ac:dyDescent="0.35">
      <c r="A822" s="2" t="s">
        <v>47</v>
      </c>
      <c r="B822" s="2" t="s">
        <v>72</v>
      </c>
      <c r="C822" s="2" t="s">
        <v>177</v>
      </c>
      <c r="D822" s="2" t="s">
        <v>180</v>
      </c>
      <c r="E822" s="4">
        <v>0.28662906853093739</v>
      </c>
      <c r="F822" s="4">
        <v>0.83959024608254906</v>
      </c>
      <c r="G822" s="4">
        <v>0.55296117755161167</v>
      </c>
      <c r="H822" s="4">
        <v>1.5987728128262269E-2</v>
      </c>
      <c r="I822" s="4">
        <v>34.586601242869257</v>
      </c>
      <c r="J822" s="4">
        <v>96</v>
      </c>
      <c r="K822" s="4">
        <v>24</v>
      </c>
      <c r="L822" s="4">
        <v>2.231548279496565E-14</v>
      </c>
      <c r="M822" s="4">
        <v>0.46827722054719922</v>
      </c>
      <c r="N822" s="4">
        <v>0.63764513455602412</v>
      </c>
      <c r="O822" s="2" t="b">
        <v>1</v>
      </c>
      <c r="P822" s="4">
        <v>1.2780372535161431E-3</v>
      </c>
    </row>
    <row r="823" spans="1:16" x14ac:dyDescent="0.35">
      <c r="A823" s="2" t="s">
        <v>47</v>
      </c>
      <c r="B823" s="2" t="s">
        <v>72</v>
      </c>
      <c r="C823" s="2" t="s">
        <v>177</v>
      </c>
      <c r="D823" s="2" t="s">
        <v>181</v>
      </c>
      <c r="E823" s="4">
        <v>0.28662906853093739</v>
      </c>
      <c r="F823" s="4">
        <v>0.7395893906946378</v>
      </c>
      <c r="G823" s="4">
        <v>0.45296032216370041</v>
      </c>
      <c r="H823" s="4">
        <v>1.5987728128262269E-2</v>
      </c>
      <c r="I823" s="4">
        <v>28.331750360639479</v>
      </c>
      <c r="J823" s="4">
        <v>96</v>
      </c>
      <c r="K823" s="4">
        <v>24</v>
      </c>
      <c r="L823" s="4">
        <v>2.231548279496565E-14</v>
      </c>
      <c r="M823" s="4">
        <v>0.36827636515928791</v>
      </c>
      <c r="N823" s="4">
        <v>0.53764427916811286</v>
      </c>
      <c r="O823" s="2" t="b">
        <v>1</v>
      </c>
      <c r="P823" s="4">
        <v>1.2780372535161431E-3</v>
      </c>
    </row>
    <row r="824" spans="1:16" x14ac:dyDescent="0.35">
      <c r="A824" s="2" t="s">
        <v>47</v>
      </c>
      <c r="B824" s="2" t="s">
        <v>72</v>
      </c>
      <c r="C824" s="2" t="s">
        <v>178</v>
      </c>
      <c r="D824" s="2" t="s">
        <v>179</v>
      </c>
      <c r="E824" s="4">
        <v>0.60390894429942876</v>
      </c>
      <c r="F824" s="4">
        <v>0.9705456209904284</v>
      </c>
      <c r="G824" s="4">
        <v>0.36663667669099959</v>
      </c>
      <c r="H824" s="4">
        <v>1.5987728128262269E-2</v>
      </c>
      <c r="I824" s="4">
        <v>22.932381245768031</v>
      </c>
      <c r="J824" s="4">
        <v>96</v>
      </c>
      <c r="K824" s="4">
        <v>24</v>
      </c>
      <c r="L824" s="4">
        <v>2.231548279496565E-14</v>
      </c>
      <c r="M824" s="4">
        <v>0.28195271968658708</v>
      </c>
      <c r="N824" s="4">
        <v>0.45132063369541209</v>
      </c>
      <c r="O824" s="2" t="b">
        <v>1</v>
      </c>
      <c r="P824" s="4">
        <v>1.2780372535161431E-3</v>
      </c>
    </row>
    <row r="825" spans="1:16" x14ac:dyDescent="0.35">
      <c r="A825" s="2" t="s">
        <v>47</v>
      </c>
      <c r="B825" s="2" t="s">
        <v>72</v>
      </c>
      <c r="C825" s="2" t="s">
        <v>178</v>
      </c>
      <c r="D825" s="2" t="s">
        <v>180</v>
      </c>
      <c r="E825" s="4">
        <v>0.60390894429942876</v>
      </c>
      <c r="F825" s="4">
        <v>0.83959024608254906</v>
      </c>
      <c r="G825" s="4">
        <v>0.2356813017831203</v>
      </c>
      <c r="H825" s="4">
        <v>1.5987728128262269E-2</v>
      </c>
      <c r="I825" s="4">
        <v>14.74138788778221</v>
      </c>
      <c r="J825" s="4">
        <v>96</v>
      </c>
      <c r="K825" s="4">
        <v>24</v>
      </c>
      <c r="L825" s="4">
        <v>2.7200464103316342E-14</v>
      </c>
      <c r="M825" s="4">
        <v>0.1509973447787078</v>
      </c>
      <c r="N825" s="4">
        <v>0.3203652587875328</v>
      </c>
      <c r="O825" s="2" t="b">
        <v>1</v>
      </c>
      <c r="P825" s="4">
        <v>1.2780372535161431E-3</v>
      </c>
    </row>
    <row r="826" spans="1:16" x14ac:dyDescent="0.35">
      <c r="A826" s="2" t="s">
        <v>47</v>
      </c>
      <c r="B826" s="2" t="s">
        <v>72</v>
      </c>
      <c r="C826" s="2" t="s">
        <v>178</v>
      </c>
      <c r="D826" s="2" t="s">
        <v>181</v>
      </c>
      <c r="E826" s="4">
        <v>0.60390894429942876</v>
      </c>
      <c r="F826" s="4">
        <v>0.7395893906946378</v>
      </c>
      <c r="G826" s="4">
        <v>0.13568044639520899</v>
      </c>
      <c r="H826" s="4">
        <v>1.5987728128262269E-2</v>
      </c>
      <c r="I826" s="4">
        <v>8.4865370055524192</v>
      </c>
      <c r="J826" s="4">
        <v>96</v>
      </c>
      <c r="K826" s="4">
        <v>24</v>
      </c>
      <c r="L826" s="4">
        <v>9.063802937747667E-6</v>
      </c>
      <c r="M826" s="4">
        <v>5.099648939079654E-2</v>
      </c>
      <c r="N826" s="4">
        <v>0.22036440339962149</v>
      </c>
      <c r="O826" s="2" t="b">
        <v>1</v>
      </c>
      <c r="P826" s="4">
        <v>1.2780372535161431E-3</v>
      </c>
    </row>
    <row r="827" spans="1:16" x14ac:dyDescent="0.35">
      <c r="A827" s="2" t="s">
        <v>47</v>
      </c>
      <c r="B827" s="2" t="s">
        <v>72</v>
      </c>
      <c r="C827" s="2" t="s">
        <v>179</v>
      </c>
      <c r="D827" s="2" t="s">
        <v>180</v>
      </c>
      <c r="E827" s="4">
        <v>0.9705456209904284</v>
      </c>
      <c r="F827" s="4">
        <v>0.83959024608254906</v>
      </c>
      <c r="G827" s="4">
        <v>-0.13095537490787931</v>
      </c>
      <c r="H827" s="4">
        <v>1.5987728128262269E-2</v>
      </c>
      <c r="I827" s="4">
        <v>8.1909933579858212</v>
      </c>
      <c r="J827" s="4">
        <v>96</v>
      </c>
      <c r="K827" s="4">
        <v>24</v>
      </c>
      <c r="L827" s="4">
        <v>2.2656406217680392E-5</v>
      </c>
      <c r="M827" s="4">
        <v>-0.21563933191229179</v>
      </c>
      <c r="N827" s="4">
        <v>-4.6271417903466838E-2</v>
      </c>
      <c r="O827" s="2" t="b">
        <v>1</v>
      </c>
      <c r="P827" s="4">
        <v>1.2780372535161431E-3</v>
      </c>
    </row>
    <row r="828" spans="1:16" x14ac:dyDescent="0.35">
      <c r="A828" s="2" t="s">
        <v>47</v>
      </c>
      <c r="B828" s="2" t="s">
        <v>72</v>
      </c>
      <c r="C828" s="2" t="s">
        <v>179</v>
      </c>
      <c r="D828" s="2" t="s">
        <v>181</v>
      </c>
      <c r="E828" s="4">
        <v>0.9705456209904284</v>
      </c>
      <c r="F828" s="4">
        <v>0.7395893906946378</v>
      </c>
      <c r="G828" s="4">
        <v>-0.2309562302957906</v>
      </c>
      <c r="H828" s="4">
        <v>1.5987728128262269E-2</v>
      </c>
      <c r="I828" s="4">
        <v>14.44584424021561</v>
      </c>
      <c r="J828" s="4">
        <v>96</v>
      </c>
      <c r="K828" s="4">
        <v>24</v>
      </c>
      <c r="L828" s="4">
        <v>3.6415315207705128E-14</v>
      </c>
      <c r="M828" s="4">
        <v>-0.3156401873002031</v>
      </c>
      <c r="N828" s="4">
        <v>-0.1462722732913781</v>
      </c>
      <c r="O828" s="2" t="b">
        <v>1</v>
      </c>
      <c r="P828" s="4">
        <v>1.2780372535161431E-3</v>
      </c>
    </row>
    <row r="829" spans="1:16" x14ac:dyDescent="0.35">
      <c r="A829" s="2" t="s">
        <v>47</v>
      </c>
      <c r="B829" s="2" t="s">
        <v>72</v>
      </c>
      <c r="C829" s="2" t="s">
        <v>180</v>
      </c>
      <c r="D829" s="2" t="s">
        <v>181</v>
      </c>
      <c r="E829" s="4">
        <v>0.83959024608254906</v>
      </c>
      <c r="F829" s="4">
        <v>0.7395893906946378</v>
      </c>
      <c r="G829" s="4">
        <v>-0.1000008553879113</v>
      </c>
      <c r="H829" s="4">
        <v>1.5987728128262269E-2</v>
      </c>
      <c r="I829" s="4">
        <v>6.254850882229789</v>
      </c>
      <c r="J829" s="4">
        <v>96</v>
      </c>
      <c r="K829" s="4">
        <v>24</v>
      </c>
      <c r="L829" s="4">
        <v>5.4242316144345049E-3</v>
      </c>
      <c r="M829" s="4">
        <v>-0.18468481239232379</v>
      </c>
      <c r="N829" s="4">
        <v>-1.5316898383498759E-2</v>
      </c>
      <c r="O829" s="2" t="b">
        <v>1</v>
      </c>
      <c r="P829" s="4">
        <v>1.2780372535161431E-3</v>
      </c>
    </row>
    <row r="830" spans="1:16" x14ac:dyDescent="0.35">
      <c r="A830" s="2" t="s">
        <v>48</v>
      </c>
      <c r="B830" s="2" t="s">
        <v>72</v>
      </c>
      <c r="C830" s="2" t="s">
        <v>158</v>
      </c>
      <c r="D830" s="2" t="s">
        <v>159</v>
      </c>
      <c r="E830" s="4">
        <v>-1.442940361581248E-4</v>
      </c>
      <c r="F830" s="4">
        <v>0.7737495777892287</v>
      </c>
      <c r="G830" s="4">
        <v>0.77389387182538683</v>
      </c>
      <c r="H830" s="4">
        <v>2.0558748813629599E-2</v>
      </c>
      <c r="I830" s="4">
        <v>37.643043301950712</v>
      </c>
      <c r="J830" s="4">
        <v>96</v>
      </c>
      <c r="K830" s="4">
        <v>24</v>
      </c>
      <c r="L830" s="4">
        <v>2.231548279496565E-14</v>
      </c>
      <c r="M830" s="4">
        <v>0.66499808709407882</v>
      </c>
      <c r="N830" s="4">
        <v>0.88278965655669484</v>
      </c>
      <c r="O830" s="2" t="b">
        <v>1</v>
      </c>
      <c r="P830" s="4">
        <v>2.113310763909582E-3</v>
      </c>
    </row>
    <row r="831" spans="1:16" x14ac:dyDescent="0.35">
      <c r="A831" s="2" t="s">
        <v>48</v>
      </c>
      <c r="B831" s="2" t="s">
        <v>72</v>
      </c>
      <c r="C831" s="2" t="s">
        <v>158</v>
      </c>
      <c r="D831" s="2" t="s">
        <v>160</v>
      </c>
      <c r="E831" s="4">
        <v>-1.442940361581248E-4</v>
      </c>
      <c r="F831" s="4">
        <v>0.66874135753258401</v>
      </c>
      <c r="G831" s="4">
        <v>0.66888565156874213</v>
      </c>
      <c r="H831" s="4">
        <v>2.0558748813629599E-2</v>
      </c>
      <c r="I831" s="4">
        <v>32.535328761120837</v>
      </c>
      <c r="J831" s="4">
        <v>96</v>
      </c>
      <c r="K831" s="4">
        <v>24</v>
      </c>
      <c r="L831" s="4">
        <v>2.231548279496565E-14</v>
      </c>
      <c r="M831" s="4">
        <v>0.55998986683743412</v>
      </c>
      <c r="N831" s="4">
        <v>0.77778143630005014</v>
      </c>
      <c r="O831" s="2" t="b">
        <v>1</v>
      </c>
      <c r="P831" s="4">
        <v>2.113310763909582E-3</v>
      </c>
    </row>
    <row r="832" spans="1:16" x14ac:dyDescent="0.35">
      <c r="A832" s="2" t="s">
        <v>48</v>
      </c>
      <c r="B832" s="2" t="s">
        <v>72</v>
      </c>
      <c r="C832" s="2" t="s">
        <v>158</v>
      </c>
      <c r="D832" s="2" t="s">
        <v>161</v>
      </c>
      <c r="E832" s="4">
        <v>-1.442940361581248E-4</v>
      </c>
      <c r="F832" s="4">
        <v>0.5057048703513557</v>
      </c>
      <c r="G832" s="4">
        <v>0.50584916438751382</v>
      </c>
      <c r="H832" s="4">
        <v>2.0558748813629599E-2</v>
      </c>
      <c r="I832" s="4">
        <v>24.60505592889762</v>
      </c>
      <c r="J832" s="4">
        <v>96</v>
      </c>
      <c r="K832" s="4">
        <v>24</v>
      </c>
      <c r="L832" s="4">
        <v>2.231548279496565E-14</v>
      </c>
      <c r="M832" s="4">
        <v>0.39695337965620581</v>
      </c>
      <c r="N832" s="4">
        <v>0.61474494911882183</v>
      </c>
      <c r="O832" s="2" t="b">
        <v>1</v>
      </c>
      <c r="P832" s="4">
        <v>2.113310763909582E-3</v>
      </c>
    </row>
    <row r="833" spans="1:16" x14ac:dyDescent="0.35">
      <c r="A833" s="2" t="s">
        <v>48</v>
      </c>
      <c r="B833" s="2" t="s">
        <v>72</v>
      </c>
      <c r="C833" s="2" t="s">
        <v>158</v>
      </c>
      <c r="D833" s="2" t="s">
        <v>162</v>
      </c>
      <c r="E833" s="4">
        <v>-1.442940361581248E-4</v>
      </c>
      <c r="F833" s="4">
        <v>-1.890952324321832</v>
      </c>
      <c r="G833" s="4">
        <v>-1.890808030285674</v>
      </c>
      <c r="H833" s="4">
        <v>2.0558748813629599E-2</v>
      </c>
      <c r="I833" s="4">
        <v>91.9709680499694</v>
      </c>
      <c r="J833" s="4">
        <v>96</v>
      </c>
      <c r="K833" s="4">
        <v>24</v>
      </c>
      <c r="L833" s="4">
        <v>2.231548279496565E-14</v>
      </c>
      <c r="M833" s="4">
        <v>-1.9997038150169819</v>
      </c>
      <c r="N833" s="4">
        <v>-1.7819122455543659</v>
      </c>
      <c r="O833" s="2" t="b">
        <v>1</v>
      </c>
      <c r="P833" s="4">
        <v>2.113310763909582E-3</v>
      </c>
    </row>
    <row r="834" spans="1:16" x14ac:dyDescent="0.35">
      <c r="A834" s="2" t="s">
        <v>48</v>
      </c>
      <c r="B834" s="2" t="s">
        <v>72</v>
      </c>
      <c r="C834" s="2" t="s">
        <v>158</v>
      </c>
      <c r="D834" s="2" t="s">
        <v>163</v>
      </c>
      <c r="E834" s="4">
        <v>-1.442940361581248E-4</v>
      </c>
      <c r="F834" s="4">
        <v>-0.89025669007504415</v>
      </c>
      <c r="G834" s="4">
        <v>-0.89011239603888603</v>
      </c>
      <c r="H834" s="4">
        <v>2.0558748813629599E-2</v>
      </c>
      <c r="I834" s="4">
        <v>43.296039273011523</v>
      </c>
      <c r="J834" s="4">
        <v>96</v>
      </c>
      <c r="K834" s="4">
        <v>24</v>
      </c>
      <c r="L834" s="4">
        <v>2.231548279496565E-14</v>
      </c>
      <c r="M834" s="4">
        <v>-0.99900818077019404</v>
      </c>
      <c r="N834" s="4">
        <v>-0.78121661130757802</v>
      </c>
      <c r="O834" s="2" t="b">
        <v>1</v>
      </c>
      <c r="P834" s="4">
        <v>2.113310763909582E-3</v>
      </c>
    </row>
    <row r="835" spans="1:16" x14ac:dyDescent="0.35">
      <c r="A835" s="2" t="s">
        <v>48</v>
      </c>
      <c r="B835" s="2" t="s">
        <v>72</v>
      </c>
      <c r="C835" s="2" t="s">
        <v>158</v>
      </c>
      <c r="D835" s="2" t="s">
        <v>164</v>
      </c>
      <c r="E835" s="4">
        <v>-1.442940361581248E-4</v>
      </c>
      <c r="F835" s="4">
        <v>-1.1220700549281699</v>
      </c>
      <c r="G835" s="4">
        <v>-1.1219257608920119</v>
      </c>
      <c r="H835" s="4">
        <v>2.0558748813629599E-2</v>
      </c>
      <c r="I835" s="4">
        <v>54.571694564808404</v>
      </c>
      <c r="J835" s="4">
        <v>96</v>
      </c>
      <c r="K835" s="4">
        <v>24</v>
      </c>
      <c r="L835" s="4">
        <v>2.231548279496565E-14</v>
      </c>
      <c r="M835" s="4">
        <v>-1.23082154562332</v>
      </c>
      <c r="N835" s="4">
        <v>-1.013029976160704</v>
      </c>
      <c r="O835" s="2" t="b">
        <v>1</v>
      </c>
      <c r="P835" s="4">
        <v>2.113310763909582E-3</v>
      </c>
    </row>
    <row r="836" spans="1:16" x14ac:dyDescent="0.35">
      <c r="A836" s="2" t="s">
        <v>48</v>
      </c>
      <c r="B836" s="2" t="s">
        <v>72</v>
      </c>
      <c r="C836" s="2" t="s">
        <v>158</v>
      </c>
      <c r="D836" s="2" t="s">
        <v>165</v>
      </c>
      <c r="E836" s="4">
        <v>-1.442940361581248E-4</v>
      </c>
      <c r="F836" s="4">
        <v>-1.363217706828648</v>
      </c>
      <c r="G836" s="4">
        <v>-1.3630734127924891</v>
      </c>
      <c r="H836" s="4">
        <v>2.0558748813629599E-2</v>
      </c>
      <c r="I836" s="4">
        <v>66.301379775058493</v>
      </c>
      <c r="J836" s="4">
        <v>96</v>
      </c>
      <c r="K836" s="4">
        <v>24</v>
      </c>
      <c r="L836" s="4">
        <v>2.231548279496565E-14</v>
      </c>
      <c r="M836" s="4">
        <v>-1.471969197523797</v>
      </c>
      <c r="N836" s="4">
        <v>-1.2541776280611809</v>
      </c>
      <c r="O836" s="2" t="b">
        <v>1</v>
      </c>
      <c r="P836" s="4">
        <v>2.113310763909582E-3</v>
      </c>
    </row>
    <row r="837" spans="1:16" x14ac:dyDescent="0.35">
      <c r="A837" s="2" t="s">
        <v>48</v>
      </c>
      <c r="B837" s="2" t="s">
        <v>72</v>
      </c>
      <c r="C837" s="2" t="s">
        <v>158</v>
      </c>
      <c r="D837" s="2" t="s">
        <v>166</v>
      </c>
      <c r="E837" s="4">
        <v>-1.442940361581248E-4</v>
      </c>
      <c r="F837" s="4">
        <v>-1.442940361581248E-4</v>
      </c>
      <c r="G837" s="4">
        <v>0</v>
      </c>
      <c r="H837" s="4">
        <v>2.0558748813629599E-2</v>
      </c>
      <c r="I837" s="4">
        <v>0</v>
      </c>
      <c r="J837" s="4">
        <v>96</v>
      </c>
      <c r="K837" s="4">
        <v>24</v>
      </c>
      <c r="L837" s="4">
        <v>1</v>
      </c>
      <c r="M837" s="4">
        <v>-0.108895784731308</v>
      </c>
      <c r="N837" s="4">
        <v>0.108895784731308</v>
      </c>
      <c r="O837" s="2" t="b">
        <v>0</v>
      </c>
      <c r="P837" s="4">
        <v>2.113310763909582E-3</v>
      </c>
    </row>
    <row r="838" spans="1:16" x14ac:dyDescent="0.35">
      <c r="A838" s="2" t="s">
        <v>48</v>
      </c>
      <c r="B838" s="2" t="s">
        <v>72</v>
      </c>
      <c r="C838" s="2" t="s">
        <v>158</v>
      </c>
      <c r="D838" s="2" t="s">
        <v>167</v>
      </c>
      <c r="E838" s="4">
        <v>-1.442940361581248E-4</v>
      </c>
      <c r="F838" s="4">
        <v>0.72203132215881149</v>
      </c>
      <c r="G838" s="4">
        <v>0.72217561619496962</v>
      </c>
      <c r="H838" s="4">
        <v>2.0558748813629599E-2</v>
      </c>
      <c r="I838" s="4">
        <v>35.127410852755652</v>
      </c>
      <c r="J838" s="4">
        <v>96</v>
      </c>
      <c r="K838" s="4">
        <v>24</v>
      </c>
      <c r="L838" s="4">
        <v>2.231548279496565E-14</v>
      </c>
      <c r="M838" s="4">
        <v>0.61327983146366161</v>
      </c>
      <c r="N838" s="4">
        <v>0.83107140092627763</v>
      </c>
      <c r="O838" s="2" t="b">
        <v>1</v>
      </c>
      <c r="P838" s="4">
        <v>2.113310763909582E-3</v>
      </c>
    </row>
    <row r="839" spans="1:16" x14ac:dyDescent="0.35">
      <c r="A839" s="2" t="s">
        <v>48</v>
      </c>
      <c r="B839" s="2" t="s">
        <v>72</v>
      </c>
      <c r="C839" s="2" t="s">
        <v>158</v>
      </c>
      <c r="D839" s="2" t="s">
        <v>168</v>
      </c>
      <c r="E839" s="4">
        <v>-1.442940361581248E-4</v>
      </c>
      <c r="F839" s="4">
        <v>0.60390894429942876</v>
      </c>
      <c r="G839" s="4">
        <v>0.60405323833558688</v>
      </c>
      <c r="H839" s="4">
        <v>2.0558748813629599E-2</v>
      </c>
      <c r="I839" s="4">
        <v>29.381809360651591</v>
      </c>
      <c r="J839" s="4">
        <v>96</v>
      </c>
      <c r="K839" s="4">
        <v>24</v>
      </c>
      <c r="L839" s="4">
        <v>2.231548279496565E-14</v>
      </c>
      <c r="M839" s="4">
        <v>0.49515745360427887</v>
      </c>
      <c r="N839" s="4">
        <v>0.71294902306689489</v>
      </c>
      <c r="O839" s="2" t="b">
        <v>1</v>
      </c>
      <c r="P839" s="4">
        <v>2.113310763909582E-3</v>
      </c>
    </row>
    <row r="840" spans="1:16" x14ac:dyDescent="0.35">
      <c r="A840" s="2" t="s">
        <v>48</v>
      </c>
      <c r="B840" s="2" t="s">
        <v>72</v>
      </c>
      <c r="C840" s="2" t="s">
        <v>158</v>
      </c>
      <c r="D840" s="2" t="s">
        <v>169</v>
      </c>
      <c r="E840" s="4">
        <v>-1.442940361581248E-4</v>
      </c>
      <c r="F840" s="4">
        <v>0.36714560754352338</v>
      </c>
      <c r="G840" s="4">
        <v>0.3672899015796815</v>
      </c>
      <c r="H840" s="4">
        <v>2.0558748813629599E-2</v>
      </c>
      <c r="I840" s="4">
        <v>17.86538202831602</v>
      </c>
      <c r="J840" s="4">
        <v>96</v>
      </c>
      <c r="K840" s="4">
        <v>24</v>
      </c>
      <c r="L840" s="4">
        <v>2.231548279496565E-14</v>
      </c>
      <c r="M840" s="4">
        <v>0.25839411684837349</v>
      </c>
      <c r="N840" s="4">
        <v>0.47618568631098951</v>
      </c>
      <c r="O840" s="2" t="b">
        <v>1</v>
      </c>
      <c r="P840" s="4">
        <v>2.113310763909582E-3</v>
      </c>
    </row>
    <row r="841" spans="1:16" x14ac:dyDescent="0.35">
      <c r="A841" s="2" t="s">
        <v>48</v>
      </c>
      <c r="B841" s="2" t="s">
        <v>72</v>
      </c>
      <c r="C841" s="2" t="s">
        <v>158</v>
      </c>
      <c r="D841" s="2" t="s">
        <v>170</v>
      </c>
      <c r="E841" s="4">
        <v>-1.442940361581248E-4</v>
      </c>
      <c r="F841" s="4">
        <v>0.80716644656571623</v>
      </c>
      <c r="G841" s="4">
        <v>0.80731074060187435</v>
      </c>
      <c r="H841" s="4">
        <v>2.0558748813629599E-2</v>
      </c>
      <c r="I841" s="4">
        <v>39.268476302733987</v>
      </c>
      <c r="J841" s="4">
        <v>96</v>
      </c>
      <c r="K841" s="4">
        <v>24</v>
      </c>
      <c r="L841" s="4">
        <v>2.231548279496565E-14</v>
      </c>
      <c r="M841" s="4">
        <v>0.69841495587056635</v>
      </c>
      <c r="N841" s="4">
        <v>0.91620652533318236</v>
      </c>
      <c r="O841" s="2" t="b">
        <v>1</v>
      </c>
      <c r="P841" s="4">
        <v>2.113310763909582E-3</v>
      </c>
    </row>
    <row r="842" spans="1:16" x14ac:dyDescent="0.35">
      <c r="A842" s="2" t="s">
        <v>48</v>
      </c>
      <c r="B842" s="2" t="s">
        <v>72</v>
      </c>
      <c r="C842" s="2" t="s">
        <v>158</v>
      </c>
      <c r="D842" s="2" t="s">
        <v>171</v>
      </c>
      <c r="E842" s="4">
        <v>-1.442940361581248E-4</v>
      </c>
      <c r="F842" s="4">
        <v>1.4487693018113019</v>
      </c>
      <c r="G842" s="4">
        <v>1.4489135958474599</v>
      </c>
      <c r="H842" s="4">
        <v>2.0558748813629599E-2</v>
      </c>
      <c r="I842" s="4">
        <v>70.476740047861782</v>
      </c>
      <c r="J842" s="4">
        <v>96</v>
      </c>
      <c r="K842" s="4">
        <v>24</v>
      </c>
      <c r="L842" s="4">
        <v>2.231548279496565E-14</v>
      </c>
      <c r="M842" s="4">
        <v>1.340017811116152</v>
      </c>
      <c r="N842" s="4">
        <v>1.5578093805787681</v>
      </c>
      <c r="O842" s="2" t="b">
        <v>1</v>
      </c>
      <c r="P842" s="4">
        <v>2.113310763909582E-3</v>
      </c>
    </row>
    <row r="843" spans="1:16" x14ac:dyDescent="0.35">
      <c r="A843" s="2" t="s">
        <v>48</v>
      </c>
      <c r="B843" s="2" t="s">
        <v>72</v>
      </c>
      <c r="C843" s="2" t="s">
        <v>158</v>
      </c>
      <c r="D843" s="2" t="s">
        <v>172</v>
      </c>
      <c r="E843" s="4">
        <v>-1.442940361581248E-4</v>
      </c>
      <c r="F843" s="4">
        <v>1.3333646629974969</v>
      </c>
      <c r="G843" s="4">
        <v>1.3335089570336549</v>
      </c>
      <c r="H843" s="4">
        <v>2.0558748813629599E-2</v>
      </c>
      <c r="I843" s="4">
        <v>64.863332351703903</v>
      </c>
      <c r="J843" s="4">
        <v>96</v>
      </c>
      <c r="K843" s="4">
        <v>24</v>
      </c>
      <c r="L843" s="4">
        <v>2.231548279496565E-14</v>
      </c>
      <c r="M843" s="4">
        <v>1.224613172302347</v>
      </c>
      <c r="N843" s="4">
        <v>1.442404741764963</v>
      </c>
      <c r="O843" s="2" t="b">
        <v>1</v>
      </c>
      <c r="P843" s="4">
        <v>2.113310763909582E-3</v>
      </c>
    </row>
    <row r="844" spans="1:16" x14ac:dyDescent="0.35">
      <c r="A844" s="2" t="s">
        <v>48</v>
      </c>
      <c r="B844" s="2" t="s">
        <v>72</v>
      </c>
      <c r="C844" s="2" t="s">
        <v>158</v>
      </c>
      <c r="D844" s="2" t="s">
        <v>173</v>
      </c>
      <c r="E844" s="4">
        <v>-1.442940361581248E-4</v>
      </c>
      <c r="F844" s="4">
        <v>1.2387195072029189</v>
      </c>
      <c r="G844" s="4">
        <v>1.2388638012390769</v>
      </c>
      <c r="H844" s="4">
        <v>2.0558748813629599E-2</v>
      </c>
      <c r="I844" s="4">
        <v>60.259688586581767</v>
      </c>
      <c r="J844" s="4">
        <v>96</v>
      </c>
      <c r="K844" s="4">
        <v>24</v>
      </c>
      <c r="L844" s="4">
        <v>2.231548279496565E-14</v>
      </c>
      <c r="M844" s="4">
        <v>1.129968016507769</v>
      </c>
      <c r="N844" s="4">
        <v>1.347759585970385</v>
      </c>
      <c r="O844" s="2" t="b">
        <v>1</v>
      </c>
      <c r="P844" s="4">
        <v>2.113310763909582E-3</v>
      </c>
    </row>
    <row r="845" spans="1:16" x14ac:dyDescent="0.35">
      <c r="A845" s="2" t="s">
        <v>48</v>
      </c>
      <c r="B845" s="2" t="s">
        <v>72</v>
      </c>
      <c r="C845" s="2" t="s">
        <v>158</v>
      </c>
      <c r="D845" s="2" t="s">
        <v>174</v>
      </c>
      <c r="E845" s="4">
        <v>-1.442940361581248E-4</v>
      </c>
      <c r="F845" s="4">
        <v>-1.442940361581244E-4</v>
      </c>
      <c r="G845" s="4">
        <v>3.5236570605778889E-19</v>
      </c>
      <c r="H845" s="4">
        <v>2.0558748813629599E-2</v>
      </c>
      <c r="I845" s="4">
        <v>1.7139452855427909E-17</v>
      </c>
      <c r="J845" s="4">
        <v>96</v>
      </c>
      <c r="K845" s="4">
        <v>24</v>
      </c>
      <c r="L845" s="4">
        <v>1</v>
      </c>
      <c r="M845" s="4">
        <v>-0.108895784731308</v>
      </c>
      <c r="N845" s="4">
        <v>0.108895784731308</v>
      </c>
      <c r="O845" s="2" t="b">
        <v>0</v>
      </c>
      <c r="P845" s="4">
        <v>2.113310763909582E-3</v>
      </c>
    </row>
    <row r="846" spans="1:16" x14ac:dyDescent="0.35">
      <c r="A846" s="2" t="s">
        <v>48</v>
      </c>
      <c r="B846" s="2" t="s">
        <v>72</v>
      </c>
      <c r="C846" s="2" t="s">
        <v>158</v>
      </c>
      <c r="D846" s="2" t="s">
        <v>175</v>
      </c>
      <c r="E846" s="4">
        <v>-1.442940361581248E-4</v>
      </c>
      <c r="F846" s="4">
        <v>0.43264264817997627</v>
      </c>
      <c r="G846" s="4">
        <v>0.43278694221613451</v>
      </c>
      <c r="H846" s="4">
        <v>2.0558748813629599E-2</v>
      </c>
      <c r="I846" s="4">
        <v>21.05122963169892</v>
      </c>
      <c r="J846" s="4">
        <v>96</v>
      </c>
      <c r="K846" s="4">
        <v>24</v>
      </c>
      <c r="L846" s="4">
        <v>2.231548279496565E-14</v>
      </c>
      <c r="M846" s="4">
        <v>0.32389115748482639</v>
      </c>
      <c r="N846" s="4">
        <v>0.54168272694744246</v>
      </c>
      <c r="O846" s="2" t="b">
        <v>1</v>
      </c>
      <c r="P846" s="4">
        <v>2.113310763909582E-3</v>
      </c>
    </row>
    <row r="847" spans="1:16" x14ac:dyDescent="0.35">
      <c r="A847" s="2" t="s">
        <v>48</v>
      </c>
      <c r="B847" s="2" t="s">
        <v>72</v>
      </c>
      <c r="C847" s="2" t="s">
        <v>158</v>
      </c>
      <c r="D847" s="2" t="s">
        <v>176</v>
      </c>
      <c r="E847" s="4">
        <v>-1.442940361581248E-4</v>
      </c>
      <c r="F847" s="4">
        <v>0.35579144348001518</v>
      </c>
      <c r="G847" s="4">
        <v>0.35593573751617341</v>
      </c>
      <c r="H847" s="4">
        <v>2.0558748813629599E-2</v>
      </c>
      <c r="I847" s="4">
        <v>17.313103085349368</v>
      </c>
      <c r="J847" s="4">
        <v>96</v>
      </c>
      <c r="K847" s="4">
        <v>24</v>
      </c>
      <c r="L847" s="4">
        <v>2.231548279496565E-14</v>
      </c>
      <c r="M847" s="4">
        <v>0.24703995278486529</v>
      </c>
      <c r="N847" s="4">
        <v>0.46483152224748142</v>
      </c>
      <c r="O847" s="2" t="b">
        <v>1</v>
      </c>
      <c r="P847" s="4">
        <v>2.113310763909582E-3</v>
      </c>
    </row>
    <row r="848" spans="1:16" x14ac:dyDescent="0.35">
      <c r="A848" s="2" t="s">
        <v>48</v>
      </c>
      <c r="B848" s="2" t="s">
        <v>72</v>
      </c>
      <c r="C848" s="2" t="s">
        <v>158</v>
      </c>
      <c r="D848" s="2" t="s">
        <v>177</v>
      </c>
      <c r="E848" s="4">
        <v>-1.442940361581248E-4</v>
      </c>
      <c r="F848" s="4">
        <v>0.25045194068167859</v>
      </c>
      <c r="G848" s="4">
        <v>0.25059623471783682</v>
      </c>
      <c r="H848" s="4">
        <v>2.0558748813629599E-2</v>
      </c>
      <c r="I848" s="4">
        <v>12.189274599809391</v>
      </c>
      <c r="J848" s="4">
        <v>96</v>
      </c>
      <c r="K848" s="4">
        <v>24</v>
      </c>
      <c r="L848" s="4">
        <v>3.7603253844054052E-11</v>
      </c>
      <c r="M848" s="4">
        <v>0.14170044998652881</v>
      </c>
      <c r="N848" s="4">
        <v>0.35949201944914477</v>
      </c>
      <c r="O848" s="2" t="b">
        <v>1</v>
      </c>
      <c r="P848" s="4">
        <v>2.113310763909582E-3</v>
      </c>
    </row>
    <row r="849" spans="1:16" x14ac:dyDescent="0.35">
      <c r="A849" s="2" t="s">
        <v>48</v>
      </c>
      <c r="B849" s="2" t="s">
        <v>72</v>
      </c>
      <c r="C849" s="2" t="s">
        <v>158</v>
      </c>
      <c r="D849" s="2" t="s">
        <v>178</v>
      </c>
      <c r="E849" s="4">
        <v>-1.442940361581248E-4</v>
      </c>
      <c r="F849" s="4">
        <v>1.3783664777900859</v>
      </c>
      <c r="G849" s="4">
        <v>1.3785107718262439</v>
      </c>
      <c r="H849" s="4">
        <v>2.0558748813629599E-2</v>
      </c>
      <c r="I849" s="4">
        <v>67.052269781726636</v>
      </c>
      <c r="J849" s="4">
        <v>96</v>
      </c>
      <c r="K849" s="4">
        <v>24</v>
      </c>
      <c r="L849" s="4">
        <v>2.231548279496565E-14</v>
      </c>
      <c r="M849" s="4">
        <v>1.269614987094936</v>
      </c>
      <c r="N849" s="4">
        <v>1.4874065565575521</v>
      </c>
      <c r="O849" s="2" t="b">
        <v>1</v>
      </c>
      <c r="P849" s="4">
        <v>2.113310763909582E-3</v>
      </c>
    </row>
    <row r="850" spans="1:16" x14ac:dyDescent="0.35">
      <c r="A850" s="2" t="s">
        <v>48</v>
      </c>
      <c r="B850" s="2" t="s">
        <v>72</v>
      </c>
      <c r="C850" s="2" t="s">
        <v>158</v>
      </c>
      <c r="D850" s="2" t="s">
        <v>179</v>
      </c>
      <c r="E850" s="4">
        <v>-1.442940361581248E-4</v>
      </c>
      <c r="F850" s="4">
        <v>1.7135563321129359</v>
      </c>
      <c r="G850" s="4">
        <v>1.7137006261490939</v>
      </c>
      <c r="H850" s="4">
        <v>2.0558748813629599E-2</v>
      </c>
      <c r="I850" s="4">
        <v>83.356270446428212</v>
      </c>
      <c r="J850" s="4">
        <v>96</v>
      </c>
      <c r="K850" s="4">
        <v>24</v>
      </c>
      <c r="L850" s="4">
        <v>2.231548279496565E-14</v>
      </c>
      <c r="M850" s="4">
        <v>1.604804841417786</v>
      </c>
      <c r="N850" s="4">
        <v>1.822596410880402</v>
      </c>
      <c r="O850" s="2" t="b">
        <v>1</v>
      </c>
      <c r="P850" s="4">
        <v>2.113310763909582E-3</v>
      </c>
    </row>
    <row r="851" spans="1:16" x14ac:dyDescent="0.35">
      <c r="A851" s="2" t="s">
        <v>48</v>
      </c>
      <c r="B851" s="2" t="s">
        <v>72</v>
      </c>
      <c r="C851" s="2" t="s">
        <v>158</v>
      </c>
      <c r="D851" s="2" t="s">
        <v>180</v>
      </c>
      <c r="E851" s="4">
        <v>-1.442940361581248E-4</v>
      </c>
      <c r="F851" s="4">
        <v>1.603908944299429</v>
      </c>
      <c r="G851" s="4">
        <v>1.604053238335587</v>
      </c>
      <c r="H851" s="4">
        <v>2.0558748813629599E-2</v>
      </c>
      <c r="I851" s="4">
        <v>78.022901727957603</v>
      </c>
      <c r="J851" s="4">
        <v>96</v>
      </c>
      <c r="K851" s="4">
        <v>24</v>
      </c>
      <c r="L851" s="4">
        <v>2.231548279496565E-14</v>
      </c>
      <c r="M851" s="4">
        <v>1.4951574536042791</v>
      </c>
      <c r="N851" s="4">
        <v>1.7129490230668949</v>
      </c>
      <c r="O851" s="2" t="b">
        <v>1</v>
      </c>
      <c r="P851" s="4">
        <v>2.113310763909582E-3</v>
      </c>
    </row>
    <row r="852" spans="1:16" x14ac:dyDescent="0.35">
      <c r="A852" s="2" t="s">
        <v>48</v>
      </c>
      <c r="B852" s="2" t="s">
        <v>72</v>
      </c>
      <c r="C852" s="2" t="s">
        <v>158</v>
      </c>
      <c r="D852" s="2" t="s">
        <v>181</v>
      </c>
      <c r="E852" s="4">
        <v>-1.442940361581248E-4</v>
      </c>
      <c r="F852" s="4">
        <v>1.490380076307261</v>
      </c>
      <c r="G852" s="4">
        <v>1.490524370343419</v>
      </c>
      <c r="H852" s="4">
        <v>2.0558748813629599E-2</v>
      </c>
      <c r="I852" s="4">
        <v>72.500733573594871</v>
      </c>
      <c r="J852" s="4">
        <v>96</v>
      </c>
      <c r="K852" s="4">
        <v>24</v>
      </c>
      <c r="L852" s="4">
        <v>2.231548279496565E-14</v>
      </c>
      <c r="M852" s="4">
        <v>1.3816285856121111</v>
      </c>
      <c r="N852" s="4">
        <v>1.5994201550747269</v>
      </c>
      <c r="O852" s="2" t="b">
        <v>1</v>
      </c>
      <c r="P852" s="4">
        <v>2.113310763909582E-3</v>
      </c>
    </row>
    <row r="853" spans="1:16" x14ac:dyDescent="0.35">
      <c r="A853" s="2" t="s">
        <v>48</v>
      </c>
      <c r="B853" s="2" t="s">
        <v>72</v>
      </c>
      <c r="C853" s="2" t="s">
        <v>159</v>
      </c>
      <c r="D853" s="2" t="s">
        <v>160</v>
      </c>
      <c r="E853" s="4">
        <v>0.7737495777892287</v>
      </c>
      <c r="F853" s="4">
        <v>0.66874135753258401</v>
      </c>
      <c r="G853" s="4">
        <v>-0.1050082202566447</v>
      </c>
      <c r="H853" s="4">
        <v>2.0558748813629599E-2</v>
      </c>
      <c r="I853" s="4">
        <v>5.1077145408298676</v>
      </c>
      <c r="J853" s="4">
        <v>96</v>
      </c>
      <c r="K853" s="4">
        <v>24</v>
      </c>
      <c r="L853" s="4">
        <v>7.3389300939020741E-2</v>
      </c>
      <c r="M853" s="4">
        <v>-0.2139040049879527</v>
      </c>
      <c r="N853" s="4">
        <v>3.8875644746633048E-3</v>
      </c>
      <c r="O853" s="2" t="b">
        <v>0</v>
      </c>
      <c r="P853" s="4">
        <v>2.113310763909582E-3</v>
      </c>
    </row>
    <row r="854" spans="1:16" x14ac:dyDescent="0.35">
      <c r="A854" s="2" t="s">
        <v>48</v>
      </c>
      <c r="B854" s="2" t="s">
        <v>72</v>
      </c>
      <c r="C854" s="2" t="s">
        <v>159</v>
      </c>
      <c r="D854" s="2" t="s">
        <v>161</v>
      </c>
      <c r="E854" s="4">
        <v>0.7737495777892287</v>
      </c>
      <c r="F854" s="4">
        <v>0.5057048703513557</v>
      </c>
      <c r="G854" s="4">
        <v>-0.26804470743787301</v>
      </c>
      <c r="H854" s="4">
        <v>2.0558748813629599E-2</v>
      </c>
      <c r="I854" s="4">
        <v>13.037987373053101</v>
      </c>
      <c r="J854" s="4">
        <v>96</v>
      </c>
      <c r="K854" s="4">
        <v>24</v>
      </c>
      <c r="L854" s="4">
        <v>1.9698687125924148E-12</v>
      </c>
      <c r="M854" s="4">
        <v>-0.37694049216918102</v>
      </c>
      <c r="N854" s="4">
        <v>-0.159148922706565</v>
      </c>
      <c r="O854" s="2" t="b">
        <v>1</v>
      </c>
      <c r="P854" s="4">
        <v>2.113310763909582E-3</v>
      </c>
    </row>
    <row r="855" spans="1:16" x14ac:dyDescent="0.35">
      <c r="A855" s="2" t="s">
        <v>48</v>
      </c>
      <c r="B855" s="2" t="s">
        <v>72</v>
      </c>
      <c r="C855" s="2" t="s">
        <v>159</v>
      </c>
      <c r="D855" s="2" t="s">
        <v>162</v>
      </c>
      <c r="E855" s="4">
        <v>0.7737495777892287</v>
      </c>
      <c r="F855" s="4">
        <v>-1.890952324321832</v>
      </c>
      <c r="G855" s="4">
        <v>-2.6647019021110609</v>
      </c>
      <c r="H855" s="4">
        <v>2.0558748813629599E-2</v>
      </c>
      <c r="I855" s="4">
        <v>129.61401135192011</v>
      </c>
      <c r="J855" s="4">
        <v>96</v>
      </c>
      <c r="K855" s="4">
        <v>24</v>
      </c>
      <c r="L855" s="4">
        <v>2.231548279496565E-14</v>
      </c>
      <c r="M855" s="4">
        <v>-2.7735976868423688</v>
      </c>
      <c r="N855" s="4">
        <v>-2.5558061173797531</v>
      </c>
      <c r="O855" s="2" t="b">
        <v>1</v>
      </c>
      <c r="P855" s="4">
        <v>2.113310763909582E-3</v>
      </c>
    </row>
    <row r="856" spans="1:16" x14ac:dyDescent="0.35">
      <c r="A856" s="2" t="s">
        <v>48</v>
      </c>
      <c r="B856" s="2" t="s">
        <v>72</v>
      </c>
      <c r="C856" s="2" t="s">
        <v>159</v>
      </c>
      <c r="D856" s="2" t="s">
        <v>163</v>
      </c>
      <c r="E856" s="4">
        <v>0.7737495777892287</v>
      </c>
      <c r="F856" s="4">
        <v>-0.89025669007504415</v>
      </c>
      <c r="G856" s="4">
        <v>-1.6640062678642731</v>
      </c>
      <c r="H856" s="4">
        <v>2.0558748813629599E-2</v>
      </c>
      <c r="I856" s="4">
        <v>80.939082574962228</v>
      </c>
      <c r="J856" s="4">
        <v>96</v>
      </c>
      <c r="K856" s="4">
        <v>24</v>
      </c>
      <c r="L856" s="4">
        <v>2.231548279496565E-14</v>
      </c>
      <c r="M856" s="4">
        <v>-1.772902052595581</v>
      </c>
      <c r="N856" s="4">
        <v>-1.555110483132965</v>
      </c>
      <c r="O856" s="2" t="b">
        <v>1</v>
      </c>
      <c r="P856" s="4">
        <v>2.113310763909582E-3</v>
      </c>
    </row>
    <row r="857" spans="1:16" x14ac:dyDescent="0.35">
      <c r="A857" s="2" t="s">
        <v>48</v>
      </c>
      <c r="B857" s="2" t="s">
        <v>72</v>
      </c>
      <c r="C857" s="2" t="s">
        <v>159</v>
      </c>
      <c r="D857" s="2" t="s">
        <v>164</v>
      </c>
      <c r="E857" s="4">
        <v>0.7737495777892287</v>
      </c>
      <c r="F857" s="4">
        <v>-1.1220700549281699</v>
      </c>
      <c r="G857" s="4">
        <v>-1.8958196327173991</v>
      </c>
      <c r="H857" s="4">
        <v>2.0558748813629599E-2</v>
      </c>
      <c r="I857" s="4">
        <v>92.214737866759123</v>
      </c>
      <c r="J857" s="4">
        <v>96</v>
      </c>
      <c r="K857" s="4">
        <v>24</v>
      </c>
      <c r="L857" s="4">
        <v>2.231548279496565E-14</v>
      </c>
      <c r="M857" s="4">
        <v>-2.0047154174487072</v>
      </c>
      <c r="N857" s="4">
        <v>-1.7869238479860909</v>
      </c>
      <c r="O857" s="2" t="b">
        <v>1</v>
      </c>
      <c r="P857" s="4">
        <v>2.113310763909582E-3</v>
      </c>
    </row>
    <row r="858" spans="1:16" x14ac:dyDescent="0.35">
      <c r="A858" s="2" t="s">
        <v>48</v>
      </c>
      <c r="B858" s="2" t="s">
        <v>72</v>
      </c>
      <c r="C858" s="2" t="s">
        <v>159</v>
      </c>
      <c r="D858" s="2" t="s">
        <v>165</v>
      </c>
      <c r="E858" s="4">
        <v>0.7737495777892287</v>
      </c>
      <c r="F858" s="4">
        <v>-1.363217706828648</v>
      </c>
      <c r="G858" s="4">
        <v>-2.1369672846178762</v>
      </c>
      <c r="H858" s="4">
        <v>2.0558748813629599E-2</v>
      </c>
      <c r="I858" s="4">
        <v>103.9444230770092</v>
      </c>
      <c r="J858" s="4">
        <v>96</v>
      </c>
      <c r="K858" s="4">
        <v>24</v>
      </c>
      <c r="L858" s="4">
        <v>2.231548279496565E-14</v>
      </c>
      <c r="M858" s="4">
        <v>-2.2458630693491841</v>
      </c>
      <c r="N858" s="4">
        <v>-2.0280714998865679</v>
      </c>
      <c r="O858" s="2" t="b">
        <v>1</v>
      </c>
      <c r="P858" s="4">
        <v>2.113310763909582E-3</v>
      </c>
    </row>
    <row r="859" spans="1:16" x14ac:dyDescent="0.35">
      <c r="A859" s="2" t="s">
        <v>48</v>
      </c>
      <c r="B859" s="2" t="s">
        <v>72</v>
      </c>
      <c r="C859" s="2" t="s">
        <v>159</v>
      </c>
      <c r="D859" s="2" t="s">
        <v>166</v>
      </c>
      <c r="E859" s="4">
        <v>0.7737495777892287</v>
      </c>
      <c r="F859" s="4">
        <v>-1.442940361581248E-4</v>
      </c>
      <c r="G859" s="4">
        <v>-0.77389387182538683</v>
      </c>
      <c r="H859" s="4">
        <v>2.0558748813629599E-2</v>
      </c>
      <c r="I859" s="4">
        <v>37.643043301950712</v>
      </c>
      <c r="J859" s="4">
        <v>96</v>
      </c>
      <c r="K859" s="4">
        <v>24</v>
      </c>
      <c r="L859" s="4">
        <v>2.231548279496565E-14</v>
      </c>
      <c r="M859" s="4">
        <v>-0.88278965655669484</v>
      </c>
      <c r="N859" s="4">
        <v>-0.66499808709407882</v>
      </c>
      <c r="O859" s="2" t="b">
        <v>1</v>
      </c>
      <c r="P859" s="4">
        <v>2.113310763909582E-3</v>
      </c>
    </row>
    <row r="860" spans="1:16" x14ac:dyDescent="0.35">
      <c r="A860" s="2" t="s">
        <v>48</v>
      </c>
      <c r="B860" s="2" t="s">
        <v>72</v>
      </c>
      <c r="C860" s="2" t="s">
        <v>159</v>
      </c>
      <c r="D860" s="2" t="s">
        <v>167</v>
      </c>
      <c r="E860" s="4">
        <v>0.7737495777892287</v>
      </c>
      <c r="F860" s="4">
        <v>0.72203132215881149</v>
      </c>
      <c r="G860" s="4">
        <v>-5.1718255630417209E-2</v>
      </c>
      <c r="H860" s="4">
        <v>2.0558748813629599E-2</v>
      </c>
      <c r="I860" s="4">
        <v>2.515632449195067</v>
      </c>
      <c r="J860" s="4">
        <v>96</v>
      </c>
      <c r="K860" s="4">
        <v>24</v>
      </c>
      <c r="L860" s="4">
        <v>0.98185111630296229</v>
      </c>
      <c r="M860" s="4">
        <v>-0.16061404036172519</v>
      </c>
      <c r="N860" s="4">
        <v>5.7177529100890787E-2</v>
      </c>
      <c r="O860" s="2" t="b">
        <v>0</v>
      </c>
      <c r="P860" s="4">
        <v>2.113310763909582E-3</v>
      </c>
    </row>
    <row r="861" spans="1:16" x14ac:dyDescent="0.35">
      <c r="A861" s="2" t="s">
        <v>48</v>
      </c>
      <c r="B861" s="2" t="s">
        <v>72</v>
      </c>
      <c r="C861" s="2" t="s">
        <v>159</v>
      </c>
      <c r="D861" s="2" t="s">
        <v>168</v>
      </c>
      <c r="E861" s="4">
        <v>0.7737495777892287</v>
      </c>
      <c r="F861" s="4">
        <v>0.60390894429942876</v>
      </c>
      <c r="G861" s="4">
        <v>-0.16984063348979991</v>
      </c>
      <c r="H861" s="4">
        <v>2.0558748813629599E-2</v>
      </c>
      <c r="I861" s="4">
        <v>8.2612339412991247</v>
      </c>
      <c r="J861" s="4">
        <v>96</v>
      </c>
      <c r="K861" s="4">
        <v>24</v>
      </c>
      <c r="L861" s="4">
        <v>1.825081766682057E-5</v>
      </c>
      <c r="M861" s="4">
        <v>-0.27873641822110801</v>
      </c>
      <c r="N861" s="4">
        <v>-6.0944848758491953E-2</v>
      </c>
      <c r="O861" s="2" t="b">
        <v>1</v>
      </c>
      <c r="P861" s="4">
        <v>2.113310763909582E-3</v>
      </c>
    </row>
    <row r="862" spans="1:16" x14ac:dyDescent="0.35">
      <c r="A862" s="2" t="s">
        <v>48</v>
      </c>
      <c r="B862" s="2" t="s">
        <v>72</v>
      </c>
      <c r="C862" s="2" t="s">
        <v>159</v>
      </c>
      <c r="D862" s="2" t="s">
        <v>169</v>
      </c>
      <c r="E862" s="4">
        <v>0.7737495777892287</v>
      </c>
      <c r="F862" s="4">
        <v>0.36714560754352338</v>
      </c>
      <c r="G862" s="4">
        <v>-0.40660397024570533</v>
      </c>
      <c r="H862" s="4">
        <v>2.0558748813629599E-2</v>
      </c>
      <c r="I862" s="4">
        <v>19.777661273634688</v>
      </c>
      <c r="J862" s="4">
        <v>96</v>
      </c>
      <c r="K862" s="4">
        <v>24</v>
      </c>
      <c r="L862" s="4">
        <v>2.231548279496565E-14</v>
      </c>
      <c r="M862" s="4">
        <v>-0.51549975497701328</v>
      </c>
      <c r="N862" s="4">
        <v>-0.29770818551439732</v>
      </c>
      <c r="O862" s="2" t="b">
        <v>1</v>
      </c>
      <c r="P862" s="4">
        <v>2.113310763909582E-3</v>
      </c>
    </row>
    <row r="863" spans="1:16" x14ac:dyDescent="0.35">
      <c r="A863" s="2" t="s">
        <v>48</v>
      </c>
      <c r="B863" s="2" t="s">
        <v>72</v>
      </c>
      <c r="C863" s="2" t="s">
        <v>159</v>
      </c>
      <c r="D863" s="2" t="s">
        <v>170</v>
      </c>
      <c r="E863" s="4">
        <v>0.7737495777892287</v>
      </c>
      <c r="F863" s="4">
        <v>0.80716644656571623</v>
      </c>
      <c r="G863" s="4">
        <v>3.3416868776487529E-2</v>
      </c>
      <c r="H863" s="4">
        <v>2.0558748813629599E-2</v>
      </c>
      <c r="I863" s="4">
        <v>1.625433000783274</v>
      </c>
      <c r="J863" s="4">
        <v>96</v>
      </c>
      <c r="K863" s="4">
        <v>24</v>
      </c>
      <c r="L863" s="4">
        <v>0.99996799669421566</v>
      </c>
      <c r="M863" s="4">
        <v>-7.5478915954820466E-2</v>
      </c>
      <c r="N863" s="4">
        <v>0.14231265350779551</v>
      </c>
      <c r="O863" s="2" t="b">
        <v>0</v>
      </c>
      <c r="P863" s="4">
        <v>2.113310763909582E-3</v>
      </c>
    </row>
    <row r="864" spans="1:16" x14ac:dyDescent="0.35">
      <c r="A864" s="2" t="s">
        <v>48</v>
      </c>
      <c r="B864" s="2" t="s">
        <v>72</v>
      </c>
      <c r="C864" s="2" t="s">
        <v>159</v>
      </c>
      <c r="D864" s="2" t="s">
        <v>171</v>
      </c>
      <c r="E864" s="4">
        <v>0.7737495777892287</v>
      </c>
      <c r="F864" s="4">
        <v>1.4487693018113019</v>
      </c>
      <c r="G864" s="4">
        <v>0.675019724022073</v>
      </c>
      <c r="H864" s="4">
        <v>2.0558748813629599E-2</v>
      </c>
      <c r="I864" s="4">
        <v>32.833696745911062</v>
      </c>
      <c r="J864" s="4">
        <v>96</v>
      </c>
      <c r="K864" s="4">
        <v>24</v>
      </c>
      <c r="L864" s="4">
        <v>2.231548279496565E-14</v>
      </c>
      <c r="M864" s="4">
        <v>0.56612393929076499</v>
      </c>
      <c r="N864" s="4">
        <v>0.78391550875338101</v>
      </c>
      <c r="O864" s="2" t="b">
        <v>1</v>
      </c>
      <c r="P864" s="4">
        <v>2.113310763909582E-3</v>
      </c>
    </row>
    <row r="865" spans="1:16" x14ac:dyDescent="0.35">
      <c r="A865" s="2" t="s">
        <v>48</v>
      </c>
      <c r="B865" s="2" t="s">
        <v>72</v>
      </c>
      <c r="C865" s="2" t="s">
        <v>159</v>
      </c>
      <c r="D865" s="2" t="s">
        <v>172</v>
      </c>
      <c r="E865" s="4">
        <v>0.7737495777892287</v>
      </c>
      <c r="F865" s="4">
        <v>1.3333646629974969</v>
      </c>
      <c r="G865" s="4">
        <v>0.55961508520826819</v>
      </c>
      <c r="H865" s="4">
        <v>2.0558748813629599E-2</v>
      </c>
      <c r="I865" s="4">
        <v>27.220289049753191</v>
      </c>
      <c r="J865" s="4">
        <v>96</v>
      </c>
      <c r="K865" s="4">
        <v>24</v>
      </c>
      <c r="L865" s="4">
        <v>2.231548279496565E-14</v>
      </c>
      <c r="M865" s="4">
        <v>0.45071930047696018</v>
      </c>
      <c r="N865" s="4">
        <v>0.6685108699395762</v>
      </c>
      <c r="O865" s="2" t="b">
        <v>1</v>
      </c>
      <c r="P865" s="4">
        <v>2.113310763909582E-3</v>
      </c>
    </row>
    <row r="866" spans="1:16" x14ac:dyDescent="0.35">
      <c r="A866" s="2" t="s">
        <v>48</v>
      </c>
      <c r="B866" s="2" t="s">
        <v>72</v>
      </c>
      <c r="C866" s="2" t="s">
        <v>159</v>
      </c>
      <c r="D866" s="2" t="s">
        <v>173</v>
      </c>
      <c r="E866" s="4">
        <v>0.7737495777892287</v>
      </c>
      <c r="F866" s="4">
        <v>1.2387195072029189</v>
      </c>
      <c r="G866" s="4">
        <v>0.4649699294136902</v>
      </c>
      <c r="H866" s="4">
        <v>2.0558748813629599E-2</v>
      </c>
      <c r="I866" s="4">
        <v>22.616645284631051</v>
      </c>
      <c r="J866" s="4">
        <v>96</v>
      </c>
      <c r="K866" s="4">
        <v>24</v>
      </c>
      <c r="L866" s="4">
        <v>2.231548279496565E-14</v>
      </c>
      <c r="M866" s="4">
        <v>0.35607414468238219</v>
      </c>
      <c r="N866" s="4">
        <v>0.57386571414499821</v>
      </c>
      <c r="O866" s="2" t="b">
        <v>1</v>
      </c>
      <c r="P866" s="4">
        <v>2.113310763909582E-3</v>
      </c>
    </row>
    <row r="867" spans="1:16" x14ac:dyDescent="0.35">
      <c r="A867" s="2" t="s">
        <v>48</v>
      </c>
      <c r="B867" s="2" t="s">
        <v>72</v>
      </c>
      <c r="C867" s="2" t="s">
        <v>159</v>
      </c>
      <c r="D867" s="2" t="s">
        <v>174</v>
      </c>
      <c r="E867" s="4">
        <v>0.7737495777892287</v>
      </c>
      <c r="F867" s="4">
        <v>-1.442940361581244E-4</v>
      </c>
      <c r="G867" s="4">
        <v>-0.77389387182538683</v>
      </c>
      <c r="H867" s="4">
        <v>2.0558748813629599E-2</v>
      </c>
      <c r="I867" s="4">
        <v>37.643043301950712</v>
      </c>
      <c r="J867" s="4">
        <v>96</v>
      </c>
      <c r="K867" s="4">
        <v>24</v>
      </c>
      <c r="L867" s="4">
        <v>2.231548279496565E-14</v>
      </c>
      <c r="M867" s="4">
        <v>-0.88278965655669484</v>
      </c>
      <c r="N867" s="4">
        <v>-0.66499808709407882</v>
      </c>
      <c r="O867" s="2" t="b">
        <v>1</v>
      </c>
      <c r="P867" s="4">
        <v>2.113310763909582E-3</v>
      </c>
    </row>
    <row r="868" spans="1:16" x14ac:dyDescent="0.35">
      <c r="A868" s="2" t="s">
        <v>48</v>
      </c>
      <c r="B868" s="2" t="s">
        <v>72</v>
      </c>
      <c r="C868" s="2" t="s">
        <v>159</v>
      </c>
      <c r="D868" s="2" t="s">
        <v>175</v>
      </c>
      <c r="E868" s="4">
        <v>0.7737495777892287</v>
      </c>
      <c r="F868" s="4">
        <v>0.43264264817997627</v>
      </c>
      <c r="G868" s="4">
        <v>-0.34110692960925237</v>
      </c>
      <c r="H868" s="4">
        <v>2.0558748813629599E-2</v>
      </c>
      <c r="I868" s="4">
        <v>16.591813670251788</v>
      </c>
      <c r="J868" s="4">
        <v>96</v>
      </c>
      <c r="K868" s="4">
        <v>24</v>
      </c>
      <c r="L868" s="4">
        <v>2.231548279496565E-14</v>
      </c>
      <c r="M868" s="4">
        <v>-0.45000271434056038</v>
      </c>
      <c r="N868" s="4">
        <v>-0.23221114487794439</v>
      </c>
      <c r="O868" s="2" t="b">
        <v>1</v>
      </c>
      <c r="P868" s="4">
        <v>2.113310763909582E-3</v>
      </c>
    </row>
    <row r="869" spans="1:16" x14ac:dyDescent="0.35">
      <c r="A869" s="2" t="s">
        <v>48</v>
      </c>
      <c r="B869" s="2" t="s">
        <v>72</v>
      </c>
      <c r="C869" s="2" t="s">
        <v>159</v>
      </c>
      <c r="D869" s="2" t="s">
        <v>176</v>
      </c>
      <c r="E869" s="4">
        <v>0.7737495777892287</v>
      </c>
      <c r="F869" s="4">
        <v>0.35579144348001518</v>
      </c>
      <c r="G869" s="4">
        <v>-0.41795813430921352</v>
      </c>
      <c r="H869" s="4">
        <v>2.0558748813629599E-2</v>
      </c>
      <c r="I869" s="4">
        <v>20.32994021660134</v>
      </c>
      <c r="J869" s="4">
        <v>96</v>
      </c>
      <c r="K869" s="4">
        <v>24</v>
      </c>
      <c r="L869" s="4">
        <v>2.231548279496565E-14</v>
      </c>
      <c r="M869" s="4">
        <v>-0.52685391904052148</v>
      </c>
      <c r="N869" s="4">
        <v>-0.30906234957790552</v>
      </c>
      <c r="O869" s="2" t="b">
        <v>1</v>
      </c>
      <c r="P869" s="4">
        <v>2.113310763909582E-3</v>
      </c>
    </row>
    <row r="870" spans="1:16" x14ac:dyDescent="0.35">
      <c r="A870" s="2" t="s">
        <v>48</v>
      </c>
      <c r="B870" s="2" t="s">
        <v>72</v>
      </c>
      <c r="C870" s="2" t="s">
        <v>159</v>
      </c>
      <c r="D870" s="2" t="s">
        <v>177</v>
      </c>
      <c r="E870" s="4">
        <v>0.7737495777892287</v>
      </c>
      <c r="F870" s="4">
        <v>0.25045194068167859</v>
      </c>
      <c r="G870" s="4">
        <v>-0.52329763710755006</v>
      </c>
      <c r="H870" s="4">
        <v>2.0558748813629599E-2</v>
      </c>
      <c r="I870" s="4">
        <v>25.453768702141321</v>
      </c>
      <c r="J870" s="4">
        <v>96</v>
      </c>
      <c r="K870" s="4">
        <v>24</v>
      </c>
      <c r="L870" s="4">
        <v>2.231548279496565E-14</v>
      </c>
      <c r="M870" s="4">
        <v>-0.63219342183885807</v>
      </c>
      <c r="N870" s="4">
        <v>-0.41440185237624211</v>
      </c>
      <c r="O870" s="2" t="b">
        <v>1</v>
      </c>
      <c r="P870" s="4">
        <v>2.113310763909582E-3</v>
      </c>
    </row>
    <row r="871" spans="1:16" x14ac:dyDescent="0.35">
      <c r="A871" s="2" t="s">
        <v>48</v>
      </c>
      <c r="B871" s="2" t="s">
        <v>72</v>
      </c>
      <c r="C871" s="2" t="s">
        <v>159</v>
      </c>
      <c r="D871" s="2" t="s">
        <v>178</v>
      </c>
      <c r="E871" s="4">
        <v>0.7737495777892287</v>
      </c>
      <c r="F871" s="4">
        <v>1.3783664777900859</v>
      </c>
      <c r="G871" s="4">
        <v>0.60461690000085744</v>
      </c>
      <c r="H871" s="4">
        <v>2.0558748813629599E-2</v>
      </c>
      <c r="I871" s="4">
        <v>29.409226479775921</v>
      </c>
      <c r="J871" s="4">
        <v>96</v>
      </c>
      <c r="K871" s="4">
        <v>24</v>
      </c>
      <c r="L871" s="4">
        <v>2.231548279496565E-14</v>
      </c>
      <c r="M871" s="4">
        <v>0.49572111526954937</v>
      </c>
      <c r="N871" s="4">
        <v>0.71351268473216545</v>
      </c>
      <c r="O871" s="2" t="b">
        <v>1</v>
      </c>
      <c r="P871" s="4">
        <v>2.113310763909582E-3</v>
      </c>
    </row>
    <row r="872" spans="1:16" x14ac:dyDescent="0.35">
      <c r="A872" s="2" t="s">
        <v>48</v>
      </c>
      <c r="B872" s="2" t="s">
        <v>72</v>
      </c>
      <c r="C872" s="2" t="s">
        <v>159</v>
      </c>
      <c r="D872" s="2" t="s">
        <v>179</v>
      </c>
      <c r="E872" s="4">
        <v>0.7737495777892287</v>
      </c>
      <c r="F872" s="4">
        <v>1.7135563321129359</v>
      </c>
      <c r="G872" s="4">
        <v>0.93980675432370697</v>
      </c>
      <c r="H872" s="4">
        <v>2.0558748813629599E-2</v>
      </c>
      <c r="I872" s="4">
        <v>45.713227144477493</v>
      </c>
      <c r="J872" s="4">
        <v>96</v>
      </c>
      <c r="K872" s="4">
        <v>24</v>
      </c>
      <c r="L872" s="4">
        <v>2.231548279496565E-14</v>
      </c>
      <c r="M872" s="4">
        <v>0.83091096959239896</v>
      </c>
      <c r="N872" s="4">
        <v>1.0487025390550151</v>
      </c>
      <c r="O872" s="2" t="b">
        <v>1</v>
      </c>
      <c r="P872" s="4">
        <v>2.113310763909582E-3</v>
      </c>
    </row>
    <row r="873" spans="1:16" x14ac:dyDescent="0.35">
      <c r="A873" s="2" t="s">
        <v>48</v>
      </c>
      <c r="B873" s="2" t="s">
        <v>72</v>
      </c>
      <c r="C873" s="2" t="s">
        <v>159</v>
      </c>
      <c r="D873" s="2" t="s">
        <v>180</v>
      </c>
      <c r="E873" s="4">
        <v>0.7737495777892287</v>
      </c>
      <c r="F873" s="4">
        <v>1.603908944299429</v>
      </c>
      <c r="G873" s="4">
        <v>0.83015936651020028</v>
      </c>
      <c r="H873" s="4">
        <v>2.0558748813629599E-2</v>
      </c>
      <c r="I873" s="4">
        <v>40.379858426006891</v>
      </c>
      <c r="J873" s="4">
        <v>96</v>
      </c>
      <c r="K873" s="4">
        <v>24</v>
      </c>
      <c r="L873" s="4">
        <v>2.231548279496565E-14</v>
      </c>
      <c r="M873" s="4">
        <v>0.72126358177889227</v>
      </c>
      <c r="N873" s="4">
        <v>0.93905515124150829</v>
      </c>
      <c r="O873" s="2" t="b">
        <v>1</v>
      </c>
      <c r="P873" s="4">
        <v>2.113310763909582E-3</v>
      </c>
    </row>
    <row r="874" spans="1:16" x14ac:dyDescent="0.35">
      <c r="A874" s="2" t="s">
        <v>48</v>
      </c>
      <c r="B874" s="2" t="s">
        <v>72</v>
      </c>
      <c r="C874" s="2" t="s">
        <v>159</v>
      </c>
      <c r="D874" s="2" t="s">
        <v>181</v>
      </c>
      <c r="E874" s="4">
        <v>0.7737495777892287</v>
      </c>
      <c r="F874" s="4">
        <v>1.490380076307261</v>
      </c>
      <c r="G874" s="4">
        <v>0.71663049851803229</v>
      </c>
      <c r="H874" s="4">
        <v>2.0558748813629599E-2</v>
      </c>
      <c r="I874" s="4">
        <v>34.857690271644152</v>
      </c>
      <c r="J874" s="4">
        <v>96</v>
      </c>
      <c r="K874" s="4">
        <v>24</v>
      </c>
      <c r="L874" s="4">
        <v>2.231548279496565E-14</v>
      </c>
      <c r="M874" s="4">
        <v>0.60773471378672428</v>
      </c>
      <c r="N874" s="4">
        <v>0.8255262832493403</v>
      </c>
      <c r="O874" s="2" t="b">
        <v>1</v>
      </c>
      <c r="P874" s="4">
        <v>2.113310763909582E-3</v>
      </c>
    </row>
    <row r="875" spans="1:16" x14ac:dyDescent="0.35">
      <c r="A875" s="2" t="s">
        <v>48</v>
      </c>
      <c r="B875" s="2" t="s">
        <v>72</v>
      </c>
      <c r="C875" s="2" t="s">
        <v>160</v>
      </c>
      <c r="D875" s="2" t="s">
        <v>161</v>
      </c>
      <c r="E875" s="4">
        <v>0.66874135753258401</v>
      </c>
      <c r="F875" s="4">
        <v>0.5057048703513557</v>
      </c>
      <c r="G875" s="4">
        <v>-0.16303648718122829</v>
      </c>
      <c r="H875" s="4">
        <v>2.0558748813629599E-2</v>
      </c>
      <c r="I875" s="4">
        <v>7.9302728322232277</v>
      </c>
      <c r="J875" s="4">
        <v>96</v>
      </c>
      <c r="K875" s="4">
        <v>24</v>
      </c>
      <c r="L875" s="4">
        <v>5.0114701634518248E-5</v>
      </c>
      <c r="M875" s="4">
        <v>-0.27193227191253633</v>
      </c>
      <c r="N875" s="4">
        <v>-5.4140702449920322E-2</v>
      </c>
      <c r="O875" s="2" t="b">
        <v>1</v>
      </c>
      <c r="P875" s="4">
        <v>2.113310763909582E-3</v>
      </c>
    </row>
    <row r="876" spans="1:16" x14ac:dyDescent="0.35">
      <c r="A876" s="2" t="s">
        <v>48</v>
      </c>
      <c r="B876" s="2" t="s">
        <v>72</v>
      </c>
      <c r="C876" s="2" t="s">
        <v>160</v>
      </c>
      <c r="D876" s="2" t="s">
        <v>162</v>
      </c>
      <c r="E876" s="4">
        <v>0.66874135753258401</v>
      </c>
      <c r="F876" s="4">
        <v>-1.890952324321832</v>
      </c>
      <c r="G876" s="4">
        <v>-2.5596936818544171</v>
      </c>
      <c r="H876" s="4">
        <v>2.0558748813629599E-2</v>
      </c>
      <c r="I876" s="4">
        <v>124.50629681109029</v>
      </c>
      <c r="J876" s="4">
        <v>96</v>
      </c>
      <c r="K876" s="4">
        <v>24</v>
      </c>
      <c r="L876" s="4">
        <v>2.231548279496565E-14</v>
      </c>
      <c r="M876" s="4">
        <v>-2.668589466585725</v>
      </c>
      <c r="N876" s="4">
        <v>-2.4507978971231088</v>
      </c>
      <c r="O876" s="2" t="b">
        <v>1</v>
      </c>
      <c r="P876" s="4">
        <v>2.113310763909582E-3</v>
      </c>
    </row>
    <row r="877" spans="1:16" x14ac:dyDescent="0.35">
      <c r="A877" s="2" t="s">
        <v>48</v>
      </c>
      <c r="B877" s="2" t="s">
        <v>72</v>
      </c>
      <c r="C877" s="2" t="s">
        <v>160</v>
      </c>
      <c r="D877" s="2" t="s">
        <v>163</v>
      </c>
      <c r="E877" s="4">
        <v>0.66874135753258401</v>
      </c>
      <c r="F877" s="4">
        <v>-0.89025669007504415</v>
      </c>
      <c r="G877" s="4">
        <v>-1.5589980476076279</v>
      </c>
      <c r="H877" s="4">
        <v>2.0558748813629599E-2</v>
      </c>
      <c r="I877" s="4">
        <v>75.831368034132353</v>
      </c>
      <c r="J877" s="4">
        <v>96</v>
      </c>
      <c r="K877" s="4">
        <v>24</v>
      </c>
      <c r="L877" s="4">
        <v>2.231548279496565E-14</v>
      </c>
      <c r="M877" s="4">
        <v>-1.6678938323389361</v>
      </c>
      <c r="N877" s="4">
        <v>-1.45010226287632</v>
      </c>
      <c r="O877" s="2" t="b">
        <v>1</v>
      </c>
      <c r="P877" s="4">
        <v>2.113310763909582E-3</v>
      </c>
    </row>
    <row r="878" spans="1:16" x14ac:dyDescent="0.35">
      <c r="A878" s="2" t="s">
        <v>48</v>
      </c>
      <c r="B878" s="2" t="s">
        <v>72</v>
      </c>
      <c r="C878" s="2" t="s">
        <v>160</v>
      </c>
      <c r="D878" s="2" t="s">
        <v>164</v>
      </c>
      <c r="E878" s="4">
        <v>0.66874135753258401</v>
      </c>
      <c r="F878" s="4">
        <v>-1.1220700549281699</v>
      </c>
      <c r="G878" s="4">
        <v>-1.7908114124607539</v>
      </c>
      <c r="H878" s="4">
        <v>2.0558748813629599E-2</v>
      </c>
      <c r="I878" s="4">
        <v>87.107023325929262</v>
      </c>
      <c r="J878" s="4">
        <v>96</v>
      </c>
      <c r="K878" s="4">
        <v>24</v>
      </c>
      <c r="L878" s="4">
        <v>2.231548279496565E-14</v>
      </c>
      <c r="M878" s="4">
        <v>-1.899707197192062</v>
      </c>
      <c r="N878" s="4">
        <v>-1.681915627729446</v>
      </c>
      <c r="O878" s="2" t="b">
        <v>1</v>
      </c>
      <c r="P878" s="4">
        <v>2.113310763909582E-3</v>
      </c>
    </row>
    <row r="879" spans="1:16" x14ac:dyDescent="0.35">
      <c r="A879" s="2" t="s">
        <v>48</v>
      </c>
      <c r="B879" s="2" t="s">
        <v>72</v>
      </c>
      <c r="C879" s="2" t="s">
        <v>160</v>
      </c>
      <c r="D879" s="2" t="s">
        <v>165</v>
      </c>
      <c r="E879" s="4">
        <v>0.66874135753258401</v>
      </c>
      <c r="F879" s="4">
        <v>-1.363217706828648</v>
      </c>
      <c r="G879" s="4">
        <v>-2.031959064361232</v>
      </c>
      <c r="H879" s="4">
        <v>2.0558748813629599E-2</v>
      </c>
      <c r="I879" s="4">
        <v>98.836708536179344</v>
      </c>
      <c r="J879" s="4">
        <v>96</v>
      </c>
      <c r="K879" s="4">
        <v>24</v>
      </c>
      <c r="L879" s="4">
        <v>2.231548279496565E-14</v>
      </c>
      <c r="M879" s="4">
        <v>-2.140854849092539</v>
      </c>
      <c r="N879" s="4">
        <v>-1.9230632796299241</v>
      </c>
      <c r="O879" s="2" t="b">
        <v>1</v>
      </c>
      <c r="P879" s="4">
        <v>2.113310763909582E-3</v>
      </c>
    </row>
    <row r="880" spans="1:16" x14ac:dyDescent="0.35">
      <c r="A880" s="2" t="s">
        <v>48</v>
      </c>
      <c r="B880" s="2" t="s">
        <v>72</v>
      </c>
      <c r="C880" s="2" t="s">
        <v>160</v>
      </c>
      <c r="D880" s="2" t="s">
        <v>166</v>
      </c>
      <c r="E880" s="4">
        <v>0.66874135753258401</v>
      </c>
      <c r="F880" s="4">
        <v>-1.442940361581248E-4</v>
      </c>
      <c r="G880" s="4">
        <v>-0.66888565156874213</v>
      </c>
      <c r="H880" s="4">
        <v>2.0558748813629599E-2</v>
      </c>
      <c r="I880" s="4">
        <v>32.535328761120837</v>
      </c>
      <c r="J880" s="4">
        <v>96</v>
      </c>
      <c r="K880" s="4">
        <v>24</v>
      </c>
      <c r="L880" s="4">
        <v>2.231548279496565E-14</v>
      </c>
      <c r="M880" s="4">
        <v>-0.77778143630005014</v>
      </c>
      <c r="N880" s="4">
        <v>-0.55998986683743412</v>
      </c>
      <c r="O880" s="2" t="b">
        <v>1</v>
      </c>
      <c r="P880" s="4">
        <v>2.113310763909582E-3</v>
      </c>
    </row>
    <row r="881" spans="1:16" x14ac:dyDescent="0.35">
      <c r="A881" s="2" t="s">
        <v>48</v>
      </c>
      <c r="B881" s="2" t="s">
        <v>72</v>
      </c>
      <c r="C881" s="2" t="s">
        <v>160</v>
      </c>
      <c r="D881" s="2" t="s">
        <v>167</v>
      </c>
      <c r="E881" s="4">
        <v>0.66874135753258401</v>
      </c>
      <c r="F881" s="4">
        <v>0.72203132215881149</v>
      </c>
      <c r="G881" s="4">
        <v>5.3289964626227482E-2</v>
      </c>
      <c r="H881" s="4">
        <v>2.0558748813629599E-2</v>
      </c>
      <c r="I881" s="4">
        <v>2.5920820916348002</v>
      </c>
      <c r="J881" s="4">
        <v>96</v>
      </c>
      <c r="K881" s="4">
        <v>24</v>
      </c>
      <c r="L881" s="4">
        <v>0.97464959239474869</v>
      </c>
      <c r="M881" s="4">
        <v>-5.5605820105080507E-2</v>
      </c>
      <c r="N881" s="4">
        <v>0.16218574935753549</v>
      </c>
      <c r="O881" s="2" t="b">
        <v>0</v>
      </c>
      <c r="P881" s="4">
        <v>2.113310763909582E-3</v>
      </c>
    </row>
    <row r="882" spans="1:16" x14ac:dyDescent="0.35">
      <c r="A882" s="2" t="s">
        <v>48</v>
      </c>
      <c r="B882" s="2" t="s">
        <v>72</v>
      </c>
      <c r="C882" s="2" t="s">
        <v>160</v>
      </c>
      <c r="D882" s="2" t="s">
        <v>168</v>
      </c>
      <c r="E882" s="4">
        <v>0.66874135753258401</v>
      </c>
      <c r="F882" s="4">
        <v>0.60390894429942876</v>
      </c>
      <c r="G882" s="4">
        <v>-6.4832413233155251E-2</v>
      </c>
      <c r="H882" s="4">
        <v>2.0558748813629599E-2</v>
      </c>
      <c r="I882" s="4">
        <v>3.1535194004692571</v>
      </c>
      <c r="J882" s="4">
        <v>96</v>
      </c>
      <c r="K882" s="4">
        <v>24</v>
      </c>
      <c r="L882" s="4">
        <v>0.84483609720859842</v>
      </c>
      <c r="M882" s="4">
        <v>-0.17372819796446329</v>
      </c>
      <c r="N882" s="4">
        <v>4.4063371498152752E-2</v>
      </c>
      <c r="O882" s="2" t="b">
        <v>0</v>
      </c>
      <c r="P882" s="4">
        <v>2.113310763909582E-3</v>
      </c>
    </row>
    <row r="883" spans="1:16" x14ac:dyDescent="0.35">
      <c r="A883" s="2" t="s">
        <v>48</v>
      </c>
      <c r="B883" s="2" t="s">
        <v>72</v>
      </c>
      <c r="C883" s="2" t="s">
        <v>160</v>
      </c>
      <c r="D883" s="2" t="s">
        <v>169</v>
      </c>
      <c r="E883" s="4">
        <v>0.66874135753258401</v>
      </c>
      <c r="F883" s="4">
        <v>0.36714560754352338</v>
      </c>
      <c r="G883" s="4">
        <v>-0.30159574998906058</v>
      </c>
      <c r="H883" s="4">
        <v>2.0558748813629599E-2</v>
      </c>
      <c r="I883" s="4">
        <v>14.66994673280483</v>
      </c>
      <c r="J883" s="4">
        <v>96</v>
      </c>
      <c r="K883" s="4">
        <v>24</v>
      </c>
      <c r="L883" s="4">
        <v>2.8643754035329039E-14</v>
      </c>
      <c r="M883" s="4">
        <v>-0.41049153472036859</v>
      </c>
      <c r="N883" s="4">
        <v>-0.1926999652577526</v>
      </c>
      <c r="O883" s="2" t="b">
        <v>1</v>
      </c>
      <c r="P883" s="4">
        <v>2.113310763909582E-3</v>
      </c>
    </row>
    <row r="884" spans="1:16" x14ac:dyDescent="0.35">
      <c r="A884" s="2" t="s">
        <v>48</v>
      </c>
      <c r="B884" s="2" t="s">
        <v>72</v>
      </c>
      <c r="C884" s="2" t="s">
        <v>160</v>
      </c>
      <c r="D884" s="2" t="s">
        <v>170</v>
      </c>
      <c r="E884" s="4">
        <v>0.66874135753258401</v>
      </c>
      <c r="F884" s="4">
        <v>0.80716644656571623</v>
      </c>
      <c r="G884" s="4">
        <v>0.13842508903313219</v>
      </c>
      <c r="H884" s="4">
        <v>2.0558748813629599E-2</v>
      </c>
      <c r="I884" s="4">
        <v>6.7331475416131408</v>
      </c>
      <c r="J884" s="4">
        <v>96</v>
      </c>
      <c r="K884" s="4">
        <v>24</v>
      </c>
      <c r="L884" s="4">
        <v>1.5530896792365081E-3</v>
      </c>
      <c r="M884" s="4">
        <v>2.9529304301824221E-2</v>
      </c>
      <c r="N884" s="4">
        <v>0.2473208737644402</v>
      </c>
      <c r="O884" s="2" t="b">
        <v>1</v>
      </c>
      <c r="P884" s="4">
        <v>2.113310763909582E-3</v>
      </c>
    </row>
    <row r="885" spans="1:16" x14ac:dyDescent="0.35">
      <c r="A885" s="2" t="s">
        <v>48</v>
      </c>
      <c r="B885" s="2" t="s">
        <v>72</v>
      </c>
      <c r="C885" s="2" t="s">
        <v>160</v>
      </c>
      <c r="D885" s="2" t="s">
        <v>171</v>
      </c>
      <c r="E885" s="4">
        <v>0.66874135753258401</v>
      </c>
      <c r="F885" s="4">
        <v>1.4487693018113019</v>
      </c>
      <c r="G885" s="4">
        <v>0.78002794427871769</v>
      </c>
      <c r="H885" s="4">
        <v>2.0558748813629599E-2</v>
      </c>
      <c r="I885" s="4">
        <v>37.941411286740923</v>
      </c>
      <c r="J885" s="4">
        <v>96</v>
      </c>
      <c r="K885" s="4">
        <v>24</v>
      </c>
      <c r="L885" s="4">
        <v>2.231548279496565E-14</v>
      </c>
      <c r="M885" s="4">
        <v>0.67113215954740968</v>
      </c>
      <c r="N885" s="4">
        <v>0.8889237290100257</v>
      </c>
      <c r="O885" s="2" t="b">
        <v>1</v>
      </c>
      <c r="P885" s="4">
        <v>2.113310763909582E-3</v>
      </c>
    </row>
    <row r="886" spans="1:16" x14ac:dyDescent="0.35">
      <c r="A886" s="2" t="s">
        <v>48</v>
      </c>
      <c r="B886" s="2" t="s">
        <v>72</v>
      </c>
      <c r="C886" s="2" t="s">
        <v>160</v>
      </c>
      <c r="D886" s="2" t="s">
        <v>172</v>
      </c>
      <c r="E886" s="4">
        <v>0.66874135753258401</v>
      </c>
      <c r="F886" s="4">
        <v>1.3333646629974969</v>
      </c>
      <c r="G886" s="4">
        <v>0.66462330546491288</v>
      </c>
      <c r="H886" s="4">
        <v>2.0558748813629599E-2</v>
      </c>
      <c r="I886" s="4">
        <v>32.328003590583059</v>
      </c>
      <c r="J886" s="4">
        <v>96</v>
      </c>
      <c r="K886" s="4">
        <v>24</v>
      </c>
      <c r="L886" s="4">
        <v>2.231548279496565E-14</v>
      </c>
      <c r="M886" s="4">
        <v>0.55572752073360487</v>
      </c>
      <c r="N886" s="4">
        <v>0.77351909019622089</v>
      </c>
      <c r="O886" s="2" t="b">
        <v>1</v>
      </c>
      <c r="P886" s="4">
        <v>2.113310763909582E-3</v>
      </c>
    </row>
    <row r="887" spans="1:16" x14ac:dyDescent="0.35">
      <c r="A887" s="2" t="s">
        <v>48</v>
      </c>
      <c r="B887" s="2" t="s">
        <v>72</v>
      </c>
      <c r="C887" s="2" t="s">
        <v>160</v>
      </c>
      <c r="D887" s="2" t="s">
        <v>173</v>
      </c>
      <c r="E887" s="4">
        <v>0.66874135753258401</v>
      </c>
      <c r="F887" s="4">
        <v>1.2387195072029189</v>
      </c>
      <c r="G887" s="4">
        <v>0.56997814967033489</v>
      </c>
      <c r="H887" s="4">
        <v>2.0558748813629599E-2</v>
      </c>
      <c r="I887" s="4">
        <v>27.724359825460919</v>
      </c>
      <c r="J887" s="4">
        <v>96</v>
      </c>
      <c r="K887" s="4">
        <v>24</v>
      </c>
      <c r="L887" s="4">
        <v>2.231548279496565E-14</v>
      </c>
      <c r="M887" s="4">
        <v>0.46108236493902688</v>
      </c>
      <c r="N887" s="4">
        <v>0.6788739344016429</v>
      </c>
      <c r="O887" s="2" t="b">
        <v>1</v>
      </c>
      <c r="P887" s="4">
        <v>2.113310763909582E-3</v>
      </c>
    </row>
    <row r="888" spans="1:16" x14ac:dyDescent="0.35">
      <c r="A888" s="2" t="s">
        <v>48</v>
      </c>
      <c r="B888" s="2" t="s">
        <v>72</v>
      </c>
      <c r="C888" s="2" t="s">
        <v>160</v>
      </c>
      <c r="D888" s="2" t="s">
        <v>174</v>
      </c>
      <c r="E888" s="4">
        <v>0.66874135753258401</v>
      </c>
      <c r="F888" s="4">
        <v>-1.442940361581244E-4</v>
      </c>
      <c r="G888" s="4">
        <v>-0.66888565156874213</v>
      </c>
      <c r="H888" s="4">
        <v>2.0558748813629599E-2</v>
      </c>
      <c r="I888" s="4">
        <v>32.535328761120837</v>
      </c>
      <c r="J888" s="4">
        <v>96</v>
      </c>
      <c r="K888" s="4">
        <v>24</v>
      </c>
      <c r="L888" s="4">
        <v>2.231548279496565E-14</v>
      </c>
      <c r="M888" s="4">
        <v>-0.77778143630005014</v>
      </c>
      <c r="N888" s="4">
        <v>-0.55998986683743412</v>
      </c>
      <c r="O888" s="2" t="b">
        <v>1</v>
      </c>
      <c r="P888" s="4">
        <v>2.113310763909582E-3</v>
      </c>
    </row>
    <row r="889" spans="1:16" x14ac:dyDescent="0.35">
      <c r="A889" s="2" t="s">
        <v>48</v>
      </c>
      <c r="B889" s="2" t="s">
        <v>72</v>
      </c>
      <c r="C889" s="2" t="s">
        <v>160</v>
      </c>
      <c r="D889" s="2" t="s">
        <v>175</v>
      </c>
      <c r="E889" s="4">
        <v>0.66874135753258401</v>
      </c>
      <c r="F889" s="4">
        <v>0.43264264817997627</v>
      </c>
      <c r="G889" s="4">
        <v>-0.23609870935260771</v>
      </c>
      <c r="H889" s="4">
        <v>2.0558748813629599E-2</v>
      </c>
      <c r="I889" s="4">
        <v>11.484099129421921</v>
      </c>
      <c r="J889" s="4">
        <v>96</v>
      </c>
      <c r="K889" s="4">
        <v>24</v>
      </c>
      <c r="L889" s="4">
        <v>4.323376101567078E-10</v>
      </c>
      <c r="M889" s="4">
        <v>-0.34499449408391569</v>
      </c>
      <c r="N889" s="4">
        <v>-0.1272029246212997</v>
      </c>
      <c r="O889" s="2" t="b">
        <v>1</v>
      </c>
      <c r="P889" s="4">
        <v>2.113310763909582E-3</v>
      </c>
    </row>
    <row r="890" spans="1:16" x14ac:dyDescent="0.35">
      <c r="A890" s="2" t="s">
        <v>48</v>
      </c>
      <c r="B890" s="2" t="s">
        <v>72</v>
      </c>
      <c r="C890" s="2" t="s">
        <v>160</v>
      </c>
      <c r="D890" s="2" t="s">
        <v>176</v>
      </c>
      <c r="E890" s="4">
        <v>0.66874135753258401</v>
      </c>
      <c r="F890" s="4">
        <v>0.35579144348001518</v>
      </c>
      <c r="G890" s="4">
        <v>-0.31294991405256878</v>
      </c>
      <c r="H890" s="4">
        <v>2.0558748813629599E-2</v>
      </c>
      <c r="I890" s="4">
        <v>15.222225675771471</v>
      </c>
      <c r="J890" s="4">
        <v>96</v>
      </c>
      <c r="K890" s="4">
        <v>24</v>
      </c>
      <c r="L890" s="4">
        <v>2.3203661214665769E-14</v>
      </c>
      <c r="M890" s="4">
        <v>-0.42184569878387679</v>
      </c>
      <c r="N890" s="4">
        <v>-0.2040541293212608</v>
      </c>
      <c r="O890" s="2" t="b">
        <v>1</v>
      </c>
      <c r="P890" s="4">
        <v>2.113310763909582E-3</v>
      </c>
    </row>
    <row r="891" spans="1:16" x14ac:dyDescent="0.35">
      <c r="A891" s="2" t="s">
        <v>48</v>
      </c>
      <c r="B891" s="2" t="s">
        <v>72</v>
      </c>
      <c r="C891" s="2" t="s">
        <v>160</v>
      </c>
      <c r="D891" s="2" t="s">
        <v>177</v>
      </c>
      <c r="E891" s="4">
        <v>0.66874135753258401</v>
      </c>
      <c r="F891" s="4">
        <v>0.25045194068167859</v>
      </c>
      <c r="G891" s="4">
        <v>-0.41828941685090543</v>
      </c>
      <c r="H891" s="4">
        <v>2.0558748813629599E-2</v>
      </c>
      <c r="I891" s="4">
        <v>20.34605416131145</v>
      </c>
      <c r="J891" s="4">
        <v>96</v>
      </c>
      <c r="K891" s="4">
        <v>24</v>
      </c>
      <c r="L891" s="4">
        <v>2.231548279496565E-14</v>
      </c>
      <c r="M891" s="4">
        <v>-0.52718520158221338</v>
      </c>
      <c r="N891" s="4">
        <v>-0.30939363211959742</v>
      </c>
      <c r="O891" s="2" t="b">
        <v>1</v>
      </c>
      <c r="P891" s="4">
        <v>2.113310763909582E-3</v>
      </c>
    </row>
    <row r="892" spans="1:16" x14ac:dyDescent="0.35">
      <c r="A892" s="2" t="s">
        <v>48</v>
      </c>
      <c r="B892" s="2" t="s">
        <v>72</v>
      </c>
      <c r="C892" s="2" t="s">
        <v>160</v>
      </c>
      <c r="D892" s="2" t="s">
        <v>178</v>
      </c>
      <c r="E892" s="4">
        <v>0.66874135753258401</v>
      </c>
      <c r="F892" s="4">
        <v>1.3783664777900859</v>
      </c>
      <c r="G892" s="4">
        <v>0.70962512025750213</v>
      </c>
      <c r="H892" s="4">
        <v>2.0558748813629599E-2</v>
      </c>
      <c r="I892" s="4">
        <v>34.516941020605792</v>
      </c>
      <c r="J892" s="4">
        <v>96</v>
      </c>
      <c r="K892" s="4">
        <v>24</v>
      </c>
      <c r="L892" s="4">
        <v>2.231548279496565E-14</v>
      </c>
      <c r="M892" s="4">
        <v>0.60072933552619412</v>
      </c>
      <c r="N892" s="4">
        <v>0.81852090498881014</v>
      </c>
      <c r="O892" s="2" t="b">
        <v>1</v>
      </c>
      <c r="P892" s="4">
        <v>2.113310763909582E-3</v>
      </c>
    </row>
    <row r="893" spans="1:16" x14ac:dyDescent="0.35">
      <c r="A893" s="2" t="s">
        <v>48</v>
      </c>
      <c r="B893" s="2" t="s">
        <v>72</v>
      </c>
      <c r="C893" s="2" t="s">
        <v>160</v>
      </c>
      <c r="D893" s="2" t="s">
        <v>179</v>
      </c>
      <c r="E893" s="4">
        <v>0.66874135753258401</v>
      </c>
      <c r="F893" s="4">
        <v>1.7135563321129359</v>
      </c>
      <c r="G893" s="4">
        <v>1.0448149745803521</v>
      </c>
      <c r="H893" s="4">
        <v>2.0558748813629599E-2</v>
      </c>
      <c r="I893" s="4">
        <v>50.820941685307353</v>
      </c>
      <c r="J893" s="4">
        <v>96</v>
      </c>
      <c r="K893" s="4">
        <v>24</v>
      </c>
      <c r="L893" s="4">
        <v>2.231548279496565E-14</v>
      </c>
      <c r="M893" s="4">
        <v>0.93591918984904365</v>
      </c>
      <c r="N893" s="4">
        <v>1.15371075931166</v>
      </c>
      <c r="O893" s="2" t="b">
        <v>1</v>
      </c>
      <c r="P893" s="4">
        <v>2.113310763909582E-3</v>
      </c>
    </row>
    <row r="894" spans="1:16" x14ac:dyDescent="0.35">
      <c r="A894" s="2" t="s">
        <v>48</v>
      </c>
      <c r="B894" s="2" t="s">
        <v>72</v>
      </c>
      <c r="C894" s="2" t="s">
        <v>160</v>
      </c>
      <c r="D894" s="2" t="s">
        <v>180</v>
      </c>
      <c r="E894" s="4">
        <v>0.66874135753258401</v>
      </c>
      <c r="F894" s="4">
        <v>1.603908944299429</v>
      </c>
      <c r="G894" s="4">
        <v>0.93516758676684497</v>
      </c>
      <c r="H894" s="4">
        <v>2.0558748813629599E-2</v>
      </c>
      <c r="I894" s="4">
        <v>45.487572966836758</v>
      </c>
      <c r="J894" s="4">
        <v>96</v>
      </c>
      <c r="K894" s="4">
        <v>24</v>
      </c>
      <c r="L894" s="4">
        <v>2.231548279496565E-14</v>
      </c>
      <c r="M894" s="4">
        <v>0.82627180203553696</v>
      </c>
      <c r="N894" s="4">
        <v>1.0440633714981531</v>
      </c>
      <c r="O894" s="2" t="b">
        <v>1</v>
      </c>
      <c r="P894" s="4">
        <v>2.113310763909582E-3</v>
      </c>
    </row>
    <row r="895" spans="1:16" x14ac:dyDescent="0.35">
      <c r="A895" s="2" t="s">
        <v>48</v>
      </c>
      <c r="B895" s="2" t="s">
        <v>72</v>
      </c>
      <c r="C895" s="2" t="s">
        <v>160</v>
      </c>
      <c r="D895" s="2" t="s">
        <v>181</v>
      </c>
      <c r="E895" s="4">
        <v>0.66874135753258401</v>
      </c>
      <c r="F895" s="4">
        <v>1.490380076307261</v>
      </c>
      <c r="G895" s="4">
        <v>0.82163871877467698</v>
      </c>
      <c r="H895" s="4">
        <v>2.0558748813629599E-2</v>
      </c>
      <c r="I895" s="4">
        <v>39.96540481247402</v>
      </c>
      <c r="J895" s="4">
        <v>96</v>
      </c>
      <c r="K895" s="4">
        <v>24</v>
      </c>
      <c r="L895" s="4">
        <v>2.231548279496565E-14</v>
      </c>
      <c r="M895" s="4">
        <v>0.71274293404336897</v>
      </c>
      <c r="N895" s="4">
        <v>0.93053450350598499</v>
      </c>
      <c r="O895" s="2" t="b">
        <v>1</v>
      </c>
      <c r="P895" s="4">
        <v>2.113310763909582E-3</v>
      </c>
    </row>
    <row r="896" spans="1:16" x14ac:dyDescent="0.35">
      <c r="A896" s="2" t="s">
        <v>48</v>
      </c>
      <c r="B896" s="2" t="s">
        <v>72</v>
      </c>
      <c r="C896" s="2" t="s">
        <v>161</v>
      </c>
      <c r="D896" s="2" t="s">
        <v>162</v>
      </c>
      <c r="E896" s="4">
        <v>0.5057048703513557</v>
      </c>
      <c r="F896" s="4">
        <v>-1.890952324321832</v>
      </c>
      <c r="G896" s="4">
        <v>-2.3966571946731881</v>
      </c>
      <c r="H896" s="4">
        <v>2.0558748813629599E-2</v>
      </c>
      <c r="I896" s="4">
        <v>116.576023978867</v>
      </c>
      <c r="J896" s="4">
        <v>96</v>
      </c>
      <c r="K896" s="4">
        <v>24</v>
      </c>
      <c r="L896" s="4">
        <v>2.231548279496565E-14</v>
      </c>
      <c r="M896" s="4">
        <v>-2.505552979404496</v>
      </c>
      <c r="N896" s="4">
        <v>-2.2877614099418802</v>
      </c>
      <c r="O896" s="2" t="b">
        <v>1</v>
      </c>
      <c r="P896" s="4">
        <v>2.113310763909582E-3</v>
      </c>
    </row>
    <row r="897" spans="1:16" x14ac:dyDescent="0.35">
      <c r="A897" s="2" t="s">
        <v>48</v>
      </c>
      <c r="B897" s="2" t="s">
        <v>72</v>
      </c>
      <c r="C897" s="2" t="s">
        <v>161</v>
      </c>
      <c r="D897" s="2" t="s">
        <v>163</v>
      </c>
      <c r="E897" s="4">
        <v>0.5057048703513557</v>
      </c>
      <c r="F897" s="4">
        <v>-0.89025669007504415</v>
      </c>
      <c r="G897" s="4">
        <v>-1.3959615604264</v>
      </c>
      <c r="H897" s="4">
        <v>2.0558748813629599E-2</v>
      </c>
      <c r="I897" s="4">
        <v>67.901095201909129</v>
      </c>
      <c r="J897" s="4">
        <v>96</v>
      </c>
      <c r="K897" s="4">
        <v>24</v>
      </c>
      <c r="L897" s="4">
        <v>2.231548279496565E-14</v>
      </c>
      <c r="M897" s="4">
        <v>-1.5048573451577081</v>
      </c>
      <c r="N897" s="4">
        <v>-1.2870657756950921</v>
      </c>
      <c r="O897" s="2" t="b">
        <v>1</v>
      </c>
      <c r="P897" s="4">
        <v>2.113310763909582E-3</v>
      </c>
    </row>
    <row r="898" spans="1:16" x14ac:dyDescent="0.35">
      <c r="A898" s="2" t="s">
        <v>48</v>
      </c>
      <c r="B898" s="2" t="s">
        <v>72</v>
      </c>
      <c r="C898" s="2" t="s">
        <v>161</v>
      </c>
      <c r="D898" s="2" t="s">
        <v>164</v>
      </c>
      <c r="E898" s="4">
        <v>0.5057048703513557</v>
      </c>
      <c r="F898" s="4">
        <v>-1.1220700549281699</v>
      </c>
      <c r="G898" s="4">
        <v>-1.6277749252795251</v>
      </c>
      <c r="H898" s="4">
        <v>2.0558748813629599E-2</v>
      </c>
      <c r="I898" s="4">
        <v>79.176750493706024</v>
      </c>
      <c r="J898" s="4">
        <v>96</v>
      </c>
      <c r="K898" s="4">
        <v>24</v>
      </c>
      <c r="L898" s="4">
        <v>2.231548279496565E-14</v>
      </c>
      <c r="M898" s="4">
        <v>-1.736670710010833</v>
      </c>
      <c r="N898" s="4">
        <v>-1.518879140548218</v>
      </c>
      <c r="O898" s="2" t="b">
        <v>1</v>
      </c>
      <c r="P898" s="4">
        <v>2.113310763909582E-3</v>
      </c>
    </row>
    <row r="899" spans="1:16" x14ac:dyDescent="0.35">
      <c r="A899" s="2" t="s">
        <v>48</v>
      </c>
      <c r="B899" s="2" t="s">
        <v>72</v>
      </c>
      <c r="C899" s="2" t="s">
        <v>161</v>
      </c>
      <c r="D899" s="2" t="s">
        <v>165</v>
      </c>
      <c r="E899" s="4">
        <v>0.5057048703513557</v>
      </c>
      <c r="F899" s="4">
        <v>-1.363217706828648</v>
      </c>
      <c r="G899" s="4">
        <v>-1.8689225771800031</v>
      </c>
      <c r="H899" s="4">
        <v>2.0558748813629599E-2</v>
      </c>
      <c r="I899" s="4">
        <v>90.90643570395612</v>
      </c>
      <c r="J899" s="4">
        <v>96</v>
      </c>
      <c r="K899" s="4">
        <v>24</v>
      </c>
      <c r="L899" s="4">
        <v>2.231548279496565E-14</v>
      </c>
      <c r="M899" s="4">
        <v>-1.977818361911311</v>
      </c>
      <c r="N899" s="4">
        <v>-1.760026792448695</v>
      </c>
      <c r="O899" s="2" t="b">
        <v>1</v>
      </c>
      <c r="P899" s="4">
        <v>2.113310763909582E-3</v>
      </c>
    </row>
    <row r="900" spans="1:16" x14ac:dyDescent="0.35">
      <c r="A900" s="2" t="s">
        <v>48</v>
      </c>
      <c r="B900" s="2" t="s">
        <v>72</v>
      </c>
      <c r="C900" s="2" t="s">
        <v>161</v>
      </c>
      <c r="D900" s="2" t="s">
        <v>166</v>
      </c>
      <c r="E900" s="4">
        <v>0.5057048703513557</v>
      </c>
      <c r="F900" s="4">
        <v>-1.442940361581248E-4</v>
      </c>
      <c r="G900" s="4">
        <v>-0.50584916438751382</v>
      </c>
      <c r="H900" s="4">
        <v>2.0558748813629599E-2</v>
      </c>
      <c r="I900" s="4">
        <v>24.60505592889762</v>
      </c>
      <c r="J900" s="4">
        <v>96</v>
      </c>
      <c r="K900" s="4">
        <v>24</v>
      </c>
      <c r="L900" s="4">
        <v>2.231548279496565E-14</v>
      </c>
      <c r="M900" s="4">
        <v>-0.61474494911882183</v>
      </c>
      <c r="N900" s="4">
        <v>-0.39695337965620581</v>
      </c>
      <c r="O900" s="2" t="b">
        <v>1</v>
      </c>
      <c r="P900" s="4">
        <v>2.113310763909582E-3</v>
      </c>
    </row>
    <row r="901" spans="1:16" x14ac:dyDescent="0.35">
      <c r="A901" s="2" t="s">
        <v>48</v>
      </c>
      <c r="B901" s="2" t="s">
        <v>72</v>
      </c>
      <c r="C901" s="2" t="s">
        <v>161</v>
      </c>
      <c r="D901" s="2" t="s">
        <v>167</v>
      </c>
      <c r="E901" s="4">
        <v>0.5057048703513557</v>
      </c>
      <c r="F901" s="4">
        <v>0.72203132215881149</v>
      </c>
      <c r="G901" s="4">
        <v>0.2163264518074558</v>
      </c>
      <c r="H901" s="4">
        <v>2.0558748813629599E-2</v>
      </c>
      <c r="I901" s="4">
        <v>10.52235492385803</v>
      </c>
      <c r="J901" s="4">
        <v>96</v>
      </c>
      <c r="K901" s="4">
        <v>24</v>
      </c>
      <c r="L901" s="4">
        <v>1.158673379464403E-8</v>
      </c>
      <c r="M901" s="4">
        <v>0.1074306670761478</v>
      </c>
      <c r="N901" s="4">
        <v>0.32522223653876381</v>
      </c>
      <c r="O901" s="2" t="b">
        <v>1</v>
      </c>
      <c r="P901" s="4">
        <v>2.113310763909582E-3</v>
      </c>
    </row>
    <row r="902" spans="1:16" x14ac:dyDescent="0.35">
      <c r="A902" s="2" t="s">
        <v>48</v>
      </c>
      <c r="B902" s="2" t="s">
        <v>72</v>
      </c>
      <c r="C902" s="2" t="s">
        <v>161</v>
      </c>
      <c r="D902" s="2" t="s">
        <v>168</v>
      </c>
      <c r="E902" s="4">
        <v>0.5057048703513557</v>
      </c>
      <c r="F902" s="4">
        <v>0.60390894429942876</v>
      </c>
      <c r="G902" s="4">
        <v>9.8204073948073067E-2</v>
      </c>
      <c r="H902" s="4">
        <v>2.0558748813629599E-2</v>
      </c>
      <c r="I902" s="4">
        <v>4.7767534317539706</v>
      </c>
      <c r="J902" s="4">
        <v>96</v>
      </c>
      <c r="K902" s="4">
        <v>24</v>
      </c>
      <c r="L902" s="4">
        <v>0.13636346424616</v>
      </c>
      <c r="M902" s="4">
        <v>-1.069171078323493E-2</v>
      </c>
      <c r="N902" s="4">
        <v>0.2070998586793811</v>
      </c>
      <c r="O902" s="2" t="b">
        <v>0</v>
      </c>
      <c r="P902" s="4">
        <v>2.113310763909582E-3</v>
      </c>
    </row>
    <row r="903" spans="1:16" x14ac:dyDescent="0.35">
      <c r="A903" s="2" t="s">
        <v>48</v>
      </c>
      <c r="B903" s="2" t="s">
        <v>72</v>
      </c>
      <c r="C903" s="2" t="s">
        <v>161</v>
      </c>
      <c r="D903" s="2" t="s">
        <v>169</v>
      </c>
      <c r="E903" s="4">
        <v>0.5057048703513557</v>
      </c>
      <c r="F903" s="4">
        <v>0.36714560754352338</v>
      </c>
      <c r="G903" s="4">
        <v>-0.13855926280783229</v>
      </c>
      <c r="H903" s="4">
        <v>2.0558748813629599E-2</v>
      </c>
      <c r="I903" s="4">
        <v>6.7396739005815984</v>
      </c>
      <c r="J903" s="4">
        <v>96</v>
      </c>
      <c r="K903" s="4">
        <v>24</v>
      </c>
      <c r="L903" s="4">
        <v>1.5259781162473281E-3</v>
      </c>
      <c r="M903" s="4">
        <v>-0.2474550475391403</v>
      </c>
      <c r="N903" s="4">
        <v>-2.9663478076524322E-2</v>
      </c>
      <c r="O903" s="2" t="b">
        <v>1</v>
      </c>
      <c r="P903" s="4">
        <v>2.113310763909582E-3</v>
      </c>
    </row>
    <row r="904" spans="1:16" x14ac:dyDescent="0.35">
      <c r="A904" s="2" t="s">
        <v>48</v>
      </c>
      <c r="B904" s="2" t="s">
        <v>72</v>
      </c>
      <c r="C904" s="2" t="s">
        <v>161</v>
      </c>
      <c r="D904" s="2" t="s">
        <v>170</v>
      </c>
      <c r="E904" s="4">
        <v>0.5057048703513557</v>
      </c>
      <c r="F904" s="4">
        <v>0.80716644656571623</v>
      </c>
      <c r="G904" s="4">
        <v>0.30146157621436048</v>
      </c>
      <c r="H904" s="4">
        <v>2.0558748813629599E-2</v>
      </c>
      <c r="I904" s="4">
        <v>14.66342037383637</v>
      </c>
      <c r="J904" s="4">
        <v>96</v>
      </c>
      <c r="K904" s="4">
        <v>24</v>
      </c>
      <c r="L904" s="4">
        <v>2.8754776337791548E-14</v>
      </c>
      <c r="M904" s="4">
        <v>0.1925657914830525</v>
      </c>
      <c r="N904" s="4">
        <v>0.41035736094566849</v>
      </c>
      <c r="O904" s="2" t="b">
        <v>1</v>
      </c>
      <c r="P904" s="4">
        <v>2.113310763909582E-3</v>
      </c>
    </row>
    <row r="905" spans="1:16" x14ac:dyDescent="0.35">
      <c r="A905" s="2" t="s">
        <v>48</v>
      </c>
      <c r="B905" s="2" t="s">
        <v>72</v>
      </c>
      <c r="C905" s="2" t="s">
        <v>161</v>
      </c>
      <c r="D905" s="2" t="s">
        <v>171</v>
      </c>
      <c r="E905" s="4">
        <v>0.5057048703513557</v>
      </c>
      <c r="F905" s="4">
        <v>1.4487693018113019</v>
      </c>
      <c r="G905" s="4">
        <v>0.94306443145994601</v>
      </c>
      <c r="H905" s="4">
        <v>2.0558748813629599E-2</v>
      </c>
      <c r="I905" s="4">
        <v>45.871684118964147</v>
      </c>
      <c r="J905" s="4">
        <v>96</v>
      </c>
      <c r="K905" s="4">
        <v>24</v>
      </c>
      <c r="L905" s="4">
        <v>2.231548279496565E-14</v>
      </c>
      <c r="M905" s="4">
        <v>0.834168646728638</v>
      </c>
      <c r="N905" s="4">
        <v>1.051960216191254</v>
      </c>
      <c r="O905" s="2" t="b">
        <v>1</v>
      </c>
      <c r="P905" s="4">
        <v>2.113310763909582E-3</v>
      </c>
    </row>
    <row r="906" spans="1:16" x14ac:dyDescent="0.35">
      <c r="A906" s="2" t="s">
        <v>48</v>
      </c>
      <c r="B906" s="2" t="s">
        <v>72</v>
      </c>
      <c r="C906" s="2" t="s">
        <v>161</v>
      </c>
      <c r="D906" s="2" t="s">
        <v>172</v>
      </c>
      <c r="E906" s="4">
        <v>0.5057048703513557</v>
      </c>
      <c r="F906" s="4">
        <v>1.3333646629974969</v>
      </c>
      <c r="G906" s="4">
        <v>0.8276597926461412</v>
      </c>
      <c r="H906" s="4">
        <v>2.0558748813629599E-2</v>
      </c>
      <c r="I906" s="4">
        <v>40.258276422806283</v>
      </c>
      <c r="J906" s="4">
        <v>96</v>
      </c>
      <c r="K906" s="4">
        <v>24</v>
      </c>
      <c r="L906" s="4">
        <v>2.231548279496565E-14</v>
      </c>
      <c r="M906" s="4">
        <v>0.71876400791483319</v>
      </c>
      <c r="N906" s="4">
        <v>0.93655557737744921</v>
      </c>
      <c r="O906" s="2" t="b">
        <v>1</v>
      </c>
      <c r="P906" s="4">
        <v>2.113310763909582E-3</v>
      </c>
    </row>
    <row r="907" spans="1:16" x14ac:dyDescent="0.35">
      <c r="A907" s="2" t="s">
        <v>48</v>
      </c>
      <c r="B907" s="2" t="s">
        <v>72</v>
      </c>
      <c r="C907" s="2" t="s">
        <v>161</v>
      </c>
      <c r="D907" s="2" t="s">
        <v>173</v>
      </c>
      <c r="E907" s="4">
        <v>0.5057048703513557</v>
      </c>
      <c r="F907" s="4">
        <v>1.2387195072029189</v>
      </c>
      <c r="G907" s="4">
        <v>0.73301463685156321</v>
      </c>
      <c r="H907" s="4">
        <v>2.0558748813629599E-2</v>
      </c>
      <c r="I907" s="4">
        <v>35.654632657684147</v>
      </c>
      <c r="J907" s="4">
        <v>96</v>
      </c>
      <c r="K907" s="4">
        <v>24</v>
      </c>
      <c r="L907" s="4">
        <v>2.231548279496565E-14</v>
      </c>
      <c r="M907" s="4">
        <v>0.6241188521202552</v>
      </c>
      <c r="N907" s="4">
        <v>0.84191042158287122</v>
      </c>
      <c r="O907" s="2" t="b">
        <v>1</v>
      </c>
      <c r="P907" s="4">
        <v>2.113310763909582E-3</v>
      </c>
    </row>
    <row r="908" spans="1:16" x14ac:dyDescent="0.35">
      <c r="A908" s="2" t="s">
        <v>48</v>
      </c>
      <c r="B908" s="2" t="s">
        <v>72</v>
      </c>
      <c r="C908" s="2" t="s">
        <v>161</v>
      </c>
      <c r="D908" s="2" t="s">
        <v>174</v>
      </c>
      <c r="E908" s="4">
        <v>0.5057048703513557</v>
      </c>
      <c r="F908" s="4">
        <v>-1.442940361581244E-4</v>
      </c>
      <c r="G908" s="4">
        <v>-0.50584916438751382</v>
      </c>
      <c r="H908" s="4">
        <v>2.0558748813629599E-2</v>
      </c>
      <c r="I908" s="4">
        <v>24.60505592889762</v>
      </c>
      <c r="J908" s="4">
        <v>96</v>
      </c>
      <c r="K908" s="4">
        <v>24</v>
      </c>
      <c r="L908" s="4">
        <v>2.231548279496565E-14</v>
      </c>
      <c r="M908" s="4">
        <v>-0.61474494911882183</v>
      </c>
      <c r="N908" s="4">
        <v>-0.39695337965620581</v>
      </c>
      <c r="O908" s="2" t="b">
        <v>1</v>
      </c>
      <c r="P908" s="4">
        <v>2.113310763909582E-3</v>
      </c>
    </row>
    <row r="909" spans="1:16" x14ac:dyDescent="0.35">
      <c r="A909" s="2" t="s">
        <v>48</v>
      </c>
      <c r="B909" s="2" t="s">
        <v>72</v>
      </c>
      <c r="C909" s="2" t="s">
        <v>161</v>
      </c>
      <c r="D909" s="2" t="s">
        <v>175</v>
      </c>
      <c r="E909" s="4">
        <v>0.5057048703513557</v>
      </c>
      <c r="F909" s="4">
        <v>0.43264264817997627</v>
      </c>
      <c r="G909" s="4">
        <v>-7.3062222171379365E-2</v>
      </c>
      <c r="H909" s="4">
        <v>2.0558748813629599E-2</v>
      </c>
      <c r="I909" s="4">
        <v>3.5538262971986958</v>
      </c>
      <c r="J909" s="4">
        <v>96</v>
      </c>
      <c r="K909" s="4">
        <v>24</v>
      </c>
      <c r="L909" s="4">
        <v>0.66360944918475884</v>
      </c>
      <c r="M909" s="4">
        <v>-0.1819580069026874</v>
      </c>
      <c r="N909" s="4">
        <v>3.5833562559928631E-2</v>
      </c>
      <c r="O909" s="2" t="b">
        <v>0</v>
      </c>
      <c r="P909" s="4">
        <v>2.113310763909582E-3</v>
      </c>
    </row>
    <row r="910" spans="1:16" x14ac:dyDescent="0.35">
      <c r="A910" s="2" t="s">
        <v>48</v>
      </c>
      <c r="B910" s="2" t="s">
        <v>72</v>
      </c>
      <c r="C910" s="2" t="s">
        <v>161</v>
      </c>
      <c r="D910" s="2" t="s">
        <v>176</v>
      </c>
      <c r="E910" s="4">
        <v>0.5057048703513557</v>
      </c>
      <c r="F910" s="4">
        <v>0.35579144348001518</v>
      </c>
      <c r="G910" s="4">
        <v>-0.14991342687134049</v>
      </c>
      <c r="H910" s="4">
        <v>2.0558748813629599E-2</v>
      </c>
      <c r="I910" s="4">
        <v>7.2919528435482448</v>
      </c>
      <c r="J910" s="4">
        <v>96</v>
      </c>
      <c r="K910" s="4">
        <v>24</v>
      </c>
      <c r="L910" s="4">
        <v>3.2797148915264529E-4</v>
      </c>
      <c r="M910" s="4">
        <v>-0.25880921160264853</v>
      </c>
      <c r="N910" s="4">
        <v>-4.1017642140032458E-2</v>
      </c>
      <c r="O910" s="2" t="b">
        <v>1</v>
      </c>
      <c r="P910" s="4">
        <v>2.113310763909582E-3</v>
      </c>
    </row>
    <row r="911" spans="1:16" x14ac:dyDescent="0.35">
      <c r="A911" s="2" t="s">
        <v>48</v>
      </c>
      <c r="B911" s="2" t="s">
        <v>72</v>
      </c>
      <c r="C911" s="2" t="s">
        <v>161</v>
      </c>
      <c r="D911" s="2" t="s">
        <v>177</v>
      </c>
      <c r="E911" s="4">
        <v>0.5057048703513557</v>
      </c>
      <c r="F911" s="4">
        <v>0.25045194068167859</v>
      </c>
      <c r="G911" s="4">
        <v>-0.25525292966967711</v>
      </c>
      <c r="H911" s="4">
        <v>2.0558748813629599E-2</v>
      </c>
      <c r="I911" s="4">
        <v>12.415781329088221</v>
      </c>
      <c r="J911" s="4">
        <v>96</v>
      </c>
      <c r="K911" s="4">
        <v>24</v>
      </c>
      <c r="L911" s="4">
        <v>1.7106427385726871E-11</v>
      </c>
      <c r="M911" s="4">
        <v>-0.36414871440098512</v>
      </c>
      <c r="N911" s="4">
        <v>-0.14635714493836899</v>
      </c>
      <c r="O911" s="2" t="b">
        <v>1</v>
      </c>
      <c r="P911" s="4">
        <v>2.113310763909582E-3</v>
      </c>
    </row>
    <row r="912" spans="1:16" x14ac:dyDescent="0.35">
      <c r="A912" s="2" t="s">
        <v>48</v>
      </c>
      <c r="B912" s="2" t="s">
        <v>72</v>
      </c>
      <c r="C912" s="2" t="s">
        <v>161</v>
      </c>
      <c r="D912" s="2" t="s">
        <v>178</v>
      </c>
      <c r="E912" s="4">
        <v>0.5057048703513557</v>
      </c>
      <c r="F912" s="4">
        <v>1.3783664777900859</v>
      </c>
      <c r="G912" s="4">
        <v>0.87266160743873045</v>
      </c>
      <c r="H912" s="4">
        <v>2.0558748813629599E-2</v>
      </c>
      <c r="I912" s="4">
        <v>42.447213852829023</v>
      </c>
      <c r="J912" s="4">
        <v>96</v>
      </c>
      <c r="K912" s="4">
        <v>24</v>
      </c>
      <c r="L912" s="4">
        <v>2.231548279496565E-14</v>
      </c>
      <c r="M912" s="4">
        <v>0.76376582270742244</v>
      </c>
      <c r="N912" s="4">
        <v>0.98155739217003846</v>
      </c>
      <c r="O912" s="2" t="b">
        <v>1</v>
      </c>
      <c r="P912" s="4">
        <v>2.113310763909582E-3</v>
      </c>
    </row>
    <row r="913" spans="1:16" x14ac:dyDescent="0.35">
      <c r="A913" s="2" t="s">
        <v>48</v>
      </c>
      <c r="B913" s="2" t="s">
        <v>72</v>
      </c>
      <c r="C913" s="2" t="s">
        <v>161</v>
      </c>
      <c r="D913" s="2" t="s">
        <v>179</v>
      </c>
      <c r="E913" s="4">
        <v>0.5057048703513557</v>
      </c>
      <c r="F913" s="4">
        <v>1.7135563321129359</v>
      </c>
      <c r="G913" s="4">
        <v>1.2078514617615801</v>
      </c>
      <c r="H913" s="4">
        <v>2.0558748813629599E-2</v>
      </c>
      <c r="I913" s="4">
        <v>58.751214517530578</v>
      </c>
      <c r="J913" s="4">
        <v>96</v>
      </c>
      <c r="K913" s="4">
        <v>24</v>
      </c>
      <c r="L913" s="4">
        <v>2.231548279496565E-14</v>
      </c>
      <c r="M913" s="4">
        <v>1.098955677030272</v>
      </c>
      <c r="N913" s="4">
        <v>1.316747246492888</v>
      </c>
      <c r="O913" s="2" t="b">
        <v>1</v>
      </c>
      <c r="P913" s="4">
        <v>2.113310763909582E-3</v>
      </c>
    </row>
    <row r="914" spans="1:16" x14ac:dyDescent="0.35">
      <c r="A914" s="2" t="s">
        <v>48</v>
      </c>
      <c r="B914" s="2" t="s">
        <v>72</v>
      </c>
      <c r="C914" s="2" t="s">
        <v>161</v>
      </c>
      <c r="D914" s="2" t="s">
        <v>180</v>
      </c>
      <c r="E914" s="4">
        <v>0.5057048703513557</v>
      </c>
      <c r="F914" s="4">
        <v>1.603908944299429</v>
      </c>
      <c r="G914" s="4">
        <v>1.098204073948073</v>
      </c>
      <c r="H914" s="4">
        <v>2.0558748813629599E-2</v>
      </c>
      <c r="I914" s="4">
        <v>53.41784579905999</v>
      </c>
      <c r="J914" s="4">
        <v>96</v>
      </c>
      <c r="K914" s="4">
        <v>24</v>
      </c>
      <c r="L914" s="4">
        <v>2.231548279496565E-14</v>
      </c>
      <c r="M914" s="4">
        <v>0.98930828921676539</v>
      </c>
      <c r="N914" s="4">
        <v>1.2070998586793811</v>
      </c>
      <c r="O914" s="2" t="b">
        <v>1</v>
      </c>
      <c r="P914" s="4">
        <v>2.113310763909582E-3</v>
      </c>
    </row>
    <row r="915" spans="1:16" x14ac:dyDescent="0.35">
      <c r="A915" s="2" t="s">
        <v>48</v>
      </c>
      <c r="B915" s="2" t="s">
        <v>72</v>
      </c>
      <c r="C915" s="2" t="s">
        <v>161</v>
      </c>
      <c r="D915" s="2" t="s">
        <v>181</v>
      </c>
      <c r="E915" s="4">
        <v>0.5057048703513557</v>
      </c>
      <c r="F915" s="4">
        <v>1.490380076307261</v>
      </c>
      <c r="G915" s="4">
        <v>0.9846752059559053</v>
      </c>
      <c r="H915" s="4">
        <v>2.0558748813629599E-2</v>
      </c>
      <c r="I915" s="4">
        <v>47.895677644697251</v>
      </c>
      <c r="J915" s="4">
        <v>96</v>
      </c>
      <c r="K915" s="4">
        <v>24</v>
      </c>
      <c r="L915" s="4">
        <v>2.231548279496565E-14</v>
      </c>
      <c r="M915" s="4">
        <v>0.87577942122459729</v>
      </c>
      <c r="N915" s="4">
        <v>1.0935709906872131</v>
      </c>
      <c r="O915" s="2" t="b">
        <v>1</v>
      </c>
      <c r="P915" s="4">
        <v>2.113310763909582E-3</v>
      </c>
    </row>
    <row r="916" spans="1:16" x14ac:dyDescent="0.35">
      <c r="A916" s="2" t="s">
        <v>48</v>
      </c>
      <c r="B916" s="2" t="s">
        <v>72</v>
      </c>
      <c r="C916" s="2" t="s">
        <v>162</v>
      </c>
      <c r="D916" s="2" t="s">
        <v>163</v>
      </c>
      <c r="E916" s="4">
        <v>-1.890952324321832</v>
      </c>
      <c r="F916" s="4">
        <v>-0.89025669007504415</v>
      </c>
      <c r="G916" s="4">
        <v>1.0006956342467881</v>
      </c>
      <c r="H916" s="4">
        <v>2.0558748813629599E-2</v>
      </c>
      <c r="I916" s="4">
        <v>48.674928776957891</v>
      </c>
      <c r="J916" s="4">
        <v>96</v>
      </c>
      <c r="K916" s="4">
        <v>24</v>
      </c>
      <c r="L916" s="4">
        <v>2.231548279496565E-14</v>
      </c>
      <c r="M916" s="4">
        <v>0.8917998495154803</v>
      </c>
      <c r="N916" s="4">
        <v>1.109591418978096</v>
      </c>
      <c r="O916" s="2" t="b">
        <v>1</v>
      </c>
      <c r="P916" s="4">
        <v>2.113310763909582E-3</v>
      </c>
    </row>
    <row r="917" spans="1:16" x14ac:dyDescent="0.35">
      <c r="A917" s="2" t="s">
        <v>48</v>
      </c>
      <c r="B917" s="2" t="s">
        <v>72</v>
      </c>
      <c r="C917" s="2" t="s">
        <v>162</v>
      </c>
      <c r="D917" s="2" t="s">
        <v>164</v>
      </c>
      <c r="E917" s="4">
        <v>-1.890952324321832</v>
      </c>
      <c r="F917" s="4">
        <v>-1.1220700549281699</v>
      </c>
      <c r="G917" s="4">
        <v>0.76888226939366255</v>
      </c>
      <c r="H917" s="4">
        <v>2.0558748813629599E-2</v>
      </c>
      <c r="I917" s="4">
        <v>37.399273485160997</v>
      </c>
      <c r="J917" s="4">
        <v>96</v>
      </c>
      <c r="K917" s="4">
        <v>24</v>
      </c>
      <c r="L917" s="4">
        <v>2.231548279496565E-14</v>
      </c>
      <c r="M917" s="4">
        <v>0.65998648466235454</v>
      </c>
      <c r="N917" s="4">
        <v>0.87777805412497056</v>
      </c>
      <c r="O917" s="2" t="b">
        <v>1</v>
      </c>
      <c r="P917" s="4">
        <v>2.113310763909582E-3</v>
      </c>
    </row>
    <row r="918" spans="1:16" x14ac:dyDescent="0.35">
      <c r="A918" s="2" t="s">
        <v>48</v>
      </c>
      <c r="B918" s="2" t="s">
        <v>72</v>
      </c>
      <c r="C918" s="2" t="s">
        <v>162</v>
      </c>
      <c r="D918" s="2" t="s">
        <v>165</v>
      </c>
      <c r="E918" s="4">
        <v>-1.890952324321832</v>
      </c>
      <c r="F918" s="4">
        <v>-1.363217706828648</v>
      </c>
      <c r="G918" s="4">
        <v>0.52773461749318495</v>
      </c>
      <c r="H918" s="4">
        <v>2.0558748813629599E-2</v>
      </c>
      <c r="I918" s="4">
        <v>25.669588274910911</v>
      </c>
      <c r="J918" s="4">
        <v>96</v>
      </c>
      <c r="K918" s="4">
        <v>24</v>
      </c>
      <c r="L918" s="4">
        <v>2.231548279496565E-14</v>
      </c>
      <c r="M918" s="4">
        <v>0.41883883276187689</v>
      </c>
      <c r="N918" s="4">
        <v>0.63663040222449296</v>
      </c>
      <c r="O918" s="2" t="b">
        <v>1</v>
      </c>
      <c r="P918" s="4">
        <v>2.113310763909582E-3</v>
      </c>
    </row>
    <row r="919" spans="1:16" x14ac:dyDescent="0.35">
      <c r="A919" s="2" t="s">
        <v>48</v>
      </c>
      <c r="B919" s="2" t="s">
        <v>72</v>
      </c>
      <c r="C919" s="2" t="s">
        <v>162</v>
      </c>
      <c r="D919" s="2" t="s">
        <v>166</v>
      </c>
      <c r="E919" s="4">
        <v>-1.890952324321832</v>
      </c>
      <c r="F919" s="4">
        <v>-1.442940361581248E-4</v>
      </c>
      <c r="G919" s="4">
        <v>1.890808030285674</v>
      </c>
      <c r="H919" s="4">
        <v>2.0558748813629599E-2</v>
      </c>
      <c r="I919" s="4">
        <v>91.9709680499694</v>
      </c>
      <c r="J919" s="4">
        <v>96</v>
      </c>
      <c r="K919" s="4">
        <v>24</v>
      </c>
      <c r="L919" s="4">
        <v>2.231548279496565E-14</v>
      </c>
      <c r="M919" s="4">
        <v>1.7819122455543659</v>
      </c>
      <c r="N919" s="4">
        <v>1.9997038150169819</v>
      </c>
      <c r="O919" s="2" t="b">
        <v>1</v>
      </c>
      <c r="P919" s="4">
        <v>2.113310763909582E-3</v>
      </c>
    </row>
    <row r="920" spans="1:16" x14ac:dyDescent="0.35">
      <c r="A920" s="2" t="s">
        <v>48</v>
      </c>
      <c r="B920" s="2" t="s">
        <v>72</v>
      </c>
      <c r="C920" s="2" t="s">
        <v>162</v>
      </c>
      <c r="D920" s="2" t="s">
        <v>167</v>
      </c>
      <c r="E920" s="4">
        <v>-1.890952324321832</v>
      </c>
      <c r="F920" s="4">
        <v>0.72203132215881149</v>
      </c>
      <c r="G920" s="4">
        <v>2.612983646480644</v>
      </c>
      <c r="H920" s="4">
        <v>2.0558748813629599E-2</v>
      </c>
      <c r="I920" s="4">
        <v>127.098378902725</v>
      </c>
      <c r="J920" s="4">
        <v>96</v>
      </c>
      <c r="K920" s="4">
        <v>24</v>
      </c>
      <c r="L920" s="4">
        <v>2.231548279496565E-14</v>
      </c>
      <c r="M920" s="4">
        <v>2.5040878617493361</v>
      </c>
      <c r="N920" s="4">
        <v>2.7218794312119519</v>
      </c>
      <c r="O920" s="2" t="b">
        <v>1</v>
      </c>
      <c r="P920" s="4">
        <v>2.113310763909582E-3</v>
      </c>
    </row>
    <row r="921" spans="1:16" x14ac:dyDescent="0.35">
      <c r="A921" s="2" t="s">
        <v>48</v>
      </c>
      <c r="B921" s="2" t="s">
        <v>72</v>
      </c>
      <c r="C921" s="2" t="s">
        <v>162</v>
      </c>
      <c r="D921" s="2" t="s">
        <v>168</v>
      </c>
      <c r="E921" s="4">
        <v>-1.890952324321832</v>
      </c>
      <c r="F921" s="4">
        <v>0.60390894429942876</v>
      </c>
      <c r="G921" s="4">
        <v>2.494861268621261</v>
      </c>
      <c r="H921" s="4">
        <v>2.0558748813629599E-2</v>
      </c>
      <c r="I921" s="4">
        <v>121.352777410621</v>
      </c>
      <c r="J921" s="4">
        <v>96</v>
      </c>
      <c r="K921" s="4">
        <v>24</v>
      </c>
      <c r="L921" s="4">
        <v>2.231548279496565E-14</v>
      </c>
      <c r="M921" s="4">
        <v>2.385965483889954</v>
      </c>
      <c r="N921" s="4">
        <v>2.6037570533525689</v>
      </c>
      <c r="O921" s="2" t="b">
        <v>1</v>
      </c>
      <c r="P921" s="4">
        <v>2.113310763909582E-3</v>
      </c>
    </row>
    <row r="922" spans="1:16" x14ac:dyDescent="0.35">
      <c r="A922" s="2" t="s">
        <v>48</v>
      </c>
      <c r="B922" s="2" t="s">
        <v>72</v>
      </c>
      <c r="C922" s="2" t="s">
        <v>162</v>
      </c>
      <c r="D922" s="2" t="s">
        <v>169</v>
      </c>
      <c r="E922" s="4">
        <v>-1.890952324321832</v>
      </c>
      <c r="F922" s="4">
        <v>0.36714560754352338</v>
      </c>
      <c r="G922" s="4">
        <v>2.2580979318653558</v>
      </c>
      <c r="H922" s="4">
        <v>2.0558748813629599E-2</v>
      </c>
      <c r="I922" s="4">
        <v>109.83635007828541</v>
      </c>
      <c r="J922" s="4">
        <v>96</v>
      </c>
      <c r="K922" s="4">
        <v>24</v>
      </c>
      <c r="L922" s="4">
        <v>2.231548279496565E-14</v>
      </c>
      <c r="M922" s="4">
        <v>2.1492021471340479</v>
      </c>
      <c r="N922" s="4">
        <v>2.3669937165966641</v>
      </c>
      <c r="O922" s="2" t="b">
        <v>1</v>
      </c>
      <c r="P922" s="4">
        <v>2.113310763909582E-3</v>
      </c>
    </row>
    <row r="923" spans="1:16" x14ac:dyDescent="0.35">
      <c r="A923" s="2" t="s">
        <v>48</v>
      </c>
      <c r="B923" s="2" t="s">
        <v>72</v>
      </c>
      <c r="C923" s="2" t="s">
        <v>162</v>
      </c>
      <c r="D923" s="2" t="s">
        <v>170</v>
      </c>
      <c r="E923" s="4">
        <v>-1.890952324321832</v>
      </c>
      <c r="F923" s="4">
        <v>0.80716644656571623</v>
      </c>
      <c r="G923" s="4">
        <v>2.698118770887548</v>
      </c>
      <c r="H923" s="4">
        <v>2.0558748813629599E-2</v>
      </c>
      <c r="I923" s="4">
        <v>131.2394443527034</v>
      </c>
      <c r="J923" s="4">
        <v>96</v>
      </c>
      <c r="K923" s="4">
        <v>24</v>
      </c>
      <c r="L923" s="4">
        <v>2.231548279496565E-14</v>
      </c>
      <c r="M923" s="4">
        <v>2.589222986156241</v>
      </c>
      <c r="N923" s="4">
        <v>2.8070145556188559</v>
      </c>
      <c r="O923" s="2" t="b">
        <v>1</v>
      </c>
      <c r="P923" s="4">
        <v>2.113310763909582E-3</v>
      </c>
    </row>
    <row r="924" spans="1:16" x14ac:dyDescent="0.35">
      <c r="A924" s="2" t="s">
        <v>48</v>
      </c>
      <c r="B924" s="2" t="s">
        <v>72</v>
      </c>
      <c r="C924" s="2" t="s">
        <v>162</v>
      </c>
      <c r="D924" s="2" t="s">
        <v>171</v>
      </c>
      <c r="E924" s="4">
        <v>-1.890952324321832</v>
      </c>
      <c r="F924" s="4">
        <v>1.4487693018113019</v>
      </c>
      <c r="G924" s="4">
        <v>3.3397216261331342</v>
      </c>
      <c r="H924" s="4">
        <v>2.0558748813629599E-2</v>
      </c>
      <c r="I924" s="4">
        <v>162.4477080978312</v>
      </c>
      <c r="J924" s="4">
        <v>96</v>
      </c>
      <c r="K924" s="4">
        <v>24</v>
      </c>
      <c r="L924" s="4">
        <v>2.231548279496565E-14</v>
      </c>
      <c r="M924" s="4">
        <v>3.2308258414018258</v>
      </c>
      <c r="N924" s="4">
        <v>3.4486174108644421</v>
      </c>
      <c r="O924" s="2" t="b">
        <v>1</v>
      </c>
      <c r="P924" s="4">
        <v>2.113310763909582E-3</v>
      </c>
    </row>
    <row r="925" spans="1:16" x14ac:dyDescent="0.35">
      <c r="A925" s="2" t="s">
        <v>48</v>
      </c>
      <c r="B925" s="2" t="s">
        <v>72</v>
      </c>
      <c r="C925" s="2" t="s">
        <v>162</v>
      </c>
      <c r="D925" s="2" t="s">
        <v>172</v>
      </c>
      <c r="E925" s="4">
        <v>-1.890952324321832</v>
      </c>
      <c r="F925" s="4">
        <v>1.3333646629974969</v>
      </c>
      <c r="G925" s="4">
        <v>3.2243169873193289</v>
      </c>
      <c r="H925" s="4">
        <v>2.0558748813629599E-2</v>
      </c>
      <c r="I925" s="4">
        <v>156.83430040167329</v>
      </c>
      <c r="J925" s="4">
        <v>96</v>
      </c>
      <c r="K925" s="4">
        <v>24</v>
      </c>
      <c r="L925" s="4">
        <v>2.231548279496565E-14</v>
      </c>
      <c r="M925" s="4">
        <v>3.115421202588021</v>
      </c>
      <c r="N925" s="4">
        <v>3.3332127720506368</v>
      </c>
      <c r="O925" s="2" t="b">
        <v>1</v>
      </c>
      <c r="P925" s="4">
        <v>2.113310763909582E-3</v>
      </c>
    </row>
    <row r="926" spans="1:16" x14ac:dyDescent="0.35">
      <c r="A926" s="2" t="s">
        <v>48</v>
      </c>
      <c r="B926" s="2" t="s">
        <v>72</v>
      </c>
      <c r="C926" s="2" t="s">
        <v>162</v>
      </c>
      <c r="D926" s="2" t="s">
        <v>173</v>
      </c>
      <c r="E926" s="4">
        <v>-1.890952324321832</v>
      </c>
      <c r="F926" s="4">
        <v>1.2387195072029189</v>
      </c>
      <c r="G926" s="4">
        <v>3.1296718315247509</v>
      </c>
      <c r="H926" s="4">
        <v>2.0558748813629599E-2</v>
      </c>
      <c r="I926" s="4">
        <v>152.2306566365512</v>
      </c>
      <c r="J926" s="4">
        <v>96</v>
      </c>
      <c r="K926" s="4">
        <v>24</v>
      </c>
      <c r="L926" s="4">
        <v>2.231548279496565E-14</v>
      </c>
      <c r="M926" s="4">
        <v>3.020776046793443</v>
      </c>
      <c r="N926" s="4">
        <v>3.2385676162560588</v>
      </c>
      <c r="O926" s="2" t="b">
        <v>1</v>
      </c>
      <c r="P926" s="4">
        <v>2.113310763909582E-3</v>
      </c>
    </row>
    <row r="927" spans="1:16" x14ac:dyDescent="0.35">
      <c r="A927" s="2" t="s">
        <v>48</v>
      </c>
      <c r="B927" s="2" t="s">
        <v>72</v>
      </c>
      <c r="C927" s="2" t="s">
        <v>162</v>
      </c>
      <c r="D927" s="2" t="s">
        <v>174</v>
      </c>
      <c r="E927" s="4">
        <v>-1.890952324321832</v>
      </c>
      <c r="F927" s="4">
        <v>-1.442940361581244E-4</v>
      </c>
      <c r="G927" s="4">
        <v>1.890808030285674</v>
      </c>
      <c r="H927" s="4">
        <v>2.0558748813629599E-2</v>
      </c>
      <c r="I927" s="4">
        <v>91.9709680499694</v>
      </c>
      <c r="J927" s="4">
        <v>96</v>
      </c>
      <c r="K927" s="4">
        <v>24</v>
      </c>
      <c r="L927" s="4">
        <v>2.231548279496565E-14</v>
      </c>
      <c r="M927" s="4">
        <v>1.7819122455543659</v>
      </c>
      <c r="N927" s="4">
        <v>1.9997038150169819</v>
      </c>
      <c r="O927" s="2" t="b">
        <v>1</v>
      </c>
      <c r="P927" s="4">
        <v>2.113310763909582E-3</v>
      </c>
    </row>
    <row r="928" spans="1:16" x14ac:dyDescent="0.35">
      <c r="A928" s="2" t="s">
        <v>48</v>
      </c>
      <c r="B928" s="2" t="s">
        <v>72</v>
      </c>
      <c r="C928" s="2" t="s">
        <v>162</v>
      </c>
      <c r="D928" s="2" t="s">
        <v>175</v>
      </c>
      <c r="E928" s="4">
        <v>-1.890952324321832</v>
      </c>
      <c r="F928" s="4">
        <v>0.43264264817997627</v>
      </c>
      <c r="G928" s="4">
        <v>2.3235949725018088</v>
      </c>
      <c r="H928" s="4">
        <v>2.0558748813629599E-2</v>
      </c>
      <c r="I928" s="4">
        <v>113.0221976816683</v>
      </c>
      <c r="J928" s="4">
        <v>96</v>
      </c>
      <c r="K928" s="4">
        <v>24</v>
      </c>
      <c r="L928" s="4">
        <v>2.231548279496565E-14</v>
      </c>
      <c r="M928" s="4">
        <v>2.2146991877705009</v>
      </c>
      <c r="N928" s="4">
        <v>2.4324907572331171</v>
      </c>
      <c r="O928" s="2" t="b">
        <v>1</v>
      </c>
      <c r="P928" s="4">
        <v>2.113310763909582E-3</v>
      </c>
    </row>
    <row r="929" spans="1:16" x14ac:dyDescent="0.35">
      <c r="A929" s="2" t="s">
        <v>48</v>
      </c>
      <c r="B929" s="2" t="s">
        <v>72</v>
      </c>
      <c r="C929" s="2" t="s">
        <v>162</v>
      </c>
      <c r="D929" s="2" t="s">
        <v>176</v>
      </c>
      <c r="E929" s="4">
        <v>-1.890952324321832</v>
      </c>
      <c r="F929" s="4">
        <v>0.35579144348001518</v>
      </c>
      <c r="G929" s="4">
        <v>2.2467437678018478</v>
      </c>
      <c r="H929" s="4">
        <v>2.0558748813629599E-2</v>
      </c>
      <c r="I929" s="4">
        <v>109.2840711353188</v>
      </c>
      <c r="J929" s="4">
        <v>96</v>
      </c>
      <c r="K929" s="4">
        <v>24</v>
      </c>
      <c r="L929" s="4">
        <v>2.231548279496565E-14</v>
      </c>
      <c r="M929" s="4">
        <v>2.1378479830705399</v>
      </c>
      <c r="N929" s="4">
        <v>2.3556395525331562</v>
      </c>
      <c r="O929" s="2" t="b">
        <v>1</v>
      </c>
      <c r="P929" s="4">
        <v>2.113310763909582E-3</v>
      </c>
    </row>
    <row r="930" spans="1:16" x14ac:dyDescent="0.35">
      <c r="A930" s="2" t="s">
        <v>48</v>
      </c>
      <c r="B930" s="2" t="s">
        <v>72</v>
      </c>
      <c r="C930" s="2" t="s">
        <v>162</v>
      </c>
      <c r="D930" s="2" t="s">
        <v>177</v>
      </c>
      <c r="E930" s="4">
        <v>-1.890952324321832</v>
      </c>
      <c r="F930" s="4">
        <v>0.25045194068167859</v>
      </c>
      <c r="G930" s="4">
        <v>2.1414042650035112</v>
      </c>
      <c r="H930" s="4">
        <v>2.0558748813629599E-2</v>
      </c>
      <c r="I930" s="4">
        <v>104.16024264977879</v>
      </c>
      <c r="J930" s="4">
        <v>96</v>
      </c>
      <c r="K930" s="4">
        <v>24</v>
      </c>
      <c r="L930" s="4">
        <v>2.231548279496565E-14</v>
      </c>
      <c r="M930" s="4">
        <v>2.0325084802722029</v>
      </c>
      <c r="N930" s="4">
        <v>2.2503000497348191</v>
      </c>
      <c r="O930" s="2" t="b">
        <v>1</v>
      </c>
      <c r="P930" s="4">
        <v>2.113310763909582E-3</v>
      </c>
    </row>
    <row r="931" spans="1:16" x14ac:dyDescent="0.35">
      <c r="A931" s="2" t="s">
        <v>48</v>
      </c>
      <c r="B931" s="2" t="s">
        <v>72</v>
      </c>
      <c r="C931" s="2" t="s">
        <v>162</v>
      </c>
      <c r="D931" s="2" t="s">
        <v>178</v>
      </c>
      <c r="E931" s="4">
        <v>-1.890952324321832</v>
      </c>
      <c r="F931" s="4">
        <v>1.3783664777900859</v>
      </c>
      <c r="G931" s="4">
        <v>3.2693188021119179</v>
      </c>
      <c r="H931" s="4">
        <v>2.0558748813629599E-2</v>
      </c>
      <c r="I931" s="4">
        <v>159.02323783169601</v>
      </c>
      <c r="J931" s="4">
        <v>96</v>
      </c>
      <c r="K931" s="4">
        <v>24</v>
      </c>
      <c r="L931" s="4">
        <v>2.231548279496565E-14</v>
      </c>
      <c r="M931" s="4">
        <v>3.16042301738061</v>
      </c>
      <c r="N931" s="4">
        <v>3.3782145868432258</v>
      </c>
      <c r="O931" s="2" t="b">
        <v>1</v>
      </c>
      <c r="P931" s="4">
        <v>2.113310763909582E-3</v>
      </c>
    </row>
    <row r="932" spans="1:16" x14ac:dyDescent="0.35">
      <c r="A932" s="2" t="s">
        <v>48</v>
      </c>
      <c r="B932" s="2" t="s">
        <v>72</v>
      </c>
      <c r="C932" s="2" t="s">
        <v>162</v>
      </c>
      <c r="D932" s="2" t="s">
        <v>179</v>
      </c>
      <c r="E932" s="4">
        <v>-1.890952324321832</v>
      </c>
      <c r="F932" s="4">
        <v>1.7135563321129359</v>
      </c>
      <c r="G932" s="4">
        <v>3.6045086564347679</v>
      </c>
      <c r="H932" s="4">
        <v>2.0558748813629599E-2</v>
      </c>
      <c r="I932" s="4">
        <v>175.3272384963976</v>
      </c>
      <c r="J932" s="4">
        <v>96</v>
      </c>
      <c r="K932" s="4">
        <v>24</v>
      </c>
      <c r="L932" s="4">
        <v>2.231548279496565E-14</v>
      </c>
      <c r="M932" s="4">
        <v>3.49561287170346</v>
      </c>
      <c r="N932" s="4">
        <v>3.7134044411660758</v>
      </c>
      <c r="O932" s="2" t="b">
        <v>1</v>
      </c>
      <c r="P932" s="4">
        <v>2.113310763909582E-3</v>
      </c>
    </row>
    <row r="933" spans="1:16" x14ac:dyDescent="0.35">
      <c r="A933" s="2" t="s">
        <v>48</v>
      </c>
      <c r="B933" s="2" t="s">
        <v>72</v>
      </c>
      <c r="C933" s="2" t="s">
        <v>162</v>
      </c>
      <c r="D933" s="2" t="s">
        <v>180</v>
      </c>
      <c r="E933" s="4">
        <v>-1.890952324321832</v>
      </c>
      <c r="F933" s="4">
        <v>1.603908944299429</v>
      </c>
      <c r="G933" s="4">
        <v>3.494861268621261</v>
      </c>
      <c r="H933" s="4">
        <v>2.0558748813629599E-2</v>
      </c>
      <c r="I933" s="4">
        <v>169.99386977792699</v>
      </c>
      <c r="J933" s="4">
        <v>96</v>
      </c>
      <c r="K933" s="4">
        <v>24</v>
      </c>
      <c r="L933" s="4">
        <v>2.231548279496565E-14</v>
      </c>
      <c r="M933" s="4">
        <v>3.385965483889954</v>
      </c>
      <c r="N933" s="4">
        <v>3.6037570533525689</v>
      </c>
      <c r="O933" s="2" t="b">
        <v>1</v>
      </c>
      <c r="P933" s="4">
        <v>2.113310763909582E-3</v>
      </c>
    </row>
    <row r="934" spans="1:16" x14ac:dyDescent="0.35">
      <c r="A934" s="2" t="s">
        <v>48</v>
      </c>
      <c r="B934" s="2" t="s">
        <v>72</v>
      </c>
      <c r="C934" s="2" t="s">
        <v>162</v>
      </c>
      <c r="D934" s="2" t="s">
        <v>181</v>
      </c>
      <c r="E934" s="4">
        <v>-1.890952324321832</v>
      </c>
      <c r="F934" s="4">
        <v>1.490380076307261</v>
      </c>
      <c r="G934" s="4">
        <v>3.381332400629093</v>
      </c>
      <c r="H934" s="4">
        <v>2.0558748813629599E-2</v>
      </c>
      <c r="I934" s="4">
        <v>164.47170162356429</v>
      </c>
      <c r="J934" s="4">
        <v>96</v>
      </c>
      <c r="K934" s="4">
        <v>24</v>
      </c>
      <c r="L934" s="4">
        <v>2.231548279496565E-14</v>
      </c>
      <c r="M934" s="4">
        <v>3.272436615897786</v>
      </c>
      <c r="N934" s="4">
        <v>3.4902281853604009</v>
      </c>
      <c r="O934" s="2" t="b">
        <v>1</v>
      </c>
      <c r="P934" s="4">
        <v>2.113310763909582E-3</v>
      </c>
    </row>
    <row r="935" spans="1:16" x14ac:dyDescent="0.35">
      <c r="A935" s="2" t="s">
        <v>48</v>
      </c>
      <c r="B935" s="2" t="s">
        <v>72</v>
      </c>
      <c r="C935" s="2" t="s">
        <v>163</v>
      </c>
      <c r="D935" s="2" t="s">
        <v>164</v>
      </c>
      <c r="E935" s="4">
        <v>-0.89025669007504415</v>
      </c>
      <c r="F935" s="4">
        <v>-1.1220700549281699</v>
      </c>
      <c r="G935" s="4">
        <v>-0.23181336485312579</v>
      </c>
      <c r="H935" s="4">
        <v>2.0558748813629599E-2</v>
      </c>
      <c r="I935" s="4">
        <v>11.2756552917969</v>
      </c>
      <c r="J935" s="4">
        <v>96</v>
      </c>
      <c r="K935" s="4">
        <v>24</v>
      </c>
      <c r="L935" s="4">
        <v>8.8610696558077962E-10</v>
      </c>
      <c r="M935" s="4">
        <v>-0.34070914958443382</v>
      </c>
      <c r="N935" s="4">
        <v>-0.1229175801218178</v>
      </c>
      <c r="O935" s="2" t="b">
        <v>1</v>
      </c>
      <c r="P935" s="4">
        <v>2.113310763909582E-3</v>
      </c>
    </row>
    <row r="936" spans="1:16" x14ac:dyDescent="0.35">
      <c r="A936" s="2" t="s">
        <v>48</v>
      </c>
      <c r="B936" s="2" t="s">
        <v>72</v>
      </c>
      <c r="C936" s="2" t="s">
        <v>163</v>
      </c>
      <c r="D936" s="2" t="s">
        <v>165</v>
      </c>
      <c r="E936" s="4">
        <v>-0.89025669007504415</v>
      </c>
      <c r="F936" s="4">
        <v>-1.363217706828648</v>
      </c>
      <c r="G936" s="4">
        <v>-0.47296101675360341</v>
      </c>
      <c r="H936" s="4">
        <v>2.0558748813629599E-2</v>
      </c>
      <c r="I936" s="4">
        <v>23.00534050204698</v>
      </c>
      <c r="J936" s="4">
        <v>96</v>
      </c>
      <c r="K936" s="4">
        <v>24</v>
      </c>
      <c r="L936" s="4">
        <v>2.231548279496565E-14</v>
      </c>
      <c r="M936" s="4">
        <v>-0.58185680148491137</v>
      </c>
      <c r="N936" s="4">
        <v>-0.36406523202229529</v>
      </c>
      <c r="O936" s="2" t="b">
        <v>1</v>
      </c>
      <c r="P936" s="4">
        <v>2.113310763909582E-3</v>
      </c>
    </row>
    <row r="937" spans="1:16" x14ac:dyDescent="0.35">
      <c r="A937" s="2" t="s">
        <v>48</v>
      </c>
      <c r="B937" s="2" t="s">
        <v>72</v>
      </c>
      <c r="C937" s="2" t="s">
        <v>163</v>
      </c>
      <c r="D937" s="2" t="s">
        <v>166</v>
      </c>
      <c r="E937" s="4">
        <v>-0.89025669007504415</v>
      </c>
      <c r="F937" s="4">
        <v>-1.442940361581248E-4</v>
      </c>
      <c r="G937" s="4">
        <v>0.89011239603888603</v>
      </c>
      <c r="H937" s="4">
        <v>2.0558748813629599E-2</v>
      </c>
      <c r="I937" s="4">
        <v>43.296039273011523</v>
      </c>
      <c r="J937" s="4">
        <v>96</v>
      </c>
      <c r="K937" s="4">
        <v>24</v>
      </c>
      <c r="L937" s="4">
        <v>2.231548279496565E-14</v>
      </c>
      <c r="M937" s="4">
        <v>0.78121661130757802</v>
      </c>
      <c r="N937" s="4">
        <v>0.99900818077019404</v>
      </c>
      <c r="O937" s="2" t="b">
        <v>1</v>
      </c>
      <c r="P937" s="4">
        <v>2.113310763909582E-3</v>
      </c>
    </row>
    <row r="938" spans="1:16" x14ac:dyDescent="0.35">
      <c r="A938" s="2" t="s">
        <v>48</v>
      </c>
      <c r="B938" s="2" t="s">
        <v>72</v>
      </c>
      <c r="C938" s="2" t="s">
        <v>163</v>
      </c>
      <c r="D938" s="2" t="s">
        <v>167</v>
      </c>
      <c r="E938" s="4">
        <v>-0.89025669007504415</v>
      </c>
      <c r="F938" s="4">
        <v>0.72203132215881149</v>
      </c>
      <c r="G938" s="4">
        <v>1.6122880122338561</v>
      </c>
      <c r="H938" s="4">
        <v>2.0558748813629599E-2</v>
      </c>
      <c r="I938" s="4">
        <v>78.423450125767161</v>
      </c>
      <c r="J938" s="4">
        <v>96</v>
      </c>
      <c r="K938" s="4">
        <v>24</v>
      </c>
      <c r="L938" s="4">
        <v>2.231548279496565E-14</v>
      </c>
      <c r="M938" s="4">
        <v>1.503392227502548</v>
      </c>
      <c r="N938" s="4">
        <v>1.721183796965164</v>
      </c>
      <c r="O938" s="2" t="b">
        <v>1</v>
      </c>
      <c r="P938" s="4">
        <v>2.113310763909582E-3</v>
      </c>
    </row>
    <row r="939" spans="1:16" x14ac:dyDescent="0.35">
      <c r="A939" s="2" t="s">
        <v>48</v>
      </c>
      <c r="B939" s="2" t="s">
        <v>72</v>
      </c>
      <c r="C939" s="2" t="s">
        <v>163</v>
      </c>
      <c r="D939" s="2" t="s">
        <v>168</v>
      </c>
      <c r="E939" s="4">
        <v>-0.89025669007504415</v>
      </c>
      <c r="F939" s="4">
        <v>0.60390894429942876</v>
      </c>
      <c r="G939" s="4">
        <v>1.4941656343744729</v>
      </c>
      <c r="H939" s="4">
        <v>2.0558748813629599E-2</v>
      </c>
      <c r="I939" s="4">
        <v>72.677848633663103</v>
      </c>
      <c r="J939" s="4">
        <v>96</v>
      </c>
      <c r="K939" s="4">
        <v>24</v>
      </c>
      <c r="L939" s="4">
        <v>2.231548279496565E-14</v>
      </c>
      <c r="M939" s="4">
        <v>1.385269849643165</v>
      </c>
      <c r="N939" s="4">
        <v>1.603061419105781</v>
      </c>
      <c r="O939" s="2" t="b">
        <v>1</v>
      </c>
      <c r="P939" s="4">
        <v>2.113310763909582E-3</v>
      </c>
    </row>
    <row r="940" spans="1:16" x14ac:dyDescent="0.35">
      <c r="A940" s="2" t="s">
        <v>48</v>
      </c>
      <c r="B940" s="2" t="s">
        <v>72</v>
      </c>
      <c r="C940" s="2" t="s">
        <v>163</v>
      </c>
      <c r="D940" s="2" t="s">
        <v>169</v>
      </c>
      <c r="E940" s="4">
        <v>-0.89025669007504415</v>
      </c>
      <c r="F940" s="4">
        <v>0.36714560754352338</v>
      </c>
      <c r="G940" s="4">
        <v>1.257402297618567</v>
      </c>
      <c r="H940" s="4">
        <v>2.0558748813629599E-2</v>
      </c>
      <c r="I940" s="4">
        <v>61.161421301327529</v>
      </c>
      <c r="J940" s="4">
        <v>96</v>
      </c>
      <c r="K940" s="4">
        <v>24</v>
      </c>
      <c r="L940" s="4">
        <v>2.231548279496565E-14</v>
      </c>
      <c r="M940" s="4">
        <v>1.14850651288726</v>
      </c>
      <c r="N940" s="4">
        <v>1.3662980823498749</v>
      </c>
      <c r="O940" s="2" t="b">
        <v>1</v>
      </c>
      <c r="P940" s="4">
        <v>2.113310763909582E-3</v>
      </c>
    </row>
    <row r="941" spans="1:16" x14ac:dyDescent="0.35">
      <c r="A941" s="2" t="s">
        <v>48</v>
      </c>
      <c r="B941" s="2" t="s">
        <v>72</v>
      </c>
      <c r="C941" s="2" t="s">
        <v>163</v>
      </c>
      <c r="D941" s="2" t="s">
        <v>170</v>
      </c>
      <c r="E941" s="4">
        <v>-0.89025669007504415</v>
      </c>
      <c r="F941" s="4">
        <v>0.80716644656571623</v>
      </c>
      <c r="G941" s="4">
        <v>1.6974231366407599</v>
      </c>
      <c r="H941" s="4">
        <v>2.0558748813629599E-2</v>
      </c>
      <c r="I941" s="4">
        <v>82.564515575745503</v>
      </c>
      <c r="J941" s="4">
        <v>96</v>
      </c>
      <c r="K941" s="4">
        <v>24</v>
      </c>
      <c r="L941" s="4">
        <v>2.231548279496565E-14</v>
      </c>
      <c r="M941" s="4">
        <v>1.588527351909452</v>
      </c>
      <c r="N941" s="4">
        <v>1.8063189213720681</v>
      </c>
      <c r="O941" s="2" t="b">
        <v>1</v>
      </c>
      <c r="P941" s="4">
        <v>2.113310763909582E-3</v>
      </c>
    </row>
    <row r="942" spans="1:16" x14ac:dyDescent="0.35">
      <c r="A942" s="2" t="s">
        <v>48</v>
      </c>
      <c r="B942" s="2" t="s">
        <v>72</v>
      </c>
      <c r="C942" s="2" t="s">
        <v>163</v>
      </c>
      <c r="D942" s="2" t="s">
        <v>171</v>
      </c>
      <c r="E942" s="4">
        <v>-0.89025669007504415</v>
      </c>
      <c r="F942" s="4">
        <v>1.4487693018113019</v>
      </c>
      <c r="G942" s="4">
        <v>2.3390259918863459</v>
      </c>
      <c r="H942" s="4">
        <v>2.0558748813629599E-2</v>
      </c>
      <c r="I942" s="4">
        <v>113.7727793208733</v>
      </c>
      <c r="J942" s="4">
        <v>96</v>
      </c>
      <c r="K942" s="4">
        <v>24</v>
      </c>
      <c r="L942" s="4">
        <v>2.231548279496565E-14</v>
      </c>
      <c r="M942" s="4">
        <v>2.230130207155038</v>
      </c>
      <c r="N942" s="4">
        <v>2.4479217766176542</v>
      </c>
      <c r="O942" s="2" t="b">
        <v>1</v>
      </c>
      <c r="P942" s="4">
        <v>2.113310763909582E-3</v>
      </c>
    </row>
    <row r="943" spans="1:16" x14ac:dyDescent="0.35">
      <c r="A943" s="2" t="s">
        <v>48</v>
      </c>
      <c r="B943" s="2" t="s">
        <v>72</v>
      </c>
      <c r="C943" s="2" t="s">
        <v>163</v>
      </c>
      <c r="D943" s="2" t="s">
        <v>172</v>
      </c>
      <c r="E943" s="4">
        <v>-0.89025669007504415</v>
      </c>
      <c r="F943" s="4">
        <v>1.3333646629974969</v>
      </c>
      <c r="G943" s="4">
        <v>2.2236213530725411</v>
      </c>
      <c r="H943" s="4">
        <v>2.0558748813629599E-2</v>
      </c>
      <c r="I943" s="4">
        <v>108.1593716247154</v>
      </c>
      <c r="J943" s="4">
        <v>96</v>
      </c>
      <c r="K943" s="4">
        <v>24</v>
      </c>
      <c r="L943" s="4">
        <v>2.231548279496565E-14</v>
      </c>
      <c r="M943" s="4">
        <v>2.1147255683412332</v>
      </c>
      <c r="N943" s="4">
        <v>2.332517137803849</v>
      </c>
      <c r="O943" s="2" t="b">
        <v>1</v>
      </c>
      <c r="P943" s="4">
        <v>2.113310763909582E-3</v>
      </c>
    </row>
    <row r="944" spans="1:16" x14ac:dyDescent="0.35">
      <c r="A944" s="2" t="s">
        <v>48</v>
      </c>
      <c r="B944" s="2" t="s">
        <v>72</v>
      </c>
      <c r="C944" s="2" t="s">
        <v>163</v>
      </c>
      <c r="D944" s="2" t="s">
        <v>173</v>
      </c>
      <c r="E944" s="4">
        <v>-0.89025669007504415</v>
      </c>
      <c r="F944" s="4">
        <v>1.2387195072029189</v>
      </c>
      <c r="G944" s="4">
        <v>2.1289761972779631</v>
      </c>
      <c r="H944" s="4">
        <v>2.0558748813629599E-2</v>
      </c>
      <c r="I944" s="4">
        <v>103.5557278595933</v>
      </c>
      <c r="J944" s="4">
        <v>96</v>
      </c>
      <c r="K944" s="4">
        <v>24</v>
      </c>
      <c r="L944" s="4">
        <v>2.231548279496565E-14</v>
      </c>
      <c r="M944" s="4">
        <v>2.0200804125466552</v>
      </c>
      <c r="N944" s="4">
        <v>2.237871982009271</v>
      </c>
      <c r="O944" s="2" t="b">
        <v>1</v>
      </c>
      <c r="P944" s="4">
        <v>2.113310763909582E-3</v>
      </c>
    </row>
    <row r="945" spans="1:16" x14ac:dyDescent="0.35">
      <c r="A945" s="2" t="s">
        <v>48</v>
      </c>
      <c r="B945" s="2" t="s">
        <v>72</v>
      </c>
      <c r="C945" s="2" t="s">
        <v>163</v>
      </c>
      <c r="D945" s="2" t="s">
        <v>174</v>
      </c>
      <c r="E945" s="4">
        <v>-0.89025669007504415</v>
      </c>
      <c r="F945" s="4">
        <v>-1.442940361581244E-4</v>
      </c>
      <c r="G945" s="4">
        <v>0.89011239603888603</v>
      </c>
      <c r="H945" s="4">
        <v>2.0558748813629599E-2</v>
      </c>
      <c r="I945" s="4">
        <v>43.296039273011523</v>
      </c>
      <c r="J945" s="4">
        <v>96</v>
      </c>
      <c r="K945" s="4">
        <v>24</v>
      </c>
      <c r="L945" s="4">
        <v>2.231548279496565E-14</v>
      </c>
      <c r="M945" s="4">
        <v>0.78121661130757802</v>
      </c>
      <c r="N945" s="4">
        <v>0.99900818077019404</v>
      </c>
      <c r="O945" s="2" t="b">
        <v>1</v>
      </c>
      <c r="P945" s="4">
        <v>2.113310763909582E-3</v>
      </c>
    </row>
    <row r="946" spans="1:16" x14ac:dyDescent="0.35">
      <c r="A946" s="2" t="s">
        <v>48</v>
      </c>
      <c r="B946" s="2" t="s">
        <v>72</v>
      </c>
      <c r="C946" s="2" t="s">
        <v>163</v>
      </c>
      <c r="D946" s="2" t="s">
        <v>175</v>
      </c>
      <c r="E946" s="4">
        <v>-0.89025669007504415</v>
      </c>
      <c r="F946" s="4">
        <v>0.43264264817997627</v>
      </c>
      <c r="G946" s="4">
        <v>1.32289933825502</v>
      </c>
      <c r="H946" s="4">
        <v>2.0558748813629599E-2</v>
      </c>
      <c r="I946" s="4">
        <v>64.347268904710432</v>
      </c>
      <c r="J946" s="4">
        <v>96</v>
      </c>
      <c r="K946" s="4">
        <v>24</v>
      </c>
      <c r="L946" s="4">
        <v>2.231548279496565E-14</v>
      </c>
      <c r="M946" s="4">
        <v>1.214003553523713</v>
      </c>
      <c r="N946" s="4">
        <v>1.4317951229863279</v>
      </c>
      <c r="O946" s="2" t="b">
        <v>1</v>
      </c>
      <c r="P946" s="4">
        <v>2.113310763909582E-3</v>
      </c>
    </row>
    <row r="947" spans="1:16" x14ac:dyDescent="0.35">
      <c r="A947" s="2" t="s">
        <v>48</v>
      </c>
      <c r="B947" s="2" t="s">
        <v>72</v>
      </c>
      <c r="C947" s="2" t="s">
        <v>163</v>
      </c>
      <c r="D947" s="2" t="s">
        <v>176</v>
      </c>
      <c r="E947" s="4">
        <v>-0.89025669007504415</v>
      </c>
      <c r="F947" s="4">
        <v>0.35579144348001518</v>
      </c>
      <c r="G947" s="4">
        <v>1.2460481335550599</v>
      </c>
      <c r="H947" s="4">
        <v>2.0558748813629599E-2</v>
      </c>
      <c r="I947" s="4">
        <v>60.609142358360891</v>
      </c>
      <c r="J947" s="4">
        <v>96</v>
      </c>
      <c r="K947" s="4">
        <v>24</v>
      </c>
      <c r="L947" s="4">
        <v>2.231548279496565E-14</v>
      </c>
      <c r="M947" s="4">
        <v>1.137152348823752</v>
      </c>
      <c r="N947" s="4">
        <v>1.354943918286367</v>
      </c>
      <c r="O947" s="2" t="b">
        <v>1</v>
      </c>
      <c r="P947" s="4">
        <v>2.113310763909582E-3</v>
      </c>
    </row>
    <row r="948" spans="1:16" x14ac:dyDescent="0.35">
      <c r="A948" s="2" t="s">
        <v>48</v>
      </c>
      <c r="B948" s="2" t="s">
        <v>72</v>
      </c>
      <c r="C948" s="2" t="s">
        <v>163</v>
      </c>
      <c r="D948" s="2" t="s">
        <v>177</v>
      </c>
      <c r="E948" s="4">
        <v>-0.89025669007504415</v>
      </c>
      <c r="F948" s="4">
        <v>0.25045194068167859</v>
      </c>
      <c r="G948" s="4">
        <v>1.1407086307567229</v>
      </c>
      <c r="H948" s="4">
        <v>2.0558748813629599E-2</v>
      </c>
      <c r="I948" s="4">
        <v>55.48531387282091</v>
      </c>
      <c r="J948" s="4">
        <v>96</v>
      </c>
      <c r="K948" s="4">
        <v>24</v>
      </c>
      <c r="L948" s="4">
        <v>2.231548279496565E-14</v>
      </c>
      <c r="M948" s="4">
        <v>1.031812846025415</v>
      </c>
      <c r="N948" s="4">
        <v>1.249604415488031</v>
      </c>
      <c r="O948" s="2" t="b">
        <v>1</v>
      </c>
      <c r="P948" s="4">
        <v>2.113310763909582E-3</v>
      </c>
    </row>
    <row r="949" spans="1:16" x14ac:dyDescent="0.35">
      <c r="A949" s="2" t="s">
        <v>48</v>
      </c>
      <c r="B949" s="2" t="s">
        <v>72</v>
      </c>
      <c r="C949" s="2" t="s">
        <v>163</v>
      </c>
      <c r="D949" s="2" t="s">
        <v>178</v>
      </c>
      <c r="E949" s="4">
        <v>-0.89025669007504415</v>
      </c>
      <c r="F949" s="4">
        <v>1.3783664777900859</v>
      </c>
      <c r="G949" s="4">
        <v>2.268623167865131</v>
      </c>
      <c r="H949" s="4">
        <v>2.0558748813629599E-2</v>
      </c>
      <c r="I949" s="4">
        <v>110.34830905473819</v>
      </c>
      <c r="J949" s="4">
        <v>96</v>
      </c>
      <c r="K949" s="4">
        <v>24</v>
      </c>
      <c r="L949" s="4">
        <v>2.231548279496565E-14</v>
      </c>
      <c r="M949" s="4">
        <v>2.1597273831338231</v>
      </c>
      <c r="N949" s="4">
        <v>2.377518952596438</v>
      </c>
      <c r="O949" s="2" t="b">
        <v>1</v>
      </c>
      <c r="P949" s="4">
        <v>2.113310763909582E-3</v>
      </c>
    </row>
    <row r="950" spans="1:16" x14ac:dyDescent="0.35">
      <c r="A950" s="2" t="s">
        <v>48</v>
      </c>
      <c r="B950" s="2" t="s">
        <v>72</v>
      </c>
      <c r="C950" s="2" t="s">
        <v>163</v>
      </c>
      <c r="D950" s="2" t="s">
        <v>179</v>
      </c>
      <c r="E950" s="4">
        <v>-0.89025669007504415</v>
      </c>
      <c r="F950" s="4">
        <v>1.7135563321129359</v>
      </c>
      <c r="G950" s="4">
        <v>2.6038130221879801</v>
      </c>
      <c r="H950" s="4">
        <v>2.0558748813629599E-2</v>
      </c>
      <c r="I950" s="4">
        <v>126.6523097194397</v>
      </c>
      <c r="J950" s="4">
        <v>96</v>
      </c>
      <c r="K950" s="4">
        <v>24</v>
      </c>
      <c r="L950" s="4">
        <v>2.231548279496565E-14</v>
      </c>
      <c r="M950" s="4">
        <v>2.4949172374566722</v>
      </c>
      <c r="N950" s="4">
        <v>2.712708806919288</v>
      </c>
      <c r="O950" s="2" t="b">
        <v>1</v>
      </c>
      <c r="P950" s="4">
        <v>2.113310763909582E-3</v>
      </c>
    </row>
    <row r="951" spans="1:16" x14ac:dyDescent="0.35">
      <c r="A951" s="2" t="s">
        <v>48</v>
      </c>
      <c r="B951" s="2" t="s">
        <v>72</v>
      </c>
      <c r="C951" s="2" t="s">
        <v>163</v>
      </c>
      <c r="D951" s="2" t="s">
        <v>180</v>
      </c>
      <c r="E951" s="4">
        <v>-0.89025669007504415</v>
      </c>
      <c r="F951" s="4">
        <v>1.603908944299429</v>
      </c>
      <c r="G951" s="4">
        <v>2.4941656343744731</v>
      </c>
      <c r="H951" s="4">
        <v>2.0558748813629599E-2</v>
      </c>
      <c r="I951" s="4">
        <v>121.3189410009691</v>
      </c>
      <c r="J951" s="4">
        <v>96</v>
      </c>
      <c r="K951" s="4">
        <v>24</v>
      </c>
      <c r="L951" s="4">
        <v>2.231548279496565E-14</v>
      </c>
      <c r="M951" s="4">
        <v>2.3852698496431648</v>
      </c>
      <c r="N951" s="4">
        <v>2.603061419105781</v>
      </c>
      <c r="O951" s="2" t="b">
        <v>1</v>
      </c>
      <c r="P951" s="4">
        <v>2.113310763909582E-3</v>
      </c>
    </row>
    <row r="952" spans="1:16" x14ac:dyDescent="0.35">
      <c r="A952" s="2" t="s">
        <v>48</v>
      </c>
      <c r="B952" s="2" t="s">
        <v>72</v>
      </c>
      <c r="C952" s="2" t="s">
        <v>163</v>
      </c>
      <c r="D952" s="2" t="s">
        <v>181</v>
      </c>
      <c r="E952" s="4">
        <v>-0.89025669007504415</v>
      </c>
      <c r="F952" s="4">
        <v>1.490380076307261</v>
      </c>
      <c r="G952" s="4">
        <v>2.3806367663823051</v>
      </c>
      <c r="H952" s="4">
        <v>2.0558748813629599E-2</v>
      </c>
      <c r="I952" s="4">
        <v>115.7967728466064</v>
      </c>
      <c r="J952" s="4">
        <v>96</v>
      </c>
      <c r="K952" s="4">
        <v>24</v>
      </c>
      <c r="L952" s="4">
        <v>2.231548279496565E-14</v>
      </c>
      <c r="M952" s="4">
        <v>2.2717409816509968</v>
      </c>
      <c r="N952" s="4">
        <v>2.489532551113613</v>
      </c>
      <c r="O952" s="2" t="b">
        <v>1</v>
      </c>
      <c r="P952" s="4">
        <v>2.113310763909582E-3</v>
      </c>
    </row>
    <row r="953" spans="1:16" x14ac:dyDescent="0.35">
      <c r="A953" s="2" t="s">
        <v>48</v>
      </c>
      <c r="B953" s="2" t="s">
        <v>72</v>
      </c>
      <c r="C953" s="2" t="s">
        <v>164</v>
      </c>
      <c r="D953" s="2" t="s">
        <v>165</v>
      </c>
      <c r="E953" s="4">
        <v>-1.1220700549281699</v>
      </c>
      <c r="F953" s="4">
        <v>-1.363217706828648</v>
      </c>
      <c r="G953" s="4">
        <v>-0.2411476519004776</v>
      </c>
      <c r="H953" s="4">
        <v>2.0558748813629599E-2</v>
      </c>
      <c r="I953" s="4">
        <v>11.729685210250089</v>
      </c>
      <c r="J953" s="4">
        <v>96</v>
      </c>
      <c r="K953" s="4">
        <v>24</v>
      </c>
      <c r="L953" s="4">
        <v>1.8510759591805481E-10</v>
      </c>
      <c r="M953" s="4">
        <v>-0.35004343663178561</v>
      </c>
      <c r="N953" s="4">
        <v>-0.13225186716916959</v>
      </c>
      <c r="O953" s="2" t="b">
        <v>1</v>
      </c>
      <c r="P953" s="4">
        <v>2.113310763909582E-3</v>
      </c>
    </row>
    <row r="954" spans="1:16" x14ac:dyDescent="0.35">
      <c r="A954" s="2" t="s">
        <v>48</v>
      </c>
      <c r="B954" s="2" t="s">
        <v>72</v>
      </c>
      <c r="C954" s="2" t="s">
        <v>164</v>
      </c>
      <c r="D954" s="2" t="s">
        <v>166</v>
      </c>
      <c r="E954" s="4">
        <v>-1.1220700549281699</v>
      </c>
      <c r="F954" s="4">
        <v>-1.442940361581248E-4</v>
      </c>
      <c r="G954" s="4">
        <v>1.1219257608920119</v>
      </c>
      <c r="H954" s="4">
        <v>2.0558748813629599E-2</v>
      </c>
      <c r="I954" s="4">
        <v>54.571694564808404</v>
      </c>
      <c r="J954" s="4">
        <v>96</v>
      </c>
      <c r="K954" s="4">
        <v>24</v>
      </c>
      <c r="L954" s="4">
        <v>2.231548279496565E-14</v>
      </c>
      <c r="M954" s="4">
        <v>1.013029976160704</v>
      </c>
      <c r="N954" s="4">
        <v>1.23082154562332</v>
      </c>
      <c r="O954" s="2" t="b">
        <v>1</v>
      </c>
      <c r="P954" s="4">
        <v>2.113310763909582E-3</v>
      </c>
    </row>
    <row r="955" spans="1:16" x14ac:dyDescent="0.35">
      <c r="A955" s="2" t="s">
        <v>48</v>
      </c>
      <c r="B955" s="2" t="s">
        <v>72</v>
      </c>
      <c r="C955" s="2" t="s">
        <v>164</v>
      </c>
      <c r="D955" s="2" t="s">
        <v>167</v>
      </c>
      <c r="E955" s="4">
        <v>-1.1220700549281699</v>
      </c>
      <c r="F955" s="4">
        <v>0.72203132215881149</v>
      </c>
      <c r="G955" s="4">
        <v>1.844101377086981</v>
      </c>
      <c r="H955" s="4">
        <v>2.0558748813629599E-2</v>
      </c>
      <c r="I955" s="4">
        <v>89.699105417564056</v>
      </c>
      <c r="J955" s="4">
        <v>96</v>
      </c>
      <c r="K955" s="4">
        <v>24</v>
      </c>
      <c r="L955" s="4">
        <v>2.231548279496565E-14</v>
      </c>
      <c r="M955" s="4">
        <v>1.735205592355674</v>
      </c>
      <c r="N955" s="4">
        <v>1.9529971618182891</v>
      </c>
      <c r="O955" s="2" t="b">
        <v>1</v>
      </c>
      <c r="P955" s="4">
        <v>2.113310763909582E-3</v>
      </c>
    </row>
    <row r="956" spans="1:16" x14ac:dyDescent="0.35">
      <c r="A956" s="2" t="s">
        <v>48</v>
      </c>
      <c r="B956" s="2" t="s">
        <v>72</v>
      </c>
      <c r="C956" s="2" t="s">
        <v>164</v>
      </c>
      <c r="D956" s="2" t="s">
        <v>168</v>
      </c>
      <c r="E956" s="4">
        <v>-1.1220700549281699</v>
      </c>
      <c r="F956" s="4">
        <v>0.60390894429942876</v>
      </c>
      <c r="G956" s="4">
        <v>1.7259789992275989</v>
      </c>
      <c r="H956" s="4">
        <v>2.0558748813629599E-2</v>
      </c>
      <c r="I956" s="4">
        <v>83.953503925459998</v>
      </c>
      <c r="J956" s="4">
        <v>96</v>
      </c>
      <c r="K956" s="4">
        <v>24</v>
      </c>
      <c r="L956" s="4">
        <v>2.231548279496565E-14</v>
      </c>
      <c r="M956" s="4">
        <v>1.617083214496291</v>
      </c>
      <c r="N956" s="4">
        <v>1.834874783958907</v>
      </c>
      <c r="O956" s="2" t="b">
        <v>1</v>
      </c>
      <c r="P956" s="4">
        <v>2.113310763909582E-3</v>
      </c>
    </row>
    <row r="957" spans="1:16" x14ac:dyDescent="0.35">
      <c r="A957" s="2" t="s">
        <v>48</v>
      </c>
      <c r="B957" s="2" t="s">
        <v>72</v>
      </c>
      <c r="C957" s="2" t="s">
        <v>164</v>
      </c>
      <c r="D957" s="2" t="s">
        <v>169</v>
      </c>
      <c r="E957" s="4">
        <v>-1.1220700549281699</v>
      </c>
      <c r="F957" s="4">
        <v>0.36714560754352338</v>
      </c>
      <c r="G957" s="4">
        <v>1.489215662471693</v>
      </c>
      <c r="H957" s="4">
        <v>2.0558748813629599E-2</v>
      </c>
      <c r="I957" s="4">
        <v>72.437076593124431</v>
      </c>
      <c r="J957" s="4">
        <v>96</v>
      </c>
      <c r="K957" s="4">
        <v>24</v>
      </c>
      <c r="L957" s="4">
        <v>2.231548279496565E-14</v>
      </c>
      <c r="M957" s="4">
        <v>1.3803198777403849</v>
      </c>
      <c r="N957" s="4">
        <v>1.5981114472030009</v>
      </c>
      <c r="O957" s="2" t="b">
        <v>1</v>
      </c>
      <c r="P957" s="4">
        <v>2.113310763909582E-3</v>
      </c>
    </row>
    <row r="958" spans="1:16" x14ac:dyDescent="0.35">
      <c r="A958" s="2" t="s">
        <v>48</v>
      </c>
      <c r="B958" s="2" t="s">
        <v>72</v>
      </c>
      <c r="C958" s="2" t="s">
        <v>164</v>
      </c>
      <c r="D958" s="2" t="s">
        <v>170</v>
      </c>
      <c r="E958" s="4">
        <v>-1.1220700549281699</v>
      </c>
      <c r="F958" s="4">
        <v>0.80716644656571623</v>
      </c>
      <c r="G958" s="4">
        <v>1.9292365014938859</v>
      </c>
      <c r="H958" s="4">
        <v>2.0558748813629599E-2</v>
      </c>
      <c r="I958" s="4">
        <v>93.840170867542398</v>
      </c>
      <c r="J958" s="4">
        <v>96</v>
      </c>
      <c r="K958" s="4">
        <v>24</v>
      </c>
      <c r="L958" s="4">
        <v>2.231548279496565E-14</v>
      </c>
      <c r="M958" s="4">
        <v>1.820340716762578</v>
      </c>
      <c r="N958" s="4">
        <v>2.0381322862251938</v>
      </c>
      <c r="O958" s="2" t="b">
        <v>1</v>
      </c>
      <c r="P958" s="4">
        <v>2.113310763909582E-3</v>
      </c>
    </row>
    <row r="959" spans="1:16" x14ac:dyDescent="0.35">
      <c r="A959" s="2" t="s">
        <v>48</v>
      </c>
      <c r="B959" s="2" t="s">
        <v>72</v>
      </c>
      <c r="C959" s="2" t="s">
        <v>164</v>
      </c>
      <c r="D959" s="2" t="s">
        <v>171</v>
      </c>
      <c r="E959" s="4">
        <v>-1.1220700549281699</v>
      </c>
      <c r="F959" s="4">
        <v>1.4487693018113019</v>
      </c>
      <c r="G959" s="4">
        <v>2.5708393567394721</v>
      </c>
      <c r="H959" s="4">
        <v>2.0558748813629599E-2</v>
      </c>
      <c r="I959" s="4">
        <v>125.04843461267021</v>
      </c>
      <c r="J959" s="4">
        <v>96</v>
      </c>
      <c r="K959" s="4">
        <v>24</v>
      </c>
      <c r="L959" s="4">
        <v>2.231548279496565E-14</v>
      </c>
      <c r="M959" s="4">
        <v>2.4619435720081642</v>
      </c>
      <c r="N959" s="4">
        <v>2.67973514147078</v>
      </c>
      <c r="O959" s="2" t="b">
        <v>1</v>
      </c>
      <c r="P959" s="4">
        <v>2.113310763909582E-3</v>
      </c>
    </row>
    <row r="960" spans="1:16" x14ac:dyDescent="0.35">
      <c r="A960" s="2" t="s">
        <v>48</v>
      </c>
      <c r="B960" s="2" t="s">
        <v>72</v>
      </c>
      <c r="C960" s="2" t="s">
        <v>164</v>
      </c>
      <c r="D960" s="2" t="s">
        <v>172</v>
      </c>
      <c r="E960" s="4">
        <v>-1.1220700549281699</v>
      </c>
      <c r="F960" s="4">
        <v>1.3333646629974969</v>
      </c>
      <c r="G960" s="4">
        <v>2.4554347179256668</v>
      </c>
      <c r="H960" s="4">
        <v>2.0558748813629599E-2</v>
      </c>
      <c r="I960" s="4">
        <v>119.4350269165123</v>
      </c>
      <c r="J960" s="4">
        <v>96</v>
      </c>
      <c r="K960" s="4">
        <v>24</v>
      </c>
      <c r="L960" s="4">
        <v>2.231548279496565E-14</v>
      </c>
      <c r="M960" s="4">
        <v>2.3465389331943589</v>
      </c>
      <c r="N960" s="4">
        <v>2.5643305026569752</v>
      </c>
      <c r="O960" s="2" t="b">
        <v>1</v>
      </c>
      <c r="P960" s="4">
        <v>2.113310763909582E-3</v>
      </c>
    </row>
    <row r="961" spans="1:16" x14ac:dyDescent="0.35">
      <c r="A961" s="2" t="s">
        <v>48</v>
      </c>
      <c r="B961" s="2" t="s">
        <v>72</v>
      </c>
      <c r="C961" s="2" t="s">
        <v>164</v>
      </c>
      <c r="D961" s="2" t="s">
        <v>173</v>
      </c>
      <c r="E961" s="4">
        <v>-1.1220700549281699</v>
      </c>
      <c r="F961" s="4">
        <v>1.2387195072029189</v>
      </c>
      <c r="G961" s="4">
        <v>2.3607895621310888</v>
      </c>
      <c r="H961" s="4">
        <v>2.0558748813629599E-2</v>
      </c>
      <c r="I961" s="4">
        <v>114.8313831513902</v>
      </c>
      <c r="J961" s="4">
        <v>96</v>
      </c>
      <c r="K961" s="4">
        <v>24</v>
      </c>
      <c r="L961" s="4">
        <v>2.231548279496565E-14</v>
      </c>
      <c r="M961" s="4">
        <v>2.2518937773997809</v>
      </c>
      <c r="N961" s="4">
        <v>2.4696853468623972</v>
      </c>
      <c r="O961" s="2" t="b">
        <v>1</v>
      </c>
      <c r="P961" s="4">
        <v>2.113310763909582E-3</v>
      </c>
    </row>
    <row r="962" spans="1:16" x14ac:dyDescent="0.35">
      <c r="A962" s="2" t="s">
        <v>48</v>
      </c>
      <c r="B962" s="2" t="s">
        <v>72</v>
      </c>
      <c r="C962" s="2" t="s">
        <v>164</v>
      </c>
      <c r="D962" s="2" t="s">
        <v>174</v>
      </c>
      <c r="E962" s="4">
        <v>-1.1220700549281699</v>
      </c>
      <c r="F962" s="4">
        <v>-1.442940361581244E-4</v>
      </c>
      <c r="G962" s="4">
        <v>1.1219257608920119</v>
      </c>
      <c r="H962" s="4">
        <v>2.0558748813629599E-2</v>
      </c>
      <c r="I962" s="4">
        <v>54.571694564808404</v>
      </c>
      <c r="J962" s="4">
        <v>96</v>
      </c>
      <c r="K962" s="4">
        <v>24</v>
      </c>
      <c r="L962" s="4">
        <v>2.231548279496565E-14</v>
      </c>
      <c r="M962" s="4">
        <v>1.013029976160704</v>
      </c>
      <c r="N962" s="4">
        <v>1.23082154562332</v>
      </c>
      <c r="O962" s="2" t="b">
        <v>1</v>
      </c>
      <c r="P962" s="4">
        <v>2.113310763909582E-3</v>
      </c>
    </row>
    <row r="963" spans="1:16" x14ac:dyDescent="0.35">
      <c r="A963" s="2" t="s">
        <v>48</v>
      </c>
      <c r="B963" s="2" t="s">
        <v>72</v>
      </c>
      <c r="C963" s="2" t="s">
        <v>164</v>
      </c>
      <c r="D963" s="2" t="s">
        <v>175</v>
      </c>
      <c r="E963" s="4">
        <v>-1.1220700549281699</v>
      </c>
      <c r="F963" s="4">
        <v>0.43264264817997627</v>
      </c>
      <c r="G963" s="4">
        <v>1.554712703108146</v>
      </c>
      <c r="H963" s="4">
        <v>2.0558748813629599E-2</v>
      </c>
      <c r="I963" s="4">
        <v>75.622924196507327</v>
      </c>
      <c r="J963" s="4">
        <v>96</v>
      </c>
      <c r="K963" s="4">
        <v>24</v>
      </c>
      <c r="L963" s="4">
        <v>2.231548279496565E-14</v>
      </c>
      <c r="M963" s="4">
        <v>1.4458169183768379</v>
      </c>
      <c r="N963" s="4">
        <v>1.6636084878394539</v>
      </c>
      <c r="O963" s="2" t="b">
        <v>1</v>
      </c>
      <c r="P963" s="4">
        <v>2.113310763909582E-3</v>
      </c>
    </row>
    <row r="964" spans="1:16" x14ac:dyDescent="0.35">
      <c r="A964" s="2" t="s">
        <v>48</v>
      </c>
      <c r="B964" s="2" t="s">
        <v>72</v>
      </c>
      <c r="C964" s="2" t="s">
        <v>164</v>
      </c>
      <c r="D964" s="2" t="s">
        <v>176</v>
      </c>
      <c r="E964" s="4">
        <v>-1.1220700549281699</v>
      </c>
      <c r="F964" s="4">
        <v>0.35579144348001518</v>
      </c>
      <c r="G964" s="4">
        <v>1.477861498408185</v>
      </c>
      <c r="H964" s="4">
        <v>2.0558748813629599E-2</v>
      </c>
      <c r="I964" s="4">
        <v>71.884797650157793</v>
      </c>
      <c r="J964" s="4">
        <v>96</v>
      </c>
      <c r="K964" s="4">
        <v>24</v>
      </c>
      <c r="L964" s="4">
        <v>2.231548279496565E-14</v>
      </c>
      <c r="M964" s="4">
        <v>1.3689657136768769</v>
      </c>
      <c r="N964" s="4">
        <v>1.5867572831394929</v>
      </c>
      <c r="O964" s="2" t="b">
        <v>1</v>
      </c>
      <c r="P964" s="4">
        <v>2.113310763909582E-3</v>
      </c>
    </row>
    <row r="965" spans="1:16" x14ac:dyDescent="0.35">
      <c r="A965" s="2" t="s">
        <v>48</v>
      </c>
      <c r="B965" s="2" t="s">
        <v>72</v>
      </c>
      <c r="C965" s="2" t="s">
        <v>164</v>
      </c>
      <c r="D965" s="2" t="s">
        <v>177</v>
      </c>
      <c r="E965" s="4">
        <v>-1.1220700549281699</v>
      </c>
      <c r="F965" s="4">
        <v>0.25045194068167859</v>
      </c>
      <c r="G965" s="4">
        <v>1.3725219956098491</v>
      </c>
      <c r="H965" s="4">
        <v>2.0558748813629599E-2</v>
      </c>
      <c r="I965" s="4">
        <v>66.760969164617805</v>
      </c>
      <c r="J965" s="4">
        <v>96</v>
      </c>
      <c r="K965" s="4">
        <v>24</v>
      </c>
      <c r="L965" s="4">
        <v>2.231548279496565E-14</v>
      </c>
      <c r="M965" s="4">
        <v>1.263626210878541</v>
      </c>
      <c r="N965" s="4">
        <v>1.481417780341157</v>
      </c>
      <c r="O965" s="2" t="b">
        <v>1</v>
      </c>
      <c r="P965" s="4">
        <v>2.113310763909582E-3</v>
      </c>
    </row>
    <row r="966" spans="1:16" x14ac:dyDescent="0.35">
      <c r="A966" s="2" t="s">
        <v>48</v>
      </c>
      <c r="B966" s="2" t="s">
        <v>72</v>
      </c>
      <c r="C966" s="2" t="s">
        <v>164</v>
      </c>
      <c r="D966" s="2" t="s">
        <v>178</v>
      </c>
      <c r="E966" s="4">
        <v>-1.1220700549281699</v>
      </c>
      <c r="F966" s="4">
        <v>1.3783664777900859</v>
      </c>
      <c r="G966" s="4">
        <v>2.5004365327182558</v>
      </c>
      <c r="H966" s="4">
        <v>2.0558748813629599E-2</v>
      </c>
      <c r="I966" s="4">
        <v>121.623964346535</v>
      </c>
      <c r="J966" s="4">
        <v>96</v>
      </c>
      <c r="K966" s="4">
        <v>24</v>
      </c>
      <c r="L966" s="4">
        <v>2.231548279496565E-14</v>
      </c>
      <c r="M966" s="4">
        <v>2.3915407479869479</v>
      </c>
      <c r="N966" s="4">
        <v>2.6093323174495642</v>
      </c>
      <c r="O966" s="2" t="b">
        <v>1</v>
      </c>
      <c r="P966" s="4">
        <v>2.113310763909582E-3</v>
      </c>
    </row>
    <row r="967" spans="1:16" x14ac:dyDescent="0.35">
      <c r="A967" s="2" t="s">
        <v>48</v>
      </c>
      <c r="B967" s="2" t="s">
        <v>72</v>
      </c>
      <c r="C967" s="2" t="s">
        <v>164</v>
      </c>
      <c r="D967" s="2" t="s">
        <v>179</v>
      </c>
      <c r="E967" s="4">
        <v>-1.1220700549281699</v>
      </c>
      <c r="F967" s="4">
        <v>1.7135563321129359</v>
      </c>
      <c r="G967" s="4">
        <v>2.8356263870411049</v>
      </c>
      <c r="H967" s="4">
        <v>2.0558748813629599E-2</v>
      </c>
      <c r="I967" s="4">
        <v>137.92796501123661</v>
      </c>
      <c r="J967" s="4">
        <v>96</v>
      </c>
      <c r="K967" s="4">
        <v>24</v>
      </c>
      <c r="L967" s="4">
        <v>2.231548279496565E-14</v>
      </c>
      <c r="M967" s="4">
        <v>2.726730602309797</v>
      </c>
      <c r="N967" s="4">
        <v>2.9445221717724128</v>
      </c>
      <c r="O967" s="2" t="b">
        <v>1</v>
      </c>
      <c r="P967" s="4">
        <v>2.113310763909582E-3</v>
      </c>
    </row>
    <row r="968" spans="1:16" x14ac:dyDescent="0.35">
      <c r="A968" s="2" t="s">
        <v>48</v>
      </c>
      <c r="B968" s="2" t="s">
        <v>72</v>
      </c>
      <c r="C968" s="2" t="s">
        <v>164</v>
      </c>
      <c r="D968" s="2" t="s">
        <v>180</v>
      </c>
      <c r="E968" s="4">
        <v>-1.1220700549281699</v>
      </c>
      <c r="F968" s="4">
        <v>1.603908944299429</v>
      </c>
      <c r="G968" s="4">
        <v>2.7259789992275989</v>
      </c>
      <c r="H968" s="4">
        <v>2.0558748813629599E-2</v>
      </c>
      <c r="I968" s="4">
        <v>132.594596292766</v>
      </c>
      <c r="J968" s="4">
        <v>96</v>
      </c>
      <c r="K968" s="4">
        <v>24</v>
      </c>
      <c r="L968" s="4">
        <v>2.231548279496565E-14</v>
      </c>
      <c r="M968" s="4">
        <v>2.617083214496291</v>
      </c>
      <c r="N968" s="4">
        <v>2.8348747839589068</v>
      </c>
      <c r="O968" s="2" t="b">
        <v>1</v>
      </c>
      <c r="P968" s="4">
        <v>2.113310763909582E-3</v>
      </c>
    </row>
    <row r="969" spans="1:16" x14ac:dyDescent="0.35">
      <c r="A969" s="2" t="s">
        <v>48</v>
      </c>
      <c r="B969" s="2" t="s">
        <v>72</v>
      </c>
      <c r="C969" s="2" t="s">
        <v>164</v>
      </c>
      <c r="D969" s="2" t="s">
        <v>181</v>
      </c>
      <c r="E969" s="4">
        <v>-1.1220700549281699</v>
      </c>
      <c r="F969" s="4">
        <v>1.490380076307261</v>
      </c>
      <c r="G969" s="4">
        <v>2.6124501312354309</v>
      </c>
      <c r="H969" s="4">
        <v>2.0558748813629599E-2</v>
      </c>
      <c r="I969" s="4">
        <v>127.0724281384033</v>
      </c>
      <c r="J969" s="4">
        <v>96</v>
      </c>
      <c r="K969" s="4">
        <v>24</v>
      </c>
      <c r="L969" s="4">
        <v>2.231548279496565E-14</v>
      </c>
      <c r="M969" s="4">
        <v>2.503554346504123</v>
      </c>
      <c r="N969" s="4">
        <v>2.7213459159667388</v>
      </c>
      <c r="O969" s="2" t="b">
        <v>1</v>
      </c>
      <c r="P969" s="4">
        <v>2.113310763909582E-3</v>
      </c>
    </row>
    <row r="970" spans="1:16" x14ac:dyDescent="0.35">
      <c r="A970" s="2" t="s">
        <v>48</v>
      </c>
      <c r="B970" s="2" t="s">
        <v>72</v>
      </c>
      <c r="C970" s="2" t="s">
        <v>165</v>
      </c>
      <c r="D970" s="2" t="s">
        <v>166</v>
      </c>
      <c r="E970" s="4">
        <v>-1.363217706828648</v>
      </c>
      <c r="F970" s="4">
        <v>-1.442940361581248E-4</v>
      </c>
      <c r="G970" s="4">
        <v>1.3630734127924891</v>
      </c>
      <c r="H970" s="4">
        <v>2.0558748813629599E-2</v>
      </c>
      <c r="I970" s="4">
        <v>66.301379775058493</v>
      </c>
      <c r="J970" s="4">
        <v>96</v>
      </c>
      <c r="K970" s="4">
        <v>24</v>
      </c>
      <c r="L970" s="4">
        <v>2.231548279496565E-14</v>
      </c>
      <c r="M970" s="4">
        <v>1.2541776280611809</v>
      </c>
      <c r="N970" s="4">
        <v>1.471969197523797</v>
      </c>
      <c r="O970" s="2" t="b">
        <v>1</v>
      </c>
      <c r="P970" s="4">
        <v>2.113310763909582E-3</v>
      </c>
    </row>
    <row r="971" spans="1:16" x14ac:dyDescent="0.35">
      <c r="A971" s="2" t="s">
        <v>48</v>
      </c>
      <c r="B971" s="2" t="s">
        <v>72</v>
      </c>
      <c r="C971" s="2" t="s">
        <v>165</v>
      </c>
      <c r="D971" s="2" t="s">
        <v>167</v>
      </c>
      <c r="E971" s="4">
        <v>-1.363217706828648</v>
      </c>
      <c r="F971" s="4">
        <v>0.72203132215881149</v>
      </c>
      <c r="G971" s="4">
        <v>2.0852490289874588</v>
      </c>
      <c r="H971" s="4">
        <v>2.0558748813629599E-2</v>
      </c>
      <c r="I971" s="4">
        <v>101.4287906278141</v>
      </c>
      <c r="J971" s="4">
        <v>96</v>
      </c>
      <c r="K971" s="4">
        <v>24</v>
      </c>
      <c r="L971" s="4">
        <v>2.231548279496565E-14</v>
      </c>
      <c r="M971" s="4">
        <v>1.9763532442561511</v>
      </c>
      <c r="N971" s="4">
        <v>2.1941448137187671</v>
      </c>
      <c r="O971" s="2" t="b">
        <v>1</v>
      </c>
      <c r="P971" s="4">
        <v>2.113310763909582E-3</v>
      </c>
    </row>
    <row r="972" spans="1:16" x14ac:dyDescent="0.35">
      <c r="A972" s="2" t="s">
        <v>48</v>
      </c>
      <c r="B972" s="2" t="s">
        <v>72</v>
      </c>
      <c r="C972" s="2" t="s">
        <v>165</v>
      </c>
      <c r="D972" s="2" t="s">
        <v>168</v>
      </c>
      <c r="E972" s="4">
        <v>-1.363217706828648</v>
      </c>
      <c r="F972" s="4">
        <v>0.60390894429942876</v>
      </c>
      <c r="G972" s="4">
        <v>1.9671266511280761</v>
      </c>
      <c r="H972" s="4">
        <v>2.0558748813629599E-2</v>
      </c>
      <c r="I972" s="4">
        <v>95.68318913571008</v>
      </c>
      <c r="J972" s="4">
        <v>96</v>
      </c>
      <c r="K972" s="4">
        <v>24</v>
      </c>
      <c r="L972" s="4">
        <v>2.231548279496565E-14</v>
      </c>
      <c r="M972" s="4">
        <v>1.8582308663967679</v>
      </c>
      <c r="N972" s="4">
        <v>2.0760224358593842</v>
      </c>
      <c r="O972" s="2" t="b">
        <v>1</v>
      </c>
      <c r="P972" s="4">
        <v>2.113310763909582E-3</v>
      </c>
    </row>
    <row r="973" spans="1:16" x14ac:dyDescent="0.35">
      <c r="A973" s="2" t="s">
        <v>48</v>
      </c>
      <c r="B973" s="2" t="s">
        <v>72</v>
      </c>
      <c r="C973" s="2" t="s">
        <v>165</v>
      </c>
      <c r="D973" s="2" t="s">
        <v>169</v>
      </c>
      <c r="E973" s="4">
        <v>-1.363217706828648</v>
      </c>
      <c r="F973" s="4">
        <v>0.36714560754352338</v>
      </c>
      <c r="G973" s="4">
        <v>1.7303633143721711</v>
      </c>
      <c r="H973" s="4">
        <v>2.0558748813629599E-2</v>
      </c>
      <c r="I973" s="4">
        <v>84.166761803374513</v>
      </c>
      <c r="J973" s="4">
        <v>96</v>
      </c>
      <c r="K973" s="4">
        <v>24</v>
      </c>
      <c r="L973" s="4">
        <v>2.231548279496565E-14</v>
      </c>
      <c r="M973" s="4">
        <v>1.6214675296408629</v>
      </c>
      <c r="N973" s="4">
        <v>1.839259099103479</v>
      </c>
      <c r="O973" s="2" t="b">
        <v>1</v>
      </c>
      <c r="P973" s="4">
        <v>2.113310763909582E-3</v>
      </c>
    </row>
    <row r="974" spans="1:16" x14ac:dyDescent="0.35">
      <c r="A974" s="2" t="s">
        <v>48</v>
      </c>
      <c r="B974" s="2" t="s">
        <v>72</v>
      </c>
      <c r="C974" s="2" t="s">
        <v>165</v>
      </c>
      <c r="D974" s="2" t="s">
        <v>170</v>
      </c>
      <c r="E974" s="4">
        <v>-1.363217706828648</v>
      </c>
      <c r="F974" s="4">
        <v>0.80716644656571623</v>
      </c>
      <c r="G974" s="4">
        <v>2.1703841533943642</v>
      </c>
      <c r="H974" s="4">
        <v>2.0558748813629599E-2</v>
      </c>
      <c r="I974" s="4">
        <v>105.56985607779249</v>
      </c>
      <c r="J974" s="4">
        <v>96</v>
      </c>
      <c r="K974" s="4">
        <v>24</v>
      </c>
      <c r="L974" s="4">
        <v>2.231548279496565E-14</v>
      </c>
      <c r="M974" s="4">
        <v>2.0614883686630558</v>
      </c>
      <c r="N974" s="4">
        <v>2.2792799381256721</v>
      </c>
      <c r="O974" s="2" t="b">
        <v>1</v>
      </c>
      <c r="P974" s="4">
        <v>2.113310763909582E-3</v>
      </c>
    </row>
    <row r="975" spans="1:16" x14ac:dyDescent="0.35">
      <c r="A975" s="2" t="s">
        <v>48</v>
      </c>
      <c r="B975" s="2" t="s">
        <v>72</v>
      </c>
      <c r="C975" s="2" t="s">
        <v>165</v>
      </c>
      <c r="D975" s="2" t="s">
        <v>171</v>
      </c>
      <c r="E975" s="4">
        <v>-1.363217706828648</v>
      </c>
      <c r="F975" s="4">
        <v>1.4487693018113019</v>
      </c>
      <c r="G975" s="4">
        <v>2.811987008639949</v>
      </c>
      <c r="H975" s="4">
        <v>2.0558748813629599E-2</v>
      </c>
      <c r="I975" s="4">
        <v>136.7781198229203</v>
      </c>
      <c r="J975" s="4">
        <v>96</v>
      </c>
      <c r="K975" s="4">
        <v>24</v>
      </c>
      <c r="L975" s="4">
        <v>2.231548279496565E-14</v>
      </c>
      <c r="M975" s="4">
        <v>2.703091223908642</v>
      </c>
      <c r="N975" s="4">
        <v>2.9208827933712569</v>
      </c>
      <c r="O975" s="2" t="b">
        <v>1</v>
      </c>
      <c r="P975" s="4">
        <v>2.113310763909582E-3</v>
      </c>
    </row>
    <row r="976" spans="1:16" x14ac:dyDescent="0.35">
      <c r="A976" s="2" t="s">
        <v>48</v>
      </c>
      <c r="B976" s="2" t="s">
        <v>72</v>
      </c>
      <c r="C976" s="2" t="s">
        <v>165</v>
      </c>
      <c r="D976" s="2" t="s">
        <v>172</v>
      </c>
      <c r="E976" s="4">
        <v>-1.363217706828648</v>
      </c>
      <c r="F976" s="4">
        <v>1.3333646629974969</v>
      </c>
      <c r="G976" s="4">
        <v>2.6965823698261442</v>
      </c>
      <c r="H976" s="4">
        <v>2.0558748813629599E-2</v>
      </c>
      <c r="I976" s="4">
        <v>131.1647121267624</v>
      </c>
      <c r="J976" s="4">
        <v>96</v>
      </c>
      <c r="K976" s="4">
        <v>24</v>
      </c>
      <c r="L976" s="4">
        <v>2.231548279496565E-14</v>
      </c>
      <c r="M976" s="4">
        <v>2.5876865850948358</v>
      </c>
      <c r="N976" s="4">
        <v>2.8054781545574521</v>
      </c>
      <c r="O976" s="2" t="b">
        <v>1</v>
      </c>
      <c r="P976" s="4">
        <v>2.113310763909582E-3</v>
      </c>
    </row>
    <row r="977" spans="1:16" x14ac:dyDescent="0.35">
      <c r="A977" s="2" t="s">
        <v>48</v>
      </c>
      <c r="B977" s="2" t="s">
        <v>72</v>
      </c>
      <c r="C977" s="2" t="s">
        <v>165</v>
      </c>
      <c r="D977" s="2" t="s">
        <v>173</v>
      </c>
      <c r="E977" s="4">
        <v>-1.363217706828648</v>
      </c>
      <c r="F977" s="4">
        <v>1.2387195072029189</v>
      </c>
      <c r="G977" s="4">
        <v>2.6019372140315662</v>
      </c>
      <c r="H977" s="4">
        <v>2.0558748813629599E-2</v>
      </c>
      <c r="I977" s="4">
        <v>126.5610683616403</v>
      </c>
      <c r="J977" s="4">
        <v>96</v>
      </c>
      <c r="K977" s="4">
        <v>24</v>
      </c>
      <c r="L977" s="4">
        <v>2.231548279496565E-14</v>
      </c>
      <c r="M977" s="4">
        <v>2.4930414293002578</v>
      </c>
      <c r="N977" s="4">
        <v>2.7108329987628741</v>
      </c>
      <c r="O977" s="2" t="b">
        <v>1</v>
      </c>
      <c r="P977" s="4">
        <v>2.113310763909582E-3</v>
      </c>
    </row>
    <row r="978" spans="1:16" x14ac:dyDescent="0.35">
      <c r="A978" s="2" t="s">
        <v>48</v>
      </c>
      <c r="B978" s="2" t="s">
        <v>72</v>
      </c>
      <c r="C978" s="2" t="s">
        <v>165</v>
      </c>
      <c r="D978" s="2" t="s">
        <v>174</v>
      </c>
      <c r="E978" s="4">
        <v>-1.363217706828648</v>
      </c>
      <c r="F978" s="4">
        <v>-1.442940361581244E-4</v>
      </c>
      <c r="G978" s="4">
        <v>1.3630734127924891</v>
      </c>
      <c r="H978" s="4">
        <v>2.0558748813629599E-2</v>
      </c>
      <c r="I978" s="4">
        <v>66.301379775058493</v>
      </c>
      <c r="J978" s="4">
        <v>96</v>
      </c>
      <c r="K978" s="4">
        <v>24</v>
      </c>
      <c r="L978" s="4">
        <v>2.231548279496565E-14</v>
      </c>
      <c r="M978" s="4">
        <v>1.2541776280611809</v>
      </c>
      <c r="N978" s="4">
        <v>1.471969197523797</v>
      </c>
      <c r="O978" s="2" t="b">
        <v>1</v>
      </c>
      <c r="P978" s="4">
        <v>2.113310763909582E-3</v>
      </c>
    </row>
    <row r="979" spans="1:16" x14ac:dyDescent="0.35">
      <c r="A979" s="2" t="s">
        <v>48</v>
      </c>
      <c r="B979" s="2" t="s">
        <v>72</v>
      </c>
      <c r="C979" s="2" t="s">
        <v>165</v>
      </c>
      <c r="D979" s="2" t="s">
        <v>175</v>
      </c>
      <c r="E979" s="4">
        <v>-1.363217706828648</v>
      </c>
      <c r="F979" s="4">
        <v>0.43264264817997627</v>
      </c>
      <c r="G979" s="4">
        <v>1.7958603550086241</v>
      </c>
      <c r="H979" s="4">
        <v>2.0558748813629599E-2</v>
      </c>
      <c r="I979" s="4">
        <v>87.352609406757423</v>
      </c>
      <c r="J979" s="4">
        <v>96</v>
      </c>
      <c r="K979" s="4">
        <v>24</v>
      </c>
      <c r="L979" s="4">
        <v>2.231548279496565E-14</v>
      </c>
      <c r="M979" s="4">
        <v>1.6869645702773159</v>
      </c>
      <c r="N979" s="4">
        <v>1.904756139739932</v>
      </c>
      <c r="O979" s="2" t="b">
        <v>1</v>
      </c>
      <c r="P979" s="4">
        <v>2.113310763909582E-3</v>
      </c>
    </row>
    <row r="980" spans="1:16" x14ac:dyDescent="0.35">
      <c r="A980" s="2" t="s">
        <v>48</v>
      </c>
      <c r="B980" s="2" t="s">
        <v>72</v>
      </c>
      <c r="C980" s="2" t="s">
        <v>165</v>
      </c>
      <c r="D980" s="2" t="s">
        <v>176</v>
      </c>
      <c r="E980" s="4">
        <v>-1.363217706828648</v>
      </c>
      <c r="F980" s="4">
        <v>0.35579144348001518</v>
      </c>
      <c r="G980" s="4">
        <v>1.7190091503086631</v>
      </c>
      <c r="H980" s="4">
        <v>2.0558748813629599E-2</v>
      </c>
      <c r="I980" s="4">
        <v>83.614482860407861</v>
      </c>
      <c r="J980" s="4">
        <v>96</v>
      </c>
      <c r="K980" s="4">
        <v>24</v>
      </c>
      <c r="L980" s="4">
        <v>2.231548279496565E-14</v>
      </c>
      <c r="M980" s="4">
        <v>1.610113365577355</v>
      </c>
      <c r="N980" s="4">
        <v>1.827904935039971</v>
      </c>
      <c r="O980" s="2" t="b">
        <v>1</v>
      </c>
      <c r="P980" s="4">
        <v>2.113310763909582E-3</v>
      </c>
    </row>
    <row r="981" spans="1:16" x14ac:dyDescent="0.35">
      <c r="A981" s="2" t="s">
        <v>48</v>
      </c>
      <c r="B981" s="2" t="s">
        <v>72</v>
      </c>
      <c r="C981" s="2" t="s">
        <v>165</v>
      </c>
      <c r="D981" s="2" t="s">
        <v>177</v>
      </c>
      <c r="E981" s="4">
        <v>-1.363217706828648</v>
      </c>
      <c r="F981" s="4">
        <v>0.25045194068167859</v>
      </c>
      <c r="G981" s="4">
        <v>1.613669647510326</v>
      </c>
      <c r="H981" s="4">
        <v>2.0558748813629599E-2</v>
      </c>
      <c r="I981" s="4">
        <v>78.490654374867887</v>
      </c>
      <c r="J981" s="4">
        <v>96</v>
      </c>
      <c r="K981" s="4">
        <v>24</v>
      </c>
      <c r="L981" s="4">
        <v>2.231548279496565E-14</v>
      </c>
      <c r="M981" s="4">
        <v>1.5047738627790179</v>
      </c>
      <c r="N981" s="4">
        <v>1.7225654322416339</v>
      </c>
      <c r="O981" s="2" t="b">
        <v>1</v>
      </c>
      <c r="P981" s="4">
        <v>2.113310763909582E-3</v>
      </c>
    </row>
    <row r="982" spans="1:16" x14ac:dyDescent="0.35">
      <c r="A982" s="2" t="s">
        <v>48</v>
      </c>
      <c r="B982" s="2" t="s">
        <v>72</v>
      </c>
      <c r="C982" s="2" t="s">
        <v>165</v>
      </c>
      <c r="D982" s="2" t="s">
        <v>178</v>
      </c>
      <c r="E982" s="4">
        <v>-1.363217706828648</v>
      </c>
      <c r="F982" s="4">
        <v>1.3783664777900859</v>
      </c>
      <c r="G982" s="4">
        <v>2.7415841846187341</v>
      </c>
      <c r="H982" s="4">
        <v>2.0558748813629599E-2</v>
      </c>
      <c r="I982" s="4">
        <v>133.35364955678509</v>
      </c>
      <c r="J982" s="4">
        <v>96</v>
      </c>
      <c r="K982" s="4">
        <v>24</v>
      </c>
      <c r="L982" s="4">
        <v>2.231548279496565E-14</v>
      </c>
      <c r="M982" s="4">
        <v>2.6326883998874262</v>
      </c>
      <c r="N982" s="4">
        <v>2.850479969350042</v>
      </c>
      <c r="O982" s="2" t="b">
        <v>1</v>
      </c>
      <c r="P982" s="4">
        <v>2.113310763909582E-3</v>
      </c>
    </row>
    <row r="983" spans="1:16" x14ac:dyDescent="0.35">
      <c r="A983" s="2" t="s">
        <v>48</v>
      </c>
      <c r="B983" s="2" t="s">
        <v>72</v>
      </c>
      <c r="C983" s="2" t="s">
        <v>165</v>
      </c>
      <c r="D983" s="2" t="s">
        <v>179</v>
      </c>
      <c r="E983" s="4">
        <v>-1.363217706828648</v>
      </c>
      <c r="F983" s="4">
        <v>1.7135563321129359</v>
      </c>
      <c r="G983" s="4">
        <v>3.0767740389415832</v>
      </c>
      <c r="H983" s="4">
        <v>2.0558748813629599E-2</v>
      </c>
      <c r="I983" s="4">
        <v>149.6576502214867</v>
      </c>
      <c r="J983" s="4">
        <v>96</v>
      </c>
      <c r="K983" s="4">
        <v>24</v>
      </c>
      <c r="L983" s="4">
        <v>2.231548279496565E-14</v>
      </c>
      <c r="M983" s="4">
        <v>2.9678782542102748</v>
      </c>
      <c r="N983" s="4">
        <v>3.1856698236728911</v>
      </c>
      <c r="O983" s="2" t="b">
        <v>1</v>
      </c>
      <c r="P983" s="4">
        <v>2.113310763909582E-3</v>
      </c>
    </row>
    <row r="984" spans="1:16" x14ac:dyDescent="0.35">
      <c r="A984" s="2" t="s">
        <v>48</v>
      </c>
      <c r="B984" s="2" t="s">
        <v>72</v>
      </c>
      <c r="C984" s="2" t="s">
        <v>165</v>
      </c>
      <c r="D984" s="2" t="s">
        <v>180</v>
      </c>
      <c r="E984" s="4">
        <v>-1.363217706828648</v>
      </c>
      <c r="F984" s="4">
        <v>1.603908944299429</v>
      </c>
      <c r="G984" s="4">
        <v>2.9671266511280758</v>
      </c>
      <c r="H984" s="4">
        <v>2.0558748813629599E-2</v>
      </c>
      <c r="I984" s="4">
        <v>144.3242815030161</v>
      </c>
      <c r="J984" s="4">
        <v>96</v>
      </c>
      <c r="K984" s="4">
        <v>24</v>
      </c>
      <c r="L984" s="4">
        <v>2.231548279496565E-14</v>
      </c>
      <c r="M984" s="4">
        <v>2.8582308663967679</v>
      </c>
      <c r="N984" s="4">
        <v>3.0760224358593842</v>
      </c>
      <c r="O984" s="2" t="b">
        <v>1</v>
      </c>
      <c r="P984" s="4">
        <v>2.113310763909582E-3</v>
      </c>
    </row>
    <row r="985" spans="1:16" x14ac:dyDescent="0.35">
      <c r="A985" s="2" t="s">
        <v>48</v>
      </c>
      <c r="B985" s="2" t="s">
        <v>72</v>
      </c>
      <c r="C985" s="2" t="s">
        <v>165</v>
      </c>
      <c r="D985" s="2" t="s">
        <v>181</v>
      </c>
      <c r="E985" s="4">
        <v>-1.363217706828648</v>
      </c>
      <c r="F985" s="4">
        <v>1.490380076307261</v>
      </c>
      <c r="G985" s="4">
        <v>2.8535977831359092</v>
      </c>
      <c r="H985" s="4">
        <v>2.0558748813629599E-2</v>
      </c>
      <c r="I985" s="4">
        <v>138.80211334865339</v>
      </c>
      <c r="J985" s="4">
        <v>96</v>
      </c>
      <c r="K985" s="4">
        <v>24</v>
      </c>
      <c r="L985" s="4">
        <v>2.231548279496565E-14</v>
      </c>
      <c r="M985" s="4">
        <v>2.7447019984046008</v>
      </c>
      <c r="N985" s="4">
        <v>2.9624935678672171</v>
      </c>
      <c r="O985" s="2" t="b">
        <v>1</v>
      </c>
      <c r="P985" s="4">
        <v>2.113310763909582E-3</v>
      </c>
    </row>
    <row r="986" spans="1:16" x14ac:dyDescent="0.35">
      <c r="A986" s="2" t="s">
        <v>48</v>
      </c>
      <c r="B986" s="2" t="s">
        <v>72</v>
      </c>
      <c r="C986" s="2" t="s">
        <v>166</v>
      </c>
      <c r="D986" s="2" t="s">
        <v>167</v>
      </c>
      <c r="E986" s="4">
        <v>-1.442940361581248E-4</v>
      </c>
      <c r="F986" s="4">
        <v>0.72203132215881149</v>
      </c>
      <c r="G986" s="4">
        <v>0.72217561619496962</v>
      </c>
      <c r="H986" s="4">
        <v>2.0558748813629599E-2</v>
      </c>
      <c r="I986" s="4">
        <v>35.127410852755652</v>
      </c>
      <c r="J986" s="4">
        <v>96</v>
      </c>
      <c r="K986" s="4">
        <v>24</v>
      </c>
      <c r="L986" s="4">
        <v>2.231548279496565E-14</v>
      </c>
      <c r="M986" s="4">
        <v>0.61327983146366161</v>
      </c>
      <c r="N986" s="4">
        <v>0.83107140092627763</v>
      </c>
      <c r="O986" s="2" t="b">
        <v>1</v>
      </c>
      <c r="P986" s="4">
        <v>2.113310763909582E-3</v>
      </c>
    </row>
    <row r="987" spans="1:16" x14ac:dyDescent="0.35">
      <c r="A987" s="2" t="s">
        <v>48</v>
      </c>
      <c r="B987" s="2" t="s">
        <v>72</v>
      </c>
      <c r="C987" s="2" t="s">
        <v>166</v>
      </c>
      <c r="D987" s="2" t="s">
        <v>168</v>
      </c>
      <c r="E987" s="4">
        <v>-1.442940361581248E-4</v>
      </c>
      <c r="F987" s="4">
        <v>0.60390894429942876</v>
      </c>
      <c r="G987" s="4">
        <v>0.60405323833558688</v>
      </c>
      <c r="H987" s="4">
        <v>2.0558748813629599E-2</v>
      </c>
      <c r="I987" s="4">
        <v>29.381809360651591</v>
      </c>
      <c r="J987" s="4">
        <v>96</v>
      </c>
      <c r="K987" s="4">
        <v>24</v>
      </c>
      <c r="L987" s="4">
        <v>2.231548279496565E-14</v>
      </c>
      <c r="M987" s="4">
        <v>0.49515745360427887</v>
      </c>
      <c r="N987" s="4">
        <v>0.71294902306689489</v>
      </c>
      <c r="O987" s="2" t="b">
        <v>1</v>
      </c>
      <c r="P987" s="4">
        <v>2.113310763909582E-3</v>
      </c>
    </row>
    <row r="988" spans="1:16" x14ac:dyDescent="0.35">
      <c r="A988" s="2" t="s">
        <v>48</v>
      </c>
      <c r="B988" s="2" t="s">
        <v>72</v>
      </c>
      <c r="C988" s="2" t="s">
        <v>166</v>
      </c>
      <c r="D988" s="2" t="s">
        <v>169</v>
      </c>
      <c r="E988" s="4">
        <v>-1.442940361581248E-4</v>
      </c>
      <c r="F988" s="4">
        <v>0.36714560754352338</v>
      </c>
      <c r="G988" s="4">
        <v>0.3672899015796815</v>
      </c>
      <c r="H988" s="4">
        <v>2.0558748813629599E-2</v>
      </c>
      <c r="I988" s="4">
        <v>17.86538202831602</v>
      </c>
      <c r="J988" s="4">
        <v>96</v>
      </c>
      <c r="K988" s="4">
        <v>24</v>
      </c>
      <c r="L988" s="4">
        <v>2.231548279496565E-14</v>
      </c>
      <c r="M988" s="4">
        <v>0.25839411684837349</v>
      </c>
      <c r="N988" s="4">
        <v>0.47618568631098951</v>
      </c>
      <c r="O988" s="2" t="b">
        <v>1</v>
      </c>
      <c r="P988" s="4">
        <v>2.113310763909582E-3</v>
      </c>
    </row>
    <row r="989" spans="1:16" x14ac:dyDescent="0.35">
      <c r="A989" s="2" t="s">
        <v>48</v>
      </c>
      <c r="B989" s="2" t="s">
        <v>72</v>
      </c>
      <c r="C989" s="2" t="s">
        <v>166</v>
      </c>
      <c r="D989" s="2" t="s">
        <v>170</v>
      </c>
      <c r="E989" s="4">
        <v>-1.442940361581248E-4</v>
      </c>
      <c r="F989" s="4">
        <v>0.80716644656571623</v>
      </c>
      <c r="G989" s="4">
        <v>0.80731074060187435</v>
      </c>
      <c r="H989" s="4">
        <v>2.0558748813629599E-2</v>
      </c>
      <c r="I989" s="4">
        <v>39.268476302733987</v>
      </c>
      <c r="J989" s="4">
        <v>96</v>
      </c>
      <c r="K989" s="4">
        <v>24</v>
      </c>
      <c r="L989" s="4">
        <v>2.231548279496565E-14</v>
      </c>
      <c r="M989" s="4">
        <v>0.69841495587056635</v>
      </c>
      <c r="N989" s="4">
        <v>0.91620652533318236</v>
      </c>
      <c r="O989" s="2" t="b">
        <v>1</v>
      </c>
      <c r="P989" s="4">
        <v>2.113310763909582E-3</v>
      </c>
    </row>
    <row r="990" spans="1:16" x14ac:dyDescent="0.35">
      <c r="A990" s="2" t="s">
        <v>48</v>
      </c>
      <c r="B990" s="2" t="s">
        <v>72</v>
      </c>
      <c r="C990" s="2" t="s">
        <v>166</v>
      </c>
      <c r="D990" s="2" t="s">
        <v>171</v>
      </c>
      <c r="E990" s="4">
        <v>-1.442940361581248E-4</v>
      </c>
      <c r="F990" s="4">
        <v>1.4487693018113019</v>
      </c>
      <c r="G990" s="4">
        <v>1.4489135958474599</v>
      </c>
      <c r="H990" s="4">
        <v>2.0558748813629599E-2</v>
      </c>
      <c r="I990" s="4">
        <v>70.476740047861782</v>
      </c>
      <c r="J990" s="4">
        <v>96</v>
      </c>
      <c r="K990" s="4">
        <v>24</v>
      </c>
      <c r="L990" s="4">
        <v>2.231548279496565E-14</v>
      </c>
      <c r="M990" s="4">
        <v>1.340017811116152</v>
      </c>
      <c r="N990" s="4">
        <v>1.5578093805787681</v>
      </c>
      <c r="O990" s="2" t="b">
        <v>1</v>
      </c>
      <c r="P990" s="4">
        <v>2.113310763909582E-3</v>
      </c>
    </row>
    <row r="991" spans="1:16" x14ac:dyDescent="0.35">
      <c r="A991" s="2" t="s">
        <v>48</v>
      </c>
      <c r="B991" s="2" t="s">
        <v>72</v>
      </c>
      <c r="C991" s="2" t="s">
        <v>166</v>
      </c>
      <c r="D991" s="2" t="s">
        <v>172</v>
      </c>
      <c r="E991" s="4">
        <v>-1.442940361581248E-4</v>
      </c>
      <c r="F991" s="4">
        <v>1.3333646629974969</v>
      </c>
      <c r="G991" s="4">
        <v>1.3335089570336549</v>
      </c>
      <c r="H991" s="4">
        <v>2.0558748813629599E-2</v>
      </c>
      <c r="I991" s="4">
        <v>64.863332351703903</v>
      </c>
      <c r="J991" s="4">
        <v>96</v>
      </c>
      <c r="K991" s="4">
        <v>24</v>
      </c>
      <c r="L991" s="4">
        <v>2.231548279496565E-14</v>
      </c>
      <c r="M991" s="4">
        <v>1.224613172302347</v>
      </c>
      <c r="N991" s="4">
        <v>1.442404741764963</v>
      </c>
      <c r="O991" s="2" t="b">
        <v>1</v>
      </c>
      <c r="P991" s="4">
        <v>2.113310763909582E-3</v>
      </c>
    </row>
    <row r="992" spans="1:16" x14ac:dyDescent="0.35">
      <c r="A992" s="2" t="s">
        <v>48</v>
      </c>
      <c r="B992" s="2" t="s">
        <v>72</v>
      </c>
      <c r="C992" s="2" t="s">
        <v>166</v>
      </c>
      <c r="D992" s="2" t="s">
        <v>173</v>
      </c>
      <c r="E992" s="4">
        <v>-1.442940361581248E-4</v>
      </c>
      <c r="F992" s="4">
        <v>1.2387195072029189</v>
      </c>
      <c r="G992" s="4">
        <v>1.2388638012390769</v>
      </c>
      <c r="H992" s="4">
        <v>2.0558748813629599E-2</v>
      </c>
      <c r="I992" s="4">
        <v>60.259688586581767</v>
      </c>
      <c r="J992" s="4">
        <v>96</v>
      </c>
      <c r="K992" s="4">
        <v>24</v>
      </c>
      <c r="L992" s="4">
        <v>2.231548279496565E-14</v>
      </c>
      <c r="M992" s="4">
        <v>1.129968016507769</v>
      </c>
      <c r="N992" s="4">
        <v>1.347759585970385</v>
      </c>
      <c r="O992" s="2" t="b">
        <v>1</v>
      </c>
      <c r="P992" s="4">
        <v>2.113310763909582E-3</v>
      </c>
    </row>
    <row r="993" spans="1:16" x14ac:dyDescent="0.35">
      <c r="A993" s="2" t="s">
        <v>48</v>
      </c>
      <c r="B993" s="2" t="s">
        <v>72</v>
      </c>
      <c r="C993" s="2" t="s">
        <v>166</v>
      </c>
      <c r="D993" s="2" t="s">
        <v>174</v>
      </c>
      <c r="E993" s="4">
        <v>-1.442940361581248E-4</v>
      </c>
      <c r="F993" s="4">
        <v>-1.442940361581244E-4</v>
      </c>
      <c r="G993" s="4">
        <v>3.5236570605778889E-19</v>
      </c>
      <c r="H993" s="4">
        <v>2.0558748813629599E-2</v>
      </c>
      <c r="I993" s="4">
        <v>1.7139452855427909E-17</v>
      </c>
      <c r="J993" s="4">
        <v>96</v>
      </c>
      <c r="K993" s="4">
        <v>24</v>
      </c>
      <c r="L993" s="4">
        <v>1</v>
      </c>
      <c r="M993" s="4">
        <v>-0.108895784731308</v>
      </c>
      <c r="N993" s="4">
        <v>0.108895784731308</v>
      </c>
      <c r="O993" s="2" t="b">
        <v>0</v>
      </c>
      <c r="P993" s="4">
        <v>2.113310763909582E-3</v>
      </c>
    </row>
    <row r="994" spans="1:16" x14ac:dyDescent="0.35">
      <c r="A994" s="2" t="s">
        <v>48</v>
      </c>
      <c r="B994" s="2" t="s">
        <v>72</v>
      </c>
      <c r="C994" s="2" t="s">
        <v>166</v>
      </c>
      <c r="D994" s="2" t="s">
        <v>175</v>
      </c>
      <c r="E994" s="4">
        <v>-1.442940361581248E-4</v>
      </c>
      <c r="F994" s="4">
        <v>0.43264264817997627</v>
      </c>
      <c r="G994" s="4">
        <v>0.43278694221613451</v>
      </c>
      <c r="H994" s="4">
        <v>2.0558748813629599E-2</v>
      </c>
      <c r="I994" s="4">
        <v>21.05122963169892</v>
      </c>
      <c r="J994" s="4">
        <v>96</v>
      </c>
      <c r="K994" s="4">
        <v>24</v>
      </c>
      <c r="L994" s="4">
        <v>2.231548279496565E-14</v>
      </c>
      <c r="M994" s="4">
        <v>0.32389115748482639</v>
      </c>
      <c r="N994" s="4">
        <v>0.54168272694744246</v>
      </c>
      <c r="O994" s="2" t="b">
        <v>1</v>
      </c>
      <c r="P994" s="4">
        <v>2.113310763909582E-3</v>
      </c>
    </row>
    <row r="995" spans="1:16" x14ac:dyDescent="0.35">
      <c r="A995" s="2" t="s">
        <v>48</v>
      </c>
      <c r="B995" s="2" t="s">
        <v>72</v>
      </c>
      <c r="C995" s="2" t="s">
        <v>166</v>
      </c>
      <c r="D995" s="2" t="s">
        <v>176</v>
      </c>
      <c r="E995" s="4">
        <v>-1.442940361581248E-4</v>
      </c>
      <c r="F995" s="4">
        <v>0.35579144348001518</v>
      </c>
      <c r="G995" s="4">
        <v>0.35593573751617341</v>
      </c>
      <c r="H995" s="4">
        <v>2.0558748813629599E-2</v>
      </c>
      <c r="I995" s="4">
        <v>17.313103085349368</v>
      </c>
      <c r="J995" s="4">
        <v>96</v>
      </c>
      <c r="K995" s="4">
        <v>24</v>
      </c>
      <c r="L995" s="4">
        <v>2.231548279496565E-14</v>
      </c>
      <c r="M995" s="4">
        <v>0.24703995278486529</v>
      </c>
      <c r="N995" s="4">
        <v>0.46483152224748142</v>
      </c>
      <c r="O995" s="2" t="b">
        <v>1</v>
      </c>
      <c r="P995" s="4">
        <v>2.113310763909582E-3</v>
      </c>
    </row>
    <row r="996" spans="1:16" x14ac:dyDescent="0.35">
      <c r="A996" s="2" t="s">
        <v>48</v>
      </c>
      <c r="B996" s="2" t="s">
        <v>72</v>
      </c>
      <c r="C996" s="2" t="s">
        <v>166</v>
      </c>
      <c r="D996" s="2" t="s">
        <v>177</v>
      </c>
      <c r="E996" s="4">
        <v>-1.442940361581248E-4</v>
      </c>
      <c r="F996" s="4">
        <v>0.25045194068167859</v>
      </c>
      <c r="G996" s="4">
        <v>0.25059623471783682</v>
      </c>
      <c r="H996" s="4">
        <v>2.0558748813629599E-2</v>
      </c>
      <c r="I996" s="4">
        <v>12.189274599809391</v>
      </c>
      <c r="J996" s="4">
        <v>96</v>
      </c>
      <c r="K996" s="4">
        <v>24</v>
      </c>
      <c r="L996" s="4">
        <v>3.7603253844054052E-11</v>
      </c>
      <c r="M996" s="4">
        <v>0.14170044998652881</v>
      </c>
      <c r="N996" s="4">
        <v>0.35949201944914477</v>
      </c>
      <c r="O996" s="2" t="b">
        <v>1</v>
      </c>
      <c r="P996" s="4">
        <v>2.113310763909582E-3</v>
      </c>
    </row>
    <row r="997" spans="1:16" x14ac:dyDescent="0.35">
      <c r="A997" s="2" t="s">
        <v>48</v>
      </c>
      <c r="B997" s="2" t="s">
        <v>72</v>
      </c>
      <c r="C997" s="2" t="s">
        <v>166</v>
      </c>
      <c r="D997" s="2" t="s">
        <v>178</v>
      </c>
      <c r="E997" s="4">
        <v>-1.442940361581248E-4</v>
      </c>
      <c r="F997" s="4">
        <v>1.3783664777900859</v>
      </c>
      <c r="G997" s="4">
        <v>1.3785107718262439</v>
      </c>
      <c r="H997" s="4">
        <v>2.0558748813629599E-2</v>
      </c>
      <c r="I997" s="4">
        <v>67.052269781726636</v>
      </c>
      <c r="J997" s="4">
        <v>96</v>
      </c>
      <c r="K997" s="4">
        <v>24</v>
      </c>
      <c r="L997" s="4">
        <v>2.231548279496565E-14</v>
      </c>
      <c r="M997" s="4">
        <v>1.269614987094936</v>
      </c>
      <c r="N997" s="4">
        <v>1.4874065565575521</v>
      </c>
      <c r="O997" s="2" t="b">
        <v>1</v>
      </c>
      <c r="P997" s="4">
        <v>2.113310763909582E-3</v>
      </c>
    </row>
    <row r="998" spans="1:16" x14ac:dyDescent="0.35">
      <c r="A998" s="2" t="s">
        <v>48</v>
      </c>
      <c r="B998" s="2" t="s">
        <v>72</v>
      </c>
      <c r="C998" s="2" t="s">
        <v>166</v>
      </c>
      <c r="D998" s="2" t="s">
        <v>179</v>
      </c>
      <c r="E998" s="4">
        <v>-1.442940361581248E-4</v>
      </c>
      <c r="F998" s="4">
        <v>1.7135563321129359</v>
      </c>
      <c r="G998" s="4">
        <v>1.7137006261490939</v>
      </c>
      <c r="H998" s="4">
        <v>2.0558748813629599E-2</v>
      </c>
      <c r="I998" s="4">
        <v>83.356270446428212</v>
      </c>
      <c r="J998" s="4">
        <v>96</v>
      </c>
      <c r="K998" s="4">
        <v>24</v>
      </c>
      <c r="L998" s="4">
        <v>2.231548279496565E-14</v>
      </c>
      <c r="M998" s="4">
        <v>1.604804841417786</v>
      </c>
      <c r="N998" s="4">
        <v>1.822596410880402</v>
      </c>
      <c r="O998" s="2" t="b">
        <v>1</v>
      </c>
      <c r="P998" s="4">
        <v>2.113310763909582E-3</v>
      </c>
    </row>
    <row r="999" spans="1:16" x14ac:dyDescent="0.35">
      <c r="A999" s="2" t="s">
        <v>48</v>
      </c>
      <c r="B999" s="2" t="s">
        <v>72</v>
      </c>
      <c r="C999" s="2" t="s">
        <v>166</v>
      </c>
      <c r="D999" s="2" t="s">
        <v>180</v>
      </c>
      <c r="E999" s="4">
        <v>-1.442940361581248E-4</v>
      </c>
      <c r="F999" s="4">
        <v>1.603908944299429</v>
      </c>
      <c r="G999" s="4">
        <v>1.604053238335587</v>
      </c>
      <c r="H999" s="4">
        <v>2.0558748813629599E-2</v>
      </c>
      <c r="I999" s="4">
        <v>78.022901727957603</v>
      </c>
      <c r="J999" s="4">
        <v>96</v>
      </c>
      <c r="K999" s="4">
        <v>24</v>
      </c>
      <c r="L999" s="4">
        <v>2.231548279496565E-14</v>
      </c>
      <c r="M999" s="4">
        <v>1.4951574536042791</v>
      </c>
      <c r="N999" s="4">
        <v>1.7129490230668949</v>
      </c>
      <c r="O999" s="2" t="b">
        <v>1</v>
      </c>
      <c r="P999" s="4">
        <v>2.113310763909582E-3</v>
      </c>
    </row>
    <row r="1000" spans="1:16" x14ac:dyDescent="0.35">
      <c r="A1000" s="2" t="s">
        <v>48</v>
      </c>
      <c r="B1000" s="2" t="s">
        <v>72</v>
      </c>
      <c r="C1000" s="2" t="s">
        <v>166</v>
      </c>
      <c r="D1000" s="2" t="s">
        <v>181</v>
      </c>
      <c r="E1000" s="4">
        <v>-1.442940361581248E-4</v>
      </c>
      <c r="F1000" s="4">
        <v>1.490380076307261</v>
      </c>
      <c r="G1000" s="4">
        <v>1.490524370343419</v>
      </c>
      <c r="H1000" s="4">
        <v>2.0558748813629599E-2</v>
      </c>
      <c r="I1000" s="4">
        <v>72.500733573594871</v>
      </c>
      <c r="J1000" s="4">
        <v>96</v>
      </c>
      <c r="K1000" s="4">
        <v>24</v>
      </c>
      <c r="L1000" s="4">
        <v>2.231548279496565E-14</v>
      </c>
      <c r="M1000" s="4">
        <v>1.3816285856121111</v>
      </c>
      <c r="N1000" s="4">
        <v>1.5994201550747269</v>
      </c>
      <c r="O1000" s="2" t="b">
        <v>1</v>
      </c>
      <c r="P1000" s="4">
        <v>2.113310763909582E-3</v>
      </c>
    </row>
    <row r="1001" spans="1:16" x14ac:dyDescent="0.35">
      <c r="A1001" s="2" t="s">
        <v>48</v>
      </c>
      <c r="B1001" s="2" t="s">
        <v>72</v>
      </c>
      <c r="C1001" s="2" t="s">
        <v>167</v>
      </c>
      <c r="D1001" s="2" t="s">
        <v>168</v>
      </c>
      <c r="E1001" s="4">
        <v>0.72203132215881149</v>
      </c>
      <c r="F1001" s="4">
        <v>0.60390894429942876</v>
      </c>
      <c r="G1001" s="4">
        <v>-0.1181223778593827</v>
      </c>
      <c r="H1001" s="4">
        <v>2.0558748813629599E-2</v>
      </c>
      <c r="I1001" s="4">
        <v>5.7456014921040568</v>
      </c>
      <c r="J1001" s="4">
        <v>96</v>
      </c>
      <c r="K1001" s="4">
        <v>24</v>
      </c>
      <c r="L1001" s="4">
        <v>1.862628156909607E-2</v>
      </c>
      <c r="M1001" s="4">
        <v>-0.22701816259069069</v>
      </c>
      <c r="N1001" s="4">
        <v>-9.2265931280747365E-3</v>
      </c>
      <c r="O1001" s="2" t="b">
        <v>1</v>
      </c>
      <c r="P1001" s="4">
        <v>2.113310763909582E-3</v>
      </c>
    </row>
    <row r="1002" spans="1:16" x14ac:dyDescent="0.35">
      <c r="A1002" s="2" t="s">
        <v>48</v>
      </c>
      <c r="B1002" s="2" t="s">
        <v>72</v>
      </c>
      <c r="C1002" s="2" t="s">
        <v>167</v>
      </c>
      <c r="D1002" s="2" t="s">
        <v>169</v>
      </c>
      <c r="E1002" s="4">
        <v>0.72203132215881149</v>
      </c>
      <c r="F1002" s="4">
        <v>0.36714560754352338</v>
      </c>
      <c r="G1002" s="4">
        <v>-0.35488571461528812</v>
      </c>
      <c r="H1002" s="4">
        <v>2.0558748813629599E-2</v>
      </c>
      <c r="I1002" s="4">
        <v>17.262028824439621</v>
      </c>
      <c r="J1002" s="4">
        <v>96</v>
      </c>
      <c r="K1002" s="4">
        <v>24</v>
      </c>
      <c r="L1002" s="4">
        <v>2.231548279496565E-14</v>
      </c>
      <c r="M1002" s="4">
        <v>-0.46378149934659613</v>
      </c>
      <c r="N1002" s="4">
        <v>-0.24598992988398011</v>
      </c>
      <c r="O1002" s="2" t="b">
        <v>1</v>
      </c>
      <c r="P1002" s="4">
        <v>2.113310763909582E-3</v>
      </c>
    </row>
    <row r="1003" spans="1:16" x14ac:dyDescent="0.35">
      <c r="A1003" s="2" t="s">
        <v>48</v>
      </c>
      <c r="B1003" s="2" t="s">
        <v>72</v>
      </c>
      <c r="C1003" s="2" t="s">
        <v>167</v>
      </c>
      <c r="D1003" s="2" t="s">
        <v>170</v>
      </c>
      <c r="E1003" s="4">
        <v>0.72203132215881149</v>
      </c>
      <c r="F1003" s="4">
        <v>0.80716644656571623</v>
      </c>
      <c r="G1003" s="4">
        <v>8.5135124406904739E-2</v>
      </c>
      <c r="H1003" s="4">
        <v>2.0558748813629599E-2</v>
      </c>
      <c r="I1003" s="4">
        <v>4.141065449978341</v>
      </c>
      <c r="J1003" s="4">
        <v>96</v>
      </c>
      <c r="K1003" s="4">
        <v>24</v>
      </c>
      <c r="L1003" s="4">
        <v>0.36159887220900438</v>
      </c>
      <c r="M1003" s="4">
        <v>-2.3760660324403261E-2</v>
      </c>
      <c r="N1003" s="4">
        <v>0.19403090913821269</v>
      </c>
      <c r="O1003" s="2" t="b">
        <v>0</v>
      </c>
      <c r="P1003" s="4">
        <v>2.113310763909582E-3</v>
      </c>
    </row>
    <row r="1004" spans="1:16" x14ac:dyDescent="0.35">
      <c r="A1004" s="2" t="s">
        <v>48</v>
      </c>
      <c r="B1004" s="2" t="s">
        <v>72</v>
      </c>
      <c r="C1004" s="2" t="s">
        <v>167</v>
      </c>
      <c r="D1004" s="2" t="s">
        <v>171</v>
      </c>
      <c r="E1004" s="4">
        <v>0.72203132215881149</v>
      </c>
      <c r="F1004" s="4">
        <v>1.4487693018113019</v>
      </c>
      <c r="G1004" s="4">
        <v>0.72673797965249021</v>
      </c>
      <c r="H1004" s="4">
        <v>2.0558748813629599E-2</v>
      </c>
      <c r="I1004" s="4">
        <v>35.349329195106122</v>
      </c>
      <c r="J1004" s="4">
        <v>96</v>
      </c>
      <c r="K1004" s="4">
        <v>24</v>
      </c>
      <c r="L1004" s="4">
        <v>2.231548279496565E-14</v>
      </c>
      <c r="M1004" s="4">
        <v>0.6178421949211822</v>
      </c>
      <c r="N1004" s="4">
        <v>0.83563376438379822</v>
      </c>
      <c r="O1004" s="2" t="b">
        <v>1</v>
      </c>
      <c r="P1004" s="4">
        <v>2.113310763909582E-3</v>
      </c>
    </row>
    <row r="1005" spans="1:16" x14ac:dyDescent="0.35">
      <c r="A1005" s="2" t="s">
        <v>48</v>
      </c>
      <c r="B1005" s="2" t="s">
        <v>72</v>
      </c>
      <c r="C1005" s="2" t="s">
        <v>167</v>
      </c>
      <c r="D1005" s="2" t="s">
        <v>172</v>
      </c>
      <c r="E1005" s="4">
        <v>0.72203132215881149</v>
      </c>
      <c r="F1005" s="4">
        <v>1.3333646629974969</v>
      </c>
      <c r="G1005" s="4">
        <v>0.6113333408386854</v>
      </c>
      <c r="H1005" s="4">
        <v>2.0558748813629599E-2</v>
      </c>
      <c r="I1005" s="4">
        <v>29.735921498948262</v>
      </c>
      <c r="J1005" s="4">
        <v>96</v>
      </c>
      <c r="K1005" s="4">
        <v>24</v>
      </c>
      <c r="L1005" s="4">
        <v>2.231548279496565E-14</v>
      </c>
      <c r="M1005" s="4">
        <v>0.50243755610737739</v>
      </c>
      <c r="N1005" s="4">
        <v>0.72022912556999341</v>
      </c>
      <c r="O1005" s="2" t="b">
        <v>1</v>
      </c>
      <c r="P1005" s="4">
        <v>2.113310763909582E-3</v>
      </c>
    </row>
    <row r="1006" spans="1:16" x14ac:dyDescent="0.35">
      <c r="A1006" s="2" t="s">
        <v>48</v>
      </c>
      <c r="B1006" s="2" t="s">
        <v>72</v>
      </c>
      <c r="C1006" s="2" t="s">
        <v>167</v>
      </c>
      <c r="D1006" s="2" t="s">
        <v>173</v>
      </c>
      <c r="E1006" s="4">
        <v>0.72203132215881149</v>
      </c>
      <c r="F1006" s="4">
        <v>1.2387195072029189</v>
      </c>
      <c r="G1006" s="4">
        <v>0.51668818504410741</v>
      </c>
      <c r="H1006" s="4">
        <v>2.0558748813629599E-2</v>
      </c>
      <c r="I1006" s="4">
        <v>25.132277733826118</v>
      </c>
      <c r="J1006" s="4">
        <v>96</v>
      </c>
      <c r="K1006" s="4">
        <v>24</v>
      </c>
      <c r="L1006" s="4">
        <v>2.231548279496565E-14</v>
      </c>
      <c r="M1006" s="4">
        <v>0.4077924003127994</v>
      </c>
      <c r="N1006" s="4">
        <v>0.62558396977541542</v>
      </c>
      <c r="O1006" s="2" t="b">
        <v>1</v>
      </c>
      <c r="P1006" s="4">
        <v>2.113310763909582E-3</v>
      </c>
    </row>
    <row r="1007" spans="1:16" x14ac:dyDescent="0.35">
      <c r="A1007" s="2" t="s">
        <v>48</v>
      </c>
      <c r="B1007" s="2" t="s">
        <v>72</v>
      </c>
      <c r="C1007" s="2" t="s">
        <v>167</v>
      </c>
      <c r="D1007" s="2" t="s">
        <v>174</v>
      </c>
      <c r="E1007" s="4">
        <v>0.72203132215881149</v>
      </c>
      <c r="F1007" s="4">
        <v>-1.442940361581244E-4</v>
      </c>
      <c r="G1007" s="4">
        <v>-0.72217561619496962</v>
      </c>
      <c r="H1007" s="4">
        <v>2.0558748813629599E-2</v>
      </c>
      <c r="I1007" s="4">
        <v>35.127410852755652</v>
      </c>
      <c r="J1007" s="4">
        <v>96</v>
      </c>
      <c r="K1007" s="4">
        <v>24</v>
      </c>
      <c r="L1007" s="4">
        <v>2.231548279496565E-14</v>
      </c>
      <c r="M1007" s="4">
        <v>-0.83107140092627763</v>
      </c>
      <c r="N1007" s="4">
        <v>-0.61327983146366161</v>
      </c>
      <c r="O1007" s="2" t="b">
        <v>1</v>
      </c>
      <c r="P1007" s="4">
        <v>2.113310763909582E-3</v>
      </c>
    </row>
    <row r="1008" spans="1:16" x14ac:dyDescent="0.35">
      <c r="A1008" s="2" t="s">
        <v>48</v>
      </c>
      <c r="B1008" s="2" t="s">
        <v>72</v>
      </c>
      <c r="C1008" s="2" t="s">
        <v>167</v>
      </c>
      <c r="D1008" s="2" t="s">
        <v>175</v>
      </c>
      <c r="E1008" s="4">
        <v>0.72203132215881149</v>
      </c>
      <c r="F1008" s="4">
        <v>0.43264264817997627</v>
      </c>
      <c r="G1008" s="4">
        <v>-0.28938867397883522</v>
      </c>
      <c r="H1008" s="4">
        <v>2.0558748813629599E-2</v>
      </c>
      <c r="I1008" s="4">
        <v>14.07618122105672</v>
      </c>
      <c r="J1008" s="4">
        <v>96</v>
      </c>
      <c r="K1008" s="4">
        <v>24</v>
      </c>
      <c r="L1008" s="4">
        <v>7.382983113757291E-14</v>
      </c>
      <c r="M1008" s="4">
        <v>-0.39828445871014317</v>
      </c>
      <c r="N1008" s="4">
        <v>-0.18049288924752721</v>
      </c>
      <c r="O1008" s="2" t="b">
        <v>1</v>
      </c>
      <c r="P1008" s="4">
        <v>2.113310763909582E-3</v>
      </c>
    </row>
    <row r="1009" spans="1:16" x14ac:dyDescent="0.35">
      <c r="A1009" s="2" t="s">
        <v>48</v>
      </c>
      <c r="B1009" s="2" t="s">
        <v>72</v>
      </c>
      <c r="C1009" s="2" t="s">
        <v>167</v>
      </c>
      <c r="D1009" s="2" t="s">
        <v>176</v>
      </c>
      <c r="E1009" s="4">
        <v>0.72203132215881149</v>
      </c>
      <c r="F1009" s="4">
        <v>0.35579144348001518</v>
      </c>
      <c r="G1009" s="4">
        <v>-0.36623987867879632</v>
      </c>
      <c r="H1009" s="4">
        <v>2.0558748813629599E-2</v>
      </c>
      <c r="I1009" s="4">
        <v>17.81430776740627</v>
      </c>
      <c r="J1009" s="4">
        <v>96</v>
      </c>
      <c r="K1009" s="4">
        <v>24</v>
      </c>
      <c r="L1009" s="4">
        <v>2.231548279496565E-14</v>
      </c>
      <c r="M1009" s="4">
        <v>-0.47513566341010433</v>
      </c>
      <c r="N1009" s="4">
        <v>-0.25734409394748831</v>
      </c>
      <c r="O1009" s="2" t="b">
        <v>1</v>
      </c>
      <c r="P1009" s="4">
        <v>2.113310763909582E-3</v>
      </c>
    </row>
    <row r="1010" spans="1:16" x14ac:dyDescent="0.35">
      <c r="A1010" s="2" t="s">
        <v>48</v>
      </c>
      <c r="B1010" s="2" t="s">
        <v>72</v>
      </c>
      <c r="C1010" s="2" t="s">
        <v>167</v>
      </c>
      <c r="D1010" s="2" t="s">
        <v>177</v>
      </c>
      <c r="E1010" s="4">
        <v>0.72203132215881149</v>
      </c>
      <c r="F1010" s="4">
        <v>0.25045194068167859</v>
      </c>
      <c r="G1010" s="4">
        <v>-0.47157938147713291</v>
      </c>
      <c r="H1010" s="4">
        <v>2.0558748813629599E-2</v>
      </c>
      <c r="I1010" s="4">
        <v>22.938136252946251</v>
      </c>
      <c r="J1010" s="4">
        <v>96</v>
      </c>
      <c r="K1010" s="4">
        <v>24</v>
      </c>
      <c r="L1010" s="4">
        <v>2.231548279496565E-14</v>
      </c>
      <c r="M1010" s="4">
        <v>-0.58047516620844086</v>
      </c>
      <c r="N1010" s="4">
        <v>-0.36268359674582479</v>
      </c>
      <c r="O1010" s="2" t="b">
        <v>1</v>
      </c>
      <c r="P1010" s="4">
        <v>2.113310763909582E-3</v>
      </c>
    </row>
    <row r="1011" spans="1:16" x14ac:dyDescent="0.35">
      <c r="A1011" s="2" t="s">
        <v>48</v>
      </c>
      <c r="B1011" s="2" t="s">
        <v>72</v>
      </c>
      <c r="C1011" s="2" t="s">
        <v>167</v>
      </c>
      <c r="D1011" s="2" t="s">
        <v>178</v>
      </c>
      <c r="E1011" s="4">
        <v>0.72203132215881149</v>
      </c>
      <c r="F1011" s="4">
        <v>1.3783664777900859</v>
      </c>
      <c r="G1011" s="4">
        <v>0.65633515563127465</v>
      </c>
      <c r="H1011" s="4">
        <v>2.0558748813629599E-2</v>
      </c>
      <c r="I1011" s="4">
        <v>31.924858928970991</v>
      </c>
      <c r="J1011" s="4">
        <v>96</v>
      </c>
      <c r="K1011" s="4">
        <v>24</v>
      </c>
      <c r="L1011" s="4">
        <v>2.231548279496565E-14</v>
      </c>
      <c r="M1011" s="4">
        <v>0.54743937089996664</v>
      </c>
      <c r="N1011" s="4">
        <v>0.76523094036258266</v>
      </c>
      <c r="O1011" s="2" t="b">
        <v>1</v>
      </c>
      <c r="P1011" s="4">
        <v>2.113310763909582E-3</v>
      </c>
    </row>
    <row r="1012" spans="1:16" x14ac:dyDescent="0.35">
      <c r="A1012" s="2" t="s">
        <v>48</v>
      </c>
      <c r="B1012" s="2" t="s">
        <v>72</v>
      </c>
      <c r="C1012" s="2" t="s">
        <v>167</v>
      </c>
      <c r="D1012" s="2" t="s">
        <v>179</v>
      </c>
      <c r="E1012" s="4">
        <v>0.72203132215881149</v>
      </c>
      <c r="F1012" s="4">
        <v>1.7135563321129359</v>
      </c>
      <c r="G1012" s="4">
        <v>0.99152500995412418</v>
      </c>
      <c r="H1012" s="4">
        <v>2.0558748813629599E-2</v>
      </c>
      <c r="I1012" s="4">
        <v>48.228859593672553</v>
      </c>
      <c r="J1012" s="4">
        <v>96</v>
      </c>
      <c r="K1012" s="4">
        <v>24</v>
      </c>
      <c r="L1012" s="4">
        <v>2.231548279496565E-14</v>
      </c>
      <c r="M1012" s="4">
        <v>0.88262922522281617</v>
      </c>
      <c r="N1012" s="4">
        <v>1.1004207946854321</v>
      </c>
      <c r="O1012" s="2" t="b">
        <v>1</v>
      </c>
      <c r="P1012" s="4">
        <v>2.113310763909582E-3</v>
      </c>
    </row>
    <row r="1013" spans="1:16" x14ac:dyDescent="0.35">
      <c r="A1013" s="2" t="s">
        <v>48</v>
      </c>
      <c r="B1013" s="2" t="s">
        <v>72</v>
      </c>
      <c r="C1013" s="2" t="s">
        <v>167</v>
      </c>
      <c r="D1013" s="2" t="s">
        <v>180</v>
      </c>
      <c r="E1013" s="4">
        <v>0.72203132215881149</v>
      </c>
      <c r="F1013" s="4">
        <v>1.603908944299429</v>
      </c>
      <c r="G1013" s="4">
        <v>0.88187762214061749</v>
      </c>
      <c r="H1013" s="4">
        <v>2.0558748813629599E-2</v>
      </c>
      <c r="I1013" s="4">
        <v>42.895490875201958</v>
      </c>
      <c r="J1013" s="4">
        <v>96</v>
      </c>
      <c r="K1013" s="4">
        <v>24</v>
      </c>
      <c r="L1013" s="4">
        <v>2.231548279496565E-14</v>
      </c>
      <c r="M1013" s="4">
        <v>0.77298183740930948</v>
      </c>
      <c r="N1013" s="4">
        <v>0.9907734068719255</v>
      </c>
      <c r="O1013" s="2" t="b">
        <v>1</v>
      </c>
      <c r="P1013" s="4">
        <v>2.113310763909582E-3</v>
      </c>
    </row>
    <row r="1014" spans="1:16" x14ac:dyDescent="0.35">
      <c r="A1014" s="2" t="s">
        <v>48</v>
      </c>
      <c r="B1014" s="2" t="s">
        <v>72</v>
      </c>
      <c r="C1014" s="2" t="s">
        <v>167</v>
      </c>
      <c r="D1014" s="2" t="s">
        <v>181</v>
      </c>
      <c r="E1014" s="4">
        <v>0.72203132215881149</v>
      </c>
      <c r="F1014" s="4">
        <v>1.490380076307261</v>
      </c>
      <c r="G1014" s="4">
        <v>0.7683487541484495</v>
      </c>
      <c r="H1014" s="4">
        <v>2.0558748813629599E-2</v>
      </c>
      <c r="I1014" s="4">
        <v>37.373322720839219</v>
      </c>
      <c r="J1014" s="4">
        <v>96</v>
      </c>
      <c r="K1014" s="4">
        <v>24</v>
      </c>
      <c r="L1014" s="4">
        <v>2.231548279496565E-14</v>
      </c>
      <c r="M1014" s="4">
        <v>0.65945296941714149</v>
      </c>
      <c r="N1014" s="4">
        <v>0.87724453887975751</v>
      </c>
      <c r="O1014" s="2" t="b">
        <v>1</v>
      </c>
      <c r="P1014" s="4">
        <v>2.113310763909582E-3</v>
      </c>
    </row>
    <row r="1015" spans="1:16" x14ac:dyDescent="0.35">
      <c r="A1015" s="2" t="s">
        <v>48</v>
      </c>
      <c r="B1015" s="2" t="s">
        <v>72</v>
      </c>
      <c r="C1015" s="2" t="s">
        <v>168</v>
      </c>
      <c r="D1015" s="2" t="s">
        <v>169</v>
      </c>
      <c r="E1015" s="4">
        <v>0.60390894429942876</v>
      </c>
      <c r="F1015" s="4">
        <v>0.36714560754352338</v>
      </c>
      <c r="G1015" s="4">
        <v>-0.23676333675590541</v>
      </c>
      <c r="H1015" s="4">
        <v>2.0558748813629599E-2</v>
      </c>
      <c r="I1015" s="4">
        <v>11.516427332335571</v>
      </c>
      <c r="J1015" s="4">
        <v>96</v>
      </c>
      <c r="K1015" s="4">
        <v>24</v>
      </c>
      <c r="L1015" s="4">
        <v>3.8672165469932912E-10</v>
      </c>
      <c r="M1015" s="4">
        <v>-0.34565912148721339</v>
      </c>
      <c r="N1015" s="4">
        <v>-0.1278675520245974</v>
      </c>
      <c r="O1015" s="2" t="b">
        <v>1</v>
      </c>
      <c r="P1015" s="4">
        <v>2.113310763909582E-3</v>
      </c>
    </row>
    <row r="1016" spans="1:16" x14ac:dyDescent="0.35">
      <c r="A1016" s="2" t="s">
        <v>48</v>
      </c>
      <c r="B1016" s="2" t="s">
        <v>72</v>
      </c>
      <c r="C1016" s="2" t="s">
        <v>168</v>
      </c>
      <c r="D1016" s="2" t="s">
        <v>170</v>
      </c>
      <c r="E1016" s="4">
        <v>0.60390894429942876</v>
      </c>
      <c r="F1016" s="4">
        <v>0.80716644656571623</v>
      </c>
      <c r="G1016" s="4">
        <v>0.2032575022662875</v>
      </c>
      <c r="H1016" s="4">
        <v>2.0558748813629599E-2</v>
      </c>
      <c r="I1016" s="4">
        <v>9.8866669420823978</v>
      </c>
      <c r="J1016" s="4">
        <v>96</v>
      </c>
      <c r="K1016" s="4">
        <v>24</v>
      </c>
      <c r="L1016" s="4">
        <v>9.7847729696454167E-8</v>
      </c>
      <c r="M1016" s="4">
        <v>9.4361717534979475E-2</v>
      </c>
      <c r="N1016" s="4">
        <v>0.31215328699759548</v>
      </c>
      <c r="O1016" s="2" t="b">
        <v>1</v>
      </c>
      <c r="P1016" s="4">
        <v>2.113310763909582E-3</v>
      </c>
    </row>
    <row r="1017" spans="1:16" x14ac:dyDescent="0.35">
      <c r="A1017" s="2" t="s">
        <v>48</v>
      </c>
      <c r="B1017" s="2" t="s">
        <v>72</v>
      </c>
      <c r="C1017" s="2" t="s">
        <v>168</v>
      </c>
      <c r="D1017" s="2" t="s">
        <v>171</v>
      </c>
      <c r="E1017" s="4">
        <v>0.60390894429942876</v>
      </c>
      <c r="F1017" s="4">
        <v>1.4487693018113019</v>
      </c>
      <c r="G1017" s="4">
        <v>0.84486035751187294</v>
      </c>
      <c r="H1017" s="4">
        <v>2.0558748813629599E-2</v>
      </c>
      <c r="I1017" s="4">
        <v>41.09493068721018</v>
      </c>
      <c r="J1017" s="4">
        <v>96</v>
      </c>
      <c r="K1017" s="4">
        <v>24</v>
      </c>
      <c r="L1017" s="4">
        <v>2.231548279496565E-14</v>
      </c>
      <c r="M1017" s="4">
        <v>0.73596457278056493</v>
      </c>
      <c r="N1017" s="4">
        <v>0.95375614224318095</v>
      </c>
      <c r="O1017" s="2" t="b">
        <v>1</v>
      </c>
      <c r="P1017" s="4">
        <v>2.113310763909582E-3</v>
      </c>
    </row>
    <row r="1018" spans="1:16" x14ac:dyDescent="0.35">
      <c r="A1018" s="2" t="s">
        <v>48</v>
      </c>
      <c r="B1018" s="2" t="s">
        <v>72</v>
      </c>
      <c r="C1018" s="2" t="s">
        <v>168</v>
      </c>
      <c r="D1018" s="2" t="s">
        <v>172</v>
      </c>
      <c r="E1018" s="4">
        <v>0.60390894429942876</v>
      </c>
      <c r="F1018" s="4">
        <v>1.3333646629974969</v>
      </c>
      <c r="G1018" s="4">
        <v>0.72945571869806813</v>
      </c>
      <c r="H1018" s="4">
        <v>2.0558748813629599E-2</v>
      </c>
      <c r="I1018" s="4">
        <v>35.481522991052323</v>
      </c>
      <c r="J1018" s="4">
        <v>96</v>
      </c>
      <c r="K1018" s="4">
        <v>24</v>
      </c>
      <c r="L1018" s="4">
        <v>2.231548279496565E-14</v>
      </c>
      <c r="M1018" s="4">
        <v>0.62055993396676012</v>
      </c>
      <c r="N1018" s="4">
        <v>0.83835150342937614</v>
      </c>
      <c r="O1018" s="2" t="b">
        <v>1</v>
      </c>
      <c r="P1018" s="4">
        <v>2.113310763909582E-3</v>
      </c>
    </row>
    <row r="1019" spans="1:16" x14ac:dyDescent="0.35">
      <c r="A1019" s="2" t="s">
        <v>48</v>
      </c>
      <c r="B1019" s="2" t="s">
        <v>72</v>
      </c>
      <c r="C1019" s="2" t="s">
        <v>168</v>
      </c>
      <c r="D1019" s="2" t="s">
        <v>173</v>
      </c>
      <c r="E1019" s="4">
        <v>0.60390894429942876</v>
      </c>
      <c r="F1019" s="4">
        <v>1.2387195072029189</v>
      </c>
      <c r="G1019" s="4">
        <v>0.63481056290349014</v>
      </c>
      <c r="H1019" s="4">
        <v>2.0558748813629599E-2</v>
      </c>
      <c r="I1019" s="4">
        <v>30.87787922593018</v>
      </c>
      <c r="J1019" s="4">
        <v>96</v>
      </c>
      <c r="K1019" s="4">
        <v>24</v>
      </c>
      <c r="L1019" s="4">
        <v>2.231548279496565E-14</v>
      </c>
      <c r="M1019" s="4">
        <v>0.52591477817218213</v>
      </c>
      <c r="N1019" s="4">
        <v>0.74370634763479815</v>
      </c>
      <c r="O1019" s="2" t="b">
        <v>1</v>
      </c>
      <c r="P1019" s="4">
        <v>2.113310763909582E-3</v>
      </c>
    </row>
    <row r="1020" spans="1:16" x14ac:dyDescent="0.35">
      <c r="A1020" s="2" t="s">
        <v>48</v>
      </c>
      <c r="B1020" s="2" t="s">
        <v>72</v>
      </c>
      <c r="C1020" s="2" t="s">
        <v>168</v>
      </c>
      <c r="D1020" s="2" t="s">
        <v>174</v>
      </c>
      <c r="E1020" s="4">
        <v>0.60390894429942876</v>
      </c>
      <c r="F1020" s="4">
        <v>-1.442940361581244E-4</v>
      </c>
      <c r="G1020" s="4">
        <v>-0.60405323833558688</v>
      </c>
      <c r="H1020" s="4">
        <v>2.0558748813629599E-2</v>
      </c>
      <c r="I1020" s="4">
        <v>29.381809360651591</v>
      </c>
      <c r="J1020" s="4">
        <v>96</v>
      </c>
      <c r="K1020" s="4">
        <v>24</v>
      </c>
      <c r="L1020" s="4">
        <v>2.231548279496565E-14</v>
      </c>
      <c r="M1020" s="4">
        <v>-0.71294902306689489</v>
      </c>
      <c r="N1020" s="4">
        <v>-0.49515745360427887</v>
      </c>
      <c r="O1020" s="2" t="b">
        <v>1</v>
      </c>
      <c r="P1020" s="4">
        <v>2.113310763909582E-3</v>
      </c>
    </row>
    <row r="1021" spans="1:16" x14ac:dyDescent="0.35">
      <c r="A1021" s="2" t="s">
        <v>48</v>
      </c>
      <c r="B1021" s="2" t="s">
        <v>72</v>
      </c>
      <c r="C1021" s="2" t="s">
        <v>168</v>
      </c>
      <c r="D1021" s="2" t="s">
        <v>175</v>
      </c>
      <c r="E1021" s="4">
        <v>0.60390894429942876</v>
      </c>
      <c r="F1021" s="4">
        <v>0.43264264817997627</v>
      </c>
      <c r="G1021" s="4">
        <v>-0.1712662961194524</v>
      </c>
      <c r="H1021" s="4">
        <v>2.0558748813629599E-2</v>
      </c>
      <c r="I1021" s="4">
        <v>8.3305797289526673</v>
      </c>
      <c r="J1021" s="4">
        <v>96</v>
      </c>
      <c r="K1021" s="4">
        <v>24</v>
      </c>
      <c r="L1021" s="4">
        <v>1.4728648275563749E-5</v>
      </c>
      <c r="M1021" s="4">
        <v>-0.28016208085076039</v>
      </c>
      <c r="N1021" s="4">
        <v>-6.2370511388144437E-2</v>
      </c>
      <c r="O1021" s="2" t="b">
        <v>1</v>
      </c>
      <c r="P1021" s="4">
        <v>2.113310763909582E-3</v>
      </c>
    </row>
    <row r="1022" spans="1:16" x14ac:dyDescent="0.35">
      <c r="A1022" s="2" t="s">
        <v>48</v>
      </c>
      <c r="B1022" s="2" t="s">
        <v>72</v>
      </c>
      <c r="C1022" s="2" t="s">
        <v>168</v>
      </c>
      <c r="D1022" s="2" t="s">
        <v>176</v>
      </c>
      <c r="E1022" s="4">
        <v>0.60390894429942876</v>
      </c>
      <c r="F1022" s="4">
        <v>0.35579144348001518</v>
      </c>
      <c r="G1022" s="4">
        <v>-0.2481175008194135</v>
      </c>
      <c r="H1022" s="4">
        <v>2.0558748813629599E-2</v>
      </c>
      <c r="I1022" s="4">
        <v>12.068706275302221</v>
      </c>
      <c r="J1022" s="4">
        <v>96</v>
      </c>
      <c r="K1022" s="4">
        <v>24</v>
      </c>
      <c r="L1022" s="4">
        <v>5.7161608779665578E-11</v>
      </c>
      <c r="M1022" s="4">
        <v>-0.35701328555072148</v>
      </c>
      <c r="N1022" s="4">
        <v>-0.13922171608810549</v>
      </c>
      <c r="O1022" s="2" t="b">
        <v>1</v>
      </c>
      <c r="P1022" s="4">
        <v>2.113310763909582E-3</v>
      </c>
    </row>
    <row r="1023" spans="1:16" x14ac:dyDescent="0.35">
      <c r="A1023" s="2" t="s">
        <v>48</v>
      </c>
      <c r="B1023" s="2" t="s">
        <v>72</v>
      </c>
      <c r="C1023" s="2" t="s">
        <v>168</v>
      </c>
      <c r="D1023" s="2" t="s">
        <v>177</v>
      </c>
      <c r="E1023" s="4">
        <v>0.60390894429942876</v>
      </c>
      <c r="F1023" s="4">
        <v>0.25045194068167859</v>
      </c>
      <c r="G1023" s="4">
        <v>-0.35345700361775012</v>
      </c>
      <c r="H1023" s="4">
        <v>2.0558748813629599E-2</v>
      </c>
      <c r="I1023" s="4">
        <v>17.192534760842189</v>
      </c>
      <c r="J1023" s="4">
        <v>96</v>
      </c>
      <c r="K1023" s="4">
        <v>24</v>
      </c>
      <c r="L1023" s="4">
        <v>2.231548279496565E-14</v>
      </c>
      <c r="M1023" s="4">
        <v>-0.46235278834905807</v>
      </c>
      <c r="N1023" s="4">
        <v>-0.24456121888644211</v>
      </c>
      <c r="O1023" s="2" t="b">
        <v>1</v>
      </c>
      <c r="P1023" s="4">
        <v>2.113310763909582E-3</v>
      </c>
    </row>
    <row r="1024" spans="1:16" x14ac:dyDescent="0.35">
      <c r="A1024" s="2" t="s">
        <v>48</v>
      </c>
      <c r="B1024" s="2" t="s">
        <v>72</v>
      </c>
      <c r="C1024" s="2" t="s">
        <v>168</v>
      </c>
      <c r="D1024" s="2" t="s">
        <v>178</v>
      </c>
      <c r="E1024" s="4">
        <v>0.60390894429942876</v>
      </c>
      <c r="F1024" s="4">
        <v>1.3783664777900859</v>
      </c>
      <c r="G1024" s="4">
        <v>0.77445753349065738</v>
      </c>
      <c r="H1024" s="4">
        <v>2.0558748813629599E-2</v>
      </c>
      <c r="I1024" s="4">
        <v>37.670460421075049</v>
      </c>
      <c r="J1024" s="4">
        <v>96</v>
      </c>
      <c r="K1024" s="4">
        <v>24</v>
      </c>
      <c r="L1024" s="4">
        <v>2.231548279496565E-14</v>
      </c>
      <c r="M1024" s="4">
        <v>0.66556174875934937</v>
      </c>
      <c r="N1024" s="4">
        <v>0.88335331822196539</v>
      </c>
      <c r="O1024" s="2" t="b">
        <v>1</v>
      </c>
      <c r="P1024" s="4">
        <v>2.113310763909582E-3</v>
      </c>
    </row>
    <row r="1025" spans="1:16" x14ac:dyDescent="0.35">
      <c r="A1025" s="2" t="s">
        <v>48</v>
      </c>
      <c r="B1025" s="2" t="s">
        <v>72</v>
      </c>
      <c r="C1025" s="2" t="s">
        <v>168</v>
      </c>
      <c r="D1025" s="2" t="s">
        <v>179</v>
      </c>
      <c r="E1025" s="4">
        <v>0.60390894429942876</v>
      </c>
      <c r="F1025" s="4">
        <v>1.7135563321129359</v>
      </c>
      <c r="G1025" s="4">
        <v>1.1096473878135069</v>
      </c>
      <c r="H1025" s="4">
        <v>2.0558748813629599E-2</v>
      </c>
      <c r="I1025" s="4">
        <v>53.974461085776611</v>
      </c>
      <c r="J1025" s="4">
        <v>96</v>
      </c>
      <c r="K1025" s="4">
        <v>24</v>
      </c>
      <c r="L1025" s="4">
        <v>2.231548279496565E-14</v>
      </c>
      <c r="M1025" s="4">
        <v>1.000751603082199</v>
      </c>
      <c r="N1025" s="4">
        <v>1.218543172544815</v>
      </c>
      <c r="O1025" s="2" t="b">
        <v>1</v>
      </c>
      <c r="P1025" s="4">
        <v>2.113310763909582E-3</v>
      </c>
    </row>
    <row r="1026" spans="1:16" x14ac:dyDescent="0.35">
      <c r="A1026" s="2" t="s">
        <v>48</v>
      </c>
      <c r="B1026" s="2" t="s">
        <v>72</v>
      </c>
      <c r="C1026" s="2" t="s">
        <v>168</v>
      </c>
      <c r="D1026" s="2" t="s">
        <v>180</v>
      </c>
      <c r="E1026" s="4">
        <v>0.60390894429942876</v>
      </c>
      <c r="F1026" s="4">
        <v>1.603908944299429</v>
      </c>
      <c r="G1026" s="4">
        <v>1</v>
      </c>
      <c r="H1026" s="4">
        <v>2.0558748813629599E-2</v>
      </c>
      <c r="I1026" s="4">
        <v>48.641092367306008</v>
      </c>
      <c r="J1026" s="4">
        <v>96</v>
      </c>
      <c r="K1026" s="4">
        <v>24</v>
      </c>
      <c r="L1026" s="4">
        <v>2.231548279496565E-14</v>
      </c>
      <c r="M1026" s="4">
        <v>0.89110421526869221</v>
      </c>
      <c r="N1026" s="4">
        <v>1.1088957847313079</v>
      </c>
      <c r="O1026" s="2" t="b">
        <v>1</v>
      </c>
      <c r="P1026" s="4">
        <v>2.113310763909582E-3</v>
      </c>
    </row>
    <row r="1027" spans="1:16" x14ac:dyDescent="0.35">
      <c r="A1027" s="2" t="s">
        <v>48</v>
      </c>
      <c r="B1027" s="2" t="s">
        <v>72</v>
      </c>
      <c r="C1027" s="2" t="s">
        <v>168</v>
      </c>
      <c r="D1027" s="2" t="s">
        <v>181</v>
      </c>
      <c r="E1027" s="4">
        <v>0.60390894429942876</v>
      </c>
      <c r="F1027" s="4">
        <v>1.490380076307261</v>
      </c>
      <c r="G1027" s="4">
        <v>0.88647113200783223</v>
      </c>
      <c r="H1027" s="4">
        <v>2.0558748813629599E-2</v>
      </c>
      <c r="I1027" s="4">
        <v>43.118924212943277</v>
      </c>
      <c r="J1027" s="4">
        <v>96</v>
      </c>
      <c r="K1027" s="4">
        <v>24</v>
      </c>
      <c r="L1027" s="4">
        <v>2.231548279496565E-14</v>
      </c>
      <c r="M1027" s="4">
        <v>0.77757534727652422</v>
      </c>
      <c r="N1027" s="4">
        <v>0.99536691673914024</v>
      </c>
      <c r="O1027" s="2" t="b">
        <v>1</v>
      </c>
      <c r="P1027" s="4">
        <v>2.113310763909582E-3</v>
      </c>
    </row>
    <row r="1028" spans="1:16" x14ac:dyDescent="0.35">
      <c r="A1028" s="2" t="s">
        <v>48</v>
      </c>
      <c r="B1028" s="2" t="s">
        <v>72</v>
      </c>
      <c r="C1028" s="2" t="s">
        <v>169</v>
      </c>
      <c r="D1028" s="2" t="s">
        <v>170</v>
      </c>
      <c r="E1028" s="4">
        <v>0.36714560754352338</v>
      </c>
      <c r="F1028" s="4">
        <v>0.80716644656571623</v>
      </c>
      <c r="G1028" s="4">
        <v>0.44002083902219291</v>
      </c>
      <c r="H1028" s="4">
        <v>2.0558748813629599E-2</v>
      </c>
      <c r="I1028" s="4">
        <v>21.40309427441797</v>
      </c>
      <c r="J1028" s="4">
        <v>96</v>
      </c>
      <c r="K1028" s="4">
        <v>24</v>
      </c>
      <c r="L1028" s="4">
        <v>2.231548279496565E-14</v>
      </c>
      <c r="M1028" s="4">
        <v>0.33112505429088479</v>
      </c>
      <c r="N1028" s="4">
        <v>0.54891662375350081</v>
      </c>
      <c r="O1028" s="2" t="b">
        <v>1</v>
      </c>
      <c r="P1028" s="4">
        <v>2.113310763909582E-3</v>
      </c>
    </row>
    <row r="1029" spans="1:16" x14ac:dyDescent="0.35">
      <c r="A1029" s="2" t="s">
        <v>48</v>
      </c>
      <c r="B1029" s="2" t="s">
        <v>72</v>
      </c>
      <c r="C1029" s="2" t="s">
        <v>169</v>
      </c>
      <c r="D1029" s="2" t="s">
        <v>171</v>
      </c>
      <c r="E1029" s="4">
        <v>0.36714560754352338</v>
      </c>
      <c r="F1029" s="4">
        <v>1.4487693018113019</v>
      </c>
      <c r="G1029" s="4">
        <v>1.0816236942677779</v>
      </c>
      <c r="H1029" s="4">
        <v>2.0558748813629599E-2</v>
      </c>
      <c r="I1029" s="4">
        <v>52.611358019545747</v>
      </c>
      <c r="J1029" s="4">
        <v>96</v>
      </c>
      <c r="K1029" s="4">
        <v>24</v>
      </c>
      <c r="L1029" s="4">
        <v>2.231548279496565E-14</v>
      </c>
      <c r="M1029" s="4">
        <v>0.97272790953647037</v>
      </c>
      <c r="N1029" s="4">
        <v>1.1905194789990861</v>
      </c>
      <c r="O1029" s="2" t="b">
        <v>1</v>
      </c>
      <c r="P1029" s="4">
        <v>2.113310763909582E-3</v>
      </c>
    </row>
    <row r="1030" spans="1:16" x14ac:dyDescent="0.35">
      <c r="A1030" s="2" t="s">
        <v>48</v>
      </c>
      <c r="B1030" s="2" t="s">
        <v>72</v>
      </c>
      <c r="C1030" s="2" t="s">
        <v>169</v>
      </c>
      <c r="D1030" s="2" t="s">
        <v>172</v>
      </c>
      <c r="E1030" s="4">
        <v>0.36714560754352338</v>
      </c>
      <c r="F1030" s="4">
        <v>1.3333646629974969</v>
      </c>
      <c r="G1030" s="4">
        <v>0.96621905545397357</v>
      </c>
      <c r="H1030" s="4">
        <v>2.0558748813629599E-2</v>
      </c>
      <c r="I1030" s="4">
        <v>46.99795032338789</v>
      </c>
      <c r="J1030" s="4">
        <v>96</v>
      </c>
      <c r="K1030" s="4">
        <v>24</v>
      </c>
      <c r="L1030" s="4">
        <v>2.231548279496565E-14</v>
      </c>
      <c r="M1030" s="4">
        <v>0.85732327072266556</v>
      </c>
      <c r="N1030" s="4">
        <v>1.075114840185281</v>
      </c>
      <c r="O1030" s="2" t="b">
        <v>1</v>
      </c>
      <c r="P1030" s="4">
        <v>2.113310763909582E-3</v>
      </c>
    </row>
    <row r="1031" spans="1:16" x14ac:dyDescent="0.35">
      <c r="A1031" s="2" t="s">
        <v>48</v>
      </c>
      <c r="B1031" s="2" t="s">
        <v>72</v>
      </c>
      <c r="C1031" s="2" t="s">
        <v>169</v>
      </c>
      <c r="D1031" s="2" t="s">
        <v>173</v>
      </c>
      <c r="E1031" s="4">
        <v>0.36714560754352338</v>
      </c>
      <c r="F1031" s="4">
        <v>1.2387195072029189</v>
      </c>
      <c r="G1031" s="4">
        <v>0.87157389965939558</v>
      </c>
      <c r="H1031" s="4">
        <v>2.0558748813629599E-2</v>
      </c>
      <c r="I1031" s="4">
        <v>42.394306558265747</v>
      </c>
      <c r="J1031" s="4">
        <v>96</v>
      </c>
      <c r="K1031" s="4">
        <v>24</v>
      </c>
      <c r="L1031" s="4">
        <v>2.231548279496565E-14</v>
      </c>
      <c r="M1031" s="4">
        <v>0.76267811492808757</v>
      </c>
      <c r="N1031" s="4">
        <v>0.98046968439070359</v>
      </c>
      <c r="O1031" s="2" t="b">
        <v>1</v>
      </c>
      <c r="P1031" s="4">
        <v>2.113310763909582E-3</v>
      </c>
    </row>
    <row r="1032" spans="1:16" x14ac:dyDescent="0.35">
      <c r="A1032" s="2" t="s">
        <v>48</v>
      </c>
      <c r="B1032" s="2" t="s">
        <v>72</v>
      </c>
      <c r="C1032" s="2" t="s">
        <v>169</v>
      </c>
      <c r="D1032" s="2" t="s">
        <v>174</v>
      </c>
      <c r="E1032" s="4">
        <v>0.36714560754352338</v>
      </c>
      <c r="F1032" s="4">
        <v>-1.442940361581244E-4</v>
      </c>
      <c r="G1032" s="4">
        <v>-0.3672899015796815</v>
      </c>
      <c r="H1032" s="4">
        <v>2.0558748813629599E-2</v>
      </c>
      <c r="I1032" s="4">
        <v>17.86538202831602</v>
      </c>
      <c r="J1032" s="4">
        <v>96</v>
      </c>
      <c r="K1032" s="4">
        <v>24</v>
      </c>
      <c r="L1032" s="4">
        <v>2.231548279496565E-14</v>
      </c>
      <c r="M1032" s="4">
        <v>-0.47618568631098951</v>
      </c>
      <c r="N1032" s="4">
        <v>-0.25839411684837349</v>
      </c>
      <c r="O1032" s="2" t="b">
        <v>1</v>
      </c>
      <c r="P1032" s="4">
        <v>2.113310763909582E-3</v>
      </c>
    </row>
    <row r="1033" spans="1:16" x14ac:dyDescent="0.35">
      <c r="A1033" s="2" t="s">
        <v>48</v>
      </c>
      <c r="B1033" s="2" t="s">
        <v>72</v>
      </c>
      <c r="C1033" s="2" t="s">
        <v>169</v>
      </c>
      <c r="D1033" s="2" t="s">
        <v>175</v>
      </c>
      <c r="E1033" s="4">
        <v>0.36714560754352338</v>
      </c>
      <c r="F1033" s="4">
        <v>0.43264264817997627</v>
      </c>
      <c r="G1033" s="4">
        <v>6.5497040636452952E-2</v>
      </c>
      <c r="H1033" s="4">
        <v>2.0558748813629599E-2</v>
      </c>
      <c r="I1033" s="4">
        <v>3.1858476033829031</v>
      </c>
      <c r="J1033" s="4">
        <v>96</v>
      </c>
      <c r="K1033" s="4">
        <v>24</v>
      </c>
      <c r="L1033" s="4">
        <v>0.83261076483695029</v>
      </c>
      <c r="M1033" s="4">
        <v>-4.3398744094855037E-2</v>
      </c>
      <c r="N1033" s="4">
        <v>0.17439282536776099</v>
      </c>
      <c r="O1033" s="2" t="b">
        <v>0</v>
      </c>
      <c r="P1033" s="4">
        <v>2.113310763909582E-3</v>
      </c>
    </row>
    <row r="1034" spans="1:16" x14ac:dyDescent="0.35">
      <c r="A1034" s="2" t="s">
        <v>48</v>
      </c>
      <c r="B1034" s="2" t="s">
        <v>72</v>
      </c>
      <c r="C1034" s="2" t="s">
        <v>169</v>
      </c>
      <c r="D1034" s="2" t="s">
        <v>176</v>
      </c>
      <c r="E1034" s="4">
        <v>0.36714560754352338</v>
      </c>
      <c r="F1034" s="4">
        <v>0.35579144348001518</v>
      </c>
      <c r="G1034" s="4">
        <v>-1.135416406350814E-2</v>
      </c>
      <c r="H1034" s="4">
        <v>2.0558748813629599E-2</v>
      </c>
      <c r="I1034" s="4">
        <v>0.55227894296664604</v>
      </c>
      <c r="J1034" s="4">
        <v>96</v>
      </c>
      <c r="K1034" s="4">
        <v>24</v>
      </c>
      <c r="L1034" s="4">
        <v>0.99999999999999156</v>
      </c>
      <c r="M1034" s="4">
        <v>-0.1202499487948161</v>
      </c>
      <c r="N1034" s="4">
        <v>9.7541620667799853E-2</v>
      </c>
      <c r="O1034" s="2" t="b">
        <v>0</v>
      </c>
      <c r="P1034" s="4">
        <v>2.113310763909582E-3</v>
      </c>
    </row>
    <row r="1035" spans="1:16" x14ac:dyDescent="0.35">
      <c r="A1035" s="2" t="s">
        <v>48</v>
      </c>
      <c r="B1035" s="2" t="s">
        <v>72</v>
      </c>
      <c r="C1035" s="2" t="s">
        <v>169</v>
      </c>
      <c r="D1035" s="2" t="s">
        <v>177</v>
      </c>
      <c r="E1035" s="4">
        <v>0.36714560754352338</v>
      </c>
      <c r="F1035" s="4">
        <v>0.25045194068167859</v>
      </c>
      <c r="G1035" s="4">
        <v>-0.11669366686184469</v>
      </c>
      <c r="H1035" s="4">
        <v>2.0558748813629599E-2</v>
      </c>
      <c r="I1035" s="4">
        <v>5.6761074285066249</v>
      </c>
      <c r="J1035" s="4">
        <v>96</v>
      </c>
      <c r="K1035" s="4">
        <v>24</v>
      </c>
      <c r="L1035" s="4">
        <v>2.1846492982968702E-2</v>
      </c>
      <c r="M1035" s="4">
        <v>-0.22558945159315269</v>
      </c>
      <c r="N1035" s="4">
        <v>-7.7978821305367402E-3</v>
      </c>
      <c r="O1035" s="2" t="b">
        <v>1</v>
      </c>
      <c r="P1035" s="4">
        <v>2.113310763909582E-3</v>
      </c>
    </row>
    <row r="1036" spans="1:16" x14ac:dyDescent="0.35">
      <c r="A1036" s="2" t="s">
        <v>48</v>
      </c>
      <c r="B1036" s="2" t="s">
        <v>72</v>
      </c>
      <c r="C1036" s="2" t="s">
        <v>169</v>
      </c>
      <c r="D1036" s="2" t="s">
        <v>178</v>
      </c>
      <c r="E1036" s="4">
        <v>0.36714560754352338</v>
      </c>
      <c r="F1036" s="4">
        <v>1.3783664777900859</v>
      </c>
      <c r="G1036" s="4">
        <v>1.011220870246563</v>
      </c>
      <c r="H1036" s="4">
        <v>2.0558748813629599E-2</v>
      </c>
      <c r="I1036" s="4">
        <v>49.186887753410623</v>
      </c>
      <c r="J1036" s="4">
        <v>96</v>
      </c>
      <c r="K1036" s="4">
        <v>24</v>
      </c>
      <c r="L1036" s="4">
        <v>2.231548279496565E-14</v>
      </c>
      <c r="M1036" s="4">
        <v>0.90232508551525481</v>
      </c>
      <c r="N1036" s="4">
        <v>1.1201166549778709</v>
      </c>
      <c r="O1036" s="2" t="b">
        <v>1</v>
      </c>
      <c r="P1036" s="4">
        <v>2.113310763909582E-3</v>
      </c>
    </row>
    <row r="1037" spans="1:16" x14ac:dyDescent="0.35">
      <c r="A1037" s="2" t="s">
        <v>48</v>
      </c>
      <c r="B1037" s="2" t="s">
        <v>72</v>
      </c>
      <c r="C1037" s="2" t="s">
        <v>169</v>
      </c>
      <c r="D1037" s="2" t="s">
        <v>179</v>
      </c>
      <c r="E1037" s="4">
        <v>0.36714560754352338</v>
      </c>
      <c r="F1037" s="4">
        <v>1.7135563321129359</v>
      </c>
      <c r="G1037" s="4">
        <v>1.3464107245694119</v>
      </c>
      <c r="H1037" s="4">
        <v>2.0558748813629599E-2</v>
      </c>
      <c r="I1037" s="4">
        <v>65.490888418112192</v>
      </c>
      <c r="J1037" s="4">
        <v>96</v>
      </c>
      <c r="K1037" s="4">
        <v>24</v>
      </c>
      <c r="L1037" s="4">
        <v>2.231548279496565E-14</v>
      </c>
      <c r="M1037" s="4">
        <v>1.237514939838104</v>
      </c>
      <c r="N1037" s="4">
        <v>1.45530650930072</v>
      </c>
      <c r="O1037" s="2" t="b">
        <v>1</v>
      </c>
      <c r="P1037" s="4">
        <v>2.113310763909582E-3</v>
      </c>
    </row>
    <row r="1038" spans="1:16" x14ac:dyDescent="0.35">
      <c r="A1038" s="2" t="s">
        <v>48</v>
      </c>
      <c r="B1038" s="2" t="s">
        <v>72</v>
      </c>
      <c r="C1038" s="2" t="s">
        <v>169</v>
      </c>
      <c r="D1038" s="2" t="s">
        <v>180</v>
      </c>
      <c r="E1038" s="4">
        <v>0.36714560754352338</v>
      </c>
      <c r="F1038" s="4">
        <v>1.603908944299429</v>
      </c>
      <c r="G1038" s="4">
        <v>1.2367633367559061</v>
      </c>
      <c r="H1038" s="4">
        <v>2.0558748813629599E-2</v>
      </c>
      <c r="I1038" s="4">
        <v>60.157519699641583</v>
      </c>
      <c r="J1038" s="4">
        <v>96</v>
      </c>
      <c r="K1038" s="4">
        <v>24</v>
      </c>
      <c r="L1038" s="4">
        <v>2.231548279496565E-14</v>
      </c>
      <c r="M1038" s="4">
        <v>1.127867552024598</v>
      </c>
      <c r="N1038" s="4">
        <v>1.345659121487214</v>
      </c>
      <c r="O1038" s="2" t="b">
        <v>1</v>
      </c>
      <c r="P1038" s="4">
        <v>2.113310763909582E-3</v>
      </c>
    </row>
    <row r="1039" spans="1:16" x14ac:dyDescent="0.35">
      <c r="A1039" s="2" t="s">
        <v>48</v>
      </c>
      <c r="B1039" s="2" t="s">
        <v>72</v>
      </c>
      <c r="C1039" s="2" t="s">
        <v>169</v>
      </c>
      <c r="D1039" s="2" t="s">
        <v>181</v>
      </c>
      <c r="E1039" s="4">
        <v>0.36714560754352338</v>
      </c>
      <c r="F1039" s="4">
        <v>1.490380076307261</v>
      </c>
      <c r="G1039" s="4">
        <v>1.1232344687637379</v>
      </c>
      <c r="H1039" s="4">
        <v>2.0558748813629599E-2</v>
      </c>
      <c r="I1039" s="4">
        <v>54.635351545278851</v>
      </c>
      <c r="J1039" s="4">
        <v>96</v>
      </c>
      <c r="K1039" s="4">
        <v>24</v>
      </c>
      <c r="L1039" s="4">
        <v>2.231548279496565E-14</v>
      </c>
      <c r="M1039" s="4">
        <v>1.01433868403243</v>
      </c>
      <c r="N1039" s="4">
        <v>1.232130253495046</v>
      </c>
      <c r="O1039" s="2" t="b">
        <v>1</v>
      </c>
      <c r="P1039" s="4">
        <v>2.113310763909582E-3</v>
      </c>
    </row>
    <row r="1040" spans="1:16" x14ac:dyDescent="0.35">
      <c r="A1040" s="2" t="s">
        <v>48</v>
      </c>
      <c r="B1040" s="2" t="s">
        <v>72</v>
      </c>
      <c r="C1040" s="2" t="s">
        <v>170</v>
      </c>
      <c r="D1040" s="2" t="s">
        <v>171</v>
      </c>
      <c r="E1040" s="4">
        <v>0.80716644656571623</v>
      </c>
      <c r="F1040" s="4">
        <v>1.4487693018113019</v>
      </c>
      <c r="G1040" s="4">
        <v>0.64160285524558547</v>
      </c>
      <c r="H1040" s="4">
        <v>2.0558748813629599E-2</v>
      </c>
      <c r="I1040" s="4">
        <v>31.20826374512778</v>
      </c>
      <c r="J1040" s="4">
        <v>96</v>
      </c>
      <c r="K1040" s="4">
        <v>24</v>
      </c>
      <c r="L1040" s="4">
        <v>2.231548279496565E-14</v>
      </c>
      <c r="M1040" s="4">
        <v>0.53270707051427746</v>
      </c>
      <c r="N1040" s="4">
        <v>0.75049863997689348</v>
      </c>
      <c r="O1040" s="2" t="b">
        <v>1</v>
      </c>
      <c r="P1040" s="4">
        <v>2.113310763909582E-3</v>
      </c>
    </row>
    <row r="1041" spans="1:16" x14ac:dyDescent="0.35">
      <c r="A1041" s="2" t="s">
        <v>48</v>
      </c>
      <c r="B1041" s="2" t="s">
        <v>72</v>
      </c>
      <c r="C1041" s="2" t="s">
        <v>170</v>
      </c>
      <c r="D1041" s="2" t="s">
        <v>172</v>
      </c>
      <c r="E1041" s="4">
        <v>0.80716644656571623</v>
      </c>
      <c r="F1041" s="4">
        <v>1.3333646629974969</v>
      </c>
      <c r="G1041" s="4">
        <v>0.52619821643178066</v>
      </c>
      <c r="H1041" s="4">
        <v>2.0558748813629599E-2</v>
      </c>
      <c r="I1041" s="4">
        <v>25.59485604896992</v>
      </c>
      <c r="J1041" s="4">
        <v>96</v>
      </c>
      <c r="K1041" s="4">
        <v>24</v>
      </c>
      <c r="L1041" s="4">
        <v>2.231548279496565E-14</v>
      </c>
      <c r="M1041" s="4">
        <v>0.41730243170047271</v>
      </c>
      <c r="N1041" s="4">
        <v>0.63509400116308867</v>
      </c>
      <c r="O1041" s="2" t="b">
        <v>1</v>
      </c>
      <c r="P1041" s="4">
        <v>2.113310763909582E-3</v>
      </c>
    </row>
    <row r="1042" spans="1:16" x14ac:dyDescent="0.35">
      <c r="A1042" s="2" t="s">
        <v>48</v>
      </c>
      <c r="B1042" s="2" t="s">
        <v>72</v>
      </c>
      <c r="C1042" s="2" t="s">
        <v>170</v>
      </c>
      <c r="D1042" s="2" t="s">
        <v>173</v>
      </c>
      <c r="E1042" s="4">
        <v>0.80716644656571623</v>
      </c>
      <c r="F1042" s="4">
        <v>1.2387195072029189</v>
      </c>
      <c r="G1042" s="4">
        <v>0.43155306063720272</v>
      </c>
      <c r="H1042" s="4">
        <v>2.0558748813629599E-2</v>
      </c>
      <c r="I1042" s="4">
        <v>20.99121228384778</v>
      </c>
      <c r="J1042" s="4">
        <v>96</v>
      </c>
      <c r="K1042" s="4">
        <v>24</v>
      </c>
      <c r="L1042" s="4">
        <v>2.231548279496565E-14</v>
      </c>
      <c r="M1042" s="4">
        <v>0.32265727590589471</v>
      </c>
      <c r="N1042" s="4">
        <v>0.54044884536851068</v>
      </c>
      <c r="O1042" s="2" t="b">
        <v>1</v>
      </c>
      <c r="P1042" s="4">
        <v>2.113310763909582E-3</v>
      </c>
    </row>
    <row r="1043" spans="1:16" x14ac:dyDescent="0.35">
      <c r="A1043" s="2" t="s">
        <v>48</v>
      </c>
      <c r="B1043" s="2" t="s">
        <v>72</v>
      </c>
      <c r="C1043" s="2" t="s">
        <v>170</v>
      </c>
      <c r="D1043" s="2" t="s">
        <v>174</v>
      </c>
      <c r="E1043" s="4">
        <v>0.80716644656571623</v>
      </c>
      <c r="F1043" s="4">
        <v>-1.442940361581244E-4</v>
      </c>
      <c r="G1043" s="4">
        <v>-0.80731074060187435</v>
      </c>
      <c r="H1043" s="4">
        <v>2.0558748813629599E-2</v>
      </c>
      <c r="I1043" s="4">
        <v>39.268476302733987</v>
      </c>
      <c r="J1043" s="4">
        <v>96</v>
      </c>
      <c r="K1043" s="4">
        <v>24</v>
      </c>
      <c r="L1043" s="4">
        <v>2.231548279496565E-14</v>
      </c>
      <c r="M1043" s="4">
        <v>-0.91620652533318236</v>
      </c>
      <c r="N1043" s="4">
        <v>-0.69841495587056635</v>
      </c>
      <c r="O1043" s="2" t="b">
        <v>1</v>
      </c>
      <c r="P1043" s="4">
        <v>2.113310763909582E-3</v>
      </c>
    </row>
    <row r="1044" spans="1:16" x14ac:dyDescent="0.35">
      <c r="A1044" s="2" t="s">
        <v>48</v>
      </c>
      <c r="B1044" s="2" t="s">
        <v>72</v>
      </c>
      <c r="C1044" s="2" t="s">
        <v>170</v>
      </c>
      <c r="D1044" s="2" t="s">
        <v>175</v>
      </c>
      <c r="E1044" s="4">
        <v>0.80716644656571623</v>
      </c>
      <c r="F1044" s="4">
        <v>0.43264264817997627</v>
      </c>
      <c r="G1044" s="4">
        <v>-0.3745237983857399</v>
      </c>
      <c r="H1044" s="4">
        <v>2.0558748813629599E-2</v>
      </c>
      <c r="I1044" s="4">
        <v>18.21724667103506</v>
      </c>
      <c r="J1044" s="4">
        <v>96</v>
      </c>
      <c r="K1044" s="4">
        <v>24</v>
      </c>
      <c r="L1044" s="4">
        <v>2.231548279496565E-14</v>
      </c>
      <c r="M1044" s="4">
        <v>-0.48341958311704791</v>
      </c>
      <c r="N1044" s="4">
        <v>-0.26562801365443189</v>
      </c>
      <c r="O1044" s="2" t="b">
        <v>1</v>
      </c>
      <c r="P1044" s="4">
        <v>2.113310763909582E-3</v>
      </c>
    </row>
    <row r="1045" spans="1:16" x14ac:dyDescent="0.35">
      <c r="A1045" s="2" t="s">
        <v>48</v>
      </c>
      <c r="B1045" s="2" t="s">
        <v>72</v>
      </c>
      <c r="C1045" s="2" t="s">
        <v>170</v>
      </c>
      <c r="D1045" s="2" t="s">
        <v>176</v>
      </c>
      <c r="E1045" s="4">
        <v>0.80716644656571623</v>
      </c>
      <c r="F1045" s="4">
        <v>0.35579144348001518</v>
      </c>
      <c r="G1045" s="4">
        <v>-0.451375003085701</v>
      </c>
      <c r="H1045" s="4">
        <v>2.0558748813629599E-2</v>
      </c>
      <c r="I1045" s="4">
        <v>21.955373217384619</v>
      </c>
      <c r="J1045" s="4">
        <v>96</v>
      </c>
      <c r="K1045" s="4">
        <v>24</v>
      </c>
      <c r="L1045" s="4">
        <v>2.231548279496565E-14</v>
      </c>
      <c r="M1045" s="4">
        <v>-0.56027078781700901</v>
      </c>
      <c r="N1045" s="4">
        <v>-0.34247921835439299</v>
      </c>
      <c r="O1045" s="2" t="b">
        <v>1</v>
      </c>
      <c r="P1045" s="4">
        <v>2.113310763909582E-3</v>
      </c>
    </row>
    <row r="1046" spans="1:16" x14ac:dyDescent="0.35">
      <c r="A1046" s="2" t="s">
        <v>48</v>
      </c>
      <c r="B1046" s="2" t="s">
        <v>72</v>
      </c>
      <c r="C1046" s="2" t="s">
        <v>170</v>
      </c>
      <c r="D1046" s="2" t="s">
        <v>177</v>
      </c>
      <c r="E1046" s="4">
        <v>0.80716644656571623</v>
      </c>
      <c r="F1046" s="4">
        <v>0.25045194068167859</v>
      </c>
      <c r="G1046" s="4">
        <v>-0.55671450588403759</v>
      </c>
      <c r="H1046" s="4">
        <v>2.0558748813629599E-2</v>
      </c>
      <c r="I1046" s="4">
        <v>27.079201702924589</v>
      </c>
      <c r="J1046" s="4">
        <v>96</v>
      </c>
      <c r="K1046" s="4">
        <v>24</v>
      </c>
      <c r="L1046" s="4">
        <v>2.231548279496565E-14</v>
      </c>
      <c r="M1046" s="4">
        <v>-0.6656102906153456</v>
      </c>
      <c r="N1046" s="4">
        <v>-0.44781872115272958</v>
      </c>
      <c r="O1046" s="2" t="b">
        <v>1</v>
      </c>
      <c r="P1046" s="4">
        <v>2.113310763909582E-3</v>
      </c>
    </row>
    <row r="1047" spans="1:16" x14ac:dyDescent="0.35">
      <c r="A1047" s="2" t="s">
        <v>48</v>
      </c>
      <c r="B1047" s="2" t="s">
        <v>72</v>
      </c>
      <c r="C1047" s="2" t="s">
        <v>170</v>
      </c>
      <c r="D1047" s="2" t="s">
        <v>178</v>
      </c>
      <c r="E1047" s="4">
        <v>0.80716644656571623</v>
      </c>
      <c r="F1047" s="4">
        <v>1.3783664777900859</v>
      </c>
      <c r="G1047" s="4">
        <v>0.57120003122436991</v>
      </c>
      <c r="H1047" s="4">
        <v>2.0558748813629599E-2</v>
      </c>
      <c r="I1047" s="4">
        <v>27.783793478992649</v>
      </c>
      <c r="J1047" s="4">
        <v>96</v>
      </c>
      <c r="K1047" s="4">
        <v>24</v>
      </c>
      <c r="L1047" s="4">
        <v>2.231548279496565E-14</v>
      </c>
      <c r="M1047" s="4">
        <v>0.4623042464930619</v>
      </c>
      <c r="N1047" s="4">
        <v>0.68009581595567792</v>
      </c>
      <c r="O1047" s="2" t="b">
        <v>1</v>
      </c>
      <c r="P1047" s="4">
        <v>2.113310763909582E-3</v>
      </c>
    </row>
    <row r="1048" spans="1:16" x14ac:dyDescent="0.35">
      <c r="A1048" s="2" t="s">
        <v>48</v>
      </c>
      <c r="B1048" s="2" t="s">
        <v>72</v>
      </c>
      <c r="C1048" s="2" t="s">
        <v>170</v>
      </c>
      <c r="D1048" s="2" t="s">
        <v>179</v>
      </c>
      <c r="E1048" s="4">
        <v>0.80716644656571623</v>
      </c>
      <c r="F1048" s="4">
        <v>1.7135563321129359</v>
      </c>
      <c r="G1048" s="4">
        <v>0.90638988554721944</v>
      </c>
      <c r="H1048" s="4">
        <v>2.0558748813629599E-2</v>
      </c>
      <c r="I1048" s="4">
        <v>44.087794143694218</v>
      </c>
      <c r="J1048" s="4">
        <v>96</v>
      </c>
      <c r="K1048" s="4">
        <v>24</v>
      </c>
      <c r="L1048" s="4">
        <v>2.231548279496565E-14</v>
      </c>
      <c r="M1048" s="4">
        <v>0.79749410081591143</v>
      </c>
      <c r="N1048" s="4">
        <v>1.0152856702785269</v>
      </c>
      <c r="O1048" s="2" t="b">
        <v>1</v>
      </c>
      <c r="P1048" s="4">
        <v>2.113310763909582E-3</v>
      </c>
    </row>
    <row r="1049" spans="1:16" x14ac:dyDescent="0.35">
      <c r="A1049" s="2" t="s">
        <v>48</v>
      </c>
      <c r="B1049" s="2" t="s">
        <v>72</v>
      </c>
      <c r="C1049" s="2" t="s">
        <v>170</v>
      </c>
      <c r="D1049" s="2" t="s">
        <v>180</v>
      </c>
      <c r="E1049" s="4">
        <v>0.80716644656571623</v>
      </c>
      <c r="F1049" s="4">
        <v>1.603908944299429</v>
      </c>
      <c r="G1049" s="4">
        <v>0.79674249773371275</v>
      </c>
      <c r="H1049" s="4">
        <v>2.0558748813629599E-2</v>
      </c>
      <c r="I1049" s="4">
        <v>38.754425425223623</v>
      </c>
      <c r="J1049" s="4">
        <v>96</v>
      </c>
      <c r="K1049" s="4">
        <v>24</v>
      </c>
      <c r="L1049" s="4">
        <v>2.231548279496565E-14</v>
      </c>
      <c r="M1049" s="4">
        <v>0.68784671300240474</v>
      </c>
      <c r="N1049" s="4">
        <v>0.90563828246502076</v>
      </c>
      <c r="O1049" s="2" t="b">
        <v>1</v>
      </c>
      <c r="P1049" s="4">
        <v>2.113310763909582E-3</v>
      </c>
    </row>
    <row r="1050" spans="1:16" x14ac:dyDescent="0.35">
      <c r="A1050" s="2" t="s">
        <v>48</v>
      </c>
      <c r="B1050" s="2" t="s">
        <v>72</v>
      </c>
      <c r="C1050" s="2" t="s">
        <v>170</v>
      </c>
      <c r="D1050" s="2" t="s">
        <v>181</v>
      </c>
      <c r="E1050" s="4">
        <v>0.80716644656571623</v>
      </c>
      <c r="F1050" s="4">
        <v>1.490380076307261</v>
      </c>
      <c r="G1050" s="4">
        <v>0.68321362974154476</v>
      </c>
      <c r="H1050" s="4">
        <v>2.0558748813629599E-2</v>
      </c>
      <c r="I1050" s="4">
        <v>33.232257270860877</v>
      </c>
      <c r="J1050" s="4">
        <v>96</v>
      </c>
      <c r="K1050" s="4">
        <v>24</v>
      </c>
      <c r="L1050" s="4">
        <v>2.231548279496565E-14</v>
      </c>
      <c r="M1050" s="4">
        <v>0.57431784501023675</v>
      </c>
      <c r="N1050" s="4">
        <v>0.79210941447285277</v>
      </c>
      <c r="O1050" s="2" t="b">
        <v>1</v>
      </c>
      <c r="P1050" s="4">
        <v>2.113310763909582E-3</v>
      </c>
    </row>
    <row r="1051" spans="1:16" x14ac:dyDescent="0.35">
      <c r="A1051" s="2" t="s">
        <v>48</v>
      </c>
      <c r="B1051" s="2" t="s">
        <v>72</v>
      </c>
      <c r="C1051" s="2" t="s">
        <v>171</v>
      </c>
      <c r="D1051" s="2" t="s">
        <v>172</v>
      </c>
      <c r="E1051" s="4">
        <v>1.4487693018113019</v>
      </c>
      <c r="F1051" s="4">
        <v>1.3333646629974969</v>
      </c>
      <c r="G1051" s="4">
        <v>-0.11540463881380481</v>
      </c>
      <c r="H1051" s="4">
        <v>2.0558748813629599E-2</v>
      </c>
      <c r="I1051" s="4">
        <v>5.6134076961578669</v>
      </c>
      <c r="J1051" s="4">
        <v>96</v>
      </c>
      <c r="K1051" s="4">
        <v>24</v>
      </c>
      <c r="L1051" s="4">
        <v>2.517709861897233E-2</v>
      </c>
      <c r="M1051" s="4">
        <v>-0.22430042354511279</v>
      </c>
      <c r="N1051" s="4">
        <v>-6.5088540824968094E-3</v>
      </c>
      <c r="O1051" s="2" t="b">
        <v>1</v>
      </c>
      <c r="P1051" s="4">
        <v>2.113310763909582E-3</v>
      </c>
    </row>
    <row r="1052" spans="1:16" x14ac:dyDescent="0.35">
      <c r="A1052" s="2" t="s">
        <v>48</v>
      </c>
      <c r="B1052" s="2" t="s">
        <v>72</v>
      </c>
      <c r="C1052" s="2" t="s">
        <v>171</v>
      </c>
      <c r="D1052" s="2" t="s">
        <v>173</v>
      </c>
      <c r="E1052" s="4">
        <v>1.4487693018113019</v>
      </c>
      <c r="F1052" s="4">
        <v>1.2387195072029189</v>
      </c>
      <c r="G1052" s="4">
        <v>-0.2100497946083828</v>
      </c>
      <c r="H1052" s="4">
        <v>2.0558748813629599E-2</v>
      </c>
      <c r="I1052" s="4">
        <v>10.217051461280001</v>
      </c>
      <c r="J1052" s="4">
        <v>96</v>
      </c>
      <c r="K1052" s="4">
        <v>24</v>
      </c>
      <c r="L1052" s="4">
        <v>3.243718238454818E-8</v>
      </c>
      <c r="M1052" s="4">
        <v>-0.31894557933969081</v>
      </c>
      <c r="N1052" s="4">
        <v>-0.1011540098770748</v>
      </c>
      <c r="O1052" s="2" t="b">
        <v>1</v>
      </c>
      <c r="P1052" s="4">
        <v>2.113310763909582E-3</v>
      </c>
    </row>
    <row r="1053" spans="1:16" x14ac:dyDescent="0.35">
      <c r="A1053" s="2" t="s">
        <v>48</v>
      </c>
      <c r="B1053" s="2" t="s">
        <v>72</v>
      </c>
      <c r="C1053" s="2" t="s">
        <v>171</v>
      </c>
      <c r="D1053" s="2" t="s">
        <v>174</v>
      </c>
      <c r="E1053" s="4">
        <v>1.4487693018113019</v>
      </c>
      <c r="F1053" s="4">
        <v>-1.442940361581244E-4</v>
      </c>
      <c r="G1053" s="4">
        <v>-1.4489135958474599</v>
      </c>
      <c r="H1053" s="4">
        <v>2.0558748813629599E-2</v>
      </c>
      <c r="I1053" s="4">
        <v>70.476740047861782</v>
      </c>
      <c r="J1053" s="4">
        <v>96</v>
      </c>
      <c r="K1053" s="4">
        <v>24</v>
      </c>
      <c r="L1053" s="4">
        <v>2.231548279496565E-14</v>
      </c>
      <c r="M1053" s="4">
        <v>-1.5578093805787681</v>
      </c>
      <c r="N1053" s="4">
        <v>-1.340017811116152</v>
      </c>
      <c r="O1053" s="2" t="b">
        <v>1</v>
      </c>
      <c r="P1053" s="4">
        <v>2.113310763909582E-3</v>
      </c>
    </row>
    <row r="1054" spans="1:16" x14ac:dyDescent="0.35">
      <c r="A1054" s="2" t="s">
        <v>48</v>
      </c>
      <c r="B1054" s="2" t="s">
        <v>72</v>
      </c>
      <c r="C1054" s="2" t="s">
        <v>171</v>
      </c>
      <c r="D1054" s="2" t="s">
        <v>175</v>
      </c>
      <c r="E1054" s="4">
        <v>1.4487693018113019</v>
      </c>
      <c r="F1054" s="4">
        <v>0.43264264817997627</v>
      </c>
      <c r="G1054" s="4">
        <v>-1.0161266536313249</v>
      </c>
      <c r="H1054" s="4">
        <v>2.0558748813629599E-2</v>
      </c>
      <c r="I1054" s="4">
        <v>49.425510416162851</v>
      </c>
      <c r="J1054" s="4">
        <v>96</v>
      </c>
      <c r="K1054" s="4">
        <v>24</v>
      </c>
      <c r="L1054" s="4">
        <v>2.231548279496565E-14</v>
      </c>
      <c r="M1054" s="4">
        <v>-1.125022438362633</v>
      </c>
      <c r="N1054" s="4">
        <v>-0.90723086890001736</v>
      </c>
      <c r="O1054" s="2" t="b">
        <v>1</v>
      </c>
      <c r="P1054" s="4">
        <v>2.113310763909582E-3</v>
      </c>
    </row>
    <row r="1055" spans="1:16" x14ac:dyDescent="0.35">
      <c r="A1055" s="2" t="s">
        <v>48</v>
      </c>
      <c r="B1055" s="2" t="s">
        <v>72</v>
      </c>
      <c r="C1055" s="2" t="s">
        <v>171</v>
      </c>
      <c r="D1055" s="2" t="s">
        <v>176</v>
      </c>
      <c r="E1055" s="4">
        <v>1.4487693018113019</v>
      </c>
      <c r="F1055" s="4">
        <v>0.35579144348001518</v>
      </c>
      <c r="G1055" s="4">
        <v>-1.0929778583312859</v>
      </c>
      <c r="H1055" s="4">
        <v>2.0558748813629599E-2</v>
      </c>
      <c r="I1055" s="4">
        <v>53.163636962512392</v>
      </c>
      <c r="J1055" s="4">
        <v>96</v>
      </c>
      <c r="K1055" s="4">
        <v>24</v>
      </c>
      <c r="L1055" s="4">
        <v>2.231548279496565E-14</v>
      </c>
      <c r="M1055" s="4">
        <v>-1.201873643062594</v>
      </c>
      <c r="N1055" s="4">
        <v>-0.98408207359997835</v>
      </c>
      <c r="O1055" s="2" t="b">
        <v>1</v>
      </c>
      <c r="P1055" s="4">
        <v>2.113310763909582E-3</v>
      </c>
    </row>
    <row r="1056" spans="1:16" x14ac:dyDescent="0.35">
      <c r="A1056" s="2" t="s">
        <v>48</v>
      </c>
      <c r="B1056" s="2" t="s">
        <v>72</v>
      </c>
      <c r="C1056" s="2" t="s">
        <v>171</v>
      </c>
      <c r="D1056" s="2" t="s">
        <v>177</v>
      </c>
      <c r="E1056" s="4">
        <v>1.4487693018113019</v>
      </c>
      <c r="F1056" s="4">
        <v>0.25045194068167859</v>
      </c>
      <c r="G1056" s="4">
        <v>-1.1983173611296229</v>
      </c>
      <c r="H1056" s="4">
        <v>2.0558748813629599E-2</v>
      </c>
      <c r="I1056" s="4">
        <v>58.287465448052373</v>
      </c>
      <c r="J1056" s="4">
        <v>96</v>
      </c>
      <c r="K1056" s="4">
        <v>24</v>
      </c>
      <c r="L1056" s="4">
        <v>2.231548279496565E-14</v>
      </c>
      <c r="M1056" s="4">
        <v>-1.3072131458609311</v>
      </c>
      <c r="N1056" s="4">
        <v>-1.0894215763983151</v>
      </c>
      <c r="O1056" s="2" t="b">
        <v>1</v>
      </c>
      <c r="P1056" s="4">
        <v>2.113310763909582E-3</v>
      </c>
    </row>
    <row r="1057" spans="1:16" x14ac:dyDescent="0.35">
      <c r="A1057" s="2" t="s">
        <v>48</v>
      </c>
      <c r="B1057" s="2" t="s">
        <v>72</v>
      </c>
      <c r="C1057" s="2" t="s">
        <v>171</v>
      </c>
      <c r="D1057" s="2" t="s">
        <v>178</v>
      </c>
      <c r="E1057" s="4">
        <v>1.4487693018113019</v>
      </c>
      <c r="F1057" s="4">
        <v>1.3783664777900859</v>
      </c>
      <c r="G1057" s="4">
        <v>-7.040282402121556E-2</v>
      </c>
      <c r="H1057" s="4">
        <v>2.0558748813629599E-2</v>
      </c>
      <c r="I1057" s="4">
        <v>3.4244702661351361</v>
      </c>
      <c r="J1057" s="4">
        <v>96</v>
      </c>
      <c r="K1057" s="4">
        <v>24</v>
      </c>
      <c r="L1057" s="4">
        <v>0.72824691912926265</v>
      </c>
      <c r="M1057" s="4">
        <v>-0.1792986087525236</v>
      </c>
      <c r="N1057" s="4">
        <v>3.8492960710092443E-2</v>
      </c>
      <c r="O1057" s="2" t="b">
        <v>0</v>
      </c>
      <c r="P1057" s="4">
        <v>2.113310763909582E-3</v>
      </c>
    </row>
    <row r="1058" spans="1:16" x14ac:dyDescent="0.35">
      <c r="A1058" s="2" t="s">
        <v>48</v>
      </c>
      <c r="B1058" s="2" t="s">
        <v>72</v>
      </c>
      <c r="C1058" s="2" t="s">
        <v>171</v>
      </c>
      <c r="D1058" s="2" t="s">
        <v>179</v>
      </c>
      <c r="E1058" s="4">
        <v>1.4487693018113019</v>
      </c>
      <c r="F1058" s="4">
        <v>1.7135563321129359</v>
      </c>
      <c r="G1058" s="4">
        <v>0.26478703030163397</v>
      </c>
      <c r="H1058" s="4">
        <v>2.0558748813629599E-2</v>
      </c>
      <c r="I1058" s="4">
        <v>12.87953039856643</v>
      </c>
      <c r="J1058" s="4">
        <v>96</v>
      </c>
      <c r="K1058" s="4">
        <v>24</v>
      </c>
      <c r="L1058" s="4">
        <v>3.4103830870435559E-12</v>
      </c>
      <c r="M1058" s="4">
        <v>0.15589124557032599</v>
      </c>
      <c r="N1058" s="4">
        <v>0.37368281503294198</v>
      </c>
      <c r="O1058" s="2" t="b">
        <v>1</v>
      </c>
      <c r="P1058" s="4">
        <v>2.113310763909582E-3</v>
      </c>
    </row>
    <row r="1059" spans="1:16" x14ac:dyDescent="0.35">
      <c r="A1059" s="2" t="s">
        <v>48</v>
      </c>
      <c r="B1059" s="2" t="s">
        <v>72</v>
      </c>
      <c r="C1059" s="2" t="s">
        <v>171</v>
      </c>
      <c r="D1059" s="2" t="s">
        <v>180</v>
      </c>
      <c r="E1059" s="4">
        <v>1.4487693018113019</v>
      </c>
      <c r="F1059" s="4">
        <v>1.603908944299429</v>
      </c>
      <c r="G1059" s="4">
        <v>0.15513964248812731</v>
      </c>
      <c r="H1059" s="4">
        <v>2.0558748813629599E-2</v>
      </c>
      <c r="I1059" s="4">
        <v>7.54616168009583</v>
      </c>
      <c r="J1059" s="4">
        <v>96</v>
      </c>
      <c r="K1059" s="4">
        <v>24</v>
      </c>
      <c r="L1059" s="4">
        <v>1.5706523554781529E-4</v>
      </c>
      <c r="M1059" s="4">
        <v>4.6243857756819287E-2</v>
      </c>
      <c r="N1059" s="4">
        <v>0.26403542721943529</v>
      </c>
      <c r="O1059" s="2" t="b">
        <v>1</v>
      </c>
      <c r="P1059" s="4">
        <v>2.113310763909582E-3</v>
      </c>
    </row>
    <row r="1060" spans="1:16" x14ac:dyDescent="0.35">
      <c r="A1060" s="2" t="s">
        <v>48</v>
      </c>
      <c r="B1060" s="2" t="s">
        <v>72</v>
      </c>
      <c r="C1060" s="2" t="s">
        <v>171</v>
      </c>
      <c r="D1060" s="2" t="s">
        <v>181</v>
      </c>
      <c r="E1060" s="4">
        <v>1.4487693018113019</v>
      </c>
      <c r="F1060" s="4">
        <v>1.490380076307261</v>
      </c>
      <c r="G1060" s="4">
        <v>4.1610774495959291E-2</v>
      </c>
      <c r="H1060" s="4">
        <v>2.0558748813629599E-2</v>
      </c>
      <c r="I1060" s="4">
        <v>2.023993525733097</v>
      </c>
      <c r="J1060" s="4">
        <v>96</v>
      </c>
      <c r="K1060" s="4">
        <v>24</v>
      </c>
      <c r="L1060" s="4">
        <v>0.99894171602955817</v>
      </c>
      <c r="M1060" s="4">
        <v>-6.7285010235348705E-2</v>
      </c>
      <c r="N1060" s="4">
        <v>0.1505065592272673</v>
      </c>
      <c r="O1060" s="2" t="b">
        <v>0</v>
      </c>
      <c r="P1060" s="4">
        <v>2.113310763909582E-3</v>
      </c>
    </row>
    <row r="1061" spans="1:16" x14ac:dyDescent="0.35">
      <c r="A1061" s="2" t="s">
        <v>48</v>
      </c>
      <c r="B1061" s="2" t="s">
        <v>72</v>
      </c>
      <c r="C1061" s="2" t="s">
        <v>172</v>
      </c>
      <c r="D1061" s="2" t="s">
        <v>173</v>
      </c>
      <c r="E1061" s="4">
        <v>1.3333646629974969</v>
      </c>
      <c r="F1061" s="4">
        <v>1.2387195072029189</v>
      </c>
      <c r="G1061" s="4">
        <v>-9.4645155794577995E-2</v>
      </c>
      <c r="H1061" s="4">
        <v>2.0558748813629599E-2</v>
      </c>
      <c r="I1061" s="4">
        <v>4.6036437651221354</v>
      </c>
      <c r="J1061" s="4">
        <v>96</v>
      </c>
      <c r="K1061" s="4">
        <v>24</v>
      </c>
      <c r="L1061" s="4">
        <v>0.1831959503838099</v>
      </c>
      <c r="M1061" s="4">
        <v>-0.203540940525886</v>
      </c>
      <c r="N1061" s="4">
        <v>1.425062893673E-2</v>
      </c>
      <c r="O1061" s="2" t="b">
        <v>0</v>
      </c>
      <c r="P1061" s="4">
        <v>2.113310763909582E-3</v>
      </c>
    </row>
    <row r="1062" spans="1:16" x14ac:dyDescent="0.35">
      <c r="A1062" s="2" t="s">
        <v>48</v>
      </c>
      <c r="B1062" s="2" t="s">
        <v>72</v>
      </c>
      <c r="C1062" s="2" t="s">
        <v>172</v>
      </c>
      <c r="D1062" s="2" t="s">
        <v>174</v>
      </c>
      <c r="E1062" s="4">
        <v>1.3333646629974969</v>
      </c>
      <c r="F1062" s="4">
        <v>-1.442940361581244E-4</v>
      </c>
      <c r="G1062" s="4">
        <v>-1.3335089570336549</v>
      </c>
      <c r="H1062" s="4">
        <v>2.0558748813629599E-2</v>
      </c>
      <c r="I1062" s="4">
        <v>64.863332351703903</v>
      </c>
      <c r="J1062" s="4">
        <v>96</v>
      </c>
      <c r="K1062" s="4">
        <v>24</v>
      </c>
      <c r="L1062" s="4">
        <v>2.231548279496565E-14</v>
      </c>
      <c r="M1062" s="4">
        <v>-1.442404741764963</v>
      </c>
      <c r="N1062" s="4">
        <v>-1.224613172302347</v>
      </c>
      <c r="O1062" s="2" t="b">
        <v>1</v>
      </c>
      <c r="P1062" s="4">
        <v>2.113310763909582E-3</v>
      </c>
    </row>
    <row r="1063" spans="1:16" x14ac:dyDescent="0.35">
      <c r="A1063" s="2" t="s">
        <v>48</v>
      </c>
      <c r="B1063" s="2" t="s">
        <v>72</v>
      </c>
      <c r="C1063" s="2" t="s">
        <v>172</v>
      </c>
      <c r="D1063" s="2" t="s">
        <v>175</v>
      </c>
      <c r="E1063" s="4">
        <v>1.3333646629974969</v>
      </c>
      <c r="F1063" s="4">
        <v>0.43264264817997627</v>
      </c>
      <c r="G1063" s="4">
        <v>-0.90072201481752057</v>
      </c>
      <c r="H1063" s="4">
        <v>2.0558748813629599E-2</v>
      </c>
      <c r="I1063" s="4">
        <v>43.81210272000498</v>
      </c>
      <c r="J1063" s="4">
        <v>96</v>
      </c>
      <c r="K1063" s="4">
        <v>24</v>
      </c>
      <c r="L1063" s="4">
        <v>2.231548279496565E-14</v>
      </c>
      <c r="M1063" s="4">
        <v>-1.009617799548828</v>
      </c>
      <c r="N1063" s="4">
        <v>-0.79182623008621256</v>
      </c>
      <c r="O1063" s="2" t="b">
        <v>1</v>
      </c>
      <c r="P1063" s="4">
        <v>2.113310763909582E-3</v>
      </c>
    </row>
    <row r="1064" spans="1:16" x14ac:dyDescent="0.35">
      <c r="A1064" s="2" t="s">
        <v>48</v>
      </c>
      <c r="B1064" s="2" t="s">
        <v>72</v>
      </c>
      <c r="C1064" s="2" t="s">
        <v>172</v>
      </c>
      <c r="D1064" s="2" t="s">
        <v>176</v>
      </c>
      <c r="E1064" s="4">
        <v>1.3333646629974969</v>
      </c>
      <c r="F1064" s="4">
        <v>0.35579144348001518</v>
      </c>
      <c r="G1064" s="4">
        <v>-0.97757321951748166</v>
      </c>
      <c r="H1064" s="4">
        <v>2.0558748813629599E-2</v>
      </c>
      <c r="I1064" s="4">
        <v>47.550229266354528</v>
      </c>
      <c r="J1064" s="4">
        <v>96</v>
      </c>
      <c r="K1064" s="4">
        <v>24</v>
      </c>
      <c r="L1064" s="4">
        <v>2.231548279496565E-14</v>
      </c>
      <c r="M1064" s="4">
        <v>-1.0864690042487899</v>
      </c>
      <c r="N1064" s="4">
        <v>-0.86867743478617365</v>
      </c>
      <c r="O1064" s="2" t="b">
        <v>1</v>
      </c>
      <c r="P1064" s="4">
        <v>2.113310763909582E-3</v>
      </c>
    </row>
    <row r="1065" spans="1:16" x14ac:dyDescent="0.35">
      <c r="A1065" s="2" t="s">
        <v>48</v>
      </c>
      <c r="B1065" s="2" t="s">
        <v>72</v>
      </c>
      <c r="C1065" s="2" t="s">
        <v>172</v>
      </c>
      <c r="D1065" s="2" t="s">
        <v>177</v>
      </c>
      <c r="E1065" s="4">
        <v>1.3333646629974969</v>
      </c>
      <c r="F1065" s="4">
        <v>0.25045194068167859</v>
      </c>
      <c r="G1065" s="4">
        <v>-1.0829127223158179</v>
      </c>
      <c r="H1065" s="4">
        <v>2.0558748813629599E-2</v>
      </c>
      <c r="I1065" s="4">
        <v>52.674057751894502</v>
      </c>
      <c r="J1065" s="4">
        <v>96</v>
      </c>
      <c r="K1065" s="4">
        <v>24</v>
      </c>
      <c r="L1065" s="4">
        <v>2.231548279496565E-14</v>
      </c>
      <c r="M1065" s="4">
        <v>-1.191808507047126</v>
      </c>
      <c r="N1065" s="4">
        <v>-0.97401693758451013</v>
      </c>
      <c r="O1065" s="2" t="b">
        <v>1</v>
      </c>
      <c r="P1065" s="4">
        <v>2.113310763909582E-3</v>
      </c>
    </row>
    <row r="1066" spans="1:16" x14ac:dyDescent="0.35">
      <c r="A1066" s="2" t="s">
        <v>48</v>
      </c>
      <c r="B1066" s="2" t="s">
        <v>72</v>
      </c>
      <c r="C1066" s="2" t="s">
        <v>172</v>
      </c>
      <c r="D1066" s="2" t="s">
        <v>178</v>
      </c>
      <c r="E1066" s="4">
        <v>1.3333646629974969</v>
      </c>
      <c r="F1066" s="4">
        <v>1.3783664777900859</v>
      </c>
      <c r="G1066" s="4">
        <v>4.5001814792589252E-2</v>
      </c>
      <c r="H1066" s="4">
        <v>2.0558748813629599E-2</v>
      </c>
      <c r="I1066" s="4">
        <v>2.1889374300227309</v>
      </c>
      <c r="J1066" s="4">
        <v>96</v>
      </c>
      <c r="K1066" s="4">
        <v>24</v>
      </c>
      <c r="L1066" s="4">
        <v>0.99680868547804347</v>
      </c>
      <c r="M1066" s="4">
        <v>-6.389396993871875E-2</v>
      </c>
      <c r="N1066" s="4">
        <v>0.15389759952389731</v>
      </c>
      <c r="O1066" s="2" t="b">
        <v>0</v>
      </c>
      <c r="P1066" s="4">
        <v>2.113310763909582E-3</v>
      </c>
    </row>
    <row r="1067" spans="1:16" x14ac:dyDescent="0.35">
      <c r="A1067" s="2" t="s">
        <v>48</v>
      </c>
      <c r="B1067" s="2" t="s">
        <v>72</v>
      </c>
      <c r="C1067" s="2" t="s">
        <v>172</v>
      </c>
      <c r="D1067" s="2" t="s">
        <v>179</v>
      </c>
      <c r="E1067" s="4">
        <v>1.3333646629974969</v>
      </c>
      <c r="F1067" s="4">
        <v>1.7135563321129359</v>
      </c>
      <c r="G1067" s="4">
        <v>0.38019166911543878</v>
      </c>
      <c r="H1067" s="4">
        <v>2.0558748813629599E-2</v>
      </c>
      <c r="I1067" s="4">
        <v>18.492938094724298</v>
      </c>
      <c r="J1067" s="4">
        <v>96</v>
      </c>
      <c r="K1067" s="4">
        <v>24</v>
      </c>
      <c r="L1067" s="4">
        <v>2.231548279496565E-14</v>
      </c>
      <c r="M1067" s="4">
        <v>0.27129588438413083</v>
      </c>
      <c r="N1067" s="4">
        <v>0.48908745384674679</v>
      </c>
      <c r="O1067" s="2" t="b">
        <v>1</v>
      </c>
      <c r="P1067" s="4">
        <v>2.113310763909582E-3</v>
      </c>
    </row>
    <row r="1068" spans="1:16" x14ac:dyDescent="0.35">
      <c r="A1068" s="2" t="s">
        <v>48</v>
      </c>
      <c r="B1068" s="2" t="s">
        <v>72</v>
      </c>
      <c r="C1068" s="2" t="s">
        <v>172</v>
      </c>
      <c r="D1068" s="2" t="s">
        <v>180</v>
      </c>
      <c r="E1068" s="4">
        <v>1.3333646629974969</v>
      </c>
      <c r="F1068" s="4">
        <v>1.603908944299429</v>
      </c>
      <c r="G1068" s="4">
        <v>0.27054428130193209</v>
      </c>
      <c r="H1068" s="4">
        <v>2.0558748813629599E-2</v>
      </c>
      <c r="I1068" s="4">
        <v>13.1595693762537</v>
      </c>
      <c r="J1068" s="4">
        <v>96</v>
      </c>
      <c r="K1068" s="4">
        <v>24</v>
      </c>
      <c r="L1068" s="4">
        <v>1.295519247435095E-12</v>
      </c>
      <c r="M1068" s="4">
        <v>0.16164849657062411</v>
      </c>
      <c r="N1068" s="4">
        <v>0.3794400660332401</v>
      </c>
      <c r="O1068" s="2" t="b">
        <v>1</v>
      </c>
      <c r="P1068" s="4">
        <v>2.113310763909582E-3</v>
      </c>
    </row>
    <row r="1069" spans="1:16" x14ac:dyDescent="0.35">
      <c r="A1069" s="2" t="s">
        <v>48</v>
      </c>
      <c r="B1069" s="2" t="s">
        <v>72</v>
      </c>
      <c r="C1069" s="2" t="s">
        <v>172</v>
      </c>
      <c r="D1069" s="2" t="s">
        <v>181</v>
      </c>
      <c r="E1069" s="4">
        <v>1.3333646629974969</v>
      </c>
      <c r="F1069" s="4">
        <v>1.490380076307261</v>
      </c>
      <c r="G1069" s="4">
        <v>0.1570154133097641</v>
      </c>
      <c r="H1069" s="4">
        <v>2.0558748813629599E-2</v>
      </c>
      <c r="I1069" s="4">
        <v>7.637401221890963</v>
      </c>
      <c r="J1069" s="4">
        <v>96</v>
      </c>
      <c r="K1069" s="4">
        <v>24</v>
      </c>
      <c r="L1069" s="4">
        <v>1.2011397046363109E-4</v>
      </c>
      <c r="M1069" s="4">
        <v>4.81196285784561E-2</v>
      </c>
      <c r="N1069" s="4">
        <v>0.26591119804107211</v>
      </c>
      <c r="O1069" s="2" t="b">
        <v>1</v>
      </c>
      <c r="P1069" s="4">
        <v>2.113310763909582E-3</v>
      </c>
    </row>
    <row r="1070" spans="1:16" x14ac:dyDescent="0.35">
      <c r="A1070" s="2" t="s">
        <v>48</v>
      </c>
      <c r="B1070" s="2" t="s">
        <v>72</v>
      </c>
      <c r="C1070" s="2" t="s">
        <v>173</v>
      </c>
      <c r="D1070" s="2" t="s">
        <v>174</v>
      </c>
      <c r="E1070" s="4">
        <v>1.2387195072029189</v>
      </c>
      <c r="F1070" s="4">
        <v>-1.442940361581244E-4</v>
      </c>
      <c r="G1070" s="4">
        <v>-1.2388638012390769</v>
      </c>
      <c r="H1070" s="4">
        <v>2.0558748813629599E-2</v>
      </c>
      <c r="I1070" s="4">
        <v>60.259688586581767</v>
      </c>
      <c r="J1070" s="4">
        <v>96</v>
      </c>
      <c r="K1070" s="4">
        <v>24</v>
      </c>
      <c r="L1070" s="4">
        <v>2.231548279496565E-14</v>
      </c>
      <c r="M1070" s="4">
        <v>-1.347759585970385</v>
      </c>
      <c r="N1070" s="4">
        <v>-1.129968016507769</v>
      </c>
      <c r="O1070" s="2" t="b">
        <v>1</v>
      </c>
      <c r="P1070" s="4">
        <v>2.113310763909582E-3</v>
      </c>
    </row>
    <row r="1071" spans="1:16" x14ac:dyDescent="0.35">
      <c r="A1071" s="2" t="s">
        <v>48</v>
      </c>
      <c r="B1071" s="2" t="s">
        <v>72</v>
      </c>
      <c r="C1071" s="2" t="s">
        <v>173</v>
      </c>
      <c r="D1071" s="2" t="s">
        <v>175</v>
      </c>
      <c r="E1071" s="4">
        <v>1.2387195072029189</v>
      </c>
      <c r="F1071" s="4">
        <v>0.43264264817997627</v>
      </c>
      <c r="G1071" s="4">
        <v>-0.80607685902294257</v>
      </c>
      <c r="H1071" s="4">
        <v>2.0558748813629599E-2</v>
      </c>
      <c r="I1071" s="4">
        <v>39.20845895488285</v>
      </c>
      <c r="J1071" s="4">
        <v>96</v>
      </c>
      <c r="K1071" s="4">
        <v>24</v>
      </c>
      <c r="L1071" s="4">
        <v>2.231548279496565E-14</v>
      </c>
      <c r="M1071" s="4">
        <v>-0.91497264375425058</v>
      </c>
      <c r="N1071" s="4">
        <v>-0.69718107429163456</v>
      </c>
      <c r="O1071" s="2" t="b">
        <v>1</v>
      </c>
      <c r="P1071" s="4">
        <v>2.113310763909582E-3</v>
      </c>
    </row>
    <row r="1072" spans="1:16" x14ac:dyDescent="0.35">
      <c r="A1072" s="2" t="s">
        <v>48</v>
      </c>
      <c r="B1072" s="2" t="s">
        <v>72</v>
      </c>
      <c r="C1072" s="2" t="s">
        <v>173</v>
      </c>
      <c r="D1072" s="2" t="s">
        <v>176</v>
      </c>
      <c r="E1072" s="4">
        <v>1.2387195072029189</v>
      </c>
      <c r="F1072" s="4">
        <v>0.35579144348001518</v>
      </c>
      <c r="G1072" s="4">
        <v>-0.88292806372290367</v>
      </c>
      <c r="H1072" s="4">
        <v>2.0558748813629599E-2</v>
      </c>
      <c r="I1072" s="4">
        <v>42.946585501232398</v>
      </c>
      <c r="J1072" s="4">
        <v>96</v>
      </c>
      <c r="K1072" s="4">
        <v>24</v>
      </c>
      <c r="L1072" s="4">
        <v>2.231548279496565E-14</v>
      </c>
      <c r="M1072" s="4">
        <v>-0.99182384845421168</v>
      </c>
      <c r="N1072" s="4">
        <v>-0.77403227899159566</v>
      </c>
      <c r="O1072" s="2" t="b">
        <v>1</v>
      </c>
      <c r="P1072" s="4">
        <v>2.113310763909582E-3</v>
      </c>
    </row>
    <row r="1073" spans="1:16" x14ac:dyDescent="0.35">
      <c r="A1073" s="2" t="s">
        <v>48</v>
      </c>
      <c r="B1073" s="2" t="s">
        <v>72</v>
      </c>
      <c r="C1073" s="2" t="s">
        <v>173</v>
      </c>
      <c r="D1073" s="2" t="s">
        <v>177</v>
      </c>
      <c r="E1073" s="4">
        <v>1.2387195072029189</v>
      </c>
      <c r="F1073" s="4">
        <v>0.25045194068167859</v>
      </c>
      <c r="G1073" s="4">
        <v>-0.98826756652124026</v>
      </c>
      <c r="H1073" s="4">
        <v>2.0558748813629599E-2</v>
      </c>
      <c r="I1073" s="4">
        <v>48.070413986772373</v>
      </c>
      <c r="J1073" s="4">
        <v>96</v>
      </c>
      <c r="K1073" s="4">
        <v>24</v>
      </c>
      <c r="L1073" s="4">
        <v>2.231548279496565E-14</v>
      </c>
      <c r="M1073" s="4">
        <v>-1.097163351252548</v>
      </c>
      <c r="N1073" s="4">
        <v>-0.87937178178993225</v>
      </c>
      <c r="O1073" s="2" t="b">
        <v>1</v>
      </c>
      <c r="P1073" s="4">
        <v>2.113310763909582E-3</v>
      </c>
    </row>
    <row r="1074" spans="1:16" x14ac:dyDescent="0.35">
      <c r="A1074" s="2" t="s">
        <v>48</v>
      </c>
      <c r="B1074" s="2" t="s">
        <v>72</v>
      </c>
      <c r="C1074" s="2" t="s">
        <v>173</v>
      </c>
      <c r="D1074" s="2" t="s">
        <v>178</v>
      </c>
      <c r="E1074" s="4">
        <v>1.2387195072029189</v>
      </c>
      <c r="F1074" s="4">
        <v>1.3783664777900859</v>
      </c>
      <c r="G1074" s="4">
        <v>0.13964697058716721</v>
      </c>
      <c r="H1074" s="4">
        <v>2.0558748813629599E-2</v>
      </c>
      <c r="I1074" s="4">
        <v>6.7925811951448658</v>
      </c>
      <c r="J1074" s="4">
        <v>96</v>
      </c>
      <c r="K1074" s="4">
        <v>24</v>
      </c>
      <c r="L1074" s="4">
        <v>1.322285762603848E-3</v>
      </c>
      <c r="M1074" s="4">
        <v>3.0751185855859241E-2</v>
      </c>
      <c r="N1074" s="4">
        <v>0.24854275531847531</v>
      </c>
      <c r="O1074" s="2" t="b">
        <v>1</v>
      </c>
      <c r="P1074" s="4">
        <v>2.113310763909582E-3</v>
      </c>
    </row>
    <row r="1075" spans="1:16" x14ac:dyDescent="0.35">
      <c r="A1075" s="2" t="s">
        <v>48</v>
      </c>
      <c r="B1075" s="2" t="s">
        <v>72</v>
      </c>
      <c r="C1075" s="2" t="s">
        <v>173</v>
      </c>
      <c r="D1075" s="2" t="s">
        <v>179</v>
      </c>
      <c r="E1075" s="4">
        <v>1.2387195072029189</v>
      </c>
      <c r="F1075" s="4">
        <v>1.7135563321129359</v>
      </c>
      <c r="G1075" s="4">
        <v>0.47483682491001677</v>
      </c>
      <c r="H1075" s="4">
        <v>2.0558748813629599E-2</v>
      </c>
      <c r="I1075" s="4">
        <v>23.096581859846431</v>
      </c>
      <c r="J1075" s="4">
        <v>96</v>
      </c>
      <c r="K1075" s="4">
        <v>24</v>
      </c>
      <c r="L1075" s="4">
        <v>2.231548279496565E-14</v>
      </c>
      <c r="M1075" s="4">
        <v>0.36594104017870882</v>
      </c>
      <c r="N1075" s="4">
        <v>0.58373260964132478</v>
      </c>
      <c r="O1075" s="2" t="b">
        <v>1</v>
      </c>
      <c r="P1075" s="4">
        <v>2.113310763909582E-3</v>
      </c>
    </row>
    <row r="1076" spans="1:16" x14ac:dyDescent="0.35">
      <c r="A1076" s="2" t="s">
        <v>48</v>
      </c>
      <c r="B1076" s="2" t="s">
        <v>72</v>
      </c>
      <c r="C1076" s="2" t="s">
        <v>173</v>
      </c>
      <c r="D1076" s="2" t="s">
        <v>180</v>
      </c>
      <c r="E1076" s="4">
        <v>1.2387195072029189</v>
      </c>
      <c r="F1076" s="4">
        <v>1.603908944299429</v>
      </c>
      <c r="G1076" s="4">
        <v>0.36518943709651008</v>
      </c>
      <c r="H1076" s="4">
        <v>2.0558748813629599E-2</v>
      </c>
      <c r="I1076" s="4">
        <v>17.763213141375829</v>
      </c>
      <c r="J1076" s="4">
        <v>96</v>
      </c>
      <c r="K1076" s="4">
        <v>24</v>
      </c>
      <c r="L1076" s="4">
        <v>2.231548279496565E-14</v>
      </c>
      <c r="M1076" s="4">
        <v>0.25629365236520207</v>
      </c>
      <c r="N1076" s="4">
        <v>0.47408522182781809</v>
      </c>
      <c r="O1076" s="2" t="b">
        <v>1</v>
      </c>
      <c r="P1076" s="4">
        <v>2.113310763909582E-3</v>
      </c>
    </row>
    <row r="1077" spans="1:16" x14ac:dyDescent="0.35">
      <c r="A1077" s="2" t="s">
        <v>48</v>
      </c>
      <c r="B1077" s="2" t="s">
        <v>72</v>
      </c>
      <c r="C1077" s="2" t="s">
        <v>173</v>
      </c>
      <c r="D1077" s="2" t="s">
        <v>181</v>
      </c>
      <c r="E1077" s="4">
        <v>1.2387195072029189</v>
      </c>
      <c r="F1077" s="4">
        <v>1.490380076307261</v>
      </c>
      <c r="G1077" s="4">
        <v>0.25166056910434209</v>
      </c>
      <c r="H1077" s="4">
        <v>2.0558748813629599E-2</v>
      </c>
      <c r="I1077" s="4">
        <v>12.241044987013099</v>
      </c>
      <c r="J1077" s="4">
        <v>96</v>
      </c>
      <c r="K1077" s="4">
        <v>24</v>
      </c>
      <c r="L1077" s="4">
        <v>3.1410873901904779E-11</v>
      </c>
      <c r="M1077" s="4">
        <v>0.14276478437303411</v>
      </c>
      <c r="N1077" s="4">
        <v>0.3605563538356501</v>
      </c>
      <c r="O1077" s="2" t="b">
        <v>1</v>
      </c>
      <c r="P1077" s="4">
        <v>2.113310763909582E-3</v>
      </c>
    </row>
    <row r="1078" spans="1:16" x14ac:dyDescent="0.35">
      <c r="A1078" s="2" t="s">
        <v>48</v>
      </c>
      <c r="B1078" s="2" t="s">
        <v>72</v>
      </c>
      <c r="C1078" s="2" t="s">
        <v>174</v>
      </c>
      <c r="D1078" s="2" t="s">
        <v>175</v>
      </c>
      <c r="E1078" s="4">
        <v>-1.442940361581244E-4</v>
      </c>
      <c r="F1078" s="4">
        <v>0.43264264817997627</v>
      </c>
      <c r="G1078" s="4">
        <v>0.43278694221613451</v>
      </c>
      <c r="H1078" s="4">
        <v>2.0558748813629599E-2</v>
      </c>
      <c r="I1078" s="4">
        <v>21.05122963169892</v>
      </c>
      <c r="J1078" s="4">
        <v>96</v>
      </c>
      <c r="K1078" s="4">
        <v>24</v>
      </c>
      <c r="L1078" s="4">
        <v>2.231548279496565E-14</v>
      </c>
      <c r="M1078" s="4">
        <v>0.32389115748482639</v>
      </c>
      <c r="N1078" s="4">
        <v>0.54168272694744246</v>
      </c>
      <c r="O1078" s="2" t="b">
        <v>1</v>
      </c>
      <c r="P1078" s="4">
        <v>2.113310763909582E-3</v>
      </c>
    </row>
    <row r="1079" spans="1:16" x14ac:dyDescent="0.35">
      <c r="A1079" s="2" t="s">
        <v>48</v>
      </c>
      <c r="B1079" s="2" t="s">
        <v>72</v>
      </c>
      <c r="C1079" s="2" t="s">
        <v>174</v>
      </c>
      <c r="D1079" s="2" t="s">
        <v>176</v>
      </c>
      <c r="E1079" s="4">
        <v>-1.442940361581244E-4</v>
      </c>
      <c r="F1079" s="4">
        <v>0.35579144348001518</v>
      </c>
      <c r="G1079" s="4">
        <v>0.35593573751617341</v>
      </c>
      <c r="H1079" s="4">
        <v>2.0558748813629599E-2</v>
      </c>
      <c r="I1079" s="4">
        <v>17.313103085349368</v>
      </c>
      <c r="J1079" s="4">
        <v>96</v>
      </c>
      <c r="K1079" s="4">
        <v>24</v>
      </c>
      <c r="L1079" s="4">
        <v>2.231548279496565E-14</v>
      </c>
      <c r="M1079" s="4">
        <v>0.24703995278486529</v>
      </c>
      <c r="N1079" s="4">
        <v>0.46483152224748142</v>
      </c>
      <c r="O1079" s="2" t="b">
        <v>1</v>
      </c>
      <c r="P1079" s="4">
        <v>2.113310763909582E-3</v>
      </c>
    </row>
    <row r="1080" spans="1:16" x14ac:dyDescent="0.35">
      <c r="A1080" s="2" t="s">
        <v>48</v>
      </c>
      <c r="B1080" s="2" t="s">
        <v>72</v>
      </c>
      <c r="C1080" s="2" t="s">
        <v>174</v>
      </c>
      <c r="D1080" s="2" t="s">
        <v>177</v>
      </c>
      <c r="E1080" s="4">
        <v>-1.442940361581244E-4</v>
      </c>
      <c r="F1080" s="4">
        <v>0.25045194068167859</v>
      </c>
      <c r="G1080" s="4">
        <v>0.25059623471783682</v>
      </c>
      <c r="H1080" s="4">
        <v>2.0558748813629599E-2</v>
      </c>
      <c r="I1080" s="4">
        <v>12.189274599809391</v>
      </c>
      <c r="J1080" s="4">
        <v>96</v>
      </c>
      <c r="K1080" s="4">
        <v>24</v>
      </c>
      <c r="L1080" s="4">
        <v>3.7603253844054052E-11</v>
      </c>
      <c r="M1080" s="4">
        <v>0.14170044998652881</v>
      </c>
      <c r="N1080" s="4">
        <v>0.35949201944914477</v>
      </c>
      <c r="O1080" s="2" t="b">
        <v>1</v>
      </c>
      <c r="P1080" s="4">
        <v>2.113310763909582E-3</v>
      </c>
    </row>
    <row r="1081" spans="1:16" x14ac:dyDescent="0.35">
      <c r="A1081" s="2" t="s">
        <v>48</v>
      </c>
      <c r="B1081" s="2" t="s">
        <v>72</v>
      </c>
      <c r="C1081" s="2" t="s">
        <v>174</v>
      </c>
      <c r="D1081" s="2" t="s">
        <v>178</v>
      </c>
      <c r="E1081" s="4">
        <v>-1.442940361581244E-4</v>
      </c>
      <c r="F1081" s="4">
        <v>1.3783664777900859</v>
      </c>
      <c r="G1081" s="4">
        <v>1.3785107718262439</v>
      </c>
      <c r="H1081" s="4">
        <v>2.0558748813629599E-2</v>
      </c>
      <c r="I1081" s="4">
        <v>67.052269781726636</v>
      </c>
      <c r="J1081" s="4">
        <v>96</v>
      </c>
      <c r="K1081" s="4">
        <v>24</v>
      </c>
      <c r="L1081" s="4">
        <v>2.231548279496565E-14</v>
      </c>
      <c r="M1081" s="4">
        <v>1.269614987094936</v>
      </c>
      <c r="N1081" s="4">
        <v>1.4874065565575521</v>
      </c>
      <c r="O1081" s="2" t="b">
        <v>1</v>
      </c>
      <c r="P1081" s="4">
        <v>2.113310763909582E-3</v>
      </c>
    </row>
    <row r="1082" spans="1:16" x14ac:dyDescent="0.35">
      <c r="A1082" s="2" t="s">
        <v>48</v>
      </c>
      <c r="B1082" s="2" t="s">
        <v>72</v>
      </c>
      <c r="C1082" s="2" t="s">
        <v>174</v>
      </c>
      <c r="D1082" s="2" t="s">
        <v>179</v>
      </c>
      <c r="E1082" s="4">
        <v>-1.442940361581244E-4</v>
      </c>
      <c r="F1082" s="4">
        <v>1.7135563321129359</v>
      </c>
      <c r="G1082" s="4">
        <v>1.7137006261490939</v>
      </c>
      <c r="H1082" s="4">
        <v>2.0558748813629599E-2</v>
      </c>
      <c r="I1082" s="4">
        <v>83.356270446428212</v>
      </c>
      <c r="J1082" s="4">
        <v>96</v>
      </c>
      <c r="K1082" s="4">
        <v>24</v>
      </c>
      <c r="L1082" s="4">
        <v>2.231548279496565E-14</v>
      </c>
      <c r="M1082" s="4">
        <v>1.604804841417786</v>
      </c>
      <c r="N1082" s="4">
        <v>1.822596410880402</v>
      </c>
      <c r="O1082" s="2" t="b">
        <v>1</v>
      </c>
      <c r="P1082" s="4">
        <v>2.113310763909582E-3</v>
      </c>
    </row>
    <row r="1083" spans="1:16" x14ac:dyDescent="0.35">
      <c r="A1083" s="2" t="s">
        <v>48</v>
      </c>
      <c r="B1083" s="2" t="s">
        <v>72</v>
      </c>
      <c r="C1083" s="2" t="s">
        <v>174</v>
      </c>
      <c r="D1083" s="2" t="s">
        <v>180</v>
      </c>
      <c r="E1083" s="4">
        <v>-1.442940361581244E-4</v>
      </c>
      <c r="F1083" s="4">
        <v>1.603908944299429</v>
      </c>
      <c r="G1083" s="4">
        <v>1.604053238335587</v>
      </c>
      <c r="H1083" s="4">
        <v>2.0558748813629599E-2</v>
      </c>
      <c r="I1083" s="4">
        <v>78.022901727957603</v>
      </c>
      <c r="J1083" s="4">
        <v>96</v>
      </c>
      <c r="K1083" s="4">
        <v>24</v>
      </c>
      <c r="L1083" s="4">
        <v>2.231548279496565E-14</v>
      </c>
      <c r="M1083" s="4">
        <v>1.4951574536042791</v>
      </c>
      <c r="N1083" s="4">
        <v>1.7129490230668949</v>
      </c>
      <c r="O1083" s="2" t="b">
        <v>1</v>
      </c>
      <c r="P1083" s="4">
        <v>2.113310763909582E-3</v>
      </c>
    </row>
    <row r="1084" spans="1:16" x14ac:dyDescent="0.35">
      <c r="A1084" s="2" t="s">
        <v>48</v>
      </c>
      <c r="B1084" s="2" t="s">
        <v>72</v>
      </c>
      <c r="C1084" s="2" t="s">
        <v>174</v>
      </c>
      <c r="D1084" s="2" t="s">
        <v>181</v>
      </c>
      <c r="E1084" s="4">
        <v>-1.442940361581244E-4</v>
      </c>
      <c r="F1084" s="4">
        <v>1.490380076307261</v>
      </c>
      <c r="G1084" s="4">
        <v>1.490524370343419</v>
      </c>
      <c r="H1084" s="4">
        <v>2.0558748813629599E-2</v>
      </c>
      <c r="I1084" s="4">
        <v>72.500733573594871</v>
      </c>
      <c r="J1084" s="4">
        <v>96</v>
      </c>
      <c r="K1084" s="4">
        <v>24</v>
      </c>
      <c r="L1084" s="4">
        <v>2.231548279496565E-14</v>
      </c>
      <c r="M1084" s="4">
        <v>1.3816285856121111</v>
      </c>
      <c r="N1084" s="4">
        <v>1.5994201550747269</v>
      </c>
      <c r="O1084" s="2" t="b">
        <v>1</v>
      </c>
      <c r="P1084" s="4">
        <v>2.113310763909582E-3</v>
      </c>
    </row>
    <row r="1085" spans="1:16" x14ac:dyDescent="0.35">
      <c r="A1085" s="2" t="s">
        <v>48</v>
      </c>
      <c r="B1085" s="2" t="s">
        <v>72</v>
      </c>
      <c r="C1085" s="2" t="s">
        <v>175</v>
      </c>
      <c r="D1085" s="2" t="s">
        <v>176</v>
      </c>
      <c r="E1085" s="4">
        <v>0.43264264817997627</v>
      </c>
      <c r="F1085" s="4">
        <v>0.35579144348001518</v>
      </c>
      <c r="G1085" s="4">
        <v>-7.6851204699961095E-2</v>
      </c>
      <c r="H1085" s="4">
        <v>2.0558748813629599E-2</v>
      </c>
      <c r="I1085" s="4">
        <v>3.738126546349549</v>
      </c>
      <c r="J1085" s="4">
        <v>96</v>
      </c>
      <c r="K1085" s="4">
        <v>24</v>
      </c>
      <c r="L1085" s="4">
        <v>0.56663883840218887</v>
      </c>
      <c r="M1085" s="4">
        <v>-0.1857469894312691</v>
      </c>
      <c r="N1085" s="4">
        <v>3.20445800313469E-2</v>
      </c>
      <c r="O1085" s="2" t="b">
        <v>0</v>
      </c>
      <c r="P1085" s="4">
        <v>2.113310763909582E-3</v>
      </c>
    </row>
    <row r="1086" spans="1:16" x14ac:dyDescent="0.35">
      <c r="A1086" s="2" t="s">
        <v>48</v>
      </c>
      <c r="B1086" s="2" t="s">
        <v>72</v>
      </c>
      <c r="C1086" s="2" t="s">
        <v>175</v>
      </c>
      <c r="D1086" s="2" t="s">
        <v>177</v>
      </c>
      <c r="E1086" s="4">
        <v>0.43264264817997627</v>
      </c>
      <c r="F1086" s="4">
        <v>0.25045194068167859</v>
      </c>
      <c r="G1086" s="4">
        <v>-0.18219070749829769</v>
      </c>
      <c r="H1086" s="4">
        <v>2.0558748813629599E-2</v>
      </c>
      <c r="I1086" s="4">
        <v>8.8619550318895275</v>
      </c>
      <c r="J1086" s="4">
        <v>96</v>
      </c>
      <c r="K1086" s="4">
        <v>24</v>
      </c>
      <c r="L1086" s="4">
        <v>2.7680556856646281E-6</v>
      </c>
      <c r="M1086" s="4">
        <v>-0.2910864922296057</v>
      </c>
      <c r="N1086" s="4">
        <v>-7.3294922766989692E-2</v>
      </c>
      <c r="O1086" s="2" t="b">
        <v>1</v>
      </c>
      <c r="P1086" s="4">
        <v>2.113310763909582E-3</v>
      </c>
    </row>
    <row r="1087" spans="1:16" x14ac:dyDescent="0.35">
      <c r="A1087" s="2" t="s">
        <v>48</v>
      </c>
      <c r="B1087" s="2" t="s">
        <v>72</v>
      </c>
      <c r="C1087" s="2" t="s">
        <v>175</v>
      </c>
      <c r="D1087" s="2" t="s">
        <v>178</v>
      </c>
      <c r="E1087" s="4">
        <v>0.43264264817997627</v>
      </c>
      <c r="F1087" s="4">
        <v>1.3783664777900859</v>
      </c>
      <c r="G1087" s="4">
        <v>0.94572382961010981</v>
      </c>
      <c r="H1087" s="4">
        <v>2.0558748813629599E-2</v>
      </c>
      <c r="I1087" s="4">
        <v>46.001040150027713</v>
      </c>
      <c r="J1087" s="4">
        <v>96</v>
      </c>
      <c r="K1087" s="4">
        <v>24</v>
      </c>
      <c r="L1087" s="4">
        <v>2.231548279496565E-14</v>
      </c>
      <c r="M1087" s="4">
        <v>0.8368280448788018</v>
      </c>
      <c r="N1087" s="4">
        <v>1.0546196143414179</v>
      </c>
      <c r="O1087" s="2" t="b">
        <v>1</v>
      </c>
      <c r="P1087" s="4">
        <v>2.113310763909582E-3</v>
      </c>
    </row>
    <row r="1088" spans="1:16" x14ac:dyDescent="0.35">
      <c r="A1088" s="2" t="s">
        <v>48</v>
      </c>
      <c r="B1088" s="2" t="s">
        <v>72</v>
      </c>
      <c r="C1088" s="2" t="s">
        <v>175</v>
      </c>
      <c r="D1088" s="2" t="s">
        <v>179</v>
      </c>
      <c r="E1088" s="4">
        <v>0.43264264817997627</v>
      </c>
      <c r="F1088" s="4">
        <v>1.7135563321129359</v>
      </c>
      <c r="G1088" s="4">
        <v>1.2809136839329589</v>
      </c>
      <c r="H1088" s="4">
        <v>2.0558748813629599E-2</v>
      </c>
      <c r="I1088" s="4">
        <v>62.305040814729281</v>
      </c>
      <c r="J1088" s="4">
        <v>96</v>
      </c>
      <c r="K1088" s="4">
        <v>24</v>
      </c>
      <c r="L1088" s="4">
        <v>2.231548279496565E-14</v>
      </c>
      <c r="M1088" s="4">
        <v>1.172017899201651</v>
      </c>
      <c r="N1088" s="4">
        <v>1.389809468664267</v>
      </c>
      <c r="O1088" s="2" t="b">
        <v>1</v>
      </c>
      <c r="P1088" s="4">
        <v>2.113310763909582E-3</v>
      </c>
    </row>
    <row r="1089" spans="1:16" x14ac:dyDescent="0.35">
      <c r="A1089" s="2" t="s">
        <v>48</v>
      </c>
      <c r="B1089" s="2" t="s">
        <v>72</v>
      </c>
      <c r="C1089" s="2" t="s">
        <v>175</v>
      </c>
      <c r="D1089" s="2" t="s">
        <v>180</v>
      </c>
      <c r="E1089" s="4">
        <v>0.43264264817997627</v>
      </c>
      <c r="F1089" s="4">
        <v>1.603908944299429</v>
      </c>
      <c r="G1089" s="4">
        <v>1.1712662961194531</v>
      </c>
      <c r="H1089" s="4">
        <v>2.0558748813629599E-2</v>
      </c>
      <c r="I1089" s="4">
        <v>56.971672096258679</v>
      </c>
      <c r="J1089" s="4">
        <v>96</v>
      </c>
      <c r="K1089" s="4">
        <v>24</v>
      </c>
      <c r="L1089" s="4">
        <v>2.231548279496565E-14</v>
      </c>
      <c r="M1089" s="4">
        <v>1.062370511388145</v>
      </c>
      <c r="N1089" s="4">
        <v>1.280162080850761</v>
      </c>
      <c r="O1089" s="2" t="b">
        <v>1</v>
      </c>
      <c r="P1089" s="4">
        <v>2.113310763909582E-3</v>
      </c>
    </row>
    <row r="1090" spans="1:16" x14ac:dyDescent="0.35">
      <c r="A1090" s="2" t="s">
        <v>48</v>
      </c>
      <c r="B1090" s="2" t="s">
        <v>72</v>
      </c>
      <c r="C1090" s="2" t="s">
        <v>175</v>
      </c>
      <c r="D1090" s="2" t="s">
        <v>181</v>
      </c>
      <c r="E1090" s="4">
        <v>0.43264264817997627</v>
      </c>
      <c r="F1090" s="4">
        <v>1.490380076307261</v>
      </c>
      <c r="G1090" s="4">
        <v>1.0577374281272851</v>
      </c>
      <c r="H1090" s="4">
        <v>2.0558748813629599E-2</v>
      </c>
      <c r="I1090" s="4">
        <v>51.449503941895948</v>
      </c>
      <c r="J1090" s="4">
        <v>96</v>
      </c>
      <c r="K1090" s="4">
        <v>24</v>
      </c>
      <c r="L1090" s="4">
        <v>2.231548279496565E-14</v>
      </c>
      <c r="M1090" s="4">
        <v>0.94884164339597665</v>
      </c>
      <c r="N1090" s="4">
        <v>1.166633212858593</v>
      </c>
      <c r="O1090" s="2" t="b">
        <v>1</v>
      </c>
      <c r="P1090" s="4">
        <v>2.113310763909582E-3</v>
      </c>
    </row>
    <row r="1091" spans="1:16" x14ac:dyDescent="0.35">
      <c r="A1091" s="2" t="s">
        <v>48</v>
      </c>
      <c r="B1091" s="2" t="s">
        <v>72</v>
      </c>
      <c r="C1091" s="2" t="s">
        <v>176</v>
      </c>
      <c r="D1091" s="2" t="s">
        <v>177</v>
      </c>
      <c r="E1091" s="4">
        <v>0.35579144348001518</v>
      </c>
      <c r="F1091" s="4">
        <v>0.25045194068167859</v>
      </c>
      <c r="G1091" s="4">
        <v>-0.10533950279833661</v>
      </c>
      <c r="H1091" s="4">
        <v>2.0558748813629599E-2</v>
      </c>
      <c r="I1091" s="4">
        <v>5.1238284855399794</v>
      </c>
      <c r="J1091" s="4">
        <v>96</v>
      </c>
      <c r="K1091" s="4">
        <v>24</v>
      </c>
      <c r="L1091" s="4">
        <v>7.1085481887397051E-2</v>
      </c>
      <c r="M1091" s="4">
        <v>-0.2142352875296446</v>
      </c>
      <c r="N1091" s="4">
        <v>3.5562819329714029E-3</v>
      </c>
      <c r="O1091" s="2" t="b">
        <v>0</v>
      </c>
      <c r="P1091" s="4">
        <v>2.113310763909582E-3</v>
      </c>
    </row>
    <row r="1092" spans="1:16" x14ac:dyDescent="0.35">
      <c r="A1092" s="2" t="s">
        <v>48</v>
      </c>
      <c r="B1092" s="2" t="s">
        <v>72</v>
      </c>
      <c r="C1092" s="2" t="s">
        <v>176</v>
      </c>
      <c r="D1092" s="2" t="s">
        <v>178</v>
      </c>
      <c r="E1092" s="4">
        <v>0.35579144348001518</v>
      </c>
      <c r="F1092" s="4">
        <v>1.3783664777900859</v>
      </c>
      <c r="G1092" s="4">
        <v>1.022575034310071</v>
      </c>
      <c r="H1092" s="4">
        <v>2.0558748813629599E-2</v>
      </c>
      <c r="I1092" s="4">
        <v>49.739166696377268</v>
      </c>
      <c r="J1092" s="4">
        <v>96</v>
      </c>
      <c r="K1092" s="4">
        <v>24</v>
      </c>
      <c r="L1092" s="4">
        <v>2.231548279496565E-14</v>
      </c>
      <c r="M1092" s="4">
        <v>0.91367924957876301</v>
      </c>
      <c r="N1092" s="4">
        <v>1.1314708190413789</v>
      </c>
      <c r="O1092" s="2" t="b">
        <v>1</v>
      </c>
      <c r="P1092" s="4">
        <v>2.113310763909582E-3</v>
      </c>
    </row>
    <row r="1093" spans="1:16" x14ac:dyDescent="0.35">
      <c r="A1093" s="2" t="s">
        <v>48</v>
      </c>
      <c r="B1093" s="2" t="s">
        <v>72</v>
      </c>
      <c r="C1093" s="2" t="s">
        <v>176</v>
      </c>
      <c r="D1093" s="2" t="s">
        <v>179</v>
      </c>
      <c r="E1093" s="4">
        <v>0.35579144348001518</v>
      </c>
      <c r="F1093" s="4">
        <v>1.7135563321129359</v>
      </c>
      <c r="G1093" s="4">
        <v>1.357764888632921</v>
      </c>
      <c r="H1093" s="4">
        <v>2.0558748813629599E-2</v>
      </c>
      <c r="I1093" s="4">
        <v>66.043167361078829</v>
      </c>
      <c r="J1093" s="4">
        <v>96</v>
      </c>
      <c r="K1093" s="4">
        <v>24</v>
      </c>
      <c r="L1093" s="4">
        <v>2.231548279496565E-14</v>
      </c>
      <c r="M1093" s="4">
        <v>1.2488691039016131</v>
      </c>
      <c r="N1093" s="4">
        <v>1.466660673364228</v>
      </c>
      <c r="O1093" s="2" t="b">
        <v>1</v>
      </c>
      <c r="P1093" s="4">
        <v>2.113310763909582E-3</v>
      </c>
    </row>
    <row r="1094" spans="1:16" x14ac:dyDescent="0.35">
      <c r="A1094" s="2" t="s">
        <v>48</v>
      </c>
      <c r="B1094" s="2" t="s">
        <v>72</v>
      </c>
      <c r="C1094" s="2" t="s">
        <v>176</v>
      </c>
      <c r="D1094" s="2" t="s">
        <v>180</v>
      </c>
      <c r="E1094" s="4">
        <v>0.35579144348001518</v>
      </c>
      <c r="F1094" s="4">
        <v>1.603908944299429</v>
      </c>
      <c r="G1094" s="4">
        <v>1.2481175008194141</v>
      </c>
      <c r="H1094" s="4">
        <v>2.0558748813629599E-2</v>
      </c>
      <c r="I1094" s="4">
        <v>60.70979864260822</v>
      </c>
      <c r="J1094" s="4">
        <v>96</v>
      </c>
      <c r="K1094" s="4">
        <v>24</v>
      </c>
      <c r="L1094" s="4">
        <v>2.231548279496565E-14</v>
      </c>
      <c r="M1094" s="4">
        <v>1.139221716088106</v>
      </c>
      <c r="N1094" s="4">
        <v>1.357013285550722</v>
      </c>
      <c r="O1094" s="2" t="b">
        <v>1</v>
      </c>
      <c r="P1094" s="4">
        <v>2.113310763909582E-3</v>
      </c>
    </row>
    <row r="1095" spans="1:16" x14ac:dyDescent="0.35">
      <c r="A1095" s="2" t="s">
        <v>48</v>
      </c>
      <c r="B1095" s="2" t="s">
        <v>72</v>
      </c>
      <c r="C1095" s="2" t="s">
        <v>176</v>
      </c>
      <c r="D1095" s="2" t="s">
        <v>181</v>
      </c>
      <c r="E1095" s="4">
        <v>0.35579144348001518</v>
      </c>
      <c r="F1095" s="4">
        <v>1.490380076307261</v>
      </c>
      <c r="G1095" s="4">
        <v>1.1345886328272461</v>
      </c>
      <c r="H1095" s="4">
        <v>2.0558748813629599E-2</v>
      </c>
      <c r="I1095" s="4">
        <v>55.187630488245489</v>
      </c>
      <c r="J1095" s="4">
        <v>96</v>
      </c>
      <c r="K1095" s="4">
        <v>24</v>
      </c>
      <c r="L1095" s="4">
        <v>2.231548279496565E-14</v>
      </c>
      <c r="M1095" s="4">
        <v>1.025692848095938</v>
      </c>
      <c r="N1095" s="4">
        <v>1.243484417558554</v>
      </c>
      <c r="O1095" s="2" t="b">
        <v>1</v>
      </c>
      <c r="P1095" s="4">
        <v>2.113310763909582E-3</v>
      </c>
    </row>
    <row r="1096" spans="1:16" x14ac:dyDescent="0.35">
      <c r="A1096" s="2" t="s">
        <v>48</v>
      </c>
      <c r="B1096" s="2" t="s">
        <v>72</v>
      </c>
      <c r="C1096" s="2" t="s">
        <v>177</v>
      </c>
      <c r="D1096" s="2" t="s">
        <v>178</v>
      </c>
      <c r="E1096" s="4">
        <v>0.25045194068167859</v>
      </c>
      <c r="F1096" s="4">
        <v>1.3783664777900859</v>
      </c>
      <c r="G1096" s="4">
        <v>1.1279145371084081</v>
      </c>
      <c r="H1096" s="4">
        <v>2.0558748813629599E-2</v>
      </c>
      <c r="I1096" s="4">
        <v>54.862995181917249</v>
      </c>
      <c r="J1096" s="4">
        <v>96</v>
      </c>
      <c r="K1096" s="4">
        <v>24</v>
      </c>
      <c r="L1096" s="4">
        <v>2.231548279496565E-14</v>
      </c>
      <c r="M1096" s="4">
        <v>1.0190187523770999</v>
      </c>
      <c r="N1096" s="4">
        <v>1.236810321839716</v>
      </c>
      <c r="O1096" s="2" t="b">
        <v>1</v>
      </c>
      <c r="P1096" s="4">
        <v>2.113310763909582E-3</v>
      </c>
    </row>
    <row r="1097" spans="1:16" x14ac:dyDescent="0.35">
      <c r="A1097" s="2" t="s">
        <v>48</v>
      </c>
      <c r="B1097" s="2" t="s">
        <v>72</v>
      </c>
      <c r="C1097" s="2" t="s">
        <v>177</v>
      </c>
      <c r="D1097" s="2" t="s">
        <v>179</v>
      </c>
      <c r="E1097" s="4">
        <v>0.25045194068167859</v>
      </c>
      <c r="F1097" s="4">
        <v>1.7135563321129359</v>
      </c>
      <c r="G1097" s="4">
        <v>1.4631043914312569</v>
      </c>
      <c r="H1097" s="4">
        <v>2.0558748813629599E-2</v>
      </c>
      <c r="I1097" s="4">
        <v>71.166995846618818</v>
      </c>
      <c r="J1097" s="4">
        <v>96</v>
      </c>
      <c r="K1097" s="4">
        <v>24</v>
      </c>
      <c r="L1097" s="4">
        <v>2.231548279496565E-14</v>
      </c>
      <c r="M1097" s="4">
        <v>1.354208606699949</v>
      </c>
      <c r="N1097" s="4">
        <v>1.572000176162565</v>
      </c>
      <c r="O1097" s="2" t="b">
        <v>1</v>
      </c>
      <c r="P1097" s="4">
        <v>2.113310763909582E-3</v>
      </c>
    </row>
    <row r="1098" spans="1:16" x14ac:dyDescent="0.35">
      <c r="A1098" s="2" t="s">
        <v>48</v>
      </c>
      <c r="B1098" s="2" t="s">
        <v>72</v>
      </c>
      <c r="C1098" s="2" t="s">
        <v>177</v>
      </c>
      <c r="D1098" s="2" t="s">
        <v>180</v>
      </c>
      <c r="E1098" s="4">
        <v>0.25045194068167859</v>
      </c>
      <c r="F1098" s="4">
        <v>1.603908944299429</v>
      </c>
      <c r="G1098" s="4">
        <v>1.35345700361775</v>
      </c>
      <c r="H1098" s="4">
        <v>2.0558748813629599E-2</v>
      </c>
      <c r="I1098" s="4">
        <v>65.833627128148194</v>
      </c>
      <c r="J1098" s="4">
        <v>96</v>
      </c>
      <c r="K1098" s="4">
        <v>24</v>
      </c>
      <c r="L1098" s="4">
        <v>2.231548279496565E-14</v>
      </c>
      <c r="M1098" s="4">
        <v>1.2445612188864419</v>
      </c>
      <c r="N1098" s="4">
        <v>1.4623527883490579</v>
      </c>
      <c r="O1098" s="2" t="b">
        <v>1</v>
      </c>
      <c r="P1098" s="4">
        <v>2.113310763909582E-3</v>
      </c>
    </row>
    <row r="1099" spans="1:16" x14ac:dyDescent="0.35">
      <c r="A1099" s="2" t="s">
        <v>48</v>
      </c>
      <c r="B1099" s="2" t="s">
        <v>72</v>
      </c>
      <c r="C1099" s="2" t="s">
        <v>177</v>
      </c>
      <c r="D1099" s="2" t="s">
        <v>181</v>
      </c>
      <c r="E1099" s="4">
        <v>0.25045194068167859</v>
      </c>
      <c r="F1099" s="4">
        <v>1.490380076307261</v>
      </c>
      <c r="G1099" s="4">
        <v>1.239928135625582</v>
      </c>
      <c r="H1099" s="4">
        <v>2.0558748813629599E-2</v>
      </c>
      <c r="I1099" s="4">
        <v>60.31145897378547</v>
      </c>
      <c r="J1099" s="4">
        <v>96</v>
      </c>
      <c r="K1099" s="4">
        <v>24</v>
      </c>
      <c r="L1099" s="4">
        <v>2.231548279496565E-14</v>
      </c>
      <c r="M1099" s="4">
        <v>1.1310323508942739</v>
      </c>
      <c r="N1099" s="4">
        <v>1.3488239203568899</v>
      </c>
      <c r="O1099" s="2" t="b">
        <v>1</v>
      </c>
      <c r="P1099" s="4">
        <v>2.113310763909582E-3</v>
      </c>
    </row>
    <row r="1100" spans="1:16" x14ac:dyDescent="0.35">
      <c r="A1100" s="2" t="s">
        <v>48</v>
      </c>
      <c r="B1100" s="2" t="s">
        <v>72</v>
      </c>
      <c r="C1100" s="2" t="s">
        <v>178</v>
      </c>
      <c r="D1100" s="2" t="s">
        <v>179</v>
      </c>
      <c r="E1100" s="4">
        <v>1.3783664777900859</v>
      </c>
      <c r="F1100" s="4">
        <v>1.7135563321129359</v>
      </c>
      <c r="G1100" s="4">
        <v>0.33518985432284948</v>
      </c>
      <c r="H1100" s="4">
        <v>2.0558748813629599E-2</v>
      </c>
      <c r="I1100" s="4">
        <v>16.304000664701569</v>
      </c>
      <c r="J1100" s="4">
        <v>96</v>
      </c>
      <c r="K1100" s="4">
        <v>24</v>
      </c>
      <c r="L1100" s="4">
        <v>2.231548279496565E-14</v>
      </c>
      <c r="M1100" s="4">
        <v>0.2262940695915415</v>
      </c>
      <c r="N1100" s="4">
        <v>0.44408563905415749</v>
      </c>
      <c r="O1100" s="2" t="b">
        <v>1</v>
      </c>
      <c r="P1100" s="4">
        <v>2.113310763909582E-3</v>
      </c>
    </row>
    <row r="1101" spans="1:16" x14ac:dyDescent="0.35">
      <c r="A1101" s="2" t="s">
        <v>48</v>
      </c>
      <c r="B1101" s="2" t="s">
        <v>72</v>
      </c>
      <c r="C1101" s="2" t="s">
        <v>178</v>
      </c>
      <c r="D1101" s="2" t="s">
        <v>180</v>
      </c>
      <c r="E1101" s="4">
        <v>1.3783664777900859</v>
      </c>
      <c r="F1101" s="4">
        <v>1.603908944299429</v>
      </c>
      <c r="G1101" s="4">
        <v>0.22554246650934279</v>
      </c>
      <c r="H1101" s="4">
        <v>2.0558748813629599E-2</v>
      </c>
      <c r="I1101" s="4">
        <v>10.970631946230959</v>
      </c>
      <c r="J1101" s="4">
        <v>96</v>
      </c>
      <c r="K1101" s="4">
        <v>24</v>
      </c>
      <c r="L1101" s="4">
        <v>2.5211128740210138E-9</v>
      </c>
      <c r="M1101" s="4">
        <v>0.11664668177803481</v>
      </c>
      <c r="N1101" s="4">
        <v>0.33443825124065091</v>
      </c>
      <c r="O1101" s="2" t="b">
        <v>1</v>
      </c>
      <c r="P1101" s="4">
        <v>2.113310763909582E-3</v>
      </c>
    </row>
    <row r="1102" spans="1:16" x14ac:dyDescent="0.35">
      <c r="A1102" s="2" t="s">
        <v>48</v>
      </c>
      <c r="B1102" s="2" t="s">
        <v>72</v>
      </c>
      <c r="C1102" s="2" t="s">
        <v>178</v>
      </c>
      <c r="D1102" s="2" t="s">
        <v>181</v>
      </c>
      <c r="E1102" s="4">
        <v>1.3783664777900859</v>
      </c>
      <c r="F1102" s="4">
        <v>1.490380076307261</v>
      </c>
      <c r="G1102" s="4">
        <v>0.11201359851717491</v>
      </c>
      <c r="H1102" s="4">
        <v>2.0558748813629599E-2</v>
      </c>
      <c r="I1102" s="4">
        <v>5.4484637918682326</v>
      </c>
      <c r="J1102" s="4">
        <v>96</v>
      </c>
      <c r="K1102" s="4">
        <v>24</v>
      </c>
      <c r="L1102" s="4">
        <v>3.6230275875140612E-2</v>
      </c>
      <c r="M1102" s="4">
        <v>3.1178137858668552E-3</v>
      </c>
      <c r="N1102" s="4">
        <v>0.22090938324848289</v>
      </c>
      <c r="O1102" s="2" t="b">
        <v>1</v>
      </c>
      <c r="P1102" s="4">
        <v>2.113310763909582E-3</v>
      </c>
    </row>
    <row r="1103" spans="1:16" x14ac:dyDescent="0.35">
      <c r="A1103" s="2" t="s">
        <v>48</v>
      </c>
      <c r="B1103" s="2" t="s">
        <v>72</v>
      </c>
      <c r="C1103" s="2" t="s">
        <v>179</v>
      </c>
      <c r="D1103" s="2" t="s">
        <v>180</v>
      </c>
      <c r="E1103" s="4">
        <v>1.7135563321129359</v>
      </c>
      <c r="F1103" s="4">
        <v>1.603908944299429</v>
      </c>
      <c r="G1103" s="4">
        <v>-0.10964738781350671</v>
      </c>
      <c r="H1103" s="4">
        <v>2.0558748813629599E-2</v>
      </c>
      <c r="I1103" s="4">
        <v>5.3333687184706013</v>
      </c>
      <c r="J1103" s="4">
        <v>96</v>
      </c>
      <c r="K1103" s="4">
        <v>24</v>
      </c>
      <c r="L1103" s="4">
        <v>4.6316768394887631E-2</v>
      </c>
      <c r="M1103" s="4">
        <v>-0.2185431725448147</v>
      </c>
      <c r="N1103" s="4">
        <v>-7.5160308219869576E-4</v>
      </c>
      <c r="O1103" s="2" t="b">
        <v>1</v>
      </c>
      <c r="P1103" s="4">
        <v>2.113310763909582E-3</v>
      </c>
    </row>
    <row r="1104" spans="1:16" x14ac:dyDescent="0.35">
      <c r="A1104" s="2" t="s">
        <v>48</v>
      </c>
      <c r="B1104" s="2" t="s">
        <v>72</v>
      </c>
      <c r="C1104" s="2" t="s">
        <v>179</v>
      </c>
      <c r="D1104" s="2" t="s">
        <v>181</v>
      </c>
      <c r="E1104" s="4">
        <v>1.7135563321129359</v>
      </c>
      <c r="F1104" s="4">
        <v>1.490380076307261</v>
      </c>
      <c r="G1104" s="4">
        <v>-0.22317625580567471</v>
      </c>
      <c r="H1104" s="4">
        <v>2.0558748813629599E-2</v>
      </c>
      <c r="I1104" s="4">
        <v>10.85553687283333</v>
      </c>
      <c r="J1104" s="4">
        <v>96</v>
      </c>
      <c r="K1104" s="4">
        <v>24</v>
      </c>
      <c r="L1104" s="4">
        <v>3.734768272423139E-9</v>
      </c>
      <c r="M1104" s="4">
        <v>-0.33207204053698269</v>
      </c>
      <c r="N1104" s="4">
        <v>-0.1142804710743667</v>
      </c>
      <c r="O1104" s="2" t="b">
        <v>1</v>
      </c>
      <c r="P1104" s="4">
        <v>2.113310763909582E-3</v>
      </c>
    </row>
    <row r="1105" spans="1:16" x14ac:dyDescent="0.35">
      <c r="A1105" s="2" t="s">
        <v>48</v>
      </c>
      <c r="B1105" s="2" t="s">
        <v>72</v>
      </c>
      <c r="C1105" s="2" t="s">
        <v>180</v>
      </c>
      <c r="D1105" s="2" t="s">
        <v>181</v>
      </c>
      <c r="E1105" s="4">
        <v>1.603908944299429</v>
      </c>
      <c r="F1105" s="4">
        <v>1.490380076307261</v>
      </c>
      <c r="G1105" s="4">
        <v>-0.11352886799216801</v>
      </c>
      <c r="H1105" s="4">
        <v>2.0558748813629599E-2</v>
      </c>
      <c r="I1105" s="4">
        <v>5.522168154362733</v>
      </c>
      <c r="J1105" s="4">
        <v>96</v>
      </c>
      <c r="K1105" s="4">
        <v>24</v>
      </c>
      <c r="L1105" s="4">
        <v>3.084464652876651E-2</v>
      </c>
      <c r="M1105" s="4">
        <v>-0.222424652723476</v>
      </c>
      <c r="N1105" s="4">
        <v>-4.6330832608599956E-3</v>
      </c>
      <c r="O1105" s="2" t="b">
        <v>1</v>
      </c>
      <c r="P1105" s="4">
        <v>2.113310763909582E-3</v>
      </c>
    </row>
    <row r="1106" spans="1:16" x14ac:dyDescent="0.35">
      <c r="A1106" s="2" t="s">
        <v>49</v>
      </c>
      <c r="B1106" s="2" t="s">
        <v>73</v>
      </c>
      <c r="C1106" s="2" t="s">
        <v>158</v>
      </c>
      <c r="D1106" s="2" t="s">
        <v>159</v>
      </c>
      <c r="E1106" s="4">
        <v>-1.442940361581248E-4</v>
      </c>
      <c r="F1106" s="4">
        <v>1.0702257320204049</v>
      </c>
      <c r="G1106" s="4">
        <v>1.0703700260565641</v>
      </c>
      <c r="H1106" s="4">
        <v>1.500636917745809E-2</v>
      </c>
      <c r="I1106" s="4">
        <v>71.327715145408163</v>
      </c>
      <c r="J1106" s="4">
        <v>96</v>
      </c>
      <c r="K1106" s="4">
        <v>24</v>
      </c>
      <c r="L1106" s="4">
        <v>2.231548279496565E-14</v>
      </c>
      <c r="M1106" s="4">
        <v>0.9908841408813116</v>
      </c>
      <c r="N1106" s="4">
        <v>1.1498559112318161</v>
      </c>
      <c r="O1106" s="2" t="b">
        <v>1</v>
      </c>
      <c r="P1106" s="4">
        <v>1.125955579450821E-3</v>
      </c>
    </row>
    <row r="1107" spans="1:16" x14ac:dyDescent="0.35">
      <c r="A1107" s="2" t="s">
        <v>49</v>
      </c>
      <c r="B1107" s="2" t="s">
        <v>73</v>
      </c>
      <c r="C1107" s="2" t="s">
        <v>158</v>
      </c>
      <c r="D1107" s="2" t="s">
        <v>160</v>
      </c>
      <c r="E1107" s="4">
        <v>-1.442940361581248E-4</v>
      </c>
      <c r="F1107" s="4">
        <v>0.83164952341114662</v>
      </c>
      <c r="G1107" s="4">
        <v>0.83179381744730474</v>
      </c>
      <c r="H1107" s="4">
        <v>1.500636917745809E-2</v>
      </c>
      <c r="I1107" s="4">
        <v>55.429385190442268</v>
      </c>
      <c r="J1107" s="4">
        <v>96</v>
      </c>
      <c r="K1107" s="4">
        <v>24</v>
      </c>
      <c r="L1107" s="4">
        <v>2.231548279496565E-14</v>
      </c>
      <c r="M1107" s="4">
        <v>0.75230793227205273</v>
      </c>
      <c r="N1107" s="4">
        <v>0.91127970262255675</v>
      </c>
      <c r="O1107" s="2" t="b">
        <v>1</v>
      </c>
      <c r="P1107" s="4">
        <v>1.125955579450821E-3</v>
      </c>
    </row>
    <row r="1108" spans="1:16" x14ac:dyDescent="0.35">
      <c r="A1108" s="2" t="s">
        <v>49</v>
      </c>
      <c r="B1108" s="2" t="s">
        <v>73</v>
      </c>
      <c r="C1108" s="2" t="s">
        <v>158</v>
      </c>
      <c r="D1108" s="2" t="s">
        <v>161</v>
      </c>
      <c r="E1108" s="4">
        <v>-1.442940361581248E-4</v>
      </c>
      <c r="F1108" s="4">
        <v>0.69571888061303999</v>
      </c>
      <c r="G1108" s="4">
        <v>0.69586317464919811</v>
      </c>
      <c r="H1108" s="4">
        <v>1.500636917745809E-2</v>
      </c>
      <c r="I1108" s="4">
        <v>46.37118855469005</v>
      </c>
      <c r="J1108" s="4">
        <v>96</v>
      </c>
      <c r="K1108" s="4">
        <v>24</v>
      </c>
      <c r="L1108" s="4">
        <v>2.231548279496565E-14</v>
      </c>
      <c r="M1108" s="4">
        <v>0.6163772894739461</v>
      </c>
      <c r="N1108" s="4">
        <v>0.77534905982445013</v>
      </c>
      <c r="O1108" s="2" t="b">
        <v>1</v>
      </c>
      <c r="P1108" s="4">
        <v>1.125955579450821E-3</v>
      </c>
    </row>
    <row r="1109" spans="1:16" x14ac:dyDescent="0.35">
      <c r="A1109" s="2" t="s">
        <v>49</v>
      </c>
      <c r="B1109" s="2" t="s">
        <v>73</v>
      </c>
      <c r="C1109" s="2" t="s">
        <v>158</v>
      </c>
      <c r="D1109" s="2" t="s">
        <v>162</v>
      </c>
      <c r="E1109" s="4">
        <v>-1.442940361581248E-4</v>
      </c>
      <c r="F1109" s="4">
        <v>-0.64456133686491879</v>
      </c>
      <c r="G1109" s="4">
        <v>-0.64441704282876067</v>
      </c>
      <c r="H1109" s="4">
        <v>1.500636917745809E-2</v>
      </c>
      <c r="I1109" s="4">
        <v>42.942902124304368</v>
      </c>
      <c r="J1109" s="4">
        <v>96</v>
      </c>
      <c r="K1109" s="4">
        <v>24</v>
      </c>
      <c r="L1109" s="4">
        <v>2.231548279496565E-14</v>
      </c>
      <c r="M1109" s="4">
        <v>-0.72390292800401268</v>
      </c>
      <c r="N1109" s="4">
        <v>-0.56493115765350865</v>
      </c>
      <c r="O1109" s="2" t="b">
        <v>1</v>
      </c>
      <c r="P1109" s="4">
        <v>1.125955579450821E-3</v>
      </c>
    </row>
    <row r="1110" spans="1:16" x14ac:dyDescent="0.35">
      <c r="A1110" s="2" t="s">
        <v>49</v>
      </c>
      <c r="B1110" s="2" t="s">
        <v>73</v>
      </c>
      <c r="C1110" s="2" t="s">
        <v>158</v>
      </c>
      <c r="D1110" s="2" t="s">
        <v>163</v>
      </c>
      <c r="E1110" s="4">
        <v>-1.442940361581248E-4</v>
      </c>
      <c r="F1110" s="4">
        <v>0.1240123210550719</v>
      </c>
      <c r="G1110" s="4">
        <v>0.12415661509122999</v>
      </c>
      <c r="H1110" s="4">
        <v>1.500636917745809E-2</v>
      </c>
      <c r="I1110" s="4">
        <v>8.2735946065976211</v>
      </c>
      <c r="J1110" s="4">
        <v>96</v>
      </c>
      <c r="K1110" s="4">
        <v>24</v>
      </c>
      <c r="L1110" s="4">
        <v>1.756764010096834E-5</v>
      </c>
      <c r="M1110" s="4">
        <v>4.4670729915977987E-2</v>
      </c>
      <c r="N1110" s="4">
        <v>0.20364250026648209</v>
      </c>
      <c r="O1110" s="2" t="b">
        <v>1</v>
      </c>
      <c r="P1110" s="4">
        <v>1.125955579450821E-3</v>
      </c>
    </row>
    <row r="1111" spans="1:16" x14ac:dyDescent="0.35">
      <c r="A1111" s="2" t="s">
        <v>49</v>
      </c>
      <c r="B1111" s="2" t="s">
        <v>73</v>
      </c>
      <c r="C1111" s="2" t="s">
        <v>158</v>
      </c>
      <c r="D1111" s="2" t="s">
        <v>164</v>
      </c>
      <c r="E1111" s="4">
        <v>-1.442940361581248E-4</v>
      </c>
      <c r="F1111" s="4">
        <v>-1.488243223248795E-2</v>
      </c>
      <c r="G1111" s="4">
        <v>-1.473813819632982E-2</v>
      </c>
      <c r="H1111" s="4">
        <v>1.500636917745809E-2</v>
      </c>
      <c r="I1111" s="4">
        <v>0.98212552430529343</v>
      </c>
      <c r="J1111" s="4">
        <v>96</v>
      </c>
      <c r="K1111" s="4">
        <v>24</v>
      </c>
      <c r="L1111" s="4">
        <v>0.99999999792967154</v>
      </c>
      <c r="M1111" s="4">
        <v>-9.4224023371581866E-2</v>
      </c>
      <c r="N1111" s="4">
        <v>6.4747746978922216E-2</v>
      </c>
      <c r="O1111" s="2" t="b">
        <v>0</v>
      </c>
      <c r="P1111" s="4">
        <v>1.125955579450821E-3</v>
      </c>
    </row>
    <row r="1112" spans="1:16" x14ac:dyDescent="0.35">
      <c r="A1112" s="2" t="s">
        <v>49</v>
      </c>
      <c r="B1112" s="2" t="s">
        <v>73</v>
      </c>
      <c r="C1112" s="2" t="s">
        <v>158</v>
      </c>
      <c r="D1112" s="2" t="s">
        <v>165</v>
      </c>
      <c r="E1112" s="4">
        <v>-1.442940361581248E-4</v>
      </c>
      <c r="F1112" s="4">
        <v>-0.18490918057363109</v>
      </c>
      <c r="G1112" s="4">
        <v>-0.184764886537473</v>
      </c>
      <c r="H1112" s="4">
        <v>1.500636917745809E-2</v>
      </c>
      <c r="I1112" s="4">
        <v>12.312431098591039</v>
      </c>
      <c r="J1112" s="4">
        <v>96</v>
      </c>
      <c r="K1112" s="4">
        <v>24</v>
      </c>
      <c r="L1112" s="4">
        <v>2.4506729978668321E-11</v>
      </c>
      <c r="M1112" s="4">
        <v>-0.26425077171272499</v>
      </c>
      <c r="N1112" s="4">
        <v>-0.1052790013622209</v>
      </c>
      <c r="O1112" s="2" t="b">
        <v>1</v>
      </c>
      <c r="P1112" s="4">
        <v>1.125955579450821E-3</v>
      </c>
    </row>
    <row r="1113" spans="1:16" x14ac:dyDescent="0.35">
      <c r="A1113" s="2" t="s">
        <v>49</v>
      </c>
      <c r="B1113" s="2" t="s">
        <v>73</v>
      </c>
      <c r="C1113" s="2" t="s">
        <v>158</v>
      </c>
      <c r="D1113" s="2" t="s">
        <v>166</v>
      </c>
      <c r="E1113" s="4">
        <v>-1.442940361581248E-4</v>
      </c>
      <c r="F1113" s="4">
        <v>-3.7524072836978418E-4</v>
      </c>
      <c r="G1113" s="4">
        <v>-2.3094669221165949E-4</v>
      </c>
      <c r="H1113" s="4">
        <v>1.500636917745809E-2</v>
      </c>
      <c r="I1113" s="4">
        <v>1.538991140898876E-2</v>
      </c>
      <c r="J1113" s="4">
        <v>96</v>
      </c>
      <c r="K1113" s="4">
        <v>24</v>
      </c>
      <c r="L1113" s="4">
        <v>1</v>
      </c>
      <c r="M1113" s="4">
        <v>-7.97168318674637E-2</v>
      </c>
      <c r="N1113" s="4">
        <v>7.9254938483040382E-2</v>
      </c>
      <c r="O1113" s="2" t="b">
        <v>0</v>
      </c>
      <c r="P1113" s="4">
        <v>1.125955579450821E-3</v>
      </c>
    </row>
    <row r="1114" spans="1:16" x14ac:dyDescent="0.35">
      <c r="A1114" s="2" t="s">
        <v>49</v>
      </c>
      <c r="B1114" s="2" t="s">
        <v>73</v>
      </c>
      <c r="C1114" s="2" t="s">
        <v>158</v>
      </c>
      <c r="D1114" s="2" t="s">
        <v>167</v>
      </c>
      <c r="E1114" s="4">
        <v>-1.442940361581248E-4</v>
      </c>
      <c r="F1114" s="4">
        <v>0.91805495427519657</v>
      </c>
      <c r="G1114" s="4">
        <v>0.91819924831135469</v>
      </c>
      <c r="H1114" s="4">
        <v>1.500636917745809E-2</v>
      </c>
      <c r="I1114" s="4">
        <v>61.187302368292613</v>
      </c>
      <c r="J1114" s="4">
        <v>96</v>
      </c>
      <c r="K1114" s="4">
        <v>24</v>
      </c>
      <c r="L1114" s="4">
        <v>2.231548279496565E-14</v>
      </c>
      <c r="M1114" s="4">
        <v>0.83871336313610267</v>
      </c>
      <c r="N1114" s="4">
        <v>0.9976851334866067</v>
      </c>
      <c r="O1114" s="2" t="b">
        <v>1</v>
      </c>
      <c r="P1114" s="4">
        <v>1.125955579450821E-3</v>
      </c>
    </row>
    <row r="1115" spans="1:16" x14ac:dyDescent="0.35">
      <c r="A1115" s="2" t="s">
        <v>49</v>
      </c>
      <c r="B1115" s="2" t="s">
        <v>73</v>
      </c>
      <c r="C1115" s="2" t="s">
        <v>158</v>
      </c>
      <c r="D1115" s="2" t="s">
        <v>168</v>
      </c>
      <c r="E1115" s="4">
        <v>-1.442940361581248E-4</v>
      </c>
      <c r="F1115" s="4">
        <v>0.71342754879985038</v>
      </c>
      <c r="G1115" s="4">
        <v>0.7135718428360085</v>
      </c>
      <c r="H1115" s="4">
        <v>1.500636917745809E-2</v>
      </c>
      <c r="I1115" s="4">
        <v>47.551265359238577</v>
      </c>
      <c r="J1115" s="4">
        <v>96</v>
      </c>
      <c r="K1115" s="4">
        <v>24</v>
      </c>
      <c r="L1115" s="4">
        <v>2.231548279496565E-14</v>
      </c>
      <c r="M1115" s="4">
        <v>0.63408595766075648</v>
      </c>
      <c r="N1115" s="4">
        <v>0.79305772801126051</v>
      </c>
      <c r="O1115" s="2" t="b">
        <v>1</v>
      </c>
      <c r="P1115" s="4">
        <v>1.125955579450821E-3</v>
      </c>
    </row>
    <row r="1116" spans="1:16" x14ac:dyDescent="0.35">
      <c r="A1116" s="2" t="s">
        <v>49</v>
      </c>
      <c r="B1116" s="2" t="s">
        <v>73</v>
      </c>
      <c r="C1116" s="2" t="s">
        <v>158</v>
      </c>
      <c r="D1116" s="2" t="s">
        <v>169</v>
      </c>
      <c r="E1116" s="4">
        <v>-1.442940361581248E-4</v>
      </c>
      <c r="F1116" s="4">
        <v>0.5553619441698403</v>
      </c>
      <c r="G1116" s="4">
        <v>0.55550623820599843</v>
      </c>
      <c r="H1116" s="4">
        <v>1.500636917745809E-2</v>
      </c>
      <c r="I1116" s="4">
        <v>37.018030919861381</v>
      </c>
      <c r="J1116" s="4">
        <v>96</v>
      </c>
      <c r="K1116" s="4">
        <v>24</v>
      </c>
      <c r="L1116" s="4">
        <v>2.231548279496565E-14</v>
      </c>
      <c r="M1116" s="4">
        <v>0.47602035303074641</v>
      </c>
      <c r="N1116" s="4">
        <v>0.63499212338125044</v>
      </c>
      <c r="O1116" s="2" t="b">
        <v>1</v>
      </c>
      <c r="P1116" s="4">
        <v>1.125955579450821E-3</v>
      </c>
    </row>
    <row r="1117" spans="1:16" x14ac:dyDescent="0.35">
      <c r="A1117" s="2" t="s">
        <v>49</v>
      </c>
      <c r="B1117" s="2" t="s">
        <v>73</v>
      </c>
      <c r="C1117" s="2" t="s">
        <v>158</v>
      </c>
      <c r="D1117" s="2" t="s">
        <v>170</v>
      </c>
      <c r="E1117" s="4">
        <v>-1.442940361581248E-4</v>
      </c>
      <c r="F1117" s="4">
        <v>0.64134440649708746</v>
      </c>
      <c r="G1117" s="4">
        <v>0.64148870053324558</v>
      </c>
      <c r="H1117" s="4">
        <v>1.500636917745809E-2</v>
      </c>
      <c r="I1117" s="4">
        <v>42.747762163339402</v>
      </c>
      <c r="J1117" s="4">
        <v>96</v>
      </c>
      <c r="K1117" s="4">
        <v>24</v>
      </c>
      <c r="L1117" s="4">
        <v>2.231548279496565E-14</v>
      </c>
      <c r="M1117" s="4">
        <v>0.56200281535799357</v>
      </c>
      <c r="N1117" s="4">
        <v>0.7209745857084976</v>
      </c>
      <c r="O1117" s="2" t="b">
        <v>1</v>
      </c>
      <c r="P1117" s="4">
        <v>1.125955579450821E-3</v>
      </c>
    </row>
    <row r="1118" spans="1:16" x14ac:dyDescent="0.35">
      <c r="A1118" s="2" t="s">
        <v>49</v>
      </c>
      <c r="B1118" s="2" t="s">
        <v>73</v>
      </c>
      <c r="C1118" s="2" t="s">
        <v>158</v>
      </c>
      <c r="D1118" s="2" t="s">
        <v>171</v>
      </c>
      <c r="E1118" s="4">
        <v>-1.442940361581248E-4</v>
      </c>
      <c r="F1118" s="4">
        <v>1.321687973092551</v>
      </c>
      <c r="G1118" s="4">
        <v>1.321832267128709</v>
      </c>
      <c r="H1118" s="4">
        <v>1.500636917745809E-2</v>
      </c>
      <c r="I1118" s="4">
        <v>88.084749315264602</v>
      </c>
      <c r="J1118" s="4">
        <v>96</v>
      </c>
      <c r="K1118" s="4">
        <v>24</v>
      </c>
      <c r="L1118" s="4">
        <v>2.231548279496565E-14</v>
      </c>
      <c r="M1118" s="4">
        <v>1.242346381953457</v>
      </c>
      <c r="N1118" s="4">
        <v>1.4013181523039611</v>
      </c>
      <c r="O1118" s="2" t="b">
        <v>1</v>
      </c>
      <c r="P1118" s="4">
        <v>1.125955579450821E-3</v>
      </c>
    </row>
    <row r="1119" spans="1:16" x14ac:dyDescent="0.35">
      <c r="A1119" s="2" t="s">
        <v>49</v>
      </c>
      <c r="B1119" s="2" t="s">
        <v>73</v>
      </c>
      <c r="C1119" s="2" t="s">
        <v>158</v>
      </c>
      <c r="D1119" s="2" t="s">
        <v>172</v>
      </c>
      <c r="E1119" s="4">
        <v>-1.442940361581248E-4</v>
      </c>
      <c r="F1119" s="4">
        <v>1.2014974832029079</v>
      </c>
      <c r="G1119" s="4">
        <v>1.201641777239066</v>
      </c>
      <c r="H1119" s="4">
        <v>1.500636917745809E-2</v>
      </c>
      <c r="I1119" s="4">
        <v>80.075450832178618</v>
      </c>
      <c r="J1119" s="4">
        <v>96</v>
      </c>
      <c r="K1119" s="4">
        <v>24</v>
      </c>
      <c r="L1119" s="4">
        <v>2.231548279496565E-14</v>
      </c>
      <c r="M1119" s="4">
        <v>1.1221558920638139</v>
      </c>
      <c r="N1119" s="4">
        <v>1.281127662414318</v>
      </c>
      <c r="O1119" s="2" t="b">
        <v>1</v>
      </c>
      <c r="P1119" s="4">
        <v>1.125955579450821E-3</v>
      </c>
    </row>
    <row r="1120" spans="1:16" x14ac:dyDescent="0.35">
      <c r="A1120" s="2" t="s">
        <v>49</v>
      </c>
      <c r="B1120" s="2" t="s">
        <v>73</v>
      </c>
      <c r="C1120" s="2" t="s">
        <v>158</v>
      </c>
      <c r="D1120" s="2" t="s">
        <v>173</v>
      </c>
      <c r="E1120" s="4">
        <v>-1.442940361581248E-4</v>
      </c>
      <c r="F1120" s="4">
        <v>1.007016924663646</v>
      </c>
      <c r="G1120" s="4">
        <v>1.0071612186998049</v>
      </c>
      <c r="H1120" s="4">
        <v>1.500636917745809E-2</v>
      </c>
      <c r="I1120" s="4">
        <v>67.115583176023563</v>
      </c>
      <c r="J1120" s="4">
        <v>96</v>
      </c>
      <c r="K1120" s="4">
        <v>24</v>
      </c>
      <c r="L1120" s="4">
        <v>2.231548279496565E-14</v>
      </c>
      <c r="M1120" s="4">
        <v>0.92767533352455267</v>
      </c>
      <c r="N1120" s="4">
        <v>1.0866471038750569</v>
      </c>
      <c r="O1120" s="2" t="b">
        <v>1</v>
      </c>
      <c r="P1120" s="4">
        <v>1.125955579450821E-3</v>
      </c>
    </row>
    <row r="1121" spans="1:16" x14ac:dyDescent="0.35">
      <c r="A1121" s="2" t="s">
        <v>49</v>
      </c>
      <c r="B1121" s="2" t="s">
        <v>73</v>
      </c>
      <c r="C1121" s="2" t="s">
        <v>158</v>
      </c>
      <c r="D1121" s="2" t="s">
        <v>174</v>
      </c>
      <c r="E1121" s="4">
        <v>-1.442940361581248E-4</v>
      </c>
      <c r="F1121" s="4">
        <v>-3.7524072836978418E-4</v>
      </c>
      <c r="G1121" s="4">
        <v>-2.3094669221165949E-4</v>
      </c>
      <c r="H1121" s="4">
        <v>1.500636917745809E-2</v>
      </c>
      <c r="I1121" s="4">
        <v>1.538991140898876E-2</v>
      </c>
      <c r="J1121" s="4">
        <v>96</v>
      </c>
      <c r="K1121" s="4">
        <v>24</v>
      </c>
      <c r="L1121" s="4">
        <v>1</v>
      </c>
      <c r="M1121" s="4">
        <v>-7.97168318674637E-2</v>
      </c>
      <c r="N1121" s="4">
        <v>7.9254938483040382E-2</v>
      </c>
      <c r="O1121" s="2" t="b">
        <v>0</v>
      </c>
      <c r="P1121" s="4">
        <v>1.125955579450821E-3</v>
      </c>
    </row>
    <row r="1122" spans="1:16" x14ac:dyDescent="0.35">
      <c r="A1122" s="2" t="s">
        <v>49</v>
      </c>
      <c r="B1122" s="2" t="s">
        <v>73</v>
      </c>
      <c r="C1122" s="2" t="s">
        <v>158</v>
      </c>
      <c r="D1122" s="2" t="s">
        <v>175</v>
      </c>
      <c r="E1122" s="4">
        <v>-1.442940361581248E-4</v>
      </c>
      <c r="F1122" s="4">
        <v>0.64092911434001576</v>
      </c>
      <c r="G1122" s="4">
        <v>0.64107340837617388</v>
      </c>
      <c r="H1122" s="4">
        <v>1.500636917745809E-2</v>
      </c>
      <c r="I1122" s="4">
        <v>42.720087770409258</v>
      </c>
      <c r="J1122" s="4">
        <v>96</v>
      </c>
      <c r="K1122" s="4">
        <v>24</v>
      </c>
      <c r="L1122" s="4">
        <v>2.231548279496565E-14</v>
      </c>
      <c r="M1122" s="4">
        <v>0.56158752320092187</v>
      </c>
      <c r="N1122" s="4">
        <v>0.72055929355142589</v>
      </c>
      <c r="O1122" s="2" t="b">
        <v>1</v>
      </c>
      <c r="P1122" s="4">
        <v>1.125955579450821E-3</v>
      </c>
    </row>
    <row r="1123" spans="1:16" x14ac:dyDescent="0.35">
      <c r="A1123" s="2" t="s">
        <v>49</v>
      </c>
      <c r="B1123" s="2" t="s">
        <v>73</v>
      </c>
      <c r="C1123" s="2" t="s">
        <v>158</v>
      </c>
      <c r="D1123" s="2" t="s">
        <v>176</v>
      </c>
      <c r="E1123" s="4">
        <v>-1.442940361581248E-4</v>
      </c>
      <c r="F1123" s="4">
        <v>0.50560464093530455</v>
      </c>
      <c r="G1123" s="4">
        <v>0.50574893497146267</v>
      </c>
      <c r="H1123" s="4">
        <v>1.500636917745809E-2</v>
      </c>
      <c r="I1123" s="4">
        <v>33.702285275719888</v>
      </c>
      <c r="J1123" s="4">
        <v>96</v>
      </c>
      <c r="K1123" s="4">
        <v>24</v>
      </c>
      <c r="L1123" s="4">
        <v>2.231548279496565E-14</v>
      </c>
      <c r="M1123" s="4">
        <v>0.42626304979621071</v>
      </c>
      <c r="N1123" s="4">
        <v>0.58523482014671468</v>
      </c>
      <c r="O1123" s="2" t="b">
        <v>1</v>
      </c>
      <c r="P1123" s="4">
        <v>1.125955579450821E-3</v>
      </c>
    </row>
    <row r="1124" spans="1:16" x14ac:dyDescent="0.35">
      <c r="A1124" s="2" t="s">
        <v>49</v>
      </c>
      <c r="B1124" s="2" t="s">
        <v>73</v>
      </c>
      <c r="C1124" s="2" t="s">
        <v>158</v>
      </c>
      <c r="D1124" s="2" t="s">
        <v>177</v>
      </c>
      <c r="E1124" s="4">
        <v>-1.442940361581248E-4</v>
      </c>
      <c r="F1124" s="4">
        <v>0.37817001949419471</v>
      </c>
      <c r="G1124" s="4">
        <v>0.37831431353035277</v>
      </c>
      <c r="H1124" s="4">
        <v>1.500636917745809E-2</v>
      </c>
      <c r="I1124" s="4">
        <v>25.2102496650982</v>
      </c>
      <c r="J1124" s="4">
        <v>96</v>
      </c>
      <c r="K1124" s="4">
        <v>24</v>
      </c>
      <c r="L1124" s="4">
        <v>2.231548279496565E-14</v>
      </c>
      <c r="M1124" s="4">
        <v>0.29882842835510082</v>
      </c>
      <c r="N1124" s="4">
        <v>0.45780019870560479</v>
      </c>
      <c r="O1124" s="2" t="b">
        <v>1</v>
      </c>
      <c r="P1124" s="4">
        <v>1.125955579450821E-3</v>
      </c>
    </row>
    <row r="1125" spans="1:16" x14ac:dyDescent="0.35">
      <c r="A1125" s="2" t="s">
        <v>49</v>
      </c>
      <c r="B1125" s="2" t="s">
        <v>73</v>
      </c>
      <c r="C1125" s="2" t="s">
        <v>158</v>
      </c>
      <c r="D1125" s="2" t="s">
        <v>178</v>
      </c>
      <c r="E1125" s="4">
        <v>-1.442940361581248E-4</v>
      </c>
      <c r="F1125" s="4">
        <v>0.97046293536404149</v>
      </c>
      <c r="G1125" s="4">
        <v>0.97060722940019961</v>
      </c>
      <c r="H1125" s="4">
        <v>1.500636917745809E-2</v>
      </c>
      <c r="I1125" s="4">
        <v>64.679684867289765</v>
      </c>
      <c r="J1125" s="4">
        <v>96</v>
      </c>
      <c r="K1125" s="4">
        <v>24</v>
      </c>
      <c r="L1125" s="4">
        <v>2.231548279496565E-14</v>
      </c>
      <c r="M1125" s="4">
        <v>0.8911213442249476</v>
      </c>
      <c r="N1125" s="4">
        <v>1.050093114575452</v>
      </c>
      <c r="O1125" s="2" t="b">
        <v>1</v>
      </c>
      <c r="P1125" s="4">
        <v>1.125955579450821E-3</v>
      </c>
    </row>
    <row r="1126" spans="1:16" x14ac:dyDescent="0.35">
      <c r="A1126" s="2" t="s">
        <v>49</v>
      </c>
      <c r="B1126" s="2" t="s">
        <v>73</v>
      </c>
      <c r="C1126" s="2" t="s">
        <v>158</v>
      </c>
      <c r="D1126" s="2" t="s">
        <v>179</v>
      </c>
      <c r="E1126" s="4">
        <v>-1.442940361581248E-4</v>
      </c>
      <c r="F1126" s="4">
        <v>1.3728058292962</v>
      </c>
      <c r="G1126" s="4">
        <v>1.372950123332358</v>
      </c>
      <c r="H1126" s="4">
        <v>1.500636917745809E-2</v>
      </c>
      <c r="I1126" s="4">
        <v>91.491159993234319</v>
      </c>
      <c r="J1126" s="4">
        <v>96</v>
      </c>
      <c r="K1126" s="4">
        <v>24</v>
      </c>
      <c r="L1126" s="4">
        <v>2.231548279496565E-14</v>
      </c>
      <c r="M1126" s="4">
        <v>1.293464238157106</v>
      </c>
      <c r="N1126" s="4">
        <v>1.45243600850761</v>
      </c>
      <c r="O1126" s="2" t="b">
        <v>1</v>
      </c>
      <c r="P1126" s="4">
        <v>1.125955579450821E-3</v>
      </c>
    </row>
    <row r="1127" spans="1:16" x14ac:dyDescent="0.35">
      <c r="A1127" s="2" t="s">
        <v>49</v>
      </c>
      <c r="B1127" s="2" t="s">
        <v>73</v>
      </c>
      <c r="C1127" s="2" t="s">
        <v>158</v>
      </c>
      <c r="D1127" s="2" t="s">
        <v>180</v>
      </c>
      <c r="E1127" s="4">
        <v>-1.442940361581248E-4</v>
      </c>
      <c r="F1127" s="4">
        <v>1.220149214711912</v>
      </c>
      <c r="G1127" s="4">
        <v>1.22029350874807</v>
      </c>
      <c r="H1127" s="4">
        <v>1.500636917745809E-2</v>
      </c>
      <c r="I1127" s="4">
        <v>81.318371840480978</v>
      </c>
      <c r="J1127" s="4">
        <v>96</v>
      </c>
      <c r="K1127" s="4">
        <v>24</v>
      </c>
      <c r="L1127" s="4">
        <v>2.231548279496565E-14</v>
      </c>
      <c r="M1127" s="4">
        <v>1.140807623572818</v>
      </c>
      <c r="N1127" s="4">
        <v>1.299779393923322</v>
      </c>
      <c r="O1127" s="2" t="b">
        <v>1</v>
      </c>
      <c r="P1127" s="4">
        <v>1.125955579450821E-3</v>
      </c>
    </row>
    <row r="1128" spans="1:16" x14ac:dyDescent="0.35">
      <c r="A1128" s="2" t="s">
        <v>49</v>
      </c>
      <c r="B1128" s="2" t="s">
        <v>73</v>
      </c>
      <c r="C1128" s="2" t="s">
        <v>158</v>
      </c>
      <c r="D1128" s="2" t="s">
        <v>181</v>
      </c>
      <c r="E1128" s="4">
        <v>-1.442940361581248E-4</v>
      </c>
      <c r="F1128" s="4">
        <v>1.070121006294354</v>
      </c>
      <c r="G1128" s="4">
        <v>1.070265300330512</v>
      </c>
      <c r="H1128" s="4">
        <v>1.500636917745809E-2</v>
      </c>
      <c r="I1128" s="4">
        <v>71.320736393598665</v>
      </c>
      <c r="J1128" s="4">
        <v>96</v>
      </c>
      <c r="K1128" s="4">
        <v>24</v>
      </c>
      <c r="L1128" s="4">
        <v>2.231548279496565E-14</v>
      </c>
      <c r="M1128" s="4">
        <v>0.99077941515526047</v>
      </c>
      <c r="N1128" s="4">
        <v>1.1497511855057641</v>
      </c>
      <c r="O1128" s="2" t="b">
        <v>1</v>
      </c>
      <c r="P1128" s="4">
        <v>1.125955579450821E-3</v>
      </c>
    </row>
    <row r="1129" spans="1:16" x14ac:dyDescent="0.35">
      <c r="A1129" s="2" t="s">
        <v>49</v>
      </c>
      <c r="B1129" s="2" t="s">
        <v>73</v>
      </c>
      <c r="C1129" s="2" t="s">
        <v>159</v>
      </c>
      <c r="D1129" s="2" t="s">
        <v>160</v>
      </c>
      <c r="E1129" s="4">
        <v>1.0702257320204049</v>
      </c>
      <c r="F1129" s="4">
        <v>0.83164952341114662</v>
      </c>
      <c r="G1129" s="4">
        <v>-0.23857620860925879</v>
      </c>
      <c r="H1129" s="4">
        <v>1.500636917745809E-2</v>
      </c>
      <c r="I1129" s="4">
        <v>15.89832995496589</v>
      </c>
      <c r="J1129" s="4">
        <v>96</v>
      </c>
      <c r="K1129" s="4">
        <v>24</v>
      </c>
      <c r="L1129" s="4">
        <v>2.2426505097428159E-14</v>
      </c>
      <c r="M1129" s="4">
        <v>-0.31806209378451078</v>
      </c>
      <c r="N1129" s="4">
        <v>-0.1590903234340067</v>
      </c>
      <c r="O1129" s="2" t="b">
        <v>1</v>
      </c>
      <c r="P1129" s="4">
        <v>1.125955579450821E-3</v>
      </c>
    </row>
    <row r="1130" spans="1:16" x14ac:dyDescent="0.35">
      <c r="A1130" s="2" t="s">
        <v>49</v>
      </c>
      <c r="B1130" s="2" t="s">
        <v>73</v>
      </c>
      <c r="C1130" s="2" t="s">
        <v>159</v>
      </c>
      <c r="D1130" s="2" t="s">
        <v>161</v>
      </c>
      <c r="E1130" s="4">
        <v>1.0702257320204049</v>
      </c>
      <c r="F1130" s="4">
        <v>0.69571888061303999</v>
      </c>
      <c r="G1130" s="4">
        <v>-0.37450685140736539</v>
      </c>
      <c r="H1130" s="4">
        <v>1.500636917745809E-2</v>
      </c>
      <c r="I1130" s="4">
        <v>24.956526590718109</v>
      </c>
      <c r="J1130" s="4">
        <v>96</v>
      </c>
      <c r="K1130" s="4">
        <v>24</v>
      </c>
      <c r="L1130" s="4">
        <v>2.231548279496565E-14</v>
      </c>
      <c r="M1130" s="4">
        <v>-0.45399273658261741</v>
      </c>
      <c r="N1130" s="4">
        <v>-0.29502096623211338</v>
      </c>
      <c r="O1130" s="2" t="b">
        <v>1</v>
      </c>
      <c r="P1130" s="4">
        <v>1.125955579450821E-3</v>
      </c>
    </row>
    <row r="1131" spans="1:16" x14ac:dyDescent="0.35">
      <c r="A1131" s="2" t="s">
        <v>49</v>
      </c>
      <c r="B1131" s="2" t="s">
        <v>73</v>
      </c>
      <c r="C1131" s="2" t="s">
        <v>159</v>
      </c>
      <c r="D1131" s="2" t="s">
        <v>162</v>
      </c>
      <c r="E1131" s="4">
        <v>1.0702257320204049</v>
      </c>
      <c r="F1131" s="4">
        <v>-0.64456133686491879</v>
      </c>
      <c r="G1131" s="4">
        <v>-1.714787068885324</v>
      </c>
      <c r="H1131" s="4">
        <v>1.500636917745809E-2</v>
      </c>
      <c r="I1131" s="4">
        <v>114.2706172697125</v>
      </c>
      <c r="J1131" s="4">
        <v>96</v>
      </c>
      <c r="K1131" s="4">
        <v>24</v>
      </c>
      <c r="L1131" s="4">
        <v>2.231548279496565E-14</v>
      </c>
      <c r="M1131" s="4">
        <v>-1.794272954060576</v>
      </c>
      <c r="N1131" s="4">
        <v>-1.6353011837100719</v>
      </c>
      <c r="O1131" s="2" t="b">
        <v>1</v>
      </c>
      <c r="P1131" s="4">
        <v>1.125955579450821E-3</v>
      </c>
    </row>
    <row r="1132" spans="1:16" x14ac:dyDescent="0.35">
      <c r="A1132" s="2" t="s">
        <v>49</v>
      </c>
      <c r="B1132" s="2" t="s">
        <v>73</v>
      </c>
      <c r="C1132" s="2" t="s">
        <v>159</v>
      </c>
      <c r="D1132" s="2" t="s">
        <v>163</v>
      </c>
      <c r="E1132" s="4">
        <v>1.0702257320204049</v>
      </c>
      <c r="F1132" s="4">
        <v>0.1240123210550719</v>
      </c>
      <c r="G1132" s="4">
        <v>-0.94621341096533351</v>
      </c>
      <c r="H1132" s="4">
        <v>1.500636917745809E-2</v>
      </c>
      <c r="I1132" s="4">
        <v>63.054120538810537</v>
      </c>
      <c r="J1132" s="4">
        <v>96</v>
      </c>
      <c r="K1132" s="4">
        <v>24</v>
      </c>
      <c r="L1132" s="4">
        <v>2.231548279496565E-14</v>
      </c>
      <c r="M1132" s="4">
        <v>-1.025699296140586</v>
      </c>
      <c r="N1132" s="4">
        <v>-0.8667275257900815</v>
      </c>
      <c r="O1132" s="2" t="b">
        <v>1</v>
      </c>
      <c r="P1132" s="4">
        <v>1.125955579450821E-3</v>
      </c>
    </row>
    <row r="1133" spans="1:16" x14ac:dyDescent="0.35">
      <c r="A1133" s="2" t="s">
        <v>49</v>
      </c>
      <c r="B1133" s="2" t="s">
        <v>73</v>
      </c>
      <c r="C1133" s="2" t="s">
        <v>159</v>
      </c>
      <c r="D1133" s="2" t="s">
        <v>164</v>
      </c>
      <c r="E1133" s="4">
        <v>1.0702257320204049</v>
      </c>
      <c r="F1133" s="4">
        <v>-1.488243223248795E-2</v>
      </c>
      <c r="G1133" s="4">
        <v>-1.085108164252893</v>
      </c>
      <c r="H1133" s="4">
        <v>1.500636917745809E-2</v>
      </c>
      <c r="I1133" s="4">
        <v>72.309840669713438</v>
      </c>
      <c r="J1133" s="4">
        <v>96</v>
      </c>
      <c r="K1133" s="4">
        <v>24</v>
      </c>
      <c r="L1133" s="4">
        <v>2.231548279496565E-14</v>
      </c>
      <c r="M1133" s="4">
        <v>-1.164594049428145</v>
      </c>
      <c r="N1133" s="4">
        <v>-1.005622279077641</v>
      </c>
      <c r="O1133" s="2" t="b">
        <v>1</v>
      </c>
      <c r="P1133" s="4">
        <v>1.125955579450821E-3</v>
      </c>
    </row>
    <row r="1134" spans="1:16" x14ac:dyDescent="0.35">
      <c r="A1134" s="2" t="s">
        <v>49</v>
      </c>
      <c r="B1134" s="2" t="s">
        <v>73</v>
      </c>
      <c r="C1134" s="2" t="s">
        <v>159</v>
      </c>
      <c r="D1134" s="2" t="s">
        <v>165</v>
      </c>
      <c r="E1134" s="4">
        <v>1.0702257320204049</v>
      </c>
      <c r="F1134" s="4">
        <v>-0.18490918057363109</v>
      </c>
      <c r="G1134" s="4">
        <v>-1.255134912594037</v>
      </c>
      <c r="H1134" s="4">
        <v>1.500636917745809E-2</v>
      </c>
      <c r="I1134" s="4">
        <v>83.640146243999197</v>
      </c>
      <c r="J1134" s="4">
        <v>96</v>
      </c>
      <c r="K1134" s="4">
        <v>24</v>
      </c>
      <c r="L1134" s="4">
        <v>2.231548279496565E-14</v>
      </c>
      <c r="M1134" s="4">
        <v>-1.334620797769289</v>
      </c>
      <c r="N1134" s="4">
        <v>-1.175649027418785</v>
      </c>
      <c r="O1134" s="2" t="b">
        <v>1</v>
      </c>
      <c r="P1134" s="4">
        <v>1.125955579450821E-3</v>
      </c>
    </row>
    <row r="1135" spans="1:16" x14ac:dyDescent="0.35">
      <c r="A1135" s="2" t="s">
        <v>49</v>
      </c>
      <c r="B1135" s="2" t="s">
        <v>73</v>
      </c>
      <c r="C1135" s="2" t="s">
        <v>159</v>
      </c>
      <c r="D1135" s="2" t="s">
        <v>166</v>
      </c>
      <c r="E1135" s="4">
        <v>1.0702257320204049</v>
      </c>
      <c r="F1135" s="4">
        <v>-3.7524072836978418E-4</v>
      </c>
      <c r="G1135" s="4">
        <v>-1.0706009727487751</v>
      </c>
      <c r="H1135" s="4">
        <v>1.500636917745809E-2</v>
      </c>
      <c r="I1135" s="4">
        <v>71.343105056817137</v>
      </c>
      <c r="J1135" s="4">
        <v>96</v>
      </c>
      <c r="K1135" s="4">
        <v>24</v>
      </c>
      <c r="L1135" s="4">
        <v>2.231548279496565E-14</v>
      </c>
      <c r="M1135" s="4">
        <v>-1.1500868579240271</v>
      </c>
      <c r="N1135" s="4">
        <v>-0.99111508757352307</v>
      </c>
      <c r="O1135" s="2" t="b">
        <v>1</v>
      </c>
      <c r="P1135" s="4">
        <v>1.125955579450821E-3</v>
      </c>
    </row>
    <row r="1136" spans="1:16" x14ac:dyDescent="0.35">
      <c r="A1136" s="2" t="s">
        <v>49</v>
      </c>
      <c r="B1136" s="2" t="s">
        <v>73</v>
      </c>
      <c r="C1136" s="2" t="s">
        <v>159</v>
      </c>
      <c r="D1136" s="2" t="s">
        <v>167</v>
      </c>
      <c r="E1136" s="4">
        <v>1.0702257320204049</v>
      </c>
      <c r="F1136" s="4">
        <v>0.91805495427519657</v>
      </c>
      <c r="G1136" s="4">
        <v>-0.15217077774520879</v>
      </c>
      <c r="H1136" s="4">
        <v>1.500636917745809E-2</v>
      </c>
      <c r="I1136" s="4">
        <v>10.140412777115539</v>
      </c>
      <c r="J1136" s="4">
        <v>96</v>
      </c>
      <c r="K1136" s="4">
        <v>24</v>
      </c>
      <c r="L1136" s="4">
        <v>4.1946269346837539E-8</v>
      </c>
      <c r="M1136" s="4">
        <v>-0.23165666292046089</v>
      </c>
      <c r="N1136" s="4">
        <v>-7.2684892569956777E-2</v>
      </c>
      <c r="O1136" s="2" t="b">
        <v>1</v>
      </c>
      <c r="P1136" s="4">
        <v>1.125955579450821E-3</v>
      </c>
    </row>
    <row r="1137" spans="1:16" x14ac:dyDescent="0.35">
      <c r="A1137" s="2" t="s">
        <v>49</v>
      </c>
      <c r="B1137" s="2" t="s">
        <v>73</v>
      </c>
      <c r="C1137" s="2" t="s">
        <v>159</v>
      </c>
      <c r="D1137" s="2" t="s">
        <v>168</v>
      </c>
      <c r="E1137" s="4">
        <v>1.0702257320204049</v>
      </c>
      <c r="F1137" s="4">
        <v>0.71342754879985038</v>
      </c>
      <c r="G1137" s="4">
        <v>-0.35679818322055501</v>
      </c>
      <c r="H1137" s="4">
        <v>1.500636917745809E-2</v>
      </c>
      <c r="I1137" s="4">
        <v>23.776449786169572</v>
      </c>
      <c r="J1137" s="4">
        <v>96</v>
      </c>
      <c r="K1137" s="4">
        <v>24</v>
      </c>
      <c r="L1137" s="4">
        <v>2.231548279496565E-14</v>
      </c>
      <c r="M1137" s="4">
        <v>-0.43628406839580702</v>
      </c>
      <c r="N1137" s="4">
        <v>-0.277312298045303</v>
      </c>
      <c r="O1137" s="2" t="b">
        <v>1</v>
      </c>
      <c r="P1137" s="4">
        <v>1.125955579450821E-3</v>
      </c>
    </row>
    <row r="1138" spans="1:16" x14ac:dyDescent="0.35">
      <c r="A1138" s="2" t="s">
        <v>49</v>
      </c>
      <c r="B1138" s="2" t="s">
        <v>73</v>
      </c>
      <c r="C1138" s="2" t="s">
        <v>159</v>
      </c>
      <c r="D1138" s="2" t="s">
        <v>169</v>
      </c>
      <c r="E1138" s="4">
        <v>1.0702257320204049</v>
      </c>
      <c r="F1138" s="4">
        <v>0.5553619441698403</v>
      </c>
      <c r="G1138" s="4">
        <v>-0.51486378785056508</v>
      </c>
      <c r="H1138" s="4">
        <v>1.500636917745809E-2</v>
      </c>
      <c r="I1138" s="4">
        <v>34.309684225546768</v>
      </c>
      <c r="J1138" s="4">
        <v>96</v>
      </c>
      <c r="K1138" s="4">
        <v>24</v>
      </c>
      <c r="L1138" s="4">
        <v>2.231548279496565E-14</v>
      </c>
      <c r="M1138" s="4">
        <v>-0.59434967302581709</v>
      </c>
      <c r="N1138" s="4">
        <v>-0.43537790267531312</v>
      </c>
      <c r="O1138" s="2" t="b">
        <v>1</v>
      </c>
      <c r="P1138" s="4">
        <v>1.125955579450821E-3</v>
      </c>
    </row>
    <row r="1139" spans="1:16" x14ac:dyDescent="0.35">
      <c r="A1139" s="2" t="s">
        <v>49</v>
      </c>
      <c r="B1139" s="2" t="s">
        <v>73</v>
      </c>
      <c r="C1139" s="2" t="s">
        <v>159</v>
      </c>
      <c r="D1139" s="2" t="s">
        <v>170</v>
      </c>
      <c r="E1139" s="4">
        <v>1.0702257320204049</v>
      </c>
      <c r="F1139" s="4">
        <v>0.64134440649708746</v>
      </c>
      <c r="G1139" s="4">
        <v>-0.42888132552331792</v>
      </c>
      <c r="H1139" s="4">
        <v>1.500636917745809E-2</v>
      </c>
      <c r="I1139" s="4">
        <v>28.57995298206875</v>
      </c>
      <c r="J1139" s="4">
        <v>96</v>
      </c>
      <c r="K1139" s="4">
        <v>24</v>
      </c>
      <c r="L1139" s="4">
        <v>2.231548279496565E-14</v>
      </c>
      <c r="M1139" s="4">
        <v>-0.50836721069856994</v>
      </c>
      <c r="N1139" s="4">
        <v>-0.34939544034806591</v>
      </c>
      <c r="O1139" s="2" t="b">
        <v>1</v>
      </c>
      <c r="P1139" s="4">
        <v>1.125955579450821E-3</v>
      </c>
    </row>
    <row r="1140" spans="1:16" x14ac:dyDescent="0.35">
      <c r="A1140" s="2" t="s">
        <v>49</v>
      </c>
      <c r="B1140" s="2" t="s">
        <v>73</v>
      </c>
      <c r="C1140" s="2" t="s">
        <v>159</v>
      </c>
      <c r="D1140" s="2" t="s">
        <v>171</v>
      </c>
      <c r="E1140" s="4">
        <v>1.0702257320204049</v>
      </c>
      <c r="F1140" s="4">
        <v>1.321687973092551</v>
      </c>
      <c r="G1140" s="4">
        <v>0.25146224107214571</v>
      </c>
      <c r="H1140" s="4">
        <v>1.500636917745809E-2</v>
      </c>
      <c r="I1140" s="4">
        <v>16.757034169856439</v>
      </c>
      <c r="J1140" s="4">
        <v>96</v>
      </c>
      <c r="K1140" s="4">
        <v>24</v>
      </c>
      <c r="L1140" s="4">
        <v>2.231548279496565E-14</v>
      </c>
      <c r="M1140" s="4">
        <v>0.17197635589689361</v>
      </c>
      <c r="N1140" s="4">
        <v>0.33094812624739772</v>
      </c>
      <c r="O1140" s="2" t="b">
        <v>1</v>
      </c>
      <c r="P1140" s="4">
        <v>1.125955579450821E-3</v>
      </c>
    </row>
    <row r="1141" spans="1:16" x14ac:dyDescent="0.35">
      <c r="A1141" s="2" t="s">
        <v>49</v>
      </c>
      <c r="B1141" s="2" t="s">
        <v>73</v>
      </c>
      <c r="C1141" s="2" t="s">
        <v>159</v>
      </c>
      <c r="D1141" s="2" t="s">
        <v>172</v>
      </c>
      <c r="E1141" s="4">
        <v>1.0702257320204049</v>
      </c>
      <c r="F1141" s="4">
        <v>1.2014974832029079</v>
      </c>
      <c r="G1141" s="4">
        <v>0.13127175118250231</v>
      </c>
      <c r="H1141" s="4">
        <v>1.500636917745809E-2</v>
      </c>
      <c r="I1141" s="4">
        <v>8.7477356867704561</v>
      </c>
      <c r="J1141" s="4">
        <v>96</v>
      </c>
      <c r="K1141" s="4">
        <v>24</v>
      </c>
      <c r="L1141" s="4">
        <v>3.9809042509109096E-6</v>
      </c>
      <c r="M1141" s="4">
        <v>5.1785866007250297E-2</v>
      </c>
      <c r="N1141" s="4">
        <v>0.21075763635775441</v>
      </c>
      <c r="O1141" s="2" t="b">
        <v>1</v>
      </c>
      <c r="P1141" s="4">
        <v>1.125955579450821E-3</v>
      </c>
    </row>
    <row r="1142" spans="1:16" x14ac:dyDescent="0.35">
      <c r="A1142" s="2" t="s">
        <v>49</v>
      </c>
      <c r="B1142" s="2" t="s">
        <v>73</v>
      </c>
      <c r="C1142" s="2" t="s">
        <v>159</v>
      </c>
      <c r="D1142" s="2" t="s">
        <v>173</v>
      </c>
      <c r="E1142" s="4">
        <v>1.0702257320204049</v>
      </c>
      <c r="F1142" s="4">
        <v>1.007016924663646</v>
      </c>
      <c r="G1142" s="4">
        <v>-6.3208807356758934E-2</v>
      </c>
      <c r="H1142" s="4">
        <v>1.500636917745809E-2</v>
      </c>
      <c r="I1142" s="4">
        <v>4.2121319693846022</v>
      </c>
      <c r="J1142" s="4">
        <v>96</v>
      </c>
      <c r="K1142" s="4">
        <v>24</v>
      </c>
      <c r="L1142" s="4">
        <v>0.32931726052534149</v>
      </c>
      <c r="M1142" s="4">
        <v>-0.142694692532011</v>
      </c>
      <c r="N1142" s="4">
        <v>1.6277077818493111E-2</v>
      </c>
      <c r="O1142" s="2" t="b">
        <v>0</v>
      </c>
      <c r="P1142" s="4">
        <v>1.125955579450821E-3</v>
      </c>
    </row>
    <row r="1143" spans="1:16" x14ac:dyDescent="0.35">
      <c r="A1143" s="2" t="s">
        <v>49</v>
      </c>
      <c r="B1143" s="2" t="s">
        <v>73</v>
      </c>
      <c r="C1143" s="2" t="s">
        <v>159</v>
      </c>
      <c r="D1143" s="2" t="s">
        <v>174</v>
      </c>
      <c r="E1143" s="4">
        <v>1.0702257320204049</v>
      </c>
      <c r="F1143" s="4">
        <v>-3.7524072836978418E-4</v>
      </c>
      <c r="G1143" s="4">
        <v>-1.0706009727487751</v>
      </c>
      <c r="H1143" s="4">
        <v>1.500636917745809E-2</v>
      </c>
      <c r="I1143" s="4">
        <v>71.343105056817137</v>
      </c>
      <c r="J1143" s="4">
        <v>96</v>
      </c>
      <c r="K1143" s="4">
        <v>24</v>
      </c>
      <c r="L1143" s="4">
        <v>2.231548279496565E-14</v>
      </c>
      <c r="M1143" s="4">
        <v>-1.1500868579240271</v>
      </c>
      <c r="N1143" s="4">
        <v>-0.99111508757352307</v>
      </c>
      <c r="O1143" s="2" t="b">
        <v>1</v>
      </c>
      <c r="P1143" s="4">
        <v>1.125955579450821E-3</v>
      </c>
    </row>
    <row r="1144" spans="1:16" x14ac:dyDescent="0.35">
      <c r="A1144" s="2" t="s">
        <v>49</v>
      </c>
      <c r="B1144" s="2" t="s">
        <v>73</v>
      </c>
      <c r="C1144" s="2" t="s">
        <v>159</v>
      </c>
      <c r="D1144" s="2" t="s">
        <v>175</v>
      </c>
      <c r="E1144" s="4">
        <v>1.0702257320204049</v>
      </c>
      <c r="F1144" s="4">
        <v>0.64092911434001576</v>
      </c>
      <c r="G1144" s="4">
        <v>-0.42929661768038962</v>
      </c>
      <c r="H1144" s="4">
        <v>1.500636917745809E-2</v>
      </c>
      <c r="I1144" s="4">
        <v>28.607627374998891</v>
      </c>
      <c r="J1144" s="4">
        <v>96</v>
      </c>
      <c r="K1144" s="4">
        <v>24</v>
      </c>
      <c r="L1144" s="4">
        <v>2.231548279496565E-14</v>
      </c>
      <c r="M1144" s="4">
        <v>-0.50878250285564164</v>
      </c>
      <c r="N1144" s="4">
        <v>-0.34981073250513761</v>
      </c>
      <c r="O1144" s="2" t="b">
        <v>1</v>
      </c>
      <c r="P1144" s="4">
        <v>1.125955579450821E-3</v>
      </c>
    </row>
    <row r="1145" spans="1:16" x14ac:dyDescent="0.35">
      <c r="A1145" s="2" t="s">
        <v>49</v>
      </c>
      <c r="B1145" s="2" t="s">
        <v>73</v>
      </c>
      <c r="C1145" s="2" t="s">
        <v>159</v>
      </c>
      <c r="D1145" s="2" t="s">
        <v>176</v>
      </c>
      <c r="E1145" s="4">
        <v>1.0702257320204049</v>
      </c>
      <c r="F1145" s="4">
        <v>0.50560464093530455</v>
      </c>
      <c r="G1145" s="4">
        <v>-0.56462109108510083</v>
      </c>
      <c r="H1145" s="4">
        <v>1.500636917745809E-2</v>
      </c>
      <c r="I1145" s="4">
        <v>37.625429869688247</v>
      </c>
      <c r="J1145" s="4">
        <v>96</v>
      </c>
      <c r="K1145" s="4">
        <v>24</v>
      </c>
      <c r="L1145" s="4">
        <v>2.231548279496565E-14</v>
      </c>
      <c r="M1145" s="4">
        <v>-0.64410697626035285</v>
      </c>
      <c r="N1145" s="4">
        <v>-0.48513520590984882</v>
      </c>
      <c r="O1145" s="2" t="b">
        <v>1</v>
      </c>
      <c r="P1145" s="4">
        <v>1.125955579450821E-3</v>
      </c>
    </row>
    <row r="1146" spans="1:16" x14ac:dyDescent="0.35">
      <c r="A1146" s="2" t="s">
        <v>49</v>
      </c>
      <c r="B1146" s="2" t="s">
        <v>73</v>
      </c>
      <c r="C1146" s="2" t="s">
        <v>159</v>
      </c>
      <c r="D1146" s="2" t="s">
        <v>177</v>
      </c>
      <c r="E1146" s="4">
        <v>1.0702257320204049</v>
      </c>
      <c r="F1146" s="4">
        <v>0.37817001949419471</v>
      </c>
      <c r="G1146" s="4">
        <v>-0.69205571252621068</v>
      </c>
      <c r="H1146" s="4">
        <v>1.500636917745809E-2</v>
      </c>
      <c r="I1146" s="4">
        <v>46.117465480309953</v>
      </c>
      <c r="J1146" s="4">
        <v>96</v>
      </c>
      <c r="K1146" s="4">
        <v>24</v>
      </c>
      <c r="L1146" s="4">
        <v>2.231548279496565E-14</v>
      </c>
      <c r="M1146" s="4">
        <v>-0.77154159770146269</v>
      </c>
      <c r="N1146" s="4">
        <v>-0.61256982735095866</v>
      </c>
      <c r="O1146" s="2" t="b">
        <v>1</v>
      </c>
      <c r="P1146" s="4">
        <v>1.125955579450821E-3</v>
      </c>
    </row>
    <row r="1147" spans="1:16" x14ac:dyDescent="0.35">
      <c r="A1147" s="2" t="s">
        <v>49</v>
      </c>
      <c r="B1147" s="2" t="s">
        <v>73</v>
      </c>
      <c r="C1147" s="2" t="s">
        <v>159</v>
      </c>
      <c r="D1147" s="2" t="s">
        <v>178</v>
      </c>
      <c r="E1147" s="4">
        <v>1.0702257320204049</v>
      </c>
      <c r="F1147" s="4">
        <v>0.97046293536404149</v>
      </c>
      <c r="G1147" s="4">
        <v>-9.9762796656363895E-2</v>
      </c>
      <c r="H1147" s="4">
        <v>1.500636917745809E-2</v>
      </c>
      <c r="I1147" s="4">
        <v>6.6480302781183864</v>
      </c>
      <c r="J1147" s="4">
        <v>96</v>
      </c>
      <c r="K1147" s="4">
        <v>24</v>
      </c>
      <c r="L1147" s="4">
        <v>1.951586012569728E-3</v>
      </c>
      <c r="M1147" s="4">
        <v>-0.17924868183161591</v>
      </c>
      <c r="N1147" s="4">
        <v>-2.027691148111185E-2</v>
      </c>
      <c r="O1147" s="2" t="b">
        <v>1</v>
      </c>
      <c r="P1147" s="4">
        <v>1.125955579450821E-3</v>
      </c>
    </row>
    <row r="1148" spans="1:16" x14ac:dyDescent="0.35">
      <c r="A1148" s="2" t="s">
        <v>49</v>
      </c>
      <c r="B1148" s="2" t="s">
        <v>73</v>
      </c>
      <c r="C1148" s="2" t="s">
        <v>159</v>
      </c>
      <c r="D1148" s="2" t="s">
        <v>179</v>
      </c>
      <c r="E1148" s="4">
        <v>1.0702257320204049</v>
      </c>
      <c r="F1148" s="4">
        <v>1.3728058292962</v>
      </c>
      <c r="G1148" s="4">
        <v>0.3025800972757946</v>
      </c>
      <c r="H1148" s="4">
        <v>1.500636917745809E-2</v>
      </c>
      <c r="I1148" s="4">
        <v>20.16344484782616</v>
      </c>
      <c r="J1148" s="4">
        <v>96</v>
      </c>
      <c r="K1148" s="4">
        <v>24</v>
      </c>
      <c r="L1148" s="4">
        <v>2.231548279496565E-14</v>
      </c>
      <c r="M1148" s="4">
        <v>0.22309421210054259</v>
      </c>
      <c r="N1148" s="4">
        <v>0.38206598245104662</v>
      </c>
      <c r="O1148" s="2" t="b">
        <v>1</v>
      </c>
      <c r="P1148" s="4">
        <v>1.125955579450821E-3</v>
      </c>
    </row>
    <row r="1149" spans="1:16" x14ac:dyDescent="0.35">
      <c r="A1149" s="2" t="s">
        <v>49</v>
      </c>
      <c r="B1149" s="2" t="s">
        <v>73</v>
      </c>
      <c r="C1149" s="2" t="s">
        <v>159</v>
      </c>
      <c r="D1149" s="2" t="s">
        <v>180</v>
      </c>
      <c r="E1149" s="4">
        <v>1.0702257320204049</v>
      </c>
      <c r="F1149" s="4">
        <v>1.220149214711912</v>
      </c>
      <c r="G1149" s="4">
        <v>0.1499234826915061</v>
      </c>
      <c r="H1149" s="4">
        <v>1.500636917745809E-2</v>
      </c>
      <c r="I1149" s="4">
        <v>9.9906566950728237</v>
      </c>
      <c r="J1149" s="4">
        <v>96</v>
      </c>
      <c r="K1149" s="4">
        <v>24</v>
      </c>
      <c r="L1149" s="4">
        <v>6.9205801755956031E-8</v>
      </c>
      <c r="M1149" s="4">
        <v>7.0437597516254086E-2</v>
      </c>
      <c r="N1149" s="4">
        <v>0.2294093678667582</v>
      </c>
      <c r="O1149" s="2" t="b">
        <v>1</v>
      </c>
      <c r="P1149" s="4">
        <v>1.125955579450821E-3</v>
      </c>
    </row>
    <row r="1150" spans="1:16" x14ac:dyDescent="0.35">
      <c r="A1150" s="2" t="s">
        <v>49</v>
      </c>
      <c r="B1150" s="2" t="s">
        <v>73</v>
      </c>
      <c r="C1150" s="2" t="s">
        <v>159</v>
      </c>
      <c r="D1150" s="2" t="s">
        <v>181</v>
      </c>
      <c r="E1150" s="4">
        <v>1.0702257320204049</v>
      </c>
      <c r="F1150" s="4">
        <v>1.070121006294354</v>
      </c>
      <c r="G1150" s="4">
        <v>-1.047257260511358E-4</v>
      </c>
      <c r="H1150" s="4">
        <v>1.500636917745809E-2</v>
      </c>
      <c r="I1150" s="4">
        <v>6.9787518094950127E-3</v>
      </c>
      <c r="J1150" s="4">
        <v>96</v>
      </c>
      <c r="K1150" s="4">
        <v>24</v>
      </c>
      <c r="L1150" s="4">
        <v>1</v>
      </c>
      <c r="M1150" s="4">
        <v>-7.9590610901303177E-2</v>
      </c>
      <c r="N1150" s="4">
        <v>7.9381159449200905E-2</v>
      </c>
      <c r="O1150" s="2" t="b">
        <v>0</v>
      </c>
      <c r="P1150" s="4">
        <v>1.125955579450821E-3</v>
      </c>
    </row>
    <row r="1151" spans="1:16" x14ac:dyDescent="0.35">
      <c r="A1151" s="2" t="s">
        <v>49</v>
      </c>
      <c r="B1151" s="2" t="s">
        <v>73</v>
      </c>
      <c r="C1151" s="2" t="s">
        <v>160</v>
      </c>
      <c r="D1151" s="2" t="s">
        <v>161</v>
      </c>
      <c r="E1151" s="4">
        <v>0.83164952341114662</v>
      </c>
      <c r="F1151" s="4">
        <v>0.69571888061303999</v>
      </c>
      <c r="G1151" s="4">
        <v>-0.1359306427981066</v>
      </c>
      <c r="H1151" s="4">
        <v>1.500636917745809E-2</v>
      </c>
      <c r="I1151" s="4">
        <v>9.0581966357522159</v>
      </c>
      <c r="J1151" s="4">
        <v>96</v>
      </c>
      <c r="K1151" s="4">
        <v>24</v>
      </c>
      <c r="L1151" s="4">
        <v>1.4756524456815969E-6</v>
      </c>
      <c r="M1151" s="4">
        <v>-0.2154165279733587</v>
      </c>
      <c r="N1151" s="4">
        <v>-5.6444757622854592E-2</v>
      </c>
      <c r="O1151" s="2" t="b">
        <v>1</v>
      </c>
      <c r="P1151" s="4">
        <v>1.125955579450821E-3</v>
      </c>
    </row>
    <row r="1152" spans="1:16" x14ac:dyDescent="0.35">
      <c r="A1152" s="2" t="s">
        <v>49</v>
      </c>
      <c r="B1152" s="2" t="s">
        <v>73</v>
      </c>
      <c r="C1152" s="2" t="s">
        <v>160</v>
      </c>
      <c r="D1152" s="2" t="s">
        <v>162</v>
      </c>
      <c r="E1152" s="4">
        <v>0.83164952341114662</v>
      </c>
      <c r="F1152" s="4">
        <v>-0.64456133686491879</v>
      </c>
      <c r="G1152" s="4">
        <v>-1.476210860276066</v>
      </c>
      <c r="H1152" s="4">
        <v>1.500636917745809E-2</v>
      </c>
      <c r="I1152" s="4">
        <v>98.372287314746643</v>
      </c>
      <c r="J1152" s="4">
        <v>96</v>
      </c>
      <c r="K1152" s="4">
        <v>24</v>
      </c>
      <c r="L1152" s="4">
        <v>2.231548279496565E-14</v>
      </c>
      <c r="M1152" s="4">
        <v>-1.555696745451318</v>
      </c>
      <c r="N1152" s="4">
        <v>-1.3967249751008139</v>
      </c>
      <c r="O1152" s="2" t="b">
        <v>1</v>
      </c>
      <c r="P1152" s="4">
        <v>1.125955579450821E-3</v>
      </c>
    </row>
    <row r="1153" spans="1:16" x14ac:dyDescent="0.35">
      <c r="A1153" s="2" t="s">
        <v>49</v>
      </c>
      <c r="B1153" s="2" t="s">
        <v>73</v>
      </c>
      <c r="C1153" s="2" t="s">
        <v>160</v>
      </c>
      <c r="D1153" s="2" t="s">
        <v>163</v>
      </c>
      <c r="E1153" s="4">
        <v>0.83164952341114662</v>
      </c>
      <c r="F1153" s="4">
        <v>0.1240123210550719</v>
      </c>
      <c r="G1153" s="4">
        <v>-0.70763720235607475</v>
      </c>
      <c r="H1153" s="4">
        <v>1.500636917745809E-2</v>
      </c>
      <c r="I1153" s="4">
        <v>47.155790583844649</v>
      </c>
      <c r="J1153" s="4">
        <v>96</v>
      </c>
      <c r="K1153" s="4">
        <v>24</v>
      </c>
      <c r="L1153" s="4">
        <v>2.231548279496565E-14</v>
      </c>
      <c r="M1153" s="4">
        <v>-0.78712308753132676</v>
      </c>
      <c r="N1153" s="4">
        <v>-0.62815131718082273</v>
      </c>
      <c r="O1153" s="2" t="b">
        <v>1</v>
      </c>
      <c r="P1153" s="4">
        <v>1.125955579450821E-3</v>
      </c>
    </row>
    <row r="1154" spans="1:16" x14ac:dyDescent="0.35">
      <c r="A1154" s="2" t="s">
        <v>49</v>
      </c>
      <c r="B1154" s="2" t="s">
        <v>73</v>
      </c>
      <c r="C1154" s="2" t="s">
        <v>160</v>
      </c>
      <c r="D1154" s="2" t="s">
        <v>164</v>
      </c>
      <c r="E1154" s="4">
        <v>0.83164952341114662</v>
      </c>
      <c r="F1154" s="4">
        <v>-1.488243223248795E-2</v>
      </c>
      <c r="G1154" s="4">
        <v>-0.84653195564363459</v>
      </c>
      <c r="H1154" s="4">
        <v>1.500636917745809E-2</v>
      </c>
      <c r="I1154" s="4">
        <v>56.411510714747557</v>
      </c>
      <c r="J1154" s="4">
        <v>96</v>
      </c>
      <c r="K1154" s="4">
        <v>24</v>
      </c>
      <c r="L1154" s="4">
        <v>2.231548279496565E-14</v>
      </c>
      <c r="M1154" s="4">
        <v>-0.92601784081888661</v>
      </c>
      <c r="N1154" s="4">
        <v>-0.76704607046838258</v>
      </c>
      <c r="O1154" s="2" t="b">
        <v>1</v>
      </c>
      <c r="P1154" s="4">
        <v>1.125955579450821E-3</v>
      </c>
    </row>
    <row r="1155" spans="1:16" x14ac:dyDescent="0.35">
      <c r="A1155" s="2" t="s">
        <v>49</v>
      </c>
      <c r="B1155" s="2" t="s">
        <v>73</v>
      </c>
      <c r="C1155" s="2" t="s">
        <v>160</v>
      </c>
      <c r="D1155" s="2" t="s">
        <v>165</v>
      </c>
      <c r="E1155" s="4">
        <v>0.83164952341114662</v>
      </c>
      <c r="F1155" s="4">
        <v>-0.18490918057363109</v>
      </c>
      <c r="G1155" s="4">
        <v>-1.0165587039847781</v>
      </c>
      <c r="H1155" s="4">
        <v>1.500636917745809E-2</v>
      </c>
      <c r="I1155" s="4">
        <v>67.741816289033295</v>
      </c>
      <c r="J1155" s="4">
        <v>96</v>
      </c>
      <c r="K1155" s="4">
        <v>24</v>
      </c>
      <c r="L1155" s="4">
        <v>2.231548279496565E-14</v>
      </c>
      <c r="M1155" s="4">
        <v>-1.0960445891600299</v>
      </c>
      <c r="N1155" s="4">
        <v>-0.93707281880952564</v>
      </c>
      <c r="O1155" s="2" t="b">
        <v>1</v>
      </c>
      <c r="P1155" s="4">
        <v>1.125955579450821E-3</v>
      </c>
    </row>
    <row r="1156" spans="1:16" x14ac:dyDescent="0.35">
      <c r="A1156" s="2" t="s">
        <v>49</v>
      </c>
      <c r="B1156" s="2" t="s">
        <v>73</v>
      </c>
      <c r="C1156" s="2" t="s">
        <v>160</v>
      </c>
      <c r="D1156" s="2" t="s">
        <v>166</v>
      </c>
      <c r="E1156" s="4">
        <v>0.83164952341114662</v>
      </c>
      <c r="F1156" s="4">
        <v>-3.7524072836978418E-4</v>
      </c>
      <c r="G1156" s="4">
        <v>-0.83202476413951643</v>
      </c>
      <c r="H1156" s="4">
        <v>1.500636917745809E-2</v>
      </c>
      <c r="I1156" s="4">
        <v>55.444775101851263</v>
      </c>
      <c r="J1156" s="4">
        <v>96</v>
      </c>
      <c r="K1156" s="4">
        <v>24</v>
      </c>
      <c r="L1156" s="4">
        <v>2.231548279496565E-14</v>
      </c>
      <c r="M1156" s="4">
        <v>-0.91151064931476844</v>
      </c>
      <c r="N1156" s="4">
        <v>-0.75253887896426441</v>
      </c>
      <c r="O1156" s="2" t="b">
        <v>1</v>
      </c>
      <c r="P1156" s="4">
        <v>1.125955579450821E-3</v>
      </c>
    </row>
    <row r="1157" spans="1:16" x14ac:dyDescent="0.35">
      <c r="A1157" s="2" t="s">
        <v>49</v>
      </c>
      <c r="B1157" s="2" t="s">
        <v>73</v>
      </c>
      <c r="C1157" s="2" t="s">
        <v>160</v>
      </c>
      <c r="D1157" s="2" t="s">
        <v>167</v>
      </c>
      <c r="E1157" s="4">
        <v>0.83164952341114662</v>
      </c>
      <c r="F1157" s="4">
        <v>0.91805495427519657</v>
      </c>
      <c r="G1157" s="4">
        <v>8.6405430864049948E-2</v>
      </c>
      <c r="H1157" s="4">
        <v>1.500636917745809E-2</v>
      </c>
      <c r="I1157" s="4">
        <v>5.7579171778503486</v>
      </c>
      <c r="J1157" s="4">
        <v>96</v>
      </c>
      <c r="K1157" s="4">
        <v>24</v>
      </c>
      <c r="L1157" s="4">
        <v>1.8102977546824769E-2</v>
      </c>
      <c r="M1157" s="4">
        <v>6.9195456887979068E-3</v>
      </c>
      <c r="N1157" s="4">
        <v>0.16589131603930199</v>
      </c>
      <c r="O1157" s="2" t="b">
        <v>1</v>
      </c>
      <c r="P1157" s="4">
        <v>1.125955579450821E-3</v>
      </c>
    </row>
    <row r="1158" spans="1:16" x14ac:dyDescent="0.35">
      <c r="A1158" s="2" t="s">
        <v>49</v>
      </c>
      <c r="B1158" s="2" t="s">
        <v>73</v>
      </c>
      <c r="C1158" s="2" t="s">
        <v>160</v>
      </c>
      <c r="D1158" s="2" t="s">
        <v>168</v>
      </c>
      <c r="E1158" s="4">
        <v>0.83164952341114662</v>
      </c>
      <c r="F1158" s="4">
        <v>0.71342754879985038</v>
      </c>
      <c r="G1158" s="4">
        <v>-0.1182219746112962</v>
      </c>
      <c r="H1158" s="4">
        <v>1.500636917745809E-2</v>
      </c>
      <c r="I1158" s="4">
        <v>7.8781198312036809</v>
      </c>
      <c r="J1158" s="4">
        <v>96</v>
      </c>
      <c r="K1158" s="4">
        <v>24</v>
      </c>
      <c r="L1158" s="4">
        <v>5.8638338472749567E-5</v>
      </c>
      <c r="M1158" s="4">
        <v>-0.19770785978654831</v>
      </c>
      <c r="N1158" s="4">
        <v>-3.8736089436044202E-2</v>
      </c>
      <c r="O1158" s="2" t="b">
        <v>1</v>
      </c>
      <c r="P1158" s="4">
        <v>1.125955579450821E-3</v>
      </c>
    </row>
    <row r="1159" spans="1:16" x14ac:dyDescent="0.35">
      <c r="A1159" s="2" t="s">
        <v>49</v>
      </c>
      <c r="B1159" s="2" t="s">
        <v>73</v>
      </c>
      <c r="C1159" s="2" t="s">
        <v>160</v>
      </c>
      <c r="D1159" s="2" t="s">
        <v>169</v>
      </c>
      <c r="E1159" s="4">
        <v>0.83164952341114662</v>
      </c>
      <c r="F1159" s="4">
        <v>0.5553619441698403</v>
      </c>
      <c r="G1159" s="4">
        <v>-0.27628757924130631</v>
      </c>
      <c r="H1159" s="4">
        <v>1.500636917745809E-2</v>
      </c>
      <c r="I1159" s="4">
        <v>18.41135427058088</v>
      </c>
      <c r="J1159" s="4">
        <v>96</v>
      </c>
      <c r="K1159" s="4">
        <v>24</v>
      </c>
      <c r="L1159" s="4">
        <v>2.231548279496565E-14</v>
      </c>
      <c r="M1159" s="4">
        <v>-0.35577346441655833</v>
      </c>
      <c r="N1159" s="4">
        <v>-0.1968016940660543</v>
      </c>
      <c r="O1159" s="2" t="b">
        <v>1</v>
      </c>
      <c r="P1159" s="4">
        <v>1.125955579450821E-3</v>
      </c>
    </row>
    <row r="1160" spans="1:16" x14ac:dyDescent="0.35">
      <c r="A1160" s="2" t="s">
        <v>49</v>
      </c>
      <c r="B1160" s="2" t="s">
        <v>73</v>
      </c>
      <c r="C1160" s="2" t="s">
        <v>160</v>
      </c>
      <c r="D1160" s="2" t="s">
        <v>170</v>
      </c>
      <c r="E1160" s="4">
        <v>0.83164952341114662</v>
      </c>
      <c r="F1160" s="4">
        <v>0.64134440649708746</v>
      </c>
      <c r="G1160" s="4">
        <v>-0.19030511691405921</v>
      </c>
      <c r="H1160" s="4">
        <v>1.500636917745809E-2</v>
      </c>
      <c r="I1160" s="4">
        <v>12.68162302710286</v>
      </c>
      <c r="J1160" s="4">
        <v>96</v>
      </c>
      <c r="K1160" s="4">
        <v>24</v>
      </c>
      <c r="L1160" s="4">
        <v>6.783795747367094E-12</v>
      </c>
      <c r="M1160" s="4">
        <v>-0.26979100208931123</v>
      </c>
      <c r="N1160" s="4">
        <v>-0.1108192317388071</v>
      </c>
      <c r="O1160" s="2" t="b">
        <v>1</v>
      </c>
      <c r="P1160" s="4">
        <v>1.125955579450821E-3</v>
      </c>
    </row>
    <row r="1161" spans="1:16" x14ac:dyDescent="0.35">
      <c r="A1161" s="2" t="s">
        <v>49</v>
      </c>
      <c r="B1161" s="2" t="s">
        <v>73</v>
      </c>
      <c r="C1161" s="2" t="s">
        <v>160</v>
      </c>
      <c r="D1161" s="2" t="s">
        <v>171</v>
      </c>
      <c r="E1161" s="4">
        <v>0.83164952341114662</v>
      </c>
      <c r="F1161" s="4">
        <v>1.321687973092551</v>
      </c>
      <c r="G1161" s="4">
        <v>0.49003844968140442</v>
      </c>
      <c r="H1161" s="4">
        <v>1.500636917745809E-2</v>
      </c>
      <c r="I1161" s="4">
        <v>32.655364124822327</v>
      </c>
      <c r="J1161" s="4">
        <v>96</v>
      </c>
      <c r="K1161" s="4">
        <v>24</v>
      </c>
      <c r="L1161" s="4">
        <v>2.231548279496565E-14</v>
      </c>
      <c r="M1161" s="4">
        <v>0.41055256450615241</v>
      </c>
      <c r="N1161" s="4">
        <v>0.56952433485665643</v>
      </c>
      <c r="O1161" s="2" t="b">
        <v>1</v>
      </c>
      <c r="P1161" s="4">
        <v>1.125955579450821E-3</v>
      </c>
    </row>
    <row r="1162" spans="1:16" x14ac:dyDescent="0.35">
      <c r="A1162" s="2" t="s">
        <v>49</v>
      </c>
      <c r="B1162" s="2" t="s">
        <v>73</v>
      </c>
      <c r="C1162" s="2" t="s">
        <v>160</v>
      </c>
      <c r="D1162" s="2" t="s">
        <v>172</v>
      </c>
      <c r="E1162" s="4">
        <v>0.83164952341114662</v>
      </c>
      <c r="F1162" s="4">
        <v>1.2014974832029079</v>
      </c>
      <c r="G1162" s="4">
        <v>0.36984795979176111</v>
      </c>
      <c r="H1162" s="4">
        <v>1.500636917745809E-2</v>
      </c>
      <c r="I1162" s="4">
        <v>24.646065641736339</v>
      </c>
      <c r="J1162" s="4">
        <v>96</v>
      </c>
      <c r="K1162" s="4">
        <v>24</v>
      </c>
      <c r="L1162" s="4">
        <v>2.231548279496565E-14</v>
      </c>
      <c r="M1162" s="4">
        <v>0.29036207461650909</v>
      </c>
      <c r="N1162" s="4">
        <v>0.44933384496701312</v>
      </c>
      <c r="O1162" s="2" t="b">
        <v>1</v>
      </c>
      <c r="P1162" s="4">
        <v>1.125955579450821E-3</v>
      </c>
    </row>
    <row r="1163" spans="1:16" x14ac:dyDescent="0.35">
      <c r="A1163" s="2" t="s">
        <v>49</v>
      </c>
      <c r="B1163" s="2" t="s">
        <v>73</v>
      </c>
      <c r="C1163" s="2" t="s">
        <v>160</v>
      </c>
      <c r="D1163" s="2" t="s">
        <v>173</v>
      </c>
      <c r="E1163" s="4">
        <v>0.83164952341114662</v>
      </c>
      <c r="F1163" s="4">
        <v>1.007016924663646</v>
      </c>
      <c r="G1163" s="4">
        <v>0.1753674012524998</v>
      </c>
      <c r="H1163" s="4">
        <v>1.500636917745809E-2</v>
      </c>
      <c r="I1163" s="4">
        <v>11.686197985581289</v>
      </c>
      <c r="J1163" s="4">
        <v>96</v>
      </c>
      <c r="K1163" s="4">
        <v>24</v>
      </c>
      <c r="L1163" s="4">
        <v>2.15151785276646E-10</v>
      </c>
      <c r="M1163" s="4">
        <v>9.5881516077247791E-2</v>
      </c>
      <c r="N1163" s="4">
        <v>0.25485328642775179</v>
      </c>
      <c r="O1163" s="2" t="b">
        <v>1</v>
      </c>
      <c r="P1163" s="4">
        <v>1.125955579450821E-3</v>
      </c>
    </row>
    <row r="1164" spans="1:16" x14ac:dyDescent="0.35">
      <c r="A1164" s="2" t="s">
        <v>49</v>
      </c>
      <c r="B1164" s="2" t="s">
        <v>73</v>
      </c>
      <c r="C1164" s="2" t="s">
        <v>160</v>
      </c>
      <c r="D1164" s="2" t="s">
        <v>174</v>
      </c>
      <c r="E1164" s="4">
        <v>0.83164952341114662</v>
      </c>
      <c r="F1164" s="4">
        <v>-3.7524072836978418E-4</v>
      </c>
      <c r="G1164" s="4">
        <v>-0.83202476413951643</v>
      </c>
      <c r="H1164" s="4">
        <v>1.500636917745809E-2</v>
      </c>
      <c r="I1164" s="4">
        <v>55.444775101851263</v>
      </c>
      <c r="J1164" s="4">
        <v>96</v>
      </c>
      <c r="K1164" s="4">
        <v>24</v>
      </c>
      <c r="L1164" s="4">
        <v>2.231548279496565E-14</v>
      </c>
      <c r="M1164" s="4">
        <v>-0.91151064931476844</v>
      </c>
      <c r="N1164" s="4">
        <v>-0.75253887896426441</v>
      </c>
      <c r="O1164" s="2" t="b">
        <v>1</v>
      </c>
      <c r="P1164" s="4">
        <v>1.125955579450821E-3</v>
      </c>
    </row>
    <row r="1165" spans="1:16" x14ac:dyDescent="0.35">
      <c r="A1165" s="2" t="s">
        <v>49</v>
      </c>
      <c r="B1165" s="2" t="s">
        <v>73</v>
      </c>
      <c r="C1165" s="2" t="s">
        <v>160</v>
      </c>
      <c r="D1165" s="2" t="s">
        <v>175</v>
      </c>
      <c r="E1165" s="4">
        <v>0.83164952341114662</v>
      </c>
      <c r="F1165" s="4">
        <v>0.64092911434001576</v>
      </c>
      <c r="G1165" s="4">
        <v>-0.19072040907113089</v>
      </c>
      <c r="H1165" s="4">
        <v>1.500636917745809E-2</v>
      </c>
      <c r="I1165" s="4">
        <v>12.709297420033</v>
      </c>
      <c r="J1165" s="4">
        <v>96</v>
      </c>
      <c r="K1165" s="4">
        <v>24</v>
      </c>
      <c r="L1165" s="4">
        <v>6.1612936974597687E-12</v>
      </c>
      <c r="M1165" s="4">
        <v>-0.27020629424638293</v>
      </c>
      <c r="N1165" s="4">
        <v>-0.1112345238958788</v>
      </c>
      <c r="O1165" s="2" t="b">
        <v>1</v>
      </c>
      <c r="P1165" s="4">
        <v>1.125955579450821E-3</v>
      </c>
    </row>
    <row r="1166" spans="1:16" x14ac:dyDescent="0.35">
      <c r="A1166" s="2" t="s">
        <v>49</v>
      </c>
      <c r="B1166" s="2" t="s">
        <v>73</v>
      </c>
      <c r="C1166" s="2" t="s">
        <v>160</v>
      </c>
      <c r="D1166" s="2" t="s">
        <v>176</v>
      </c>
      <c r="E1166" s="4">
        <v>0.83164952341114662</v>
      </c>
      <c r="F1166" s="4">
        <v>0.50560464093530455</v>
      </c>
      <c r="G1166" s="4">
        <v>-0.32604488247584212</v>
      </c>
      <c r="H1166" s="4">
        <v>1.500636917745809E-2</v>
      </c>
      <c r="I1166" s="4">
        <v>21.72709991472237</v>
      </c>
      <c r="J1166" s="4">
        <v>96</v>
      </c>
      <c r="K1166" s="4">
        <v>24</v>
      </c>
      <c r="L1166" s="4">
        <v>2.231548279496565E-14</v>
      </c>
      <c r="M1166" s="4">
        <v>-0.40553076765109408</v>
      </c>
      <c r="N1166" s="4">
        <v>-0.24655899730059</v>
      </c>
      <c r="O1166" s="2" t="b">
        <v>1</v>
      </c>
      <c r="P1166" s="4">
        <v>1.125955579450821E-3</v>
      </c>
    </row>
    <row r="1167" spans="1:16" x14ac:dyDescent="0.35">
      <c r="A1167" s="2" t="s">
        <v>49</v>
      </c>
      <c r="B1167" s="2" t="s">
        <v>73</v>
      </c>
      <c r="C1167" s="2" t="s">
        <v>160</v>
      </c>
      <c r="D1167" s="2" t="s">
        <v>177</v>
      </c>
      <c r="E1167" s="4">
        <v>0.83164952341114662</v>
      </c>
      <c r="F1167" s="4">
        <v>0.37817001949419471</v>
      </c>
      <c r="G1167" s="4">
        <v>-0.45347950391695191</v>
      </c>
      <c r="H1167" s="4">
        <v>1.500636917745809E-2</v>
      </c>
      <c r="I1167" s="4">
        <v>30.219135525344061</v>
      </c>
      <c r="J1167" s="4">
        <v>96</v>
      </c>
      <c r="K1167" s="4">
        <v>24</v>
      </c>
      <c r="L1167" s="4">
        <v>2.231548279496565E-14</v>
      </c>
      <c r="M1167" s="4">
        <v>-0.53296538909220392</v>
      </c>
      <c r="N1167" s="4">
        <v>-0.3739936187416999</v>
      </c>
      <c r="O1167" s="2" t="b">
        <v>1</v>
      </c>
      <c r="P1167" s="4">
        <v>1.125955579450821E-3</v>
      </c>
    </row>
    <row r="1168" spans="1:16" x14ac:dyDescent="0.35">
      <c r="A1168" s="2" t="s">
        <v>49</v>
      </c>
      <c r="B1168" s="2" t="s">
        <v>73</v>
      </c>
      <c r="C1168" s="2" t="s">
        <v>160</v>
      </c>
      <c r="D1168" s="2" t="s">
        <v>178</v>
      </c>
      <c r="E1168" s="4">
        <v>0.83164952341114662</v>
      </c>
      <c r="F1168" s="4">
        <v>0.97046293536404149</v>
      </c>
      <c r="G1168" s="4">
        <v>0.1388134119528949</v>
      </c>
      <c r="H1168" s="4">
        <v>1.500636917745809E-2</v>
      </c>
      <c r="I1168" s="4">
        <v>9.2502996768475008</v>
      </c>
      <c r="J1168" s="4">
        <v>96</v>
      </c>
      <c r="K1168" s="4">
        <v>24</v>
      </c>
      <c r="L1168" s="4">
        <v>7.928244281085739E-7</v>
      </c>
      <c r="M1168" s="4">
        <v>5.9327526777642831E-2</v>
      </c>
      <c r="N1168" s="4">
        <v>0.21829929712814691</v>
      </c>
      <c r="O1168" s="2" t="b">
        <v>1</v>
      </c>
      <c r="P1168" s="4">
        <v>1.125955579450821E-3</v>
      </c>
    </row>
    <row r="1169" spans="1:16" x14ac:dyDescent="0.35">
      <c r="A1169" s="2" t="s">
        <v>49</v>
      </c>
      <c r="B1169" s="2" t="s">
        <v>73</v>
      </c>
      <c r="C1169" s="2" t="s">
        <v>160</v>
      </c>
      <c r="D1169" s="2" t="s">
        <v>179</v>
      </c>
      <c r="E1169" s="4">
        <v>0.83164952341114662</v>
      </c>
      <c r="F1169" s="4">
        <v>1.3728058292962</v>
      </c>
      <c r="G1169" s="4">
        <v>0.54115630588505337</v>
      </c>
      <c r="H1169" s="4">
        <v>1.500636917745809E-2</v>
      </c>
      <c r="I1169" s="4">
        <v>36.061774802792037</v>
      </c>
      <c r="J1169" s="4">
        <v>96</v>
      </c>
      <c r="K1169" s="4">
        <v>24</v>
      </c>
      <c r="L1169" s="4">
        <v>2.231548279496565E-14</v>
      </c>
      <c r="M1169" s="4">
        <v>0.46167042070980141</v>
      </c>
      <c r="N1169" s="4">
        <v>0.62064219106030538</v>
      </c>
      <c r="O1169" s="2" t="b">
        <v>1</v>
      </c>
      <c r="P1169" s="4">
        <v>1.125955579450821E-3</v>
      </c>
    </row>
    <row r="1170" spans="1:16" x14ac:dyDescent="0.35">
      <c r="A1170" s="2" t="s">
        <v>49</v>
      </c>
      <c r="B1170" s="2" t="s">
        <v>73</v>
      </c>
      <c r="C1170" s="2" t="s">
        <v>160</v>
      </c>
      <c r="D1170" s="2" t="s">
        <v>180</v>
      </c>
      <c r="E1170" s="4">
        <v>0.83164952341114662</v>
      </c>
      <c r="F1170" s="4">
        <v>1.220149214711912</v>
      </c>
      <c r="G1170" s="4">
        <v>0.38849969130076489</v>
      </c>
      <c r="H1170" s="4">
        <v>1.500636917745809E-2</v>
      </c>
      <c r="I1170" s="4">
        <v>25.88898665003871</v>
      </c>
      <c r="J1170" s="4">
        <v>96</v>
      </c>
      <c r="K1170" s="4">
        <v>24</v>
      </c>
      <c r="L1170" s="4">
        <v>2.231548279496565E-14</v>
      </c>
      <c r="M1170" s="4">
        <v>0.30901380612551288</v>
      </c>
      <c r="N1170" s="4">
        <v>0.46798557647601691</v>
      </c>
      <c r="O1170" s="2" t="b">
        <v>1</v>
      </c>
      <c r="P1170" s="4">
        <v>1.125955579450821E-3</v>
      </c>
    </row>
    <row r="1171" spans="1:16" x14ac:dyDescent="0.35">
      <c r="A1171" s="2" t="s">
        <v>49</v>
      </c>
      <c r="B1171" s="2" t="s">
        <v>73</v>
      </c>
      <c r="C1171" s="2" t="s">
        <v>160</v>
      </c>
      <c r="D1171" s="2" t="s">
        <v>181</v>
      </c>
      <c r="E1171" s="4">
        <v>0.83164952341114662</v>
      </c>
      <c r="F1171" s="4">
        <v>1.070121006294354</v>
      </c>
      <c r="G1171" s="4">
        <v>0.2384714828832076</v>
      </c>
      <c r="H1171" s="4">
        <v>1.500636917745809E-2</v>
      </c>
      <c r="I1171" s="4">
        <v>15.89135120315639</v>
      </c>
      <c r="J1171" s="4">
        <v>96</v>
      </c>
      <c r="K1171" s="4">
        <v>24</v>
      </c>
      <c r="L1171" s="4">
        <v>2.2426505097428159E-14</v>
      </c>
      <c r="M1171" s="4">
        <v>0.15898559770795559</v>
      </c>
      <c r="N1171" s="4">
        <v>0.31795736805845959</v>
      </c>
      <c r="O1171" s="2" t="b">
        <v>1</v>
      </c>
      <c r="P1171" s="4">
        <v>1.125955579450821E-3</v>
      </c>
    </row>
    <row r="1172" spans="1:16" x14ac:dyDescent="0.35">
      <c r="A1172" s="2" t="s">
        <v>49</v>
      </c>
      <c r="B1172" s="2" t="s">
        <v>73</v>
      </c>
      <c r="C1172" s="2" t="s">
        <v>161</v>
      </c>
      <c r="D1172" s="2" t="s">
        <v>162</v>
      </c>
      <c r="E1172" s="4">
        <v>0.69571888061303999</v>
      </c>
      <c r="F1172" s="4">
        <v>-0.64456133686491879</v>
      </c>
      <c r="G1172" s="4">
        <v>-1.3402802174779589</v>
      </c>
      <c r="H1172" s="4">
        <v>1.500636917745809E-2</v>
      </c>
      <c r="I1172" s="4">
        <v>89.314090678994418</v>
      </c>
      <c r="J1172" s="4">
        <v>96</v>
      </c>
      <c r="K1172" s="4">
        <v>24</v>
      </c>
      <c r="L1172" s="4">
        <v>2.231548279496565E-14</v>
      </c>
      <c r="M1172" s="4">
        <v>-1.4197661026532109</v>
      </c>
      <c r="N1172" s="4">
        <v>-1.2607943323027071</v>
      </c>
      <c r="O1172" s="2" t="b">
        <v>1</v>
      </c>
      <c r="P1172" s="4">
        <v>1.125955579450821E-3</v>
      </c>
    </row>
    <row r="1173" spans="1:16" x14ac:dyDescent="0.35">
      <c r="A1173" s="2" t="s">
        <v>49</v>
      </c>
      <c r="B1173" s="2" t="s">
        <v>73</v>
      </c>
      <c r="C1173" s="2" t="s">
        <v>161</v>
      </c>
      <c r="D1173" s="2" t="s">
        <v>163</v>
      </c>
      <c r="E1173" s="4">
        <v>0.69571888061303999</v>
      </c>
      <c r="F1173" s="4">
        <v>0.1240123210550719</v>
      </c>
      <c r="G1173" s="4">
        <v>-0.57170655955796812</v>
      </c>
      <c r="H1173" s="4">
        <v>1.500636917745809E-2</v>
      </c>
      <c r="I1173" s="4">
        <v>38.097593948092431</v>
      </c>
      <c r="J1173" s="4">
        <v>96</v>
      </c>
      <c r="K1173" s="4">
        <v>24</v>
      </c>
      <c r="L1173" s="4">
        <v>2.231548279496565E-14</v>
      </c>
      <c r="M1173" s="4">
        <v>-0.65119244473322013</v>
      </c>
      <c r="N1173" s="4">
        <v>-0.49222067438271611</v>
      </c>
      <c r="O1173" s="2" t="b">
        <v>1</v>
      </c>
      <c r="P1173" s="4">
        <v>1.125955579450821E-3</v>
      </c>
    </row>
    <row r="1174" spans="1:16" x14ac:dyDescent="0.35">
      <c r="A1174" s="2" t="s">
        <v>49</v>
      </c>
      <c r="B1174" s="2" t="s">
        <v>73</v>
      </c>
      <c r="C1174" s="2" t="s">
        <v>161</v>
      </c>
      <c r="D1174" s="2" t="s">
        <v>164</v>
      </c>
      <c r="E1174" s="4">
        <v>0.69571888061303999</v>
      </c>
      <c r="F1174" s="4">
        <v>-1.488243223248795E-2</v>
      </c>
      <c r="G1174" s="4">
        <v>-0.71060131284552797</v>
      </c>
      <c r="H1174" s="4">
        <v>1.500636917745809E-2</v>
      </c>
      <c r="I1174" s="4">
        <v>47.353314078995353</v>
      </c>
      <c r="J1174" s="4">
        <v>96</v>
      </c>
      <c r="K1174" s="4">
        <v>24</v>
      </c>
      <c r="L1174" s="4">
        <v>2.231548279496565E-14</v>
      </c>
      <c r="M1174" s="4">
        <v>-0.79008719802077998</v>
      </c>
      <c r="N1174" s="4">
        <v>-0.63111542767027595</v>
      </c>
      <c r="O1174" s="2" t="b">
        <v>1</v>
      </c>
      <c r="P1174" s="4">
        <v>1.125955579450821E-3</v>
      </c>
    </row>
    <row r="1175" spans="1:16" x14ac:dyDescent="0.35">
      <c r="A1175" s="2" t="s">
        <v>49</v>
      </c>
      <c r="B1175" s="2" t="s">
        <v>73</v>
      </c>
      <c r="C1175" s="2" t="s">
        <v>161</v>
      </c>
      <c r="D1175" s="2" t="s">
        <v>165</v>
      </c>
      <c r="E1175" s="4">
        <v>0.69571888061303999</v>
      </c>
      <c r="F1175" s="4">
        <v>-0.18490918057363109</v>
      </c>
      <c r="G1175" s="4">
        <v>-0.88062806118667103</v>
      </c>
      <c r="H1175" s="4">
        <v>1.500636917745809E-2</v>
      </c>
      <c r="I1175" s="4">
        <v>58.683619653281077</v>
      </c>
      <c r="J1175" s="4">
        <v>96</v>
      </c>
      <c r="K1175" s="4">
        <v>24</v>
      </c>
      <c r="L1175" s="4">
        <v>2.231548279496565E-14</v>
      </c>
      <c r="M1175" s="4">
        <v>-0.96011394636192304</v>
      </c>
      <c r="N1175" s="4">
        <v>-0.80114217601141902</v>
      </c>
      <c r="O1175" s="2" t="b">
        <v>1</v>
      </c>
      <c r="P1175" s="4">
        <v>1.125955579450821E-3</v>
      </c>
    </row>
    <row r="1176" spans="1:16" x14ac:dyDescent="0.35">
      <c r="A1176" s="2" t="s">
        <v>49</v>
      </c>
      <c r="B1176" s="2" t="s">
        <v>73</v>
      </c>
      <c r="C1176" s="2" t="s">
        <v>161</v>
      </c>
      <c r="D1176" s="2" t="s">
        <v>166</v>
      </c>
      <c r="E1176" s="4">
        <v>0.69571888061303999</v>
      </c>
      <c r="F1176" s="4">
        <v>-3.7524072836978418E-4</v>
      </c>
      <c r="G1176" s="4">
        <v>-0.6960941213414098</v>
      </c>
      <c r="H1176" s="4">
        <v>1.500636917745809E-2</v>
      </c>
      <c r="I1176" s="4">
        <v>46.386578466099039</v>
      </c>
      <c r="J1176" s="4">
        <v>96</v>
      </c>
      <c r="K1176" s="4">
        <v>24</v>
      </c>
      <c r="L1176" s="4">
        <v>2.231548279496565E-14</v>
      </c>
      <c r="M1176" s="4">
        <v>-0.77558000651666181</v>
      </c>
      <c r="N1176" s="4">
        <v>-0.61660823616615779</v>
      </c>
      <c r="O1176" s="2" t="b">
        <v>1</v>
      </c>
      <c r="P1176" s="4">
        <v>1.125955579450821E-3</v>
      </c>
    </row>
    <row r="1177" spans="1:16" x14ac:dyDescent="0.35">
      <c r="A1177" s="2" t="s">
        <v>49</v>
      </c>
      <c r="B1177" s="2" t="s">
        <v>73</v>
      </c>
      <c r="C1177" s="2" t="s">
        <v>161</v>
      </c>
      <c r="D1177" s="2" t="s">
        <v>167</v>
      </c>
      <c r="E1177" s="4">
        <v>0.69571888061303999</v>
      </c>
      <c r="F1177" s="4">
        <v>0.91805495427519657</v>
      </c>
      <c r="G1177" s="4">
        <v>0.2223360736621566</v>
      </c>
      <c r="H1177" s="4">
        <v>1.500636917745809E-2</v>
      </c>
      <c r="I1177" s="4">
        <v>14.816113813602559</v>
      </c>
      <c r="J1177" s="4">
        <v>96</v>
      </c>
      <c r="K1177" s="4">
        <v>24</v>
      </c>
      <c r="L1177" s="4">
        <v>2.6090241078691179E-14</v>
      </c>
      <c r="M1177" s="4">
        <v>0.14285018848690451</v>
      </c>
      <c r="N1177" s="4">
        <v>0.30182195883740859</v>
      </c>
      <c r="O1177" s="2" t="b">
        <v>1</v>
      </c>
      <c r="P1177" s="4">
        <v>1.125955579450821E-3</v>
      </c>
    </row>
    <row r="1178" spans="1:16" x14ac:dyDescent="0.35">
      <c r="A1178" s="2" t="s">
        <v>49</v>
      </c>
      <c r="B1178" s="2" t="s">
        <v>73</v>
      </c>
      <c r="C1178" s="2" t="s">
        <v>161</v>
      </c>
      <c r="D1178" s="2" t="s">
        <v>168</v>
      </c>
      <c r="E1178" s="4">
        <v>0.69571888061303999</v>
      </c>
      <c r="F1178" s="4">
        <v>0.71342754879985038</v>
      </c>
      <c r="G1178" s="4">
        <v>1.770866818681038E-2</v>
      </c>
      <c r="H1178" s="4">
        <v>1.500636917745809E-2</v>
      </c>
      <c r="I1178" s="4">
        <v>1.1800768045485359</v>
      </c>
      <c r="J1178" s="4">
        <v>96</v>
      </c>
      <c r="K1178" s="4">
        <v>24</v>
      </c>
      <c r="L1178" s="4">
        <v>0.99999991542278932</v>
      </c>
      <c r="M1178" s="4">
        <v>-6.1777216988441658E-2</v>
      </c>
      <c r="N1178" s="4">
        <v>9.7194553362062425E-2</v>
      </c>
      <c r="O1178" s="2" t="b">
        <v>0</v>
      </c>
      <c r="P1178" s="4">
        <v>1.125955579450821E-3</v>
      </c>
    </row>
    <row r="1179" spans="1:16" x14ac:dyDescent="0.35">
      <c r="A1179" s="2" t="s">
        <v>49</v>
      </c>
      <c r="B1179" s="2" t="s">
        <v>73</v>
      </c>
      <c r="C1179" s="2" t="s">
        <v>161</v>
      </c>
      <c r="D1179" s="2" t="s">
        <v>169</v>
      </c>
      <c r="E1179" s="4">
        <v>0.69571888061303999</v>
      </c>
      <c r="F1179" s="4">
        <v>0.5553619441698403</v>
      </c>
      <c r="G1179" s="4">
        <v>-0.14035693644319969</v>
      </c>
      <c r="H1179" s="4">
        <v>1.500636917745809E-2</v>
      </c>
      <c r="I1179" s="4">
        <v>9.3531576348286656</v>
      </c>
      <c r="J1179" s="4">
        <v>96</v>
      </c>
      <c r="K1179" s="4">
        <v>24</v>
      </c>
      <c r="L1179" s="4">
        <v>5.6728668595962262E-7</v>
      </c>
      <c r="M1179" s="4">
        <v>-0.2198428216184517</v>
      </c>
      <c r="N1179" s="4">
        <v>-6.0871051267947653E-2</v>
      </c>
      <c r="O1179" s="2" t="b">
        <v>1</v>
      </c>
      <c r="P1179" s="4">
        <v>1.125955579450821E-3</v>
      </c>
    </row>
    <row r="1180" spans="1:16" x14ac:dyDescent="0.35">
      <c r="A1180" s="2" t="s">
        <v>49</v>
      </c>
      <c r="B1180" s="2" t="s">
        <v>73</v>
      </c>
      <c r="C1180" s="2" t="s">
        <v>161</v>
      </c>
      <c r="D1180" s="2" t="s">
        <v>170</v>
      </c>
      <c r="E1180" s="4">
        <v>0.69571888061303999</v>
      </c>
      <c r="F1180" s="4">
        <v>0.64134440649708746</v>
      </c>
      <c r="G1180" s="4">
        <v>-5.4374474115952531E-2</v>
      </c>
      <c r="H1180" s="4">
        <v>1.500636917745809E-2</v>
      </c>
      <c r="I1180" s="4">
        <v>3.6234263913506459</v>
      </c>
      <c r="J1180" s="4">
        <v>96</v>
      </c>
      <c r="K1180" s="4">
        <v>24</v>
      </c>
      <c r="L1180" s="4">
        <v>0.62739749072676532</v>
      </c>
      <c r="M1180" s="4">
        <v>-0.1338603592912046</v>
      </c>
      <c r="N1180" s="4">
        <v>2.511141105929951E-2</v>
      </c>
      <c r="O1180" s="2" t="b">
        <v>0</v>
      </c>
      <c r="P1180" s="4">
        <v>1.125955579450821E-3</v>
      </c>
    </row>
    <row r="1181" spans="1:16" x14ac:dyDescent="0.35">
      <c r="A1181" s="2" t="s">
        <v>49</v>
      </c>
      <c r="B1181" s="2" t="s">
        <v>73</v>
      </c>
      <c r="C1181" s="2" t="s">
        <v>161</v>
      </c>
      <c r="D1181" s="2" t="s">
        <v>171</v>
      </c>
      <c r="E1181" s="4">
        <v>0.69571888061303999</v>
      </c>
      <c r="F1181" s="4">
        <v>1.321687973092551</v>
      </c>
      <c r="G1181" s="4">
        <v>0.62596909247951105</v>
      </c>
      <c r="H1181" s="4">
        <v>1.500636917745809E-2</v>
      </c>
      <c r="I1181" s="4">
        <v>41.713560760574538</v>
      </c>
      <c r="J1181" s="4">
        <v>96</v>
      </c>
      <c r="K1181" s="4">
        <v>24</v>
      </c>
      <c r="L1181" s="4">
        <v>2.231548279496565E-14</v>
      </c>
      <c r="M1181" s="4">
        <v>0.54648320730425903</v>
      </c>
      <c r="N1181" s="4">
        <v>0.70545497765476306</v>
      </c>
      <c r="O1181" s="2" t="b">
        <v>1</v>
      </c>
      <c r="P1181" s="4">
        <v>1.125955579450821E-3</v>
      </c>
    </row>
    <row r="1182" spans="1:16" x14ac:dyDescent="0.35">
      <c r="A1182" s="2" t="s">
        <v>49</v>
      </c>
      <c r="B1182" s="2" t="s">
        <v>73</v>
      </c>
      <c r="C1182" s="2" t="s">
        <v>161</v>
      </c>
      <c r="D1182" s="2" t="s">
        <v>172</v>
      </c>
      <c r="E1182" s="4">
        <v>0.69571888061303999</v>
      </c>
      <c r="F1182" s="4">
        <v>1.2014974832029079</v>
      </c>
      <c r="G1182" s="4">
        <v>0.50577860258986773</v>
      </c>
      <c r="H1182" s="4">
        <v>1.500636917745809E-2</v>
      </c>
      <c r="I1182" s="4">
        <v>33.70426227748856</v>
      </c>
      <c r="J1182" s="4">
        <v>96</v>
      </c>
      <c r="K1182" s="4">
        <v>24</v>
      </c>
      <c r="L1182" s="4">
        <v>2.231548279496565E-14</v>
      </c>
      <c r="M1182" s="4">
        <v>0.42629271741461572</v>
      </c>
      <c r="N1182" s="4">
        <v>0.58526448776511975</v>
      </c>
      <c r="O1182" s="2" t="b">
        <v>1</v>
      </c>
      <c r="P1182" s="4">
        <v>1.125955579450821E-3</v>
      </c>
    </row>
    <row r="1183" spans="1:16" x14ac:dyDescent="0.35">
      <c r="A1183" s="2" t="s">
        <v>49</v>
      </c>
      <c r="B1183" s="2" t="s">
        <v>73</v>
      </c>
      <c r="C1183" s="2" t="s">
        <v>161</v>
      </c>
      <c r="D1183" s="2" t="s">
        <v>173</v>
      </c>
      <c r="E1183" s="4">
        <v>0.69571888061303999</v>
      </c>
      <c r="F1183" s="4">
        <v>1.007016924663646</v>
      </c>
      <c r="G1183" s="4">
        <v>0.31129804405060651</v>
      </c>
      <c r="H1183" s="4">
        <v>1.500636917745809E-2</v>
      </c>
      <c r="I1183" s="4">
        <v>20.744394621333502</v>
      </c>
      <c r="J1183" s="4">
        <v>96</v>
      </c>
      <c r="K1183" s="4">
        <v>24</v>
      </c>
      <c r="L1183" s="4">
        <v>2.231548279496565E-14</v>
      </c>
      <c r="M1183" s="4">
        <v>0.23181215887535439</v>
      </c>
      <c r="N1183" s="4">
        <v>0.39078392922585847</v>
      </c>
      <c r="O1183" s="2" t="b">
        <v>1</v>
      </c>
      <c r="P1183" s="4">
        <v>1.125955579450821E-3</v>
      </c>
    </row>
    <row r="1184" spans="1:16" x14ac:dyDescent="0.35">
      <c r="A1184" s="2" t="s">
        <v>49</v>
      </c>
      <c r="B1184" s="2" t="s">
        <v>73</v>
      </c>
      <c r="C1184" s="2" t="s">
        <v>161</v>
      </c>
      <c r="D1184" s="2" t="s">
        <v>174</v>
      </c>
      <c r="E1184" s="4">
        <v>0.69571888061303999</v>
      </c>
      <c r="F1184" s="4">
        <v>-3.7524072836978418E-4</v>
      </c>
      <c r="G1184" s="4">
        <v>-0.6960941213414098</v>
      </c>
      <c r="H1184" s="4">
        <v>1.500636917745809E-2</v>
      </c>
      <c r="I1184" s="4">
        <v>46.386578466099039</v>
      </c>
      <c r="J1184" s="4">
        <v>96</v>
      </c>
      <c r="K1184" s="4">
        <v>24</v>
      </c>
      <c r="L1184" s="4">
        <v>2.231548279496565E-14</v>
      </c>
      <c r="M1184" s="4">
        <v>-0.77558000651666181</v>
      </c>
      <c r="N1184" s="4">
        <v>-0.61660823616615779</v>
      </c>
      <c r="O1184" s="2" t="b">
        <v>1</v>
      </c>
      <c r="P1184" s="4">
        <v>1.125955579450821E-3</v>
      </c>
    </row>
    <row r="1185" spans="1:16" x14ac:dyDescent="0.35">
      <c r="A1185" s="2" t="s">
        <v>49</v>
      </c>
      <c r="B1185" s="2" t="s">
        <v>73</v>
      </c>
      <c r="C1185" s="2" t="s">
        <v>161</v>
      </c>
      <c r="D1185" s="2" t="s">
        <v>175</v>
      </c>
      <c r="E1185" s="4">
        <v>0.69571888061303999</v>
      </c>
      <c r="F1185" s="4">
        <v>0.64092911434001576</v>
      </c>
      <c r="G1185" s="4">
        <v>-5.4789766273024232E-2</v>
      </c>
      <c r="H1185" s="4">
        <v>1.500636917745809E-2</v>
      </c>
      <c r="I1185" s="4">
        <v>3.6511007842807852</v>
      </c>
      <c r="J1185" s="4">
        <v>96</v>
      </c>
      <c r="K1185" s="4">
        <v>24</v>
      </c>
      <c r="L1185" s="4">
        <v>0.61282170998184249</v>
      </c>
      <c r="M1185" s="4">
        <v>-0.1342756514482763</v>
      </c>
      <c r="N1185" s="4">
        <v>2.4696118902227809E-2</v>
      </c>
      <c r="O1185" s="2" t="b">
        <v>0</v>
      </c>
      <c r="P1185" s="4">
        <v>1.125955579450821E-3</v>
      </c>
    </row>
    <row r="1186" spans="1:16" x14ac:dyDescent="0.35">
      <c r="A1186" s="2" t="s">
        <v>49</v>
      </c>
      <c r="B1186" s="2" t="s">
        <v>73</v>
      </c>
      <c r="C1186" s="2" t="s">
        <v>161</v>
      </c>
      <c r="D1186" s="2" t="s">
        <v>176</v>
      </c>
      <c r="E1186" s="4">
        <v>0.69571888061303999</v>
      </c>
      <c r="F1186" s="4">
        <v>0.50560464093530455</v>
      </c>
      <c r="G1186" s="4">
        <v>-0.19011423967773541</v>
      </c>
      <c r="H1186" s="4">
        <v>1.500636917745809E-2</v>
      </c>
      <c r="I1186" s="4">
        <v>12.66890327897015</v>
      </c>
      <c r="J1186" s="4">
        <v>96</v>
      </c>
      <c r="K1186" s="4">
        <v>24</v>
      </c>
      <c r="L1186" s="4">
        <v>7.0906613913734873E-12</v>
      </c>
      <c r="M1186" s="4">
        <v>-0.26960012485298751</v>
      </c>
      <c r="N1186" s="4">
        <v>-0.1106283545024834</v>
      </c>
      <c r="O1186" s="2" t="b">
        <v>1</v>
      </c>
      <c r="P1186" s="4">
        <v>1.125955579450821E-3</v>
      </c>
    </row>
    <row r="1187" spans="1:16" x14ac:dyDescent="0.35">
      <c r="A1187" s="2" t="s">
        <v>49</v>
      </c>
      <c r="B1187" s="2" t="s">
        <v>73</v>
      </c>
      <c r="C1187" s="2" t="s">
        <v>161</v>
      </c>
      <c r="D1187" s="2" t="s">
        <v>177</v>
      </c>
      <c r="E1187" s="4">
        <v>0.69571888061303999</v>
      </c>
      <c r="F1187" s="4">
        <v>0.37817001949419471</v>
      </c>
      <c r="G1187" s="4">
        <v>-0.31754886111884528</v>
      </c>
      <c r="H1187" s="4">
        <v>1.500636917745809E-2</v>
      </c>
      <c r="I1187" s="4">
        <v>21.16093888959184</v>
      </c>
      <c r="J1187" s="4">
        <v>96</v>
      </c>
      <c r="K1187" s="4">
        <v>24</v>
      </c>
      <c r="L1187" s="4">
        <v>2.231548279496565E-14</v>
      </c>
      <c r="M1187" s="4">
        <v>-0.3970347462940973</v>
      </c>
      <c r="N1187" s="4">
        <v>-0.23806297594359321</v>
      </c>
      <c r="O1187" s="2" t="b">
        <v>1</v>
      </c>
      <c r="P1187" s="4">
        <v>1.125955579450821E-3</v>
      </c>
    </row>
    <row r="1188" spans="1:16" x14ac:dyDescent="0.35">
      <c r="A1188" s="2" t="s">
        <v>49</v>
      </c>
      <c r="B1188" s="2" t="s">
        <v>73</v>
      </c>
      <c r="C1188" s="2" t="s">
        <v>161</v>
      </c>
      <c r="D1188" s="2" t="s">
        <v>178</v>
      </c>
      <c r="E1188" s="4">
        <v>0.69571888061303999</v>
      </c>
      <c r="F1188" s="4">
        <v>0.97046293536404149</v>
      </c>
      <c r="G1188" s="4">
        <v>0.2747440547510015</v>
      </c>
      <c r="H1188" s="4">
        <v>1.500636917745809E-2</v>
      </c>
      <c r="I1188" s="4">
        <v>18.308496312599718</v>
      </c>
      <c r="J1188" s="4">
        <v>96</v>
      </c>
      <c r="K1188" s="4">
        <v>24</v>
      </c>
      <c r="L1188" s="4">
        <v>2.231548279496565E-14</v>
      </c>
      <c r="M1188" s="4">
        <v>0.19525816957574951</v>
      </c>
      <c r="N1188" s="4">
        <v>0.35422993992625351</v>
      </c>
      <c r="O1188" s="2" t="b">
        <v>1</v>
      </c>
      <c r="P1188" s="4">
        <v>1.125955579450821E-3</v>
      </c>
    </row>
    <row r="1189" spans="1:16" x14ac:dyDescent="0.35">
      <c r="A1189" s="2" t="s">
        <v>49</v>
      </c>
      <c r="B1189" s="2" t="s">
        <v>73</v>
      </c>
      <c r="C1189" s="2" t="s">
        <v>161</v>
      </c>
      <c r="D1189" s="2" t="s">
        <v>179</v>
      </c>
      <c r="E1189" s="4">
        <v>0.69571888061303999</v>
      </c>
      <c r="F1189" s="4">
        <v>1.3728058292962</v>
      </c>
      <c r="G1189" s="4">
        <v>0.67708694868315999</v>
      </c>
      <c r="H1189" s="4">
        <v>1.500636917745809E-2</v>
      </c>
      <c r="I1189" s="4">
        <v>45.119971438544262</v>
      </c>
      <c r="J1189" s="4">
        <v>96</v>
      </c>
      <c r="K1189" s="4">
        <v>24</v>
      </c>
      <c r="L1189" s="4">
        <v>2.231548279496565E-14</v>
      </c>
      <c r="M1189" s="4">
        <v>0.59760106350790798</v>
      </c>
      <c r="N1189" s="4">
        <v>0.75657283385841201</v>
      </c>
      <c r="O1189" s="2" t="b">
        <v>1</v>
      </c>
      <c r="P1189" s="4">
        <v>1.125955579450821E-3</v>
      </c>
    </row>
    <row r="1190" spans="1:16" x14ac:dyDescent="0.35">
      <c r="A1190" s="2" t="s">
        <v>49</v>
      </c>
      <c r="B1190" s="2" t="s">
        <v>73</v>
      </c>
      <c r="C1190" s="2" t="s">
        <v>161</v>
      </c>
      <c r="D1190" s="2" t="s">
        <v>180</v>
      </c>
      <c r="E1190" s="4">
        <v>0.69571888061303999</v>
      </c>
      <c r="F1190" s="4">
        <v>1.220149214711912</v>
      </c>
      <c r="G1190" s="4">
        <v>0.52443033409887152</v>
      </c>
      <c r="H1190" s="4">
        <v>1.500636917745809E-2</v>
      </c>
      <c r="I1190" s="4">
        <v>34.947183285790928</v>
      </c>
      <c r="J1190" s="4">
        <v>96</v>
      </c>
      <c r="K1190" s="4">
        <v>24</v>
      </c>
      <c r="L1190" s="4">
        <v>2.231548279496565E-14</v>
      </c>
      <c r="M1190" s="4">
        <v>0.44494444892361951</v>
      </c>
      <c r="N1190" s="4">
        <v>0.60391621927412353</v>
      </c>
      <c r="O1190" s="2" t="b">
        <v>1</v>
      </c>
      <c r="P1190" s="4">
        <v>1.125955579450821E-3</v>
      </c>
    </row>
    <row r="1191" spans="1:16" x14ac:dyDescent="0.35">
      <c r="A1191" s="2" t="s">
        <v>49</v>
      </c>
      <c r="B1191" s="2" t="s">
        <v>73</v>
      </c>
      <c r="C1191" s="2" t="s">
        <v>161</v>
      </c>
      <c r="D1191" s="2" t="s">
        <v>181</v>
      </c>
      <c r="E1191" s="4">
        <v>0.69571888061303999</v>
      </c>
      <c r="F1191" s="4">
        <v>1.070121006294354</v>
      </c>
      <c r="G1191" s="4">
        <v>0.37440212568131431</v>
      </c>
      <c r="H1191" s="4">
        <v>1.500636917745809E-2</v>
      </c>
      <c r="I1191" s="4">
        <v>24.949547838908611</v>
      </c>
      <c r="J1191" s="4">
        <v>96</v>
      </c>
      <c r="K1191" s="4">
        <v>24</v>
      </c>
      <c r="L1191" s="4">
        <v>2.231548279496565E-14</v>
      </c>
      <c r="M1191" s="4">
        <v>0.29491624050606219</v>
      </c>
      <c r="N1191" s="4">
        <v>0.45388801085656633</v>
      </c>
      <c r="O1191" s="2" t="b">
        <v>1</v>
      </c>
      <c r="P1191" s="4">
        <v>1.125955579450821E-3</v>
      </c>
    </row>
    <row r="1192" spans="1:16" x14ac:dyDescent="0.35">
      <c r="A1192" s="2" t="s">
        <v>49</v>
      </c>
      <c r="B1192" s="2" t="s">
        <v>73</v>
      </c>
      <c r="C1192" s="2" t="s">
        <v>162</v>
      </c>
      <c r="D1192" s="2" t="s">
        <v>163</v>
      </c>
      <c r="E1192" s="4">
        <v>-0.64456133686491879</v>
      </c>
      <c r="F1192" s="4">
        <v>0.1240123210550719</v>
      </c>
      <c r="G1192" s="4">
        <v>0.76857365791999066</v>
      </c>
      <c r="H1192" s="4">
        <v>1.500636917745809E-2</v>
      </c>
      <c r="I1192" s="4">
        <v>51.216496730901987</v>
      </c>
      <c r="J1192" s="4">
        <v>96</v>
      </c>
      <c r="K1192" s="4">
        <v>24</v>
      </c>
      <c r="L1192" s="4">
        <v>2.231548279496565E-14</v>
      </c>
      <c r="M1192" s="4">
        <v>0.68908777274473865</v>
      </c>
      <c r="N1192" s="4">
        <v>0.84805954309524267</v>
      </c>
      <c r="O1192" s="2" t="b">
        <v>1</v>
      </c>
      <c r="P1192" s="4">
        <v>1.125955579450821E-3</v>
      </c>
    </row>
    <row r="1193" spans="1:16" x14ac:dyDescent="0.35">
      <c r="A1193" s="2" t="s">
        <v>49</v>
      </c>
      <c r="B1193" s="2" t="s">
        <v>73</v>
      </c>
      <c r="C1193" s="2" t="s">
        <v>162</v>
      </c>
      <c r="D1193" s="2" t="s">
        <v>164</v>
      </c>
      <c r="E1193" s="4">
        <v>-0.64456133686491879</v>
      </c>
      <c r="F1193" s="4">
        <v>-1.488243223248795E-2</v>
      </c>
      <c r="G1193" s="4">
        <v>0.62967890463243081</v>
      </c>
      <c r="H1193" s="4">
        <v>1.500636917745809E-2</v>
      </c>
      <c r="I1193" s="4">
        <v>41.960776599999079</v>
      </c>
      <c r="J1193" s="4">
        <v>96</v>
      </c>
      <c r="K1193" s="4">
        <v>24</v>
      </c>
      <c r="L1193" s="4">
        <v>2.231548279496565E-14</v>
      </c>
      <c r="M1193" s="4">
        <v>0.5501930194571788</v>
      </c>
      <c r="N1193" s="4">
        <v>0.70916478980768283</v>
      </c>
      <c r="O1193" s="2" t="b">
        <v>1</v>
      </c>
      <c r="P1193" s="4">
        <v>1.125955579450821E-3</v>
      </c>
    </row>
    <row r="1194" spans="1:16" x14ac:dyDescent="0.35">
      <c r="A1194" s="2" t="s">
        <v>49</v>
      </c>
      <c r="B1194" s="2" t="s">
        <v>73</v>
      </c>
      <c r="C1194" s="2" t="s">
        <v>162</v>
      </c>
      <c r="D1194" s="2" t="s">
        <v>165</v>
      </c>
      <c r="E1194" s="4">
        <v>-0.64456133686491879</v>
      </c>
      <c r="F1194" s="4">
        <v>-0.18490918057363109</v>
      </c>
      <c r="G1194" s="4">
        <v>0.45965215629128769</v>
      </c>
      <c r="H1194" s="4">
        <v>1.500636917745809E-2</v>
      </c>
      <c r="I1194" s="4">
        <v>30.630471025713341</v>
      </c>
      <c r="J1194" s="4">
        <v>96</v>
      </c>
      <c r="K1194" s="4">
        <v>24</v>
      </c>
      <c r="L1194" s="4">
        <v>2.231548279496565E-14</v>
      </c>
      <c r="M1194" s="4">
        <v>0.38016627111603563</v>
      </c>
      <c r="N1194" s="4">
        <v>0.53913804146653976</v>
      </c>
      <c r="O1194" s="2" t="b">
        <v>1</v>
      </c>
      <c r="P1194" s="4">
        <v>1.125955579450821E-3</v>
      </c>
    </row>
    <row r="1195" spans="1:16" x14ac:dyDescent="0.35">
      <c r="A1195" s="2" t="s">
        <v>49</v>
      </c>
      <c r="B1195" s="2" t="s">
        <v>73</v>
      </c>
      <c r="C1195" s="2" t="s">
        <v>162</v>
      </c>
      <c r="D1195" s="2" t="s">
        <v>166</v>
      </c>
      <c r="E1195" s="4">
        <v>-0.64456133686491879</v>
      </c>
      <c r="F1195" s="4">
        <v>-3.7524072836978418E-4</v>
      </c>
      <c r="G1195" s="4">
        <v>0.64418609613654898</v>
      </c>
      <c r="H1195" s="4">
        <v>1.500636917745809E-2</v>
      </c>
      <c r="I1195" s="4">
        <v>42.92751221289538</v>
      </c>
      <c r="J1195" s="4">
        <v>96</v>
      </c>
      <c r="K1195" s="4">
        <v>24</v>
      </c>
      <c r="L1195" s="4">
        <v>2.231548279496565E-14</v>
      </c>
      <c r="M1195" s="4">
        <v>0.56470021096129697</v>
      </c>
      <c r="N1195" s="4">
        <v>0.72367198131180099</v>
      </c>
      <c r="O1195" s="2" t="b">
        <v>1</v>
      </c>
      <c r="P1195" s="4">
        <v>1.125955579450821E-3</v>
      </c>
    </row>
    <row r="1196" spans="1:16" x14ac:dyDescent="0.35">
      <c r="A1196" s="2" t="s">
        <v>49</v>
      </c>
      <c r="B1196" s="2" t="s">
        <v>73</v>
      </c>
      <c r="C1196" s="2" t="s">
        <v>162</v>
      </c>
      <c r="D1196" s="2" t="s">
        <v>167</v>
      </c>
      <c r="E1196" s="4">
        <v>-0.64456133686491879</v>
      </c>
      <c r="F1196" s="4">
        <v>0.91805495427519657</v>
      </c>
      <c r="G1196" s="4">
        <v>1.5626162911401149</v>
      </c>
      <c r="H1196" s="4">
        <v>1.500636917745809E-2</v>
      </c>
      <c r="I1196" s="4">
        <v>104.130204492597</v>
      </c>
      <c r="J1196" s="4">
        <v>96</v>
      </c>
      <c r="K1196" s="4">
        <v>24</v>
      </c>
      <c r="L1196" s="4">
        <v>2.231548279496565E-14</v>
      </c>
      <c r="M1196" s="4">
        <v>1.4831304059648629</v>
      </c>
      <c r="N1196" s="4">
        <v>1.6421021763153669</v>
      </c>
      <c r="O1196" s="2" t="b">
        <v>1</v>
      </c>
      <c r="P1196" s="4">
        <v>1.125955579450821E-3</v>
      </c>
    </row>
    <row r="1197" spans="1:16" x14ac:dyDescent="0.35">
      <c r="A1197" s="2" t="s">
        <v>49</v>
      </c>
      <c r="B1197" s="2" t="s">
        <v>73</v>
      </c>
      <c r="C1197" s="2" t="s">
        <v>162</v>
      </c>
      <c r="D1197" s="2" t="s">
        <v>168</v>
      </c>
      <c r="E1197" s="4">
        <v>-0.64456133686491879</v>
      </c>
      <c r="F1197" s="4">
        <v>0.71342754879985038</v>
      </c>
      <c r="G1197" s="4">
        <v>1.3579888856647691</v>
      </c>
      <c r="H1197" s="4">
        <v>1.500636917745809E-2</v>
      </c>
      <c r="I1197" s="4">
        <v>90.494167483542967</v>
      </c>
      <c r="J1197" s="4">
        <v>96</v>
      </c>
      <c r="K1197" s="4">
        <v>24</v>
      </c>
      <c r="L1197" s="4">
        <v>2.231548279496565E-14</v>
      </c>
      <c r="M1197" s="4">
        <v>1.278503000489517</v>
      </c>
      <c r="N1197" s="4">
        <v>1.4374747708400211</v>
      </c>
      <c r="O1197" s="2" t="b">
        <v>1</v>
      </c>
      <c r="P1197" s="4">
        <v>1.125955579450821E-3</v>
      </c>
    </row>
    <row r="1198" spans="1:16" x14ac:dyDescent="0.35">
      <c r="A1198" s="2" t="s">
        <v>49</v>
      </c>
      <c r="B1198" s="2" t="s">
        <v>73</v>
      </c>
      <c r="C1198" s="2" t="s">
        <v>162</v>
      </c>
      <c r="D1198" s="2" t="s">
        <v>169</v>
      </c>
      <c r="E1198" s="4">
        <v>-0.64456133686491879</v>
      </c>
      <c r="F1198" s="4">
        <v>0.5553619441698403</v>
      </c>
      <c r="G1198" s="4">
        <v>1.1999232810347591</v>
      </c>
      <c r="H1198" s="4">
        <v>1.500636917745809E-2</v>
      </c>
      <c r="I1198" s="4">
        <v>79.960933044165756</v>
      </c>
      <c r="J1198" s="4">
        <v>96</v>
      </c>
      <c r="K1198" s="4">
        <v>24</v>
      </c>
      <c r="L1198" s="4">
        <v>2.231548279496565E-14</v>
      </c>
      <c r="M1198" s="4">
        <v>1.1204373958595071</v>
      </c>
      <c r="N1198" s="4">
        <v>1.2794091662100111</v>
      </c>
      <c r="O1198" s="2" t="b">
        <v>1</v>
      </c>
      <c r="P1198" s="4">
        <v>1.125955579450821E-3</v>
      </c>
    </row>
    <row r="1199" spans="1:16" x14ac:dyDescent="0.35">
      <c r="A1199" s="2" t="s">
        <v>49</v>
      </c>
      <c r="B1199" s="2" t="s">
        <v>73</v>
      </c>
      <c r="C1199" s="2" t="s">
        <v>162</v>
      </c>
      <c r="D1199" s="2" t="s">
        <v>170</v>
      </c>
      <c r="E1199" s="4">
        <v>-0.64456133686491879</v>
      </c>
      <c r="F1199" s="4">
        <v>0.64134440649708746</v>
      </c>
      <c r="G1199" s="4">
        <v>1.285905743362006</v>
      </c>
      <c r="H1199" s="4">
        <v>1.500636917745809E-2</v>
      </c>
      <c r="I1199" s="4">
        <v>85.69066428764377</v>
      </c>
      <c r="J1199" s="4">
        <v>96</v>
      </c>
      <c r="K1199" s="4">
        <v>24</v>
      </c>
      <c r="L1199" s="4">
        <v>2.231548279496565E-14</v>
      </c>
      <c r="M1199" s="4">
        <v>1.206419858186754</v>
      </c>
      <c r="N1199" s="4">
        <v>1.365391628537258</v>
      </c>
      <c r="O1199" s="2" t="b">
        <v>1</v>
      </c>
      <c r="P1199" s="4">
        <v>1.125955579450821E-3</v>
      </c>
    </row>
    <row r="1200" spans="1:16" x14ac:dyDescent="0.35">
      <c r="A1200" s="2" t="s">
        <v>49</v>
      </c>
      <c r="B1200" s="2" t="s">
        <v>73</v>
      </c>
      <c r="C1200" s="2" t="s">
        <v>162</v>
      </c>
      <c r="D1200" s="2" t="s">
        <v>171</v>
      </c>
      <c r="E1200" s="4">
        <v>-0.64456133686491879</v>
      </c>
      <c r="F1200" s="4">
        <v>1.321687973092551</v>
      </c>
      <c r="G1200" s="4">
        <v>1.96624930995747</v>
      </c>
      <c r="H1200" s="4">
        <v>1.500636917745809E-2</v>
      </c>
      <c r="I1200" s="4">
        <v>131.02765143956901</v>
      </c>
      <c r="J1200" s="4">
        <v>96</v>
      </c>
      <c r="K1200" s="4">
        <v>24</v>
      </c>
      <c r="L1200" s="4">
        <v>2.231548279496565E-14</v>
      </c>
      <c r="M1200" s="4">
        <v>1.886763424782218</v>
      </c>
      <c r="N1200" s="4">
        <v>2.0457351951327221</v>
      </c>
      <c r="O1200" s="2" t="b">
        <v>1</v>
      </c>
      <c r="P1200" s="4">
        <v>1.125955579450821E-3</v>
      </c>
    </row>
    <row r="1201" spans="1:16" x14ac:dyDescent="0.35">
      <c r="A1201" s="2" t="s">
        <v>49</v>
      </c>
      <c r="B1201" s="2" t="s">
        <v>73</v>
      </c>
      <c r="C1201" s="2" t="s">
        <v>162</v>
      </c>
      <c r="D1201" s="2" t="s">
        <v>172</v>
      </c>
      <c r="E1201" s="4">
        <v>-0.64456133686491879</v>
      </c>
      <c r="F1201" s="4">
        <v>1.2014974832029079</v>
      </c>
      <c r="G1201" s="4">
        <v>1.846058820067827</v>
      </c>
      <c r="H1201" s="4">
        <v>1.500636917745809E-2</v>
      </c>
      <c r="I1201" s="4">
        <v>123.018352956483</v>
      </c>
      <c r="J1201" s="4">
        <v>96</v>
      </c>
      <c r="K1201" s="4">
        <v>24</v>
      </c>
      <c r="L1201" s="4">
        <v>2.231548279496565E-14</v>
      </c>
      <c r="M1201" s="4">
        <v>1.7665729348925741</v>
      </c>
      <c r="N1201" s="4">
        <v>1.925544705243079</v>
      </c>
      <c r="O1201" s="2" t="b">
        <v>1</v>
      </c>
      <c r="P1201" s="4">
        <v>1.125955579450821E-3</v>
      </c>
    </row>
    <row r="1202" spans="1:16" x14ac:dyDescent="0.35">
      <c r="A1202" s="2" t="s">
        <v>49</v>
      </c>
      <c r="B1202" s="2" t="s">
        <v>73</v>
      </c>
      <c r="C1202" s="2" t="s">
        <v>162</v>
      </c>
      <c r="D1202" s="2" t="s">
        <v>173</v>
      </c>
      <c r="E1202" s="4">
        <v>-0.64456133686491879</v>
      </c>
      <c r="F1202" s="4">
        <v>1.007016924663646</v>
      </c>
      <c r="G1202" s="4">
        <v>1.651578261528565</v>
      </c>
      <c r="H1202" s="4">
        <v>1.500636917745809E-2</v>
      </c>
      <c r="I1202" s="4">
        <v>110.0584853003279</v>
      </c>
      <c r="J1202" s="4">
        <v>96</v>
      </c>
      <c r="K1202" s="4">
        <v>24</v>
      </c>
      <c r="L1202" s="4">
        <v>2.231548279496565E-14</v>
      </c>
      <c r="M1202" s="4">
        <v>1.572092376353313</v>
      </c>
      <c r="N1202" s="4">
        <v>1.731064146703817</v>
      </c>
      <c r="O1202" s="2" t="b">
        <v>1</v>
      </c>
      <c r="P1202" s="4">
        <v>1.125955579450821E-3</v>
      </c>
    </row>
    <row r="1203" spans="1:16" x14ac:dyDescent="0.35">
      <c r="A1203" s="2" t="s">
        <v>49</v>
      </c>
      <c r="B1203" s="2" t="s">
        <v>73</v>
      </c>
      <c r="C1203" s="2" t="s">
        <v>162</v>
      </c>
      <c r="D1203" s="2" t="s">
        <v>174</v>
      </c>
      <c r="E1203" s="4">
        <v>-0.64456133686491879</v>
      </c>
      <c r="F1203" s="4">
        <v>-3.7524072836978418E-4</v>
      </c>
      <c r="G1203" s="4">
        <v>0.64418609613654898</v>
      </c>
      <c r="H1203" s="4">
        <v>1.500636917745809E-2</v>
      </c>
      <c r="I1203" s="4">
        <v>42.92751221289538</v>
      </c>
      <c r="J1203" s="4">
        <v>96</v>
      </c>
      <c r="K1203" s="4">
        <v>24</v>
      </c>
      <c r="L1203" s="4">
        <v>2.231548279496565E-14</v>
      </c>
      <c r="M1203" s="4">
        <v>0.56470021096129697</v>
      </c>
      <c r="N1203" s="4">
        <v>0.72367198131180099</v>
      </c>
      <c r="O1203" s="2" t="b">
        <v>1</v>
      </c>
      <c r="P1203" s="4">
        <v>1.125955579450821E-3</v>
      </c>
    </row>
    <row r="1204" spans="1:16" x14ac:dyDescent="0.35">
      <c r="A1204" s="2" t="s">
        <v>49</v>
      </c>
      <c r="B1204" s="2" t="s">
        <v>73</v>
      </c>
      <c r="C1204" s="2" t="s">
        <v>162</v>
      </c>
      <c r="D1204" s="2" t="s">
        <v>175</v>
      </c>
      <c r="E1204" s="4">
        <v>-0.64456133686491879</v>
      </c>
      <c r="F1204" s="4">
        <v>0.64092911434001576</v>
      </c>
      <c r="G1204" s="4">
        <v>1.285490451204935</v>
      </c>
      <c r="H1204" s="4">
        <v>1.500636917745809E-2</v>
      </c>
      <c r="I1204" s="4">
        <v>85.662989894713633</v>
      </c>
      <c r="J1204" s="4">
        <v>96</v>
      </c>
      <c r="K1204" s="4">
        <v>24</v>
      </c>
      <c r="L1204" s="4">
        <v>2.231548279496565E-14</v>
      </c>
      <c r="M1204" s="4">
        <v>1.206004566029683</v>
      </c>
      <c r="N1204" s="4">
        <v>1.364976336380187</v>
      </c>
      <c r="O1204" s="2" t="b">
        <v>1</v>
      </c>
      <c r="P1204" s="4">
        <v>1.125955579450821E-3</v>
      </c>
    </row>
    <row r="1205" spans="1:16" x14ac:dyDescent="0.35">
      <c r="A1205" s="2" t="s">
        <v>49</v>
      </c>
      <c r="B1205" s="2" t="s">
        <v>73</v>
      </c>
      <c r="C1205" s="2" t="s">
        <v>162</v>
      </c>
      <c r="D1205" s="2" t="s">
        <v>176</v>
      </c>
      <c r="E1205" s="4">
        <v>-0.64456133686491879</v>
      </c>
      <c r="F1205" s="4">
        <v>0.50560464093530455</v>
      </c>
      <c r="G1205" s="4">
        <v>1.1501659778002229</v>
      </c>
      <c r="H1205" s="4">
        <v>1.500636917745809E-2</v>
      </c>
      <c r="I1205" s="4">
        <v>76.64518740002427</v>
      </c>
      <c r="J1205" s="4">
        <v>96</v>
      </c>
      <c r="K1205" s="4">
        <v>24</v>
      </c>
      <c r="L1205" s="4">
        <v>2.231548279496565E-14</v>
      </c>
      <c r="M1205" s="4">
        <v>1.0706800926249711</v>
      </c>
      <c r="N1205" s="4">
        <v>1.2296518629754749</v>
      </c>
      <c r="O1205" s="2" t="b">
        <v>1</v>
      </c>
      <c r="P1205" s="4">
        <v>1.125955579450821E-3</v>
      </c>
    </row>
    <row r="1206" spans="1:16" x14ac:dyDescent="0.35">
      <c r="A1206" s="2" t="s">
        <v>49</v>
      </c>
      <c r="B1206" s="2" t="s">
        <v>73</v>
      </c>
      <c r="C1206" s="2" t="s">
        <v>162</v>
      </c>
      <c r="D1206" s="2" t="s">
        <v>177</v>
      </c>
      <c r="E1206" s="4">
        <v>-0.64456133686491879</v>
      </c>
      <c r="F1206" s="4">
        <v>0.37817001949419471</v>
      </c>
      <c r="G1206" s="4">
        <v>1.0227313563591141</v>
      </c>
      <c r="H1206" s="4">
        <v>1.500636917745809E-2</v>
      </c>
      <c r="I1206" s="4">
        <v>68.153151789402585</v>
      </c>
      <c r="J1206" s="4">
        <v>96</v>
      </c>
      <c r="K1206" s="4">
        <v>24</v>
      </c>
      <c r="L1206" s="4">
        <v>2.231548279496565E-14</v>
      </c>
      <c r="M1206" s="4">
        <v>0.94324547118386159</v>
      </c>
      <c r="N1206" s="4">
        <v>1.1022172415343661</v>
      </c>
      <c r="O1206" s="2" t="b">
        <v>1</v>
      </c>
      <c r="P1206" s="4">
        <v>1.125955579450821E-3</v>
      </c>
    </row>
    <row r="1207" spans="1:16" x14ac:dyDescent="0.35">
      <c r="A1207" s="2" t="s">
        <v>49</v>
      </c>
      <c r="B1207" s="2" t="s">
        <v>73</v>
      </c>
      <c r="C1207" s="2" t="s">
        <v>162</v>
      </c>
      <c r="D1207" s="2" t="s">
        <v>178</v>
      </c>
      <c r="E1207" s="4">
        <v>-0.64456133686491879</v>
      </c>
      <c r="F1207" s="4">
        <v>0.97046293536404149</v>
      </c>
      <c r="G1207" s="4">
        <v>1.6150242722289601</v>
      </c>
      <c r="H1207" s="4">
        <v>1.500636917745809E-2</v>
      </c>
      <c r="I1207" s="4">
        <v>107.6225869915941</v>
      </c>
      <c r="J1207" s="4">
        <v>96</v>
      </c>
      <c r="K1207" s="4">
        <v>24</v>
      </c>
      <c r="L1207" s="4">
        <v>2.231548279496565E-14</v>
      </c>
      <c r="M1207" s="4">
        <v>1.535538387053708</v>
      </c>
      <c r="N1207" s="4">
        <v>1.6945101574042121</v>
      </c>
      <c r="O1207" s="2" t="b">
        <v>1</v>
      </c>
      <c r="P1207" s="4">
        <v>1.125955579450821E-3</v>
      </c>
    </row>
    <row r="1208" spans="1:16" x14ac:dyDescent="0.35">
      <c r="A1208" s="2" t="s">
        <v>49</v>
      </c>
      <c r="B1208" s="2" t="s">
        <v>73</v>
      </c>
      <c r="C1208" s="2" t="s">
        <v>162</v>
      </c>
      <c r="D1208" s="2" t="s">
        <v>179</v>
      </c>
      <c r="E1208" s="4">
        <v>-0.64456133686491879</v>
      </c>
      <c r="F1208" s="4">
        <v>1.3728058292962</v>
      </c>
      <c r="G1208" s="4">
        <v>2.0173671661611192</v>
      </c>
      <c r="H1208" s="4">
        <v>1.500636917745809E-2</v>
      </c>
      <c r="I1208" s="4">
        <v>134.4340621175387</v>
      </c>
      <c r="J1208" s="4">
        <v>96</v>
      </c>
      <c r="K1208" s="4">
        <v>24</v>
      </c>
      <c r="L1208" s="4">
        <v>2.231548279496565E-14</v>
      </c>
      <c r="M1208" s="4">
        <v>1.937881280985867</v>
      </c>
      <c r="N1208" s="4">
        <v>2.096853051336371</v>
      </c>
      <c r="O1208" s="2" t="b">
        <v>1</v>
      </c>
      <c r="P1208" s="4">
        <v>1.125955579450821E-3</v>
      </c>
    </row>
    <row r="1209" spans="1:16" x14ac:dyDescent="0.35">
      <c r="A1209" s="2" t="s">
        <v>49</v>
      </c>
      <c r="B1209" s="2" t="s">
        <v>73</v>
      </c>
      <c r="C1209" s="2" t="s">
        <v>162</v>
      </c>
      <c r="D1209" s="2" t="s">
        <v>180</v>
      </c>
      <c r="E1209" s="4">
        <v>-0.64456133686491879</v>
      </c>
      <c r="F1209" s="4">
        <v>1.220149214711912</v>
      </c>
      <c r="G1209" s="4">
        <v>1.8647105515768301</v>
      </c>
      <c r="H1209" s="4">
        <v>1.500636917745809E-2</v>
      </c>
      <c r="I1209" s="4">
        <v>124.2612739647853</v>
      </c>
      <c r="J1209" s="4">
        <v>96</v>
      </c>
      <c r="K1209" s="4">
        <v>24</v>
      </c>
      <c r="L1209" s="4">
        <v>2.231548279496565E-14</v>
      </c>
      <c r="M1209" s="4">
        <v>1.7852246664015781</v>
      </c>
      <c r="N1209" s="4">
        <v>1.9441964367520821</v>
      </c>
      <c r="O1209" s="2" t="b">
        <v>1</v>
      </c>
      <c r="P1209" s="4">
        <v>1.125955579450821E-3</v>
      </c>
    </row>
    <row r="1210" spans="1:16" x14ac:dyDescent="0.35">
      <c r="A1210" s="2" t="s">
        <v>49</v>
      </c>
      <c r="B1210" s="2" t="s">
        <v>73</v>
      </c>
      <c r="C1210" s="2" t="s">
        <v>162</v>
      </c>
      <c r="D1210" s="2" t="s">
        <v>181</v>
      </c>
      <c r="E1210" s="4">
        <v>-0.64456133686491879</v>
      </c>
      <c r="F1210" s="4">
        <v>1.070121006294354</v>
      </c>
      <c r="G1210" s="4">
        <v>1.714682343159273</v>
      </c>
      <c r="H1210" s="4">
        <v>1.500636917745809E-2</v>
      </c>
      <c r="I1210" s="4">
        <v>114.263638517903</v>
      </c>
      <c r="J1210" s="4">
        <v>96</v>
      </c>
      <c r="K1210" s="4">
        <v>24</v>
      </c>
      <c r="L1210" s="4">
        <v>2.231548279496565E-14</v>
      </c>
      <c r="M1210" s="4">
        <v>1.635196457984021</v>
      </c>
      <c r="N1210" s="4">
        <v>1.7941682283345251</v>
      </c>
      <c r="O1210" s="2" t="b">
        <v>1</v>
      </c>
      <c r="P1210" s="4">
        <v>1.125955579450821E-3</v>
      </c>
    </row>
    <row r="1211" spans="1:16" x14ac:dyDescent="0.35">
      <c r="A1211" s="2" t="s">
        <v>49</v>
      </c>
      <c r="B1211" s="2" t="s">
        <v>73</v>
      </c>
      <c r="C1211" s="2" t="s">
        <v>163</v>
      </c>
      <c r="D1211" s="2" t="s">
        <v>164</v>
      </c>
      <c r="E1211" s="4">
        <v>0.1240123210550719</v>
      </c>
      <c r="F1211" s="4">
        <v>-1.488243223248795E-2</v>
      </c>
      <c r="G1211" s="4">
        <v>-0.13889475328755979</v>
      </c>
      <c r="H1211" s="4">
        <v>1.500636917745809E-2</v>
      </c>
      <c r="I1211" s="4">
        <v>9.2557201309029136</v>
      </c>
      <c r="J1211" s="4">
        <v>96</v>
      </c>
      <c r="K1211" s="4">
        <v>24</v>
      </c>
      <c r="L1211" s="4">
        <v>7.7898931805098215E-7</v>
      </c>
      <c r="M1211" s="4">
        <v>-0.21838063846281189</v>
      </c>
      <c r="N1211" s="4">
        <v>-5.9408868112307812E-2</v>
      </c>
      <c r="O1211" s="2" t="b">
        <v>1</v>
      </c>
      <c r="P1211" s="4">
        <v>1.125955579450821E-3</v>
      </c>
    </row>
    <row r="1212" spans="1:16" x14ac:dyDescent="0.35">
      <c r="A1212" s="2" t="s">
        <v>49</v>
      </c>
      <c r="B1212" s="2" t="s">
        <v>73</v>
      </c>
      <c r="C1212" s="2" t="s">
        <v>163</v>
      </c>
      <c r="D1212" s="2" t="s">
        <v>165</v>
      </c>
      <c r="E1212" s="4">
        <v>0.1240123210550719</v>
      </c>
      <c r="F1212" s="4">
        <v>-0.18490918057363109</v>
      </c>
      <c r="G1212" s="4">
        <v>-0.30892150162870302</v>
      </c>
      <c r="H1212" s="4">
        <v>1.500636917745809E-2</v>
      </c>
      <c r="I1212" s="4">
        <v>20.586025705188661</v>
      </c>
      <c r="J1212" s="4">
        <v>96</v>
      </c>
      <c r="K1212" s="4">
        <v>24</v>
      </c>
      <c r="L1212" s="4">
        <v>2.231548279496565E-14</v>
      </c>
      <c r="M1212" s="4">
        <v>-0.38840738680395498</v>
      </c>
      <c r="N1212" s="4">
        <v>-0.22943561645345101</v>
      </c>
      <c r="O1212" s="2" t="b">
        <v>1</v>
      </c>
      <c r="P1212" s="4">
        <v>1.125955579450821E-3</v>
      </c>
    </row>
    <row r="1213" spans="1:16" x14ac:dyDescent="0.35">
      <c r="A1213" s="2" t="s">
        <v>49</v>
      </c>
      <c r="B1213" s="2" t="s">
        <v>73</v>
      </c>
      <c r="C1213" s="2" t="s">
        <v>163</v>
      </c>
      <c r="D1213" s="2" t="s">
        <v>166</v>
      </c>
      <c r="E1213" s="4">
        <v>0.1240123210550719</v>
      </c>
      <c r="F1213" s="4">
        <v>-3.7524072836978418E-4</v>
      </c>
      <c r="G1213" s="4">
        <v>-0.12438756178344169</v>
      </c>
      <c r="H1213" s="4">
        <v>1.500636917745809E-2</v>
      </c>
      <c r="I1213" s="4">
        <v>8.2889845180066093</v>
      </c>
      <c r="J1213" s="4">
        <v>96</v>
      </c>
      <c r="K1213" s="4">
        <v>24</v>
      </c>
      <c r="L1213" s="4">
        <v>1.6751977687801119E-5</v>
      </c>
      <c r="M1213" s="4">
        <v>-0.20387344695869369</v>
      </c>
      <c r="N1213" s="4">
        <v>-4.4901676608189653E-2</v>
      </c>
      <c r="O1213" s="2" t="b">
        <v>1</v>
      </c>
      <c r="P1213" s="4">
        <v>1.125955579450821E-3</v>
      </c>
    </row>
    <row r="1214" spans="1:16" x14ac:dyDescent="0.35">
      <c r="A1214" s="2" t="s">
        <v>49</v>
      </c>
      <c r="B1214" s="2" t="s">
        <v>73</v>
      </c>
      <c r="C1214" s="2" t="s">
        <v>163</v>
      </c>
      <c r="D1214" s="2" t="s">
        <v>167</v>
      </c>
      <c r="E1214" s="4">
        <v>0.1240123210550719</v>
      </c>
      <c r="F1214" s="4">
        <v>0.91805495427519657</v>
      </c>
      <c r="G1214" s="4">
        <v>0.79404263322012469</v>
      </c>
      <c r="H1214" s="4">
        <v>1.500636917745809E-2</v>
      </c>
      <c r="I1214" s="4">
        <v>52.913707761694987</v>
      </c>
      <c r="J1214" s="4">
        <v>96</v>
      </c>
      <c r="K1214" s="4">
        <v>24</v>
      </c>
      <c r="L1214" s="4">
        <v>2.231548279496565E-14</v>
      </c>
      <c r="M1214" s="4">
        <v>0.71455674804487268</v>
      </c>
      <c r="N1214" s="4">
        <v>0.87352851839537671</v>
      </c>
      <c r="O1214" s="2" t="b">
        <v>1</v>
      </c>
      <c r="P1214" s="4">
        <v>1.125955579450821E-3</v>
      </c>
    </row>
    <row r="1215" spans="1:16" x14ac:dyDescent="0.35">
      <c r="A1215" s="2" t="s">
        <v>49</v>
      </c>
      <c r="B1215" s="2" t="s">
        <v>73</v>
      </c>
      <c r="C1215" s="2" t="s">
        <v>163</v>
      </c>
      <c r="D1215" s="2" t="s">
        <v>168</v>
      </c>
      <c r="E1215" s="4">
        <v>0.1240123210550719</v>
      </c>
      <c r="F1215" s="4">
        <v>0.71342754879985038</v>
      </c>
      <c r="G1215" s="4">
        <v>0.5894152277447785</v>
      </c>
      <c r="H1215" s="4">
        <v>1.500636917745809E-2</v>
      </c>
      <c r="I1215" s="4">
        <v>39.277670752640972</v>
      </c>
      <c r="J1215" s="4">
        <v>96</v>
      </c>
      <c r="K1215" s="4">
        <v>24</v>
      </c>
      <c r="L1215" s="4">
        <v>2.231548279496565E-14</v>
      </c>
      <c r="M1215" s="4">
        <v>0.50992934256952649</v>
      </c>
      <c r="N1215" s="4">
        <v>0.66890111292003052</v>
      </c>
      <c r="O1215" s="2" t="b">
        <v>1</v>
      </c>
      <c r="P1215" s="4">
        <v>1.125955579450821E-3</v>
      </c>
    </row>
    <row r="1216" spans="1:16" x14ac:dyDescent="0.35">
      <c r="A1216" s="2" t="s">
        <v>49</v>
      </c>
      <c r="B1216" s="2" t="s">
        <v>73</v>
      </c>
      <c r="C1216" s="2" t="s">
        <v>163</v>
      </c>
      <c r="D1216" s="2" t="s">
        <v>169</v>
      </c>
      <c r="E1216" s="4">
        <v>0.1240123210550719</v>
      </c>
      <c r="F1216" s="4">
        <v>0.5553619441698403</v>
      </c>
      <c r="G1216" s="4">
        <v>0.43134962311476838</v>
      </c>
      <c r="H1216" s="4">
        <v>1.500636917745809E-2</v>
      </c>
      <c r="I1216" s="4">
        <v>28.744436313263758</v>
      </c>
      <c r="J1216" s="4">
        <v>96</v>
      </c>
      <c r="K1216" s="4">
        <v>24</v>
      </c>
      <c r="L1216" s="4">
        <v>2.231548279496565E-14</v>
      </c>
      <c r="M1216" s="4">
        <v>0.35186373793951631</v>
      </c>
      <c r="N1216" s="4">
        <v>0.51083550829002045</v>
      </c>
      <c r="O1216" s="2" t="b">
        <v>1</v>
      </c>
      <c r="P1216" s="4">
        <v>1.125955579450821E-3</v>
      </c>
    </row>
    <row r="1217" spans="1:16" x14ac:dyDescent="0.35">
      <c r="A1217" s="2" t="s">
        <v>49</v>
      </c>
      <c r="B1217" s="2" t="s">
        <v>73</v>
      </c>
      <c r="C1217" s="2" t="s">
        <v>163</v>
      </c>
      <c r="D1217" s="2" t="s">
        <v>170</v>
      </c>
      <c r="E1217" s="4">
        <v>0.1240123210550719</v>
      </c>
      <c r="F1217" s="4">
        <v>0.64134440649708746</v>
      </c>
      <c r="G1217" s="4">
        <v>0.51733208544201559</v>
      </c>
      <c r="H1217" s="4">
        <v>1.500636917745809E-2</v>
      </c>
      <c r="I1217" s="4">
        <v>34.474167556741783</v>
      </c>
      <c r="J1217" s="4">
        <v>96</v>
      </c>
      <c r="K1217" s="4">
        <v>24</v>
      </c>
      <c r="L1217" s="4">
        <v>2.231548279496565E-14</v>
      </c>
      <c r="M1217" s="4">
        <v>0.43784620026676357</v>
      </c>
      <c r="N1217" s="4">
        <v>0.5968179706172676</v>
      </c>
      <c r="O1217" s="2" t="b">
        <v>1</v>
      </c>
      <c r="P1217" s="4">
        <v>1.125955579450821E-3</v>
      </c>
    </row>
    <row r="1218" spans="1:16" x14ac:dyDescent="0.35">
      <c r="A1218" s="2" t="s">
        <v>49</v>
      </c>
      <c r="B1218" s="2" t="s">
        <v>73</v>
      </c>
      <c r="C1218" s="2" t="s">
        <v>163</v>
      </c>
      <c r="D1218" s="2" t="s">
        <v>171</v>
      </c>
      <c r="E1218" s="4">
        <v>0.1240123210550719</v>
      </c>
      <c r="F1218" s="4">
        <v>1.321687973092551</v>
      </c>
      <c r="G1218" s="4">
        <v>1.1976756520374789</v>
      </c>
      <c r="H1218" s="4">
        <v>1.500636917745809E-2</v>
      </c>
      <c r="I1218" s="4">
        <v>79.811154708666976</v>
      </c>
      <c r="J1218" s="4">
        <v>96</v>
      </c>
      <c r="K1218" s="4">
        <v>24</v>
      </c>
      <c r="L1218" s="4">
        <v>2.231548279496565E-14</v>
      </c>
      <c r="M1218" s="4">
        <v>1.1181897668622269</v>
      </c>
      <c r="N1218" s="4">
        <v>1.277161537212731</v>
      </c>
      <c r="O1218" s="2" t="b">
        <v>1</v>
      </c>
      <c r="P1218" s="4">
        <v>1.125955579450821E-3</v>
      </c>
    </row>
    <row r="1219" spans="1:16" x14ac:dyDescent="0.35">
      <c r="A1219" s="2" t="s">
        <v>49</v>
      </c>
      <c r="B1219" s="2" t="s">
        <v>73</v>
      </c>
      <c r="C1219" s="2" t="s">
        <v>163</v>
      </c>
      <c r="D1219" s="2" t="s">
        <v>172</v>
      </c>
      <c r="E1219" s="4">
        <v>0.1240123210550719</v>
      </c>
      <c r="F1219" s="4">
        <v>1.2014974832029079</v>
      </c>
      <c r="G1219" s="4">
        <v>1.0774851621478361</v>
      </c>
      <c r="H1219" s="4">
        <v>1.500636917745809E-2</v>
      </c>
      <c r="I1219" s="4">
        <v>71.801856225580991</v>
      </c>
      <c r="J1219" s="4">
        <v>96</v>
      </c>
      <c r="K1219" s="4">
        <v>24</v>
      </c>
      <c r="L1219" s="4">
        <v>2.231548279496565E-14</v>
      </c>
      <c r="M1219" s="4">
        <v>0.99799927697258384</v>
      </c>
      <c r="N1219" s="4">
        <v>1.1569710473230881</v>
      </c>
      <c r="O1219" s="2" t="b">
        <v>1</v>
      </c>
      <c r="P1219" s="4">
        <v>1.125955579450821E-3</v>
      </c>
    </row>
    <row r="1220" spans="1:16" x14ac:dyDescent="0.35">
      <c r="A1220" s="2" t="s">
        <v>49</v>
      </c>
      <c r="B1220" s="2" t="s">
        <v>73</v>
      </c>
      <c r="C1220" s="2" t="s">
        <v>163</v>
      </c>
      <c r="D1220" s="2" t="s">
        <v>173</v>
      </c>
      <c r="E1220" s="4">
        <v>0.1240123210550719</v>
      </c>
      <c r="F1220" s="4">
        <v>1.007016924663646</v>
      </c>
      <c r="G1220" s="4">
        <v>0.88300460360857458</v>
      </c>
      <c r="H1220" s="4">
        <v>1.500636917745809E-2</v>
      </c>
      <c r="I1220" s="4">
        <v>58.841988569425929</v>
      </c>
      <c r="J1220" s="4">
        <v>96</v>
      </c>
      <c r="K1220" s="4">
        <v>24</v>
      </c>
      <c r="L1220" s="4">
        <v>2.231548279496565E-14</v>
      </c>
      <c r="M1220" s="4">
        <v>0.80351871843332257</v>
      </c>
      <c r="N1220" s="4">
        <v>0.96249048878382659</v>
      </c>
      <c r="O1220" s="2" t="b">
        <v>1</v>
      </c>
      <c r="P1220" s="4">
        <v>1.125955579450821E-3</v>
      </c>
    </row>
    <row r="1221" spans="1:16" x14ac:dyDescent="0.35">
      <c r="A1221" s="2" t="s">
        <v>49</v>
      </c>
      <c r="B1221" s="2" t="s">
        <v>73</v>
      </c>
      <c r="C1221" s="2" t="s">
        <v>163</v>
      </c>
      <c r="D1221" s="2" t="s">
        <v>174</v>
      </c>
      <c r="E1221" s="4">
        <v>0.1240123210550719</v>
      </c>
      <c r="F1221" s="4">
        <v>-3.7524072836978418E-4</v>
      </c>
      <c r="G1221" s="4">
        <v>-0.12438756178344169</v>
      </c>
      <c r="H1221" s="4">
        <v>1.500636917745809E-2</v>
      </c>
      <c r="I1221" s="4">
        <v>8.2889845180066093</v>
      </c>
      <c r="J1221" s="4">
        <v>96</v>
      </c>
      <c r="K1221" s="4">
        <v>24</v>
      </c>
      <c r="L1221" s="4">
        <v>1.6751977687801119E-5</v>
      </c>
      <c r="M1221" s="4">
        <v>-0.20387344695869369</v>
      </c>
      <c r="N1221" s="4">
        <v>-4.4901676608189653E-2</v>
      </c>
      <c r="O1221" s="2" t="b">
        <v>1</v>
      </c>
      <c r="P1221" s="4">
        <v>1.125955579450821E-3</v>
      </c>
    </row>
    <row r="1222" spans="1:16" x14ac:dyDescent="0.35">
      <c r="A1222" s="2" t="s">
        <v>49</v>
      </c>
      <c r="B1222" s="2" t="s">
        <v>73</v>
      </c>
      <c r="C1222" s="2" t="s">
        <v>163</v>
      </c>
      <c r="D1222" s="2" t="s">
        <v>175</v>
      </c>
      <c r="E1222" s="4">
        <v>0.1240123210550719</v>
      </c>
      <c r="F1222" s="4">
        <v>0.64092911434001576</v>
      </c>
      <c r="G1222" s="4">
        <v>0.51691679328494389</v>
      </c>
      <c r="H1222" s="4">
        <v>1.500636917745809E-2</v>
      </c>
      <c r="I1222" s="4">
        <v>34.446493163811652</v>
      </c>
      <c r="J1222" s="4">
        <v>96</v>
      </c>
      <c r="K1222" s="4">
        <v>24</v>
      </c>
      <c r="L1222" s="4">
        <v>2.231548279496565E-14</v>
      </c>
      <c r="M1222" s="4">
        <v>0.43743090810969187</v>
      </c>
      <c r="N1222" s="4">
        <v>0.5964026784601959</v>
      </c>
      <c r="O1222" s="2" t="b">
        <v>1</v>
      </c>
      <c r="P1222" s="4">
        <v>1.125955579450821E-3</v>
      </c>
    </row>
    <row r="1223" spans="1:16" x14ac:dyDescent="0.35">
      <c r="A1223" s="2" t="s">
        <v>49</v>
      </c>
      <c r="B1223" s="2" t="s">
        <v>73</v>
      </c>
      <c r="C1223" s="2" t="s">
        <v>163</v>
      </c>
      <c r="D1223" s="2" t="s">
        <v>176</v>
      </c>
      <c r="E1223" s="4">
        <v>0.1240123210550719</v>
      </c>
      <c r="F1223" s="4">
        <v>0.50560464093530455</v>
      </c>
      <c r="G1223" s="4">
        <v>0.38159231988023262</v>
      </c>
      <c r="H1223" s="4">
        <v>1.500636917745809E-2</v>
      </c>
      <c r="I1223" s="4">
        <v>25.428690669122268</v>
      </c>
      <c r="J1223" s="4">
        <v>96</v>
      </c>
      <c r="K1223" s="4">
        <v>24</v>
      </c>
      <c r="L1223" s="4">
        <v>2.231548279496565E-14</v>
      </c>
      <c r="M1223" s="4">
        <v>0.30210643470498061</v>
      </c>
      <c r="N1223" s="4">
        <v>0.46107820505548469</v>
      </c>
      <c r="O1223" s="2" t="b">
        <v>1</v>
      </c>
      <c r="P1223" s="4">
        <v>1.125955579450821E-3</v>
      </c>
    </row>
    <row r="1224" spans="1:16" x14ac:dyDescent="0.35">
      <c r="A1224" s="2" t="s">
        <v>49</v>
      </c>
      <c r="B1224" s="2" t="s">
        <v>73</v>
      </c>
      <c r="C1224" s="2" t="s">
        <v>163</v>
      </c>
      <c r="D1224" s="2" t="s">
        <v>177</v>
      </c>
      <c r="E1224" s="4">
        <v>0.1240123210550719</v>
      </c>
      <c r="F1224" s="4">
        <v>0.37817001949419471</v>
      </c>
      <c r="G1224" s="4">
        <v>0.25415769843912278</v>
      </c>
      <c r="H1224" s="4">
        <v>1.500636917745809E-2</v>
      </c>
      <c r="I1224" s="4">
        <v>16.93665505850058</v>
      </c>
      <c r="J1224" s="4">
        <v>96</v>
      </c>
      <c r="K1224" s="4">
        <v>24</v>
      </c>
      <c r="L1224" s="4">
        <v>2.231548279496565E-14</v>
      </c>
      <c r="M1224" s="4">
        <v>0.17467181326387071</v>
      </c>
      <c r="N1224" s="4">
        <v>0.33364358361437491</v>
      </c>
      <c r="O1224" s="2" t="b">
        <v>1</v>
      </c>
      <c r="P1224" s="4">
        <v>1.125955579450821E-3</v>
      </c>
    </row>
    <row r="1225" spans="1:16" x14ac:dyDescent="0.35">
      <c r="A1225" s="2" t="s">
        <v>49</v>
      </c>
      <c r="B1225" s="2" t="s">
        <v>73</v>
      </c>
      <c r="C1225" s="2" t="s">
        <v>163</v>
      </c>
      <c r="D1225" s="2" t="s">
        <v>178</v>
      </c>
      <c r="E1225" s="4">
        <v>0.1240123210550719</v>
      </c>
      <c r="F1225" s="4">
        <v>0.97046293536404149</v>
      </c>
      <c r="G1225" s="4">
        <v>0.84645061430896962</v>
      </c>
      <c r="H1225" s="4">
        <v>1.500636917745809E-2</v>
      </c>
      <c r="I1225" s="4">
        <v>56.406090260692153</v>
      </c>
      <c r="J1225" s="4">
        <v>96</v>
      </c>
      <c r="K1225" s="4">
        <v>24</v>
      </c>
      <c r="L1225" s="4">
        <v>2.231548279496565E-14</v>
      </c>
      <c r="M1225" s="4">
        <v>0.7669647291337176</v>
      </c>
      <c r="N1225" s="4">
        <v>0.92593649948422163</v>
      </c>
      <c r="O1225" s="2" t="b">
        <v>1</v>
      </c>
      <c r="P1225" s="4">
        <v>1.125955579450821E-3</v>
      </c>
    </row>
    <row r="1226" spans="1:16" x14ac:dyDescent="0.35">
      <c r="A1226" s="2" t="s">
        <v>49</v>
      </c>
      <c r="B1226" s="2" t="s">
        <v>73</v>
      </c>
      <c r="C1226" s="2" t="s">
        <v>163</v>
      </c>
      <c r="D1226" s="2" t="s">
        <v>179</v>
      </c>
      <c r="E1226" s="4">
        <v>0.1240123210550719</v>
      </c>
      <c r="F1226" s="4">
        <v>1.3728058292962</v>
      </c>
      <c r="G1226" s="4">
        <v>1.2487935082411279</v>
      </c>
      <c r="H1226" s="4">
        <v>1.500636917745809E-2</v>
      </c>
      <c r="I1226" s="4">
        <v>83.217565386636693</v>
      </c>
      <c r="J1226" s="4">
        <v>96</v>
      </c>
      <c r="K1226" s="4">
        <v>24</v>
      </c>
      <c r="L1226" s="4">
        <v>2.231548279496565E-14</v>
      </c>
      <c r="M1226" s="4">
        <v>1.1693076230658761</v>
      </c>
      <c r="N1226" s="4">
        <v>1.3282793934163799</v>
      </c>
      <c r="O1226" s="2" t="b">
        <v>1</v>
      </c>
      <c r="P1226" s="4">
        <v>1.125955579450821E-3</v>
      </c>
    </row>
    <row r="1227" spans="1:16" x14ac:dyDescent="0.35">
      <c r="A1227" s="2" t="s">
        <v>49</v>
      </c>
      <c r="B1227" s="2" t="s">
        <v>73</v>
      </c>
      <c r="C1227" s="2" t="s">
        <v>163</v>
      </c>
      <c r="D1227" s="2" t="s">
        <v>180</v>
      </c>
      <c r="E1227" s="4">
        <v>0.1240123210550719</v>
      </c>
      <c r="F1227" s="4">
        <v>1.220149214711912</v>
      </c>
      <c r="G1227" s="4">
        <v>1.0961368936568401</v>
      </c>
      <c r="H1227" s="4">
        <v>1.500636917745809E-2</v>
      </c>
      <c r="I1227" s="4">
        <v>73.044777233883352</v>
      </c>
      <c r="J1227" s="4">
        <v>96</v>
      </c>
      <c r="K1227" s="4">
        <v>24</v>
      </c>
      <c r="L1227" s="4">
        <v>2.231548279496565E-14</v>
      </c>
      <c r="M1227" s="4">
        <v>1.0166510084815881</v>
      </c>
      <c r="N1227" s="4">
        <v>1.1756227788320921</v>
      </c>
      <c r="O1227" s="2" t="b">
        <v>1</v>
      </c>
      <c r="P1227" s="4">
        <v>1.125955579450821E-3</v>
      </c>
    </row>
    <row r="1228" spans="1:16" x14ac:dyDescent="0.35">
      <c r="A1228" s="2" t="s">
        <v>49</v>
      </c>
      <c r="B1228" s="2" t="s">
        <v>73</v>
      </c>
      <c r="C1228" s="2" t="s">
        <v>163</v>
      </c>
      <c r="D1228" s="2" t="s">
        <v>181</v>
      </c>
      <c r="E1228" s="4">
        <v>0.1240123210550719</v>
      </c>
      <c r="F1228" s="4">
        <v>1.070121006294354</v>
      </c>
      <c r="G1228" s="4">
        <v>0.94610868523928238</v>
      </c>
      <c r="H1228" s="4">
        <v>1.500636917745809E-2</v>
      </c>
      <c r="I1228" s="4">
        <v>63.047141787001038</v>
      </c>
      <c r="J1228" s="4">
        <v>96</v>
      </c>
      <c r="K1228" s="4">
        <v>24</v>
      </c>
      <c r="L1228" s="4">
        <v>2.231548279496565E-14</v>
      </c>
      <c r="M1228" s="4">
        <v>0.86662280006403036</v>
      </c>
      <c r="N1228" s="4">
        <v>1.0255945704145339</v>
      </c>
      <c r="O1228" s="2" t="b">
        <v>1</v>
      </c>
      <c r="P1228" s="4">
        <v>1.125955579450821E-3</v>
      </c>
    </row>
    <row r="1229" spans="1:16" x14ac:dyDescent="0.35">
      <c r="A1229" s="2" t="s">
        <v>49</v>
      </c>
      <c r="B1229" s="2" t="s">
        <v>73</v>
      </c>
      <c r="C1229" s="2" t="s">
        <v>164</v>
      </c>
      <c r="D1229" s="2" t="s">
        <v>165</v>
      </c>
      <c r="E1229" s="4">
        <v>-1.488243223248795E-2</v>
      </c>
      <c r="F1229" s="4">
        <v>-0.18490918057363109</v>
      </c>
      <c r="G1229" s="4">
        <v>-0.17002674834114309</v>
      </c>
      <c r="H1229" s="4">
        <v>1.500636917745809E-2</v>
      </c>
      <c r="I1229" s="4">
        <v>11.33030557428574</v>
      </c>
      <c r="J1229" s="4">
        <v>96</v>
      </c>
      <c r="K1229" s="4">
        <v>24</v>
      </c>
      <c r="L1229" s="4">
        <v>7.3429706759498004E-10</v>
      </c>
      <c r="M1229" s="4">
        <v>-0.24951263351639519</v>
      </c>
      <c r="N1229" s="4">
        <v>-9.0540863165891106E-2</v>
      </c>
      <c r="O1229" s="2" t="b">
        <v>1</v>
      </c>
      <c r="P1229" s="4">
        <v>1.125955579450821E-3</v>
      </c>
    </row>
    <row r="1230" spans="1:16" x14ac:dyDescent="0.35">
      <c r="A1230" s="2" t="s">
        <v>49</v>
      </c>
      <c r="B1230" s="2" t="s">
        <v>73</v>
      </c>
      <c r="C1230" s="2" t="s">
        <v>164</v>
      </c>
      <c r="D1230" s="2" t="s">
        <v>166</v>
      </c>
      <c r="E1230" s="4">
        <v>-1.488243223248795E-2</v>
      </c>
      <c r="F1230" s="4">
        <v>-3.7524072836978418E-4</v>
      </c>
      <c r="G1230" s="4">
        <v>1.450719150411816E-2</v>
      </c>
      <c r="H1230" s="4">
        <v>1.500636917745809E-2</v>
      </c>
      <c r="I1230" s="4">
        <v>0.96673561289630472</v>
      </c>
      <c r="J1230" s="4">
        <v>96</v>
      </c>
      <c r="K1230" s="4">
        <v>24</v>
      </c>
      <c r="L1230" s="4">
        <v>0.99999999850684662</v>
      </c>
      <c r="M1230" s="4">
        <v>-6.4978693671133875E-2</v>
      </c>
      <c r="N1230" s="4">
        <v>9.3993076679370208E-2</v>
      </c>
      <c r="O1230" s="2" t="b">
        <v>0</v>
      </c>
      <c r="P1230" s="4">
        <v>1.125955579450821E-3</v>
      </c>
    </row>
    <row r="1231" spans="1:16" x14ac:dyDescent="0.35">
      <c r="A1231" s="2" t="s">
        <v>49</v>
      </c>
      <c r="B1231" s="2" t="s">
        <v>73</v>
      </c>
      <c r="C1231" s="2" t="s">
        <v>164</v>
      </c>
      <c r="D1231" s="2" t="s">
        <v>167</v>
      </c>
      <c r="E1231" s="4">
        <v>-1.488243223248795E-2</v>
      </c>
      <c r="F1231" s="4">
        <v>0.91805495427519657</v>
      </c>
      <c r="G1231" s="4">
        <v>0.93293738650768454</v>
      </c>
      <c r="H1231" s="4">
        <v>1.500636917745809E-2</v>
      </c>
      <c r="I1231" s="4">
        <v>62.169427892597909</v>
      </c>
      <c r="J1231" s="4">
        <v>96</v>
      </c>
      <c r="K1231" s="4">
        <v>24</v>
      </c>
      <c r="L1231" s="4">
        <v>2.231548279496565E-14</v>
      </c>
      <c r="M1231" s="4">
        <v>0.85345150133243253</v>
      </c>
      <c r="N1231" s="4">
        <v>1.0124232716829371</v>
      </c>
      <c r="O1231" s="2" t="b">
        <v>1</v>
      </c>
      <c r="P1231" s="4">
        <v>1.125955579450821E-3</v>
      </c>
    </row>
    <row r="1232" spans="1:16" x14ac:dyDescent="0.35">
      <c r="A1232" s="2" t="s">
        <v>49</v>
      </c>
      <c r="B1232" s="2" t="s">
        <v>73</v>
      </c>
      <c r="C1232" s="2" t="s">
        <v>164</v>
      </c>
      <c r="D1232" s="2" t="s">
        <v>168</v>
      </c>
      <c r="E1232" s="4">
        <v>-1.488243223248795E-2</v>
      </c>
      <c r="F1232" s="4">
        <v>0.71342754879985038</v>
      </c>
      <c r="G1232" s="4">
        <v>0.72830998103233835</v>
      </c>
      <c r="H1232" s="4">
        <v>1.500636917745809E-2</v>
      </c>
      <c r="I1232" s="4">
        <v>48.533390883543881</v>
      </c>
      <c r="J1232" s="4">
        <v>96</v>
      </c>
      <c r="K1232" s="4">
        <v>24</v>
      </c>
      <c r="L1232" s="4">
        <v>2.231548279496565E-14</v>
      </c>
      <c r="M1232" s="4">
        <v>0.64882409585708634</v>
      </c>
      <c r="N1232" s="4">
        <v>0.80779586620759036</v>
      </c>
      <c r="O1232" s="2" t="b">
        <v>1</v>
      </c>
      <c r="P1232" s="4">
        <v>1.125955579450821E-3</v>
      </c>
    </row>
    <row r="1233" spans="1:16" x14ac:dyDescent="0.35">
      <c r="A1233" s="2" t="s">
        <v>49</v>
      </c>
      <c r="B1233" s="2" t="s">
        <v>73</v>
      </c>
      <c r="C1233" s="2" t="s">
        <v>164</v>
      </c>
      <c r="D1233" s="2" t="s">
        <v>169</v>
      </c>
      <c r="E1233" s="4">
        <v>-1.488243223248795E-2</v>
      </c>
      <c r="F1233" s="4">
        <v>0.5553619441698403</v>
      </c>
      <c r="G1233" s="4">
        <v>0.57024437640232828</v>
      </c>
      <c r="H1233" s="4">
        <v>1.500636917745809E-2</v>
      </c>
      <c r="I1233" s="4">
        <v>38.000156444166677</v>
      </c>
      <c r="J1233" s="4">
        <v>96</v>
      </c>
      <c r="K1233" s="4">
        <v>24</v>
      </c>
      <c r="L1233" s="4">
        <v>2.231548279496565E-14</v>
      </c>
      <c r="M1233" s="4">
        <v>0.49075849122707632</v>
      </c>
      <c r="N1233" s="4">
        <v>0.64973026157758029</v>
      </c>
      <c r="O1233" s="2" t="b">
        <v>1</v>
      </c>
      <c r="P1233" s="4">
        <v>1.125955579450821E-3</v>
      </c>
    </row>
    <row r="1234" spans="1:16" x14ac:dyDescent="0.35">
      <c r="A1234" s="2" t="s">
        <v>49</v>
      </c>
      <c r="B1234" s="2" t="s">
        <v>73</v>
      </c>
      <c r="C1234" s="2" t="s">
        <v>164</v>
      </c>
      <c r="D1234" s="2" t="s">
        <v>170</v>
      </c>
      <c r="E1234" s="4">
        <v>-1.488243223248795E-2</v>
      </c>
      <c r="F1234" s="4">
        <v>0.64134440649708746</v>
      </c>
      <c r="G1234" s="4">
        <v>0.65622683872957543</v>
      </c>
      <c r="H1234" s="4">
        <v>1.500636917745809E-2</v>
      </c>
      <c r="I1234" s="4">
        <v>43.729887687644698</v>
      </c>
      <c r="J1234" s="4">
        <v>96</v>
      </c>
      <c r="K1234" s="4">
        <v>24</v>
      </c>
      <c r="L1234" s="4">
        <v>2.231548279496565E-14</v>
      </c>
      <c r="M1234" s="4">
        <v>0.57674095355432342</v>
      </c>
      <c r="N1234" s="4">
        <v>0.73571272390482745</v>
      </c>
      <c r="O1234" s="2" t="b">
        <v>1</v>
      </c>
      <c r="P1234" s="4">
        <v>1.125955579450821E-3</v>
      </c>
    </row>
    <row r="1235" spans="1:16" x14ac:dyDescent="0.35">
      <c r="A1235" s="2" t="s">
        <v>49</v>
      </c>
      <c r="B1235" s="2" t="s">
        <v>73</v>
      </c>
      <c r="C1235" s="2" t="s">
        <v>164</v>
      </c>
      <c r="D1235" s="2" t="s">
        <v>171</v>
      </c>
      <c r="E1235" s="4">
        <v>-1.488243223248795E-2</v>
      </c>
      <c r="F1235" s="4">
        <v>1.321687973092551</v>
      </c>
      <c r="G1235" s="4">
        <v>1.3365704053250389</v>
      </c>
      <c r="H1235" s="4">
        <v>1.500636917745809E-2</v>
      </c>
      <c r="I1235" s="4">
        <v>89.066874839569877</v>
      </c>
      <c r="J1235" s="4">
        <v>96</v>
      </c>
      <c r="K1235" s="4">
        <v>24</v>
      </c>
      <c r="L1235" s="4">
        <v>2.231548279496565E-14</v>
      </c>
      <c r="M1235" s="4">
        <v>1.2570845201497871</v>
      </c>
      <c r="N1235" s="4">
        <v>1.4160562905002909</v>
      </c>
      <c r="O1235" s="2" t="b">
        <v>1</v>
      </c>
      <c r="P1235" s="4">
        <v>1.125955579450821E-3</v>
      </c>
    </row>
    <row r="1236" spans="1:16" x14ac:dyDescent="0.35">
      <c r="A1236" s="2" t="s">
        <v>49</v>
      </c>
      <c r="B1236" s="2" t="s">
        <v>73</v>
      </c>
      <c r="C1236" s="2" t="s">
        <v>164</v>
      </c>
      <c r="D1236" s="2" t="s">
        <v>172</v>
      </c>
      <c r="E1236" s="4">
        <v>-1.488243223248795E-2</v>
      </c>
      <c r="F1236" s="4">
        <v>1.2014974832029079</v>
      </c>
      <c r="G1236" s="4">
        <v>1.216379915435396</v>
      </c>
      <c r="H1236" s="4">
        <v>1.500636917745809E-2</v>
      </c>
      <c r="I1236" s="4">
        <v>81.057576356483892</v>
      </c>
      <c r="J1236" s="4">
        <v>96</v>
      </c>
      <c r="K1236" s="4">
        <v>24</v>
      </c>
      <c r="L1236" s="4">
        <v>2.231548279496565E-14</v>
      </c>
      <c r="M1236" s="4">
        <v>1.136894030260144</v>
      </c>
      <c r="N1236" s="4">
        <v>1.295865800610648</v>
      </c>
      <c r="O1236" s="2" t="b">
        <v>1</v>
      </c>
      <c r="P1236" s="4">
        <v>1.125955579450821E-3</v>
      </c>
    </row>
    <row r="1237" spans="1:16" x14ac:dyDescent="0.35">
      <c r="A1237" s="2" t="s">
        <v>49</v>
      </c>
      <c r="B1237" s="2" t="s">
        <v>73</v>
      </c>
      <c r="C1237" s="2" t="s">
        <v>164</v>
      </c>
      <c r="D1237" s="2" t="s">
        <v>173</v>
      </c>
      <c r="E1237" s="4">
        <v>-1.488243223248795E-2</v>
      </c>
      <c r="F1237" s="4">
        <v>1.007016924663646</v>
      </c>
      <c r="G1237" s="4">
        <v>1.0218993568961341</v>
      </c>
      <c r="H1237" s="4">
        <v>1.500636917745809E-2</v>
      </c>
      <c r="I1237" s="4">
        <v>68.097708700328837</v>
      </c>
      <c r="J1237" s="4">
        <v>96</v>
      </c>
      <c r="K1237" s="4">
        <v>24</v>
      </c>
      <c r="L1237" s="4">
        <v>2.231548279496565E-14</v>
      </c>
      <c r="M1237" s="4">
        <v>0.9424134717208823</v>
      </c>
      <c r="N1237" s="4">
        <v>1.1013852420713861</v>
      </c>
      <c r="O1237" s="2" t="b">
        <v>1</v>
      </c>
      <c r="P1237" s="4">
        <v>1.125955579450821E-3</v>
      </c>
    </row>
    <row r="1238" spans="1:16" x14ac:dyDescent="0.35">
      <c r="A1238" s="2" t="s">
        <v>49</v>
      </c>
      <c r="B1238" s="2" t="s">
        <v>73</v>
      </c>
      <c r="C1238" s="2" t="s">
        <v>164</v>
      </c>
      <c r="D1238" s="2" t="s">
        <v>174</v>
      </c>
      <c r="E1238" s="4">
        <v>-1.488243223248795E-2</v>
      </c>
      <c r="F1238" s="4">
        <v>-3.7524072836978418E-4</v>
      </c>
      <c r="G1238" s="4">
        <v>1.450719150411816E-2</v>
      </c>
      <c r="H1238" s="4">
        <v>1.500636917745809E-2</v>
      </c>
      <c r="I1238" s="4">
        <v>0.96673561289630472</v>
      </c>
      <c r="J1238" s="4">
        <v>96</v>
      </c>
      <c r="K1238" s="4">
        <v>24</v>
      </c>
      <c r="L1238" s="4">
        <v>0.99999999850684662</v>
      </c>
      <c r="M1238" s="4">
        <v>-6.4978693671133875E-2</v>
      </c>
      <c r="N1238" s="4">
        <v>9.3993076679370208E-2</v>
      </c>
      <c r="O1238" s="2" t="b">
        <v>0</v>
      </c>
      <c r="P1238" s="4">
        <v>1.125955579450821E-3</v>
      </c>
    </row>
    <row r="1239" spans="1:16" x14ac:dyDescent="0.35">
      <c r="A1239" s="2" t="s">
        <v>49</v>
      </c>
      <c r="B1239" s="2" t="s">
        <v>73</v>
      </c>
      <c r="C1239" s="2" t="s">
        <v>164</v>
      </c>
      <c r="D1239" s="2" t="s">
        <v>175</v>
      </c>
      <c r="E1239" s="4">
        <v>-1.488243223248795E-2</v>
      </c>
      <c r="F1239" s="4">
        <v>0.64092911434001576</v>
      </c>
      <c r="G1239" s="4">
        <v>0.65581154657250373</v>
      </c>
      <c r="H1239" s="4">
        <v>1.500636917745809E-2</v>
      </c>
      <c r="I1239" s="4">
        <v>43.702213294714561</v>
      </c>
      <c r="J1239" s="4">
        <v>96</v>
      </c>
      <c r="K1239" s="4">
        <v>24</v>
      </c>
      <c r="L1239" s="4">
        <v>2.231548279496565E-14</v>
      </c>
      <c r="M1239" s="4">
        <v>0.57632566139725172</v>
      </c>
      <c r="N1239" s="4">
        <v>0.73529743174775575</v>
      </c>
      <c r="O1239" s="2" t="b">
        <v>1</v>
      </c>
      <c r="P1239" s="4">
        <v>1.125955579450821E-3</v>
      </c>
    </row>
    <row r="1240" spans="1:16" x14ac:dyDescent="0.35">
      <c r="A1240" s="2" t="s">
        <v>49</v>
      </c>
      <c r="B1240" s="2" t="s">
        <v>73</v>
      </c>
      <c r="C1240" s="2" t="s">
        <v>164</v>
      </c>
      <c r="D1240" s="2" t="s">
        <v>176</v>
      </c>
      <c r="E1240" s="4">
        <v>-1.488243223248795E-2</v>
      </c>
      <c r="F1240" s="4">
        <v>0.50560464093530455</v>
      </c>
      <c r="G1240" s="4">
        <v>0.52048707316779252</v>
      </c>
      <c r="H1240" s="4">
        <v>1.500636917745809E-2</v>
      </c>
      <c r="I1240" s="4">
        <v>34.684410800025191</v>
      </c>
      <c r="J1240" s="4">
        <v>96</v>
      </c>
      <c r="K1240" s="4">
        <v>24</v>
      </c>
      <c r="L1240" s="4">
        <v>2.231548279496565E-14</v>
      </c>
      <c r="M1240" s="4">
        <v>0.44100118799254051</v>
      </c>
      <c r="N1240" s="4">
        <v>0.59997295834304454</v>
      </c>
      <c r="O1240" s="2" t="b">
        <v>1</v>
      </c>
      <c r="P1240" s="4">
        <v>1.125955579450821E-3</v>
      </c>
    </row>
    <row r="1241" spans="1:16" x14ac:dyDescent="0.35">
      <c r="A1241" s="2" t="s">
        <v>49</v>
      </c>
      <c r="B1241" s="2" t="s">
        <v>73</v>
      </c>
      <c r="C1241" s="2" t="s">
        <v>164</v>
      </c>
      <c r="D1241" s="2" t="s">
        <v>177</v>
      </c>
      <c r="E1241" s="4">
        <v>-1.488243223248795E-2</v>
      </c>
      <c r="F1241" s="4">
        <v>0.37817001949419471</v>
      </c>
      <c r="G1241" s="4">
        <v>0.39305245172668268</v>
      </c>
      <c r="H1241" s="4">
        <v>1.500636917745809E-2</v>
      </c>
      <c r="I1241" s="4">
        <v>26.192375189403499</v>
      </c>
      <c r="J1241" s="4">
        <v>96</v>
      </c>
      <c r="K1241" s="4">
        <v>24</v>
      </c>
      <c r="L1241" s="4">
        <v>2.231548279496565E-14</v>
      </c>
      <c r="M1241" s="4">
        <v>0.31356656655143073</v>
      </c>
      <c r="N1241" s="4">
        <v>0.4725383369019347</v>
      </c>
      <c r="O1241" s="2" t="b">
        <v>1</v>
      </c>
      <c r="P1241" s="4">
        <v>1.125955579450821E-3</v>
      </c>
    </row>
    <row r="1242" spans="1:16" x14ac:dyDescent="0.35">
      <c r="A1242" s="2" t="s">
        <v>49</v>
      </c>
      <c r="B1242" s="2" t="s">
        <v>73</v>
      </c>
      <c r="C1242" s="2" t="s">
        <v>164</v>
      </c>
      <c r="D1242" s="2" t="s">
        <v>178</v>
      </c>
      <c r="E1242" s="4">
        <v>-1.488243223248795E-2</v>
      </c>
      <c r="F1242" s="4">
        <v>0.97046293536404149</v>
      </c>
      <c r="G1242" s="4">
        <v>0.98534536759652946</v>
      </c>
      <c r="H1242" s="4">
        <v>1.500636917745809E-2</v>
      </c>
      <c r="I1242" s="4">
        <v>65.661810391595068</v>
      </c>
      <c r="J1242" s="4">
        <v>96</v>
      </c>
      <c r="K1242" s="4">
        <v>24</v>
      </c>
      <c r="L1242" s="4">
        <v>2.231548279496565E-14</v>
      </c>
      <c r="M1242" s="4">
        <v>0.90585948242127745</v>
      </c>
      <c r="N1242" s="4">
        <v>1.064831252771782</v>
      </c>
      <c r="O1242" s="2" t="b">
        <v>1</v>
      </c>
      <c r="P1242" s="4">
        <v>1.125955579450821E-3</v>
      </c>
    </row>
    <row r="1243" spans="1:16" x14ac:dyDescent="0.35">
      <c r="A1243" s="2" t="s">
        <v>49</v>
      </c>
      <c r="B1243" s="2" t="s">
        <v>73</v>
      </c>
      <c r="C1243" s="2" t="s">
        <v>164</v>
      </c>
      <c r="D1243" s="2" t="s">
        <v>179</v>
      </c>
      <c r="E1243" s="4">
        <v>-1.488243223248795E-2</v>
      </c>
      <c r="F1243" s="4">
        <v>1.3728058292962</v>
      </c>
      <c r="G1243" s="4">
        <v>1.3876882615286881</v>
      </c>
      <c r="H1243" s="4">
        <v>1.500636917745809E-2</v>
      </c>
      <c r="I1243" s="4">
        <v>92.473285517539594</v>
      </c>
      <c r="J1243" s="4">
        <v>96</v>
      </c>
      <c r="K1243" s="4">
        <v>24</v>
      </c>
      <c r="L1243" s="4">
        <v>2.231548279496565E-14</v>
      </c>
      <c r="M1243" s="4">
        <v>1.3082023763534361</v>
      </c>
      <c r="N1243" s="4">
        <v>1.4671741467039401</v>
      </c>
      <c r="O1243" s="2" t="b">
        <v>1</v>
      </c>
      <c r="P1243" s="4">
        <v>1.125955579450821E-3</v>
      </c>
    </row>
    <row r="1244" spans="1:16" x14ac:dyDescent="0.35">
      <c r="A1244" s="2" t="s">
        <v>49</v>
      </c>
      <c r="B1244" s="2" t="s">
        <v>73</v>
      </c>
      <c r="C1244" s="2" t="s">
        <v>164</v>
      </c>
      <c r="D1244" s="2" t="s">
        <v>180</v>
      </c>
      <c r="E1244" s="4">
        <v>-1.488243223248795E-2</v>
      </c>
      <c r="F1244" s="4">
        <v>1.220149214711912</v>
      </c>
      <c r="G1244" s="4">
        <v>1.2350316469443989</v>
      </c>
      <c r="H1244" s="4">
        <v>1.500636917745809E-2</v>
      </c>
      <c r="I1244" s="4">
        <v>82.300497364786267</v>
      </c>
      <c r="J1244" s="4">
        <v>96</v>
      </c>
      <c r="K1244" s="4">
        <v>24</v>
      </c>
      <c r="L1244" s="4">
        <v>2.231548279496565E-14</v>
      </c>
      <c r="M1244" s="4">
        <v>1.1555457617691469</v>
      </c>
      <c r="N1244" s="4">
        <v>1.3145175321196509</v>
      </c>
      <c r="O1244" s="2" t="b">
        <v>1</v>
      </c>
      <c r="P1244" s="4">
        <v>1.125955579450821E-3</v>
      </c>
    </row>
    <row r="1245" spans="1:16" x14ac:dyDescent="0.35">
      <c r="A1245" s="2" t="s">
        <v>49</v>
      </c>
      <c r="B1245" s="2" t="s">
        <v>73</v>
      </c>
      <c r="C1245" s="2" t="s">
        <v>164</v>
      </c>
      <c r="D1245" s="2" t="s">
        <v>181</v>
      </c>
      <c r="E1245" s="4">
        <v>-1.488243223248795E-2</v>
      </c>
      <c r="F1245" s="4">
        <v>1.070121006294354</v>
      </c>
      <c r="G1245" s="4">
        <v>1.0850034385268419</v>
      </c>
      <c r="H1245" s="4">
        <v>1.500636917745809E-2</v>
      </c>
      <c r="I1245" s="4">
        <v>72.30286191790394</v>
      </c>
      <c r="J1245" s="4">
        <v>96</v>
      </c>
      <c r="K1245" s="4">
        <v>24</v>
      </c>
      <c r="L1245" s="4">
        <v>2.231548279496565E-14</v>
      </c>
      <c r="M1245" s="4">
        <v>1.0055175533515901</v>
      </c>
      <c r="N1245" s="4">
        <v>1.1644893237020939</v>
      </c>
      <c r="O1245" s="2" t="b">
        <v>1</v>
      </c>
      <c r="P1245" s="4">
        <v>1.125955579450821E-3</v>
      </c>
    </row>
    <row r="1246" spans="1:16" x14ac:dyDescent="0.35">
      <c r="A1246" s="2" t="s">
        <v>49</v>
      </c>
      <c r="B1246" s="2" t="s">
        <v>73</v>
      </c>
      <c r="C1246" s="2" t="s">
        <v>165</v>
      </c>
      <c r="D1246" s="2" t="s">
        <v>166</v>
      </c>
      <c r="E1246" s="4">
        <v>-0.18490918057363109</v>
      </c>
      <c r="F1246" s="4">
        <v>-3.7524072836978418E-4</v>
      </c>
      <c r="G1246" s="4">
        <v>0.18453393984526131</v>
      </c>
      <c r="H1246" s="4">
        <v>1.500636917745809E-2</v>
      </c>
      <c r="I1246" s="4">
        <v>12.29704118718205</v>
      </c>
      <c r="J1246" s="4">
        <v>96</v>
      </c>
      <c r="K1246" s="4">
        <v>24</v>
      </c>
      <c r="L1246" s="4">
        <v>2.5853985619050949E-11</v>
      </c>
      <c r="M1246" s="4">
        <v>0.1050480546700093</v>
      </c>
      <c r="N1246" s="4">
        <v>0.26401982502051341</v>
      </c>
      <c r="O1246" s="2" t="b">
        <v>1</v>
      </c>
      <c r="P1246" s="4">
        <v>1.125955579450821E-3</v>
      </c>
    </row>
    <row r="1247" spans="1:16" x14ac:dyDescent="0.35">
      <c r="A1247" s="2" t="s">
        <v>49</v>
      </c>
      <c r="B1247" s="2" t="s">
        <v>73</v>
      </c>
      <c r="C1247" s="2" t="s">
        <v>165</v>
      </c>
      <c r="D1247" s="2" t="s">
        <v>167</v>
      </c>
      <c r="E1247" s="4">
        <v>-0.18490918057363109</v>
      </c>
      <c r="F1247" s="4">
        <v>0.91805495427519657</v>
      </c>
      <c r="G1247" s="4">
        <v>1.1029641348488279</v>
      </c>
      <c r="H1247" s="4">
        <v>1.500636917745809E-2</v>
      </c>
      <c r="I1247" s="4">
        <v>73.499733466883654</v>
      </c>
      <c r="J1247" s="4">
        <v>96</v>
      </c>
      <c r="K1247" s="4">
        <v>24</v>
      </c>
      <c r="L1247" s="4">
        <v>2.231548279496565E-14</v>
      </c>
      <c r="M1247" s="4">
        <v>1.0234782496735759</v>
      </c>
      <c r="N1247" s="4">
        <v>1.18245002002408</v>
      </c>
      <c r="O1247" s="2" t="b">
        <v>1</v>
      </c>
      <c r="P1247" s="4">
        <v>1.125955579450821E-3</v>
      </c>
    </row>
    <row r="1248" spans="1:16" x14ac:dyDescent="0.35">
      <c r="A1248" s="2" t="s">
        <v>49</v>
      </c>
      <c r="B1248" s="2" t="s">
        <v>73</v>
      </c>
      <c r="C1248" s="2" t="s">
        <v>165</v>
      </c>
      <c r="D1248" s="2" t="s">
        <v>168</v>
      </c>
      <c r="E1248" s="4">
        <v>-0.18490918057363109</v>
      </c>
      <c r="F1248" s="4">
        <v>0.71342754879985038</v>
      </c>
      <c r="G1248" s="4">
        <v>0.89833672937348141</v>
      </c>
      <c r="H1248" s="4">
        <v>1.500636917745809E-2</v>
      </c>
      <c r="I1248" s="4">
        <v>59.863696457829619</v>
      </c>
      <c r="J1248" s="4">
        <v>96</v>
      </c>
      <c r="K1248" s="4">
        <v>24</v>
      </c>
      <c r="L1248" s="4">
        <v>2.231548279496565E-14</v>
      </c>
      <c r="M1248" s="4">
        <v>0.8188508441982294</v>
      </c>
      <c r="N1248" s="4">
        <v>0.97782261454873343</v>
      </c>
      <c r="O1248" s="2" t="b">
        <v>1</v>
      </c>
      <c r="P1248" s="4">
        <v>1.125955579450821E-3</v>
      </c>
    </row>
    <row r="1249" spans="1:16" x14ac:dyDescent="0.35">
      <c r="A1249" s="2" t="s">
        <v>49</v>
      </c>
      <c r="B1249" s="2" t="s">
        <v>73</v>
      </c>
      <c r="C1249" s="2" t="s">
        <v>165</v>
      </c>
      <c r="D1249" s="2" t="s">
        <v>169</v>
      </c>
      <c r="E1249" s="4">
        <v>-0.18490918057363109</v>
      </c>
      <c r="F1249" s="4">
        <v>0.5553619441698403</v>
      </c>
      <c r="G1249" s="4">
        <v>0.74027112474347145</v>
      </c>
      <c r="H1249" s="4">
        <v>1.500636917745809E-2</v>
      </c>
      <c r="I1249" s="4">
        <v>49.330462018452423</v>
      </c>
      <c r="J1249" s="4">
        <v>96</v>
      </c>
      <c r="K1249" s="4">
        <v>24</v>
      </c>
      <c r="L1249" s="4">
        <v>2.231548279496565E-14</v>
      </c>
      <c r="M1249" s="4">
        <v>0.66078523956821944</v>
      </c>
      <c r="N1249" s="4">
        <v>0.81975700991872347</v>
      </c>
      <c r="O1249" s="2" t="b">
        <v>1</v>
      </c>
      <c r="P1249" s="4">
        <v>1.125955579450821E-3</v>
      </c>
    </row>
    <row r="1250" spans="1:16" x14ac:dyDescent="0.35">
      <c r="A1250" s="2" t="s">
        <v>49</v>
      </c>
      <c r="B1250" s="2" t="s">
        <v>73</v>
      </c>
      <c r="C1250" s="2" t="s">
        <v>165</v>
      </c>
      <c r="D1250" s="2" t="s">
        <v>170</v>
      </c>
      <c r="E1250" s="4">
        <v>-0.18490918057363109</v>
      </c>
      <c r="F1250" s="4">
        <v>0.64134440649708746</v>
      </c>
      <c r="G1250" s="4">
        <v>0.82625358707071861</v>
      </c>
      <c r="H1250" s="4">
        <v>1.500636917745809E-2</v>
      </c>
      <c r="I1250" s="4">
        <v>55.060193261930443</v>
      </c>
      <c r="J1250" s="4">
        <v>96</v>
      </c>
      <c r="K1250" s="4">
        <v>24</v>
      </c>
      <c r="L1250" s="4">
        <v>2.231548279496565E-14</v>
      </c>
      <c r="M1250" s="4">
        <v>0.7467677018954666</v>
      </c>
      <c r="N1250" s="4">
        <v>0.90573947224597062</v>
      </c>
      <c r="O1250" s="2" t="b">
        <v>1</v>
      </c>
      <c r="P1250" s="4">
        <v>1.125955579450821E-3</v>
      </c>
    </row>
    <row r="1251" spans="1:16" x14ac:dyDescent="0.35">
      <c r="A1251" s="2" t="s">
        <v>49</v>
      </c>
      <c r="B1251" s="2" t="s">
        <v>73</v>
      </c>
      <c r="C1251" s="2" t="s">
        <v>165</v>
      </c>
      <c r="D1251" s="2" t="s">
        <v>171</v>
      </c>
      <c r="E1251" s="4">
        <v>-0.18490918057363109</v>
      </c>
      <c r="F1251" s="4">
        <v>1.321687973092551</v>
      </c>
      <c r="G1251" s="4">
        <v>1.506597153666182</v>
      </c>
      <c r="H1251" s="4">
        <v>1.500636917745809E-2</v>
      </c>
      <c r="I1251" s="4">
        <v>100.39718041385559</v>
      </c>
      <c r="J1251" s="4">
        <v>96</v>
      </c>
      <c r="K1251" s="4">
        <v>24</v>
      </c>
      <c r="L1251" s="4">
        <v>2.231548279496565E-14</v>
      </c>
      <c r="M1251" s="4">
        <v>1.42711126849093</v>
      </c>
      <c r="N1251" s="4">
        <v>1.586083038841434</v>
      </c>
      <c r="O1251" s="2" t="b">
        <v>1</v>
      </c>
      <c r="P1251" s="4">
        <v>1.125955579450821E-3</v>
      </c>
    </row>
    <row r="1252" spans="1:16" x14ac:dyDescent="0.35">
      <c r="A1252" s="2" t="s">
        <v>49</v>
      </c>
      <c r="B1252" s="2" t="s">
        <v>73</v>
      </c>
      <c r="C1252" s="2" t="s">
        <v>165</v>
      </c>
      <c r="D1252" s="2" t="s">
        <v>172</v>
      </c>
      <c r="E1252" s="4">
        <v>-0.18490918057363109</v>
      </c>
      <c r="F1252" s="4">
        <v>1.2014974832029079</v>
      </c>
      <c r="G1252" s="4">
        <v>1.3864066637765391</v>
      </c>
      <c r="H1252" s="4">
        <v>1.500636917745809E-2</v>
      </c>
      <c r="I1252" s="4">
        <v>92.387881930769652</v>
      </c>
      <c r="J1252" s="4">
        <v>96</v>
      </c>
      <c r="K1252" s="4">
        <v>24</v>
      </c>
      <c r="L1252" s="4">
        <v>2.231548279496565E-14</v>
      </c>
      <c r="M1252" s="4">
        <v>1.3069207786012871</v>
      </c>
      <c r="N1252" s="4">
        <v>1.4658925489517911</v>
      </c>
      <c r="O1252" s="2" t="b">
        <v>1</v>
      </c>
      <c r="P1252" s="4">
        <v>1.125955579450821E-3</v>
      </c>
    </row>
    <row r="1253" spans="1:16" x14ac:dyDescent="0.35">
      <c r="A1253" s="2" t="s">
        <v>49</v>
      </c>
      <c r="B1253" s="2" t="s">
        <v>73</v>
      </c>
      <c r="C1253" s="2" t="s">
        <v>165</v>
      </c>
      <c r="D1253" s="2" t="s">
        <v>173</v>
      </c>
      <c r="E1253" s="4">
        <v>-0.18490918057363109</v>
      </c>
      <c r="F1253" s="4">
        <v>1.007016924663646</v>
      </c>
      <c r="G1253" s="4">
        <v>1.191926105237278</v>
      </c>
      <c r="H1253" s="4">
        <v>1.500636917745809E-2</v>
      </c>
      <c r="I1253" s="4">
        <v>79.428014274614597</v>
      </c>
      <c r="J1253" s="4">
        <v>96</v>
      </c>
      <c r="K1253" s="4">
        <v>24</v>
      </c>
      <c r="L1253" s="4">
        <v>2.231548279496565E-14</v>
      </c>
      <c r="M1253" s="4">
        <v>1.112440220062026</v>
      </c>
      <c r="N1253" s="4">
        <v>1.2714119904125301</v>
      </c>
      <c r="O1253" s="2" t="b">
        <v>1</v>
      </c>
      <c r="P1253" s="4">
        <v>1.125955579450821E-3</v>
      </c>
    </row>
    <row r="1254" spans="1:16" x14ac:dyDescent="0.35">
      <c r="A1254" s="2" t="s">
        <v>49</v>
      </c>
      <c r="B1254" s="2" t="s">
        <v>73</v>
      </c>
      <c r="C1254" s="2" t="s">
        <v>165</v>
      </c>
      <c r="D1254" s="2" t="s">
        <v>174</v>
      </c>
      <c r="E1254" s="4">
        <v>-0.18490918057363109</v>
      </c>
      <c r="F1254" s="4">
        <v>-3.7524072836978418E-4</v>
      </c>
      <c r="G1254" s="4">
        <v>0.18453393984526131</v>
      </c>
      <c r="H1254" s="4">
        <v>1.500636917745809E-2</v>
      </c>
      <c r="I1254" s="4">
        <v>12.29704118718205</v>
      </c>
      <c r="J1254" s="4">
        <v>96</v>
      </c>
      <c r="K1254" s="4">
        <v>24</v>
      </c>
      <c r="L1254" s="4">
        <v>2.5853985619050949E-11</v>
      </c>
      <c r="M1254" s="4">
        <v>0.1050480546700093</v>
      </c>
      <c r="N1254" s="4">
        <v>0.26401982502051341</v>
      </c>
      <c r="O1254" s="2" t="b">
        <v>1</v>
      </c>
      <c r="P1254" s="4">
        <v>1.125955579450821E-3</v>
      </c>
    </row>
    <row r="1255" spans="1:16" x14ac:dyDescent="0.35">
      <c r="A1255" s="2" t="s">
        <v>49</v>
      </c>
      <c r="B1255" s="2" t="s">
        <v>73</v>
      </c>
      <c r="C1255" s="2" t="s">
        <v>165</v>
      </c>
      <c r="D1255" s="2" t="s">
        <v>175</v>
      </c>
      <c r="E1255" s="4">
        <v>-0.18490918057363109</v>
      </c>
      <c r="F1255" s="4">
        <v>0.64092911434001576</v>
      </c>
      <c r="G1255" s="4">
        <v>0.82583829491364691</v>
      </c>
      <c r="H1255" s="4">
        <v>1.500636917745809E-2</v>
      </c>
      <c r="I1255" s="4">
        <v>55.032518869000313</v>
      </c>
      <c r="J1255" s="4">
        <v>96</v>
      </c>
      <c r="K1255" s="4">
        <v>24</v>
      </c>
      <c r="L1255" s="4">
        <v>2.231548279496565E-14</v>
      </c>
      <c r="M1255" s="4">
        <v>0.7463524097383949</v>
      </c>
      <c r="N1255" s="4">
        <v>0.90532418008889892</v>
      </c>
      <c r="O1255" s="2" t="b">
        <v>1</v>
      </c>
      <c r="P1255" s="4">
        <v>1.125955579450821E-3</v>
      </c>
    </row>
    <row r="1256" spans="1:16" x14ac:dyDescent="0.35">
      <c r="A1256" s="2" t="s">
        <v>49</v>
      </c>
      <c r="B1256" s="2" t="s">
        <v>73</v>
      </c>
      <c r="C1256" s="2" t="s">
        <v>165</v>
      </c>
      <c r="D1256" s="2" t="s">
        <v>176</v>
      </c>
      <c r="E1256" s="4">
        <v>-0.18490918057363109</v>
      </c>
      <c r="F1256" s="4">
        <v>0.50560464093530455</v>
      </c>
      <c r="G1256" s="4">
        <v>0.6905138215089357</v>
      </c>
      <c r="H1256" s="4">
        <v>1.500636917745809E-2</v>
      </c>
      <c r="I1256" s="4">
        <v>46.014716374310943</v>
      </c>
      <c r="J1256" s="4">
        <v>96</v>
      </c>
      <c r="K1256" s="4">
        <v>24</v>
      </c>
      <c r="L1256" s="4">
        <v>2.231548279496565E-14</v>
      </c>
      <c r="M1256" s="4">
        <v>0.61102793633368369</v>
      </c>
      <c r="N1256" s="4">
        <v>0.76999970668418771</v>
      </c>
      <c r="O1256" s="2" t="b">
        <v>1</v>
      </c>
      <c r="P1256" s="4">
        <v>1.125955579450821E-3</v>
      </c>
    </row>
    <row r="1257" spans="1:16" x14ac:dyDescent="0.35">
      <c r="A1257" s="2" t="s">
        <v>49</v>
      </c>
      <c r="B1257" s="2" t="s">
        <v>73</v>
      </c>
      <c r="C1257" s="2" t="s">
        <v>165</v>
      </c>
      <c r="D1257" s="2" t="s">
        <v>177</v>
      </c>
      <c r="E1257" s="4">
        <v>-0.18490918057363109</v>
      </c>
      <c r="F1257" s="4">
        <v>0.37817001949419471</v>
      </c>
      <c r="G1257" s="4">
        <v>0.56307920006782575</v>
      </c>
      <c r="H1257" s="4">
        <v>1.500636917745809E-2</v>
      </c>
      <c r="I1257" s="4">
        <v>37.522680763689237</v>
      </c>
      <c r="J1257" s="4">
        <v>96</v>
      </c>
      <c r="K1257" s="4">
        <v>24</v>
      </c>
      <c r="L1257" s="4">
        <v>2.231548279496565E-14</v>
      </c>
      <c r="M1257" s="4">
        <v>0.48359331489257368</v>
      </c>
      <c r="N1257" s="4">
        <v>0.64256508524307776</v>
      </c>
      <c r="O1257" s="2" t="b">
        <v>1</v>
      </c>
      <c r="P1257" s="4">
        <v>1.125955579450821E-3</v>
      </c>
    </row>
    <row r="1258" spans="1:16" x14ac:dyDescent="0.35">
      <c r="A1258" s="2" t="s">
        <v>49</v>
      </c>
      <c r="B1258" s="2" t="s">
        <v>73</v>
      </c>
      <c r="C1258" s="2" t="s">
        <v>165</v>
      </c>
      <c r="D1258" s="2" t="s">
        <v>178</v>
      </c>
      <c r="E1258" s="4">
        <v>-0.18490918057363109</v>
      </c>
      <c r="F1258" s="4">
        <v>0.97046293536404149</v>
      </c>
      <c r="G1258" s="4">
        <v>1.1553721159376731</v>
      </c>
      <c r="H1258" s="4">
        <v>1.500636917745809E-2</v>
      </c>
      <c r="I1258" s="4">
        <v>76.992115965880799</v>
      </c>
      <c r="J1258" s="4">
        <v>96</v>
      </c>
      <c r="K1258" s="4">
        <v>24</v>
      </c>
      <c r="L1258" s="4">
        <v>2.231548279496565E-14</v>
      </c>
      <c r="M1258" s="4">
        <v>1.0758862307624211</v>
      </c>
      <c r="N1258" s="4">
        <v>1.2348580011129251</v>
      </c>
      <c r="O1258" s="2" t="b">
        <v>1</v>
      </c>
      <c r="P1258" s="4">
        <v>1.125955579450821E-3</v>
      </c>
    </row>
    <row r="1259" spans="1:16" x14ac:dyDescent="0.35">
      <c r="A1259" s="2" t="s">
        <v>49</v>
      </c>
      <c r="B1259" s="2" t="s">
        <v>73</v>
      </c>
      <c r="C1259" s="2" t="s">
        <v>165</v>
      </c>
      <c r="D1259" s="2" t="s">
        <v>179</v>
      </c>
      <c r="E1259" s="4">
        <v>-0.18490918057363109</v>
      </c>
      <c r="F1259" s="4">
        <v>1.3728058292962</v>
      </c>
      <c r="G1259" s="4">
        <v>1.5577150098698309</v>
      </c>
      <c r="H1259" s="4">
        <v>1.500636917745809E-2</v>
      </c>
      <c r="I1259" s="4">
        <v>103.8035910918254</v>
      </c>
      <c r="J1259" s="4">
        <v>96</v>
      </c>
      <c r="K1259" s="4">
        <v>24</v>
      </c>
      <c r="L1259" s="4">
        <v>2.231548279496565E-14</v>
      </c>
      <c r="M1259" s="4">
        <v>1.4782291246945789</v>
      </c>
      <c r="N1259" s="4">
        <v>1.6372008950450829</v>
      </c>
      <c r="O1259" s="2" t="b">
        <v>1</v>
      </c>
      <c r="P1259" s="4">
        <v>1.125955579450821E-3</v>
      </c>
    </row>
    <row r="1260" spans="1:16" x14ac:dyDescent="0.35">
      <c r="A1260" s="2" t="s">
        <v>49</v>
      </c>
      <c r="B1260" s="2" t="s">
        <v>73</v>
      </c>
      <c r="C1260" s="2" t="s">
        <v>165</v>
      </c>
      <c r="D1260" s="2" t="s">
        <v>180</v>
      </c>
      <c r="E1260" s="4">
        <v>-0.18490918057363109</v>
      </c>
      <c r="F1260" s="4">
        <v>1.220149214711912</v>
      </c>
      <c r="G1260" s="4">
        <v>1.4050583952855431</v>
      </c>
      <c r="H1260" s="4">
        <v>1.500636917745809E-2</v>
      </c>
      <c r="I1260" s="4">
        <v>93.630802939072012</v>
      </c>
      <c r="J1260" s="4">
        <v>96</v>
      </c>
      <c r="K1260" s="4">
        <v>24</v>
      </c>
      <c r="L1260" s="4">
        <v>2.231548279496565E-14</v>
      </c>
      <c r="M1260" s="4">
        <v>1.3255725101102911</v>
      </c>
      <c r="N1260" s="4">
        <v>1.4845442804607949</v>
      </c>
      <c r="O1260" s="2" t="b">
        <v>1</v>
      </c>
      <c r="P1260" s="4">
        <v>1.125955579450821E-3</v>
      </c>
    </row>
    <row r="1261" spans="1:16" x14ac:dyDescent="0.35">
      <c r="A1261" s="2" t="s">
        <v>49</v>
      </c>
      <c r="B1261" s="2" t="s">
        <v>73</v>
      </c>
      <c r="C1261" s="2" t="s">
        <v>165</v>
      </c>
      <c r="D1261" s="2" t="s">
        <v>181</v>
      </c>
      <c r="E1261" s="4">
        <v>-0.18490918057363109</v>
      </c>
      <c r="F1261" s="4">
        <v>1.070121006294354</v>
      </c>
      <c r="G1261" s="4">
        <v>1.255030186867985</v>
      </c>
      <c r="H1261" s="4">
        <v>1.500636917745809E-2</v>
      </c>
      <c r="I1261" s="4">
        <v>83.633167492189699</v>
      </c>
      <c r="J1261" s="4">
        <v>96</v>
      </c>
      <c r="K1261" s="4">
        <v>24</v>
      </c>
      <c r="L1261" s="4">
        <v>2.231548279496565E-14</v>
      </c>
      <c r="M1261" s="4">
        <v>1.1755443016927329</v>
      </c>
      <c r="N1261" s="4">
        <v>1.334516072043237</v>
      </c>
      <c r="O1261" s="2" t="b">
        <v>1</v>
      </c>
      <c r="P1261" s="4">
        <v>1.125955579450821E-3</v>
      </c>
    </row>
    <row r="1262" spans="1:16" x14ac:dyDescent="0.35">
      <c r="A1262" s="2" t="s">
        <v>49</v>
      </c>
      <c r="B1262" s="2" t="s">
        <v>73</v>
      </c>
      <c r="C1262" s="2" t="s">
        <v>166</v>
      </c>
      <c r="D1262" s="2" t="s">
        <v>167</v>
      </c>
      <c r="E1262" s="4">
        <v>-3.7524072836978418E-4</v>
      </c>
      <c r="F1262" s="4">
        <v>0.91805495427519657</v>
      </c>
      <c r="G1262" s="4">
        <v>0.91843019500356637</v>
      </c>
      <c r="H1262" s="4">
        <v>1.500636917745809E-2</v>
      </c>
      <c r="I1262" s="4">
        <v>61.202692279701601</v>
      </c>
      <c r="J1262" s="4">
        <v>96</v>
      </c>
      <c r="K1262" s="4">
        <v>24</v>
      </c>
      <c r="L1262" s="4">
        <v>2.231548279496565E-14</v>
      </c>
      <c r="M1262" s="4">
        <v>0.83894430982831436</v>
      </c>
      <c r="N1262" s="4">
        <v>0.99791608017881839</v>
      </c>
      <c r="O1262" s="2" t="b">
        <v>1</v>
      </c>
      <c r="P1262" s="4">
        <v>1.125955579450821E-3</v>
      </c>
    </row>
    <row r="1263" spans="1:16" x14ac:dyDescent="0.35">
      <c r="A1263" s="2" t="s">
        <v>49</v>
      </c>
      <c r="B1263" s="2" t="s">
        <v>73</v>
      </c>
      <c r="C1263" s="2" t="s">
        <v>166</v>
      </c>
      <c r="D1263" s="2" t="s">
        <v>168</v>
      </c>
      <c r="E1263" s="4">
        <v>-3.7524072836978418E-4</v>
      </c>
      <c r="F1263" s="4">
        <v>0.71342754879985038</v>
      </c>
      <c r="G1263" s="4">
        <v>0.71380278952822018</v>
      </c>
      <c r="H1263" s="4">
        <v>1.500636917745809E-2</v>
      </c>
      <c r="I1263" s="4">
        <v>47.566655270647573</v>
      </c>
      <c r="J1263" s="4">
        <v>96</v>
      </c>
      <c r="K1263" s="4">
        <v>24</v>
      </c>
      <c r="L1263" s="4">
        <v>2.231548279496565E-14</v>
      </c>
      <c r="M1263" s="4">
        <v>0.63431690435296817</v>
      </c>
      <c r="N1263" s="4">
        <v>0.7932886747034722</v>
      </c>
      <c r="O1263" s="2" t="b">
        <v>1</v>
      </c>
      <c r="P1263" s="4">
        <v>1.125955579450821E-3</v>
      </c>
    </row>
    <row r="1264" spans="1:16" x14ac:dyDescent="0.35">
      <c r="A1264" s="2" t="s">
        <v>49</v>
      </c>
      <c r="B1264" s="2" t="s">
        <v>73</v>
      </c>
      <c r="C1264" s="2" t="s">
        <v>166</v>
      </c>
      <c r="D1264" s="2" t="s">
        <v>169</v>
      </c>
      <c r="E1264" s="4">
        <v>-3.7524072836978418E-4</v>
      </c>
      <c r="F1264" s="4">
        <v>0.5553619441698403</v>
      </c>
      <c r="G1264" s="4">
        <v>0.55573718489821011</v>
      </c>
      <c r="H1264" s="4">
        <v>1.500636917745809E-2</v>
      </c>
      <c r="I1264" s="4">
        <v>37.033420831270377</v>
      </c>
      <c r="J1264" s="4">
        <v>96</v>
      </c>
      <c r="K1264" s="4">
        <v>24</v>
      </c>
      <c r="L1264" s="4">
        <v>2.231548279496565E-14</v>
      </c>
      <c r="M1264" s="4">
        <v>0.4762512997229581</v>
      </c>
      <c r="N1264" s="4">
        <v>0.63522307007346213</v>
      </c>
      <c r="O1264" s="2" t="b">
        <v>1</v>
      </c>
      <c r="P1264" s="4">
        <v>1.125955579450821E-3</v>
      </c>
    </row>
    <row r="1265" spans="1:16" x14ac:dyDescent="0.35">
      <c r="A1265" s="2" t="s">
        <v>49</v>
      </c>
      <c r="B1265" s="2" t="s">
        <v>73</v>
      </c>
      <c r="C1265" s="2" t="s">
        <v>166</v>
      </c>
      <c r="D1265" s="2" t="s">
        <v>170</v>
      </c>
      <c r="E1265" s="4">
        <v>-3.7524072836978418E-4</v>
      </c>
      <c r="F1265" s="4">
        <v>0.64134440649708746</v>
      </c>
      <c r="G1265" s="4">
        <v>0.64171964722545727</v>
      </c>
      <c r="H1265" s="4">
        <v>1.500636917745809E-2</v>
      </c>
      <c r="I1265" s="4">
        <v>42.76315207474839</v>
      </c>
      <c r="J1265" s="4">
        <v>96</v>
      </c>
      <c r="K1265" s="4">
        <v>24</v>
      </c>
      <c r="L1265" s="4">
        <v>2.231548279496565E-14</v>
      </c>
      <c r="M1265" s="4">
        <v>0.56223376205020525</v>
      </c>
      <c r="N1265" s="4">
        <v>0.72120553240070928</v>
      </c>
      <c r="O1265" s="2" t="b">
        <v>1</v>
      </c>
      <c r="P1265" s="4">
        <v>1.125955579450821E-3</v>
      </c>
    </row>
    <row r="1266" spans="1:16" x14ac:dyDescent="0.35">
      <c r="A1266" s="2" t="s">
        <v>49</v>
      </c>
      <c r="B1266" s="2" t="s">
        <v>73</v>
      </c>
      <c r="C1266" s="2" t="s">
        <v>166</v>
      </c>
      <c r="D1266" s="2" t="s">
        <v>171</v>
      </c>
      <c r="E1266" s="4">
        <v>-3.7524072836978418E-4</v>
      </c>
      <c r="F1266" s="4">
        <v>1.321687973092551</v>
      </c>
      <c r="G1266" s="4">
        <v>1.322063213820921</v>
      </c>
      <c r="H1266" s="4">
        <v>1.500636917745809E-2</v>
      </c>
      <c r="I1266" s="4">
        <v>88.100139226673576</v>
      </c>
      <c r="J1266" s="4">
        <v>96</v>
      </c>
      <c r="K1266" s="4">
        <v>24</v>
      </c>
      <c r="L1266" s="4">
        <v>2.231548279496565E-14</v>
      </c>
      <c r="M1266" s="4">
        <v>1.2425773286456689</v>
      </c>
      <c r="N1266" s="4">
        <v>1.401549098996173</v>
      </c>
      <c r="O1266" s="2" t="b">
        <v>1</v>
      </c>
      <c r="P1266" s="4">
        <v>1.125955579450821E-3</v>
      </c>
    </row>
    <row r="1267" spans="1:16" x14ac:dyDescent="0.35">
      <c r="A1267" s="2" t="s">
        <v>49</v>
      </c>
      <c r="B1267" s="2" t="s">
        <v>73</v>
      </c>
      <c r="C1267" s="2" t="s">
        <v>166</v>
      </c>
      <c r="D1267" s="2" t="s">
        <v>172</v>
      </c>
      <c r="E1267" s="4">
        <v>-3.7524072836978418E-4</v>
      </c>
      <c r="F1267" s="4">
        <v>1.2014974832029079</v>
      </c>
      <c r="G1267" s="4">
        <v>1.201872723931277</v>
      </c>
      <c r="H1267" s="4">
        <v>1.500636917745809E-2</v>
      </c>
      <c r="I1267" s="4">
        <v>80.090840743587592</v>
      </c>
      <c r="J1267" s="4">
        <v>96</v>
      </c>
      <c r="K1267" s="4">
        <v>24</v>
      </c>
      <c r="L1267" s="4">
        <v>2.231548279496565E-14</v>
      </c>
      <c r="M1267" s="4">
        <v>1.122386838756025</v>
      </c>
      <c r="N1267" s="4">
        <v>1.281358609106529</v>
      </c>
      <c r="O1267" s="2" t="b">
        <v>1</v>
      </c>
      <c r="P1267" s="4">
        <v>1.125955579450821E-3</v>
      </c>
    </row>
    <row r="1268" spans="1:16" x14ac:dyDescent="0.35">
      <c r="A1268" s="2" t="s">
        <v>49</v>
      </c>
      <c r="B1268" s="2" t="s">
        <v>73</v>
      </c>
      <c r="C1268" s="2" t="s">
        <v>166</v>
      </c>
      <c r="D1268" s="2" t="s">
        <v>173</v>
      </c>
      <c r="E1268" s="4">
        <v>-3.7524072836978418E-4</v>
      </c>
      <c r="F1268" s="4">
        <v>1.007016924663646</v>
      </c>
      <c r="G1268" s="4">
        <v>1.0073921653920159</v>
      </c>
      <c r="H1268" s="4">
        <v>1.500636917745809E-2</v>
      </c>
      <c r="I1268" s="4">
        <v>67.130973087432537</v>
      </c>
      <c r="J1268" s="4">
        <v>96</v>
      </c>
      <c r="K1268" s="4">
        <v>24</v>
      </c>
      <c r="L1268" s="4">
        <v>2.231548279496565E-14</v>
      </c>
      <c r="M1268" s="4">
        <v>0.92790628021676413</v>
      </c>
      <c r="N1268" s="4">
        <v>1.0868780505672679</v>
      </c>
      <c r="O1268" s="2" t="b">
        <v>1</v>
      </c>
      <c r="P1268" s="4">
        <v>1.125955579450821E-3</v>
      </c>
    </row>
    <row r="1269" spans="1:16" x14ac:dyDescent="0.35">
      <c r="A1269" s="2" t="s">
        <v>49</v>
      </c>
      <c r="B1269" s="2" t="s">
        <v>73</v>
      </c>
      <c r="C1269" s="2" t="s">
        <v>166</v>
      </c>
      <c r="D1269" s="2" t="s">
        <v>174</v>
      </c>
      <c r="E1269" s="4">
        <v>-3.7524072836978418E-4</v>
      </c>
      <c r="F1269" s="4">
        <v>-3.7524072836978418E-4</v>
      </c>
      <c r="G1269" s="4">
        <v>0</v>
      </c>
      <c r="H1269" s="4">
        <v>1.500636917745809E-2</v>
      </c>
      <c r="I1269" s="4">
        <v>0</v>
      </c>
      <c r="J1269" s="4">
        <v>96</v>
      </c>
      <c r="K1269" s="4">
        <v>24</v>
      </c>
      <c r="L1269" s="4">
        <v>1</v>
      </c>
      <c r="M1269" s="4">
        <v>-7.9485885175252041E-2</v>
      </c>
      <c r="N1269" s="4">
        <v>7.9485885175252041E-2</v>
      </c>
      <c r="O1269" s="2" t="b">
        <v>0</v>
      </c>
      <c r="P1269" s="4">
        <v>1.125955579450821E-3</v>
      </c>
    </row>
    <row r="1270" spans="1:16" x14ac:dyDescent="0.35">
      <c r="A1270" s="2" t="s">
        <v>49</v>
      </c>
      <c r="B1270" s="2" t="s">
        <v>73</v>
      </c>
      <c r="C1270" s="2" t="s">
        <v>166</v>
      </c>
      <c r="D1270" s="2" t="s">
        <v>175</v>
      </c>
      <c r="E1270" s="4">
        <v>-3.7524072836978418E-4</v>
      </c>
      <c r="F1270" s="4">
        <v>0.64092911434001576</v>
      </c>
      <c r="G1270" s="4">
        <v>0.64130435506838557</v>
      </c>
      <c r="H1270" s="4">
        <v>1.500636917745809E-2</v>
      </c>
      <c r="I1270" s="4">
        <v>42.735477681818253</v>
      </c>
      <c r="J1270" s="4">
        <v>96</v>
      </c>
      <c r="K1270" s="4">
        <v>24</v>
      </c>
      <c r="L1270" s="4">
        <v>2.231548279496565E-14</v>
      </c>
      <c r="M1270" s="4">
        <v>0.56181846989313355</v>
      </c>
      <c r="N1270" s="4">
        <v>0.72079024024363758</v>
      </c>
      <c r="O1270" s="2" t="b">
        <v>1</v>
      </c>
      <c r="P1270" s="4">
        <v>1.125955579450821E-3</v>
      </c>
    </row>
    <row r="1271" spans="1:16" x14ac:dyDescent="0.35">
      <c r="A1271" s="2" t="s">
        <v>49</v>
      </c>
      <c r="B1271" s="2" t="s">
        <v>73</v>
      </c>
      <c r="C1271" s="2" t="s">
        <v>166</v>
      </c>
      <c r="D1271" s="2" t="s">
        <v>176</v>
      </c>
      <c r="E1271" s="4">
        <v>-3.7524072836978418E-4</v>
      </c>
      <c r="F1271" s="4">
        <v>0.50560464093530455</v>
      </c>
      <c r="G1271" s="4">
        <v>0.50597988166367436</v>
      </c>
      <c r="H1271" s="4">
        <v>1.500636917745809E-2</v>
      </c>
      <c r="I1271" s="4">
        <v>33.717675187128883</v>
      </c>
      <c r="J1271" s="4">
        <v>96</v>
      </c>
      <c r="K1271" s="4">
        <v>24</v>
      </c>
      <c r="L1271" s="4">
        <v>2.231548279496565E-14</v>
      </c>
      <c r="M1271" s="4">
        <v>0.42649399648842229</v>
      </c>
      <c r="N1271" s="4">
        <v>0.58546576683892637</v>
      </c>
      <c r="O1271" s="2" t="b">
        <v>1</v>
      </c>
      <c r="P1271" s="4">
        <v>1.125955579450821E-3</v>
      </c>
    </row>
    <row r="1272" spans="1:16" x14ac:dyDescent="0.35">
      <c r="A1272" s="2" t="s">
        <v>49</v>
      </c>
      <c r="B1272" s="2" t="s">
        <v>73</v>
      </c>
      <c r="C1272" s="2" t="s">
        <v>166</v>
      </c>
      <c r="D1272" s="2" t="s">
        <v>177</v>
      </c>
      <c r="E1272" s="4">
        <v>-3.7524072836978418E-4</v>
      </c>
      <c r="F1272" s="4">
        <v>0.37817001949419471</v>
      </c>
      <c r="G1272" s="4">
        <v>0.37854526022256452</v>
      </c>
      <c r="H1272" s="4">
        <v>1.500636917745809E-2</v>
      </c>
      <c r="I1272" s="4">
        <v>25.225639576507199</v>
      </c>
      <c r="J1272" s="4">
        <v>96</v>
      </c>
      <c r="K1272" s="4">
        <v>24</v>
      </c>
      <c r="L1272" s="4">
        <v>2.231548279496565E-14</v>
      </c>
      <c r="M1272" s="4">
        <v>0.2990593750473125</v>
      </c>
      <c r="N1272" s="4">
        <v>0.45803114539781647</v>
      </c>
      <c r="O1272" s="2" t="b">
        <v>1</v>
      </c>
      <c r="P1272" s="4">
        <v>1.125955579450821E-3</v>
      </c>
    </row>
    <row r="1273" spans="1:16" x14ac:dyDescent="0.35">
      <c r="A1273" s="2" t="s">
        <v>49</v>
      </c>
      <c r="B1273" s="2" t="s">
        <v>73</v>
      </c>
      <c r="C1273" s="2" t="s">
        <v>166</v>
      </c>
      <c r="D1273" s="2" t="s">
        <v>178</v>
      </c>
      <c r="E1273" s="4">
        <v>-3.7524072836978418E-4</v>
      </c>
      <c r="F1273" s="4">
        <v>0.97046293536404149</v>
      </c>
      <c r="G1273" s="4">
        <v>0.9708381760924113</v>
      </c>
      <c r="H1273" s="4">
        <v>1.500636917745809E-2</v>
      </c>
      <c r="I1273" s="4">
        <v>64.695074778698753</v>
      </c>
      <c r="J1273" s="4">
        <v>96</v>
      </c>
      <c r="K1273" s="4">
        <v>24</v>
      </c>
      <c r="L1273" s="4">
        <v>2.231548279496565E-14</v>
      </c>
      <c r="M1273" s="4">
        <v>0.89135229091715928</v>
      </c>
      <c r="N1273" s="4">
        <v>1.050324061267663</v>
      </c>
      <c r="O1273" s="2" t="b">
        <v>1</v>
      </c>
      <c r="P1273" s="4">
        <v>1.125955579450821E-3</v>
      </c>
    </row>
    <row r="1274" spans="1:16" x14ac:dyDescent="0.35">
      <c r="A1274" s="2" t="s">
        <v>49</v>
      </c>
      <c r="B1274" s="2" t="s">
        <v>73</v>
      </c>
      <c r="C1274" s="2" t="s">
        <v>166</v>
      </c>
      <c r="D1274" s="2" t="s">
        <v>179</v>
      </c>
      <c r="E1274" s="4">
        <v>-3.7524072836978418E-4</v>
      </c>
      <c r="F1274" s="4">
        <v>1.3728058292962</v>
      </c>
      <c r="G1274" s="4">
        <v>1.3731810700245699</v>
      </c>
      <c r="H1274" s="4">
        <v>1.500636917745809E-2</v>
      </c>
      <c r="I1274" s="4">
        <v>91.506549904643293</v>
      </c>
      <c r="J1274" s="4">
        <v>96</v>
      </c>
      <c r="K1274" s="4">
        <v>24</v>
      </c>
      <c r="L1274" s="4">
        <v>2.231548279496565E-14</v>
      </c>
      <c r="M1274" s="4">
        <v>1.2936951848493179</v>
      </c>
      <c r="N1274" s="4">
        <v>1.4526669551998219</v>
      </c>
      <c r="O1274" s="2" t="b">
        <v>1</v>
      </c>
      <c r="P1274" s="4">
        <v>1.125955579450821E-3</v>
      </c>
    </row>
    <row r="1275" spans="1:16" x14ac:dyDescent="0.35">
      <c r="A1275" s="2" t="s">
        <v>49</v>
      </c>
      <c r="B1275" s="2" t="s">
        <v>73</v>
      </c>
      <c r="C1275" s="2" t="s">
        <v>166</v>
      </c>
      <c r="D1275" s="2" t="s">
        <v>180</v>
      </c>
      <c r="E1275" s="4">
        <v>-3.7524072836978418E-4</v>
      </c>
      <c r="F1275" s="4">
        <v>1.220149214711912</v>
      </c>
      <c r="G1275" s="4">
        <v>1.220524455440281</v>
      </c>
      <c r="H1275" s="4">
        <v>1.500636917745809E-2</v>
      </c>
      <c r="I1275" s="4">
        <v>81.333761751889966</v>
      </c>
      <c r="J1275" s="4">
        <v>96</v>
      </c>
      <c r="K1275" s="4">
        <v>24</v>
      </c>
      <c r="L1275" s="4">
        <v>2.231548279496565E-14</v>
      </c>
      <c r="M1275" s="4">
        <v>1.141038570265029</v>
      </c>
      <c r="N1275" s="4">
        <v>1.300010340615533</v>
      </c>
      <c r="O1275" s="2" t="b">
        <v>1</v>
      </c>
      <c r="P1275" s="4">
        <v>1.125955579450821E-3</v>
      </c>
    </row>
    <row r="1276" spans="1:16" x14ac:dyDescent="0.35">
      <c r="A1276" s="2" t="s">
        <v>49</v>
      </c>
      <c r="B1276" s="2" t="s">
        <v>73</v>
      </c>
      <c r="C1276" s="2" t="s">
        <v>166</v>
      </c>
      <c r="D1276" s="2" t="s">
        <v>181</v>
      </c>
      <c r="E1276" s="4">
        <v>-3.7524072836978418E-4</v>
      </c>
      <c r="F1276" s="4">
        <v>1.070121006294354</v>
      </c>
      <c r="G1276" s="4">
        <v>1.0704962470227239</v>
      </c>
      <c r="H1276" s="4">
        <v>1.500636917745809E-2</v>
      </c>
      <c r="I1276" s="4">
        <v>71.336126305007639</v>
      </c>
      <c r="J1276" s="4">
        <v>96</v>
      </c>
      <c r="K1276" s="4">
        <v>24</v>
      </c>
      <c r="L1276" s="4">
        <v>2.231548279496565E-14</v>
      </c>
      <c r="M1276" s="4">
        <v>0.99101036184747193</v>
      </c>
      <c r="N1276" s="4">
        <v>1.149982132197976</v>
      </c>
      <c r="O1276" s="2" t="b">
        <v>1</v>
      </c>
      <c r="P1276" s="4">
        <v>1.125955579450821E-3</v>
      </c>
    </row>
    <row r="1277" spans="1:16" x14ac:dyDescent="0.35">
      <c r="A1277" s="2" t="s">
        <v>49</v>
      </c>
      <c r="B1277" s="2" t="s">
        <v>73</v>
      </c>
      <c r="C1277" s="2" t="s">
        <v>167</v>
      </c>
      <c r="D1277" s="2" t="s">
        <v>168</v>
      </c>
      <c r="E1277" s="4">
        <v>0.91805495427519657</v>
      </c>
      <c r="F1277" s="4">
        <v>0.71342754879985038</v>
      </c>
      <c r="G1277" s="4">
        <v>-0.20462740547534619</v>
      </c>
      <c r="H1277" s="4">
        <v>1.500636917745809E-2</v>
      </c>
      <c r="I1277" s="4">
        <v>13.63603700905403</v>
      </c>
      <c r="J1277" s="4">
        <v>96</v>
      </c>
      <c r="K1277" s="4">
        <v>24</v>
      </c>
      <c r="L1277" s="4">
        <v>2.6267876762631199E-13</v>
      </c>
      <c r="M1277" s="4">
        <v>-0.2841132906505982</v>
      </c>
      <c r="N1277" s="4">
        <v>-0.12514152030009421</v>
      </c>
      <c r="O1277" s="2" t="b">
        <v>1</v>
      </c>
      <c r="P1277" s="4">
        <v>1.125955579450821E-3</v>
      </c>
    </row>
    <row r="1278" spans="1:16" x14ac:dyDescent="0.35">
      <c r="A1278" s="2" t="s">
        <v>49</v>
      </c>
      <c r="B1278" s="2" t="s">
        <v>73</v>
      </c>
      <c r="C1278" s="2" t="s">
        <v>167</v>
      </c>
      <c r="D1278" s="2" t="s">
        <v>169</v>
      </c>
      <c r="E1278" s="4">
        <v>0.91805495427519657</v>
      </c>
      <c r="F1278" s="4">
        <v>0.5553619441698403</v>
      </c>
      <c r="G1278" s="4">
        <v>-0.36269301010535632</v>
      </c>
      <c r="H1278" s="4">
        <v>1.500636917745809E-2</v>
      </c>
      <c r="I1278" s="4">
        <v>24.169271448431228</v>
      </c>
      <c r="J1278" s="4">
        <v>96</v>
      </c>
      <c r="K1278" s="4">
        <v>24</v>
      </c>
      <c r="L1278" s="4">
        <v>2.231548279496565E-14</v>
      </c>
      <c r="M1278" s="4">
        <v>-0.44217889528060828</v>
      </c>
      <c r="N1278" s="4">
        <v>-0.28320712493010419</v>
      </c>
      <c r="O1278" s="2" t="b">
        <v>1</v>
      </c>
      <c r="P1278" s="4">
        <v>1.125955579450821E-3</v>
      </c>
    </row>
    <row r="1279" spans="1:16" x14ac:dyDescent="0.35">
      <c r="A1279" s="2" t="s">
        <v>49</v>
      </c>
      <c r="B1279" s="2" t="s">
        <v>73</v>
      </c>
      <c r="C1279" s="2" t="s">
        <v>167</v>
      </c>
      <c r="D1279" s="2" t="s">
        <v>170</v>
      </c>
      <c r="E1279" s="4">
        <v>0.91805495427519657</v>
      </c>
      <c r="F1279" s="4">
        <v>0.64134440649708746</v>
      </c>
      <c r="G1279" s="4">
        <v>-0.27671054777810911</v>
      </c>
      <c r="H1279" s="4">
        <v>1.500636917745809E-2</v>
      </c>
      <c r="I1279" s="4">
        <v>18.439540204953211</v>
      </c>
      <c r="J1279" s="4">
        <v>96</v>
      </c>
      <c r="K1279" s="4">
        <v>24</v>
      </c>
      <c r="L1279" s="4">
        <v>2.231548279496565E-14</v>
      </c>
      <c r="M1279" s="4">
        <v>-0.35619643295336112</v>
      </c>
      <c r="N1279" s="4">
        <v>-0.19722466260285709</v>
      </c>
      <c r="O1279" s="2" t="b">
        <v>1</v>
      </c>
      <c r="P1279" s="4">
        <v>1.125955579450821E-3</v>
      </c>
    </row>
    <row r="1280" spans="1:16" x14ac:dyDescent="0.35">
      <c r="A1280" s="2" t="s">
        <v>49</v>
      </c>
      <c r="B1280" s="2" t="s">
        <v>73</v>
      </c>
      <c r="C1280" s="2" t="s">
        <v>167</v>
      </c>
      <c r="D1280" s="2" t="s">
        <v>171</v>
      </c>
      <c r="E1280" s="4">
        <v>0.91805495427519657</v>
      </c>
      <c r="F1280" s="4">
        <v>1.321687973092551</v>
      </c>
      <c r="G1280" s="4">
        <v>0.40363301881735453</v>
      </c>
      <c r="H1280" s="4">
        <v>1.500636917745809E-2</v>
      </c>
      <c r="I1280" s="4">
        <v>26.897446946971979</v>
      </c>
      <c r="J1280" s="4">
        <v>96</v>
      </c>
      <c r="K1280" s="4">
        <v>24</v>
      </c>
      <c r="L1280" s="4">
        <v>2.231548279496565E-14</v>
      </c>
      <c r="M1280" s="4">
        <v>0.32414713364210251</v>
      </c>
      <c r="N1280" s="4">
        <v>0.48311890399260649</v>
      </c>
      <c r="O1280" s="2" t="b">
        <v>1</v>
      </c>
      <c r="P1280" s="4">
        <v>1.125955579450821E-3</v>
      </c>
    </row>
    <row r="1281" spans="1:16" x14ac:dyDescent="0.35">
      <c r="A1281" s="2" t="s">
        <v>49</v>
      </c>
      <c r="B1281" s="2" t="s">
        <v>73</v>
      </c>
      <c r="C1281" s="2" t="s">
        <v>167</v>
      </c>
      <c r="D1281" s="2" t="s">
        <v>172</v>
      </c>
      <c r="E1281" s="4">
        <v>0.91805495427519657</v>
      </c>
      <c r="F1281" s="4">
        <v>1.2014974832029079</v>
      </c>
      <c r="G1281" s="4">
        <v>0.28344252892771121</v>
      </c>
      <c r="H1281" s="4">
        <v>1.500636917745809E-2</v>
      </c>
      <c r="I1281" s="4">
        <v>18.88814846388599</v>
      </c>
      <c r="J1281" s="4">
        <v>96</v>
      </c>
      <c r="K1281" s="4">
        <v>24</v>
      </c>
      <c r="L1281" s="4">
        <v>2.231548279496565E-14</v>
      </c>
      <c r="M1281" s="4">
        <v>0.20395664375245909</v>
      </c>
      <c r="N1281" s="4">
        <v>0.36292841410296323</v>
      </c>
      <c r="O1281" s="2" t="b">
        <v>1</v>
      </c>
      <c r="P1281" s="4">
        <v>1.125955579450821E-3</v>
      </c>
    </row>
    <row r="1282" spans="1:16" x14ac:dyDescent="0.35">
      <c r="A1282" s="2" t="s">
        <v>49</v>
      </c>
      <c r="B1282" s="2" t="s">
        <v>73</v>
      </c>
      <c r="C1282" s="2" t="s">
        <v>167</v>
      </c>
      <c r="D1282" s="2" t="s">
        <v>173</v>
      </c>
      <c r="E1282" s="4">
        <v>0.91805495427519657</v>
      </c>
      <c r="F1282" s="4">
        <v>1.007016924663646</v>
      </c>
      <c r="G1282" s="4">
        <v>8.8961970388449885E-2</v>
      </c>
      <c r="H1282" s="4">
        <v>1.500636917745809E-2</v>
      </c>
      <c r="I1282" s="4">
        <v>5.9282808077309372</v>
      </c>
      <c r="J1282" s="4">
        <v>96</v>
      </c>
      <c r="K1282" s="4">
        <v>24</v>
      </c>
      <c r="L1282" s="4">
        <v>1.2119219987247409E-2</v>
      </c>
      <c r="M1282" s="4">
        <v>9.4760852131978435E-3</v>
      </c>
      <c r="N1282" s="4">
        <v>0.1684478555637019</v>
      </c>
      <c r="O1282" s="2" t="b">
        <v>1</v>
      </c>
      <c r="P1282" s="4">
        <v>1.125955579450821E-3</v>
      </c>
    </row>
    <row r="1283" spans="1:16" x14ac:dyDescent="0.35">
      <c r="A1283" s="2" t="s">
        <v>49</v>
      </c>
      <c r="B1283" s="2" t="s">
        <v>73</v>
      </c>
      <c r="C1283" s="2" t="s">
        <v>167</v>
      </c>
      <c r="D1283" s="2" t="s">
        <v>174</v>
      </c>
      <c r="E1283" s="4">
        <v>0.91805495427519657</v>
      </c>
      <c r="F1283" s="4">
        <v>-3.7524072836978418E-4</v>
      </c>
      <c r="G1283" s="4">
        <v>-0.91843019500356637</v>
      </c>
      <c r="H1283" s="4">
        <v>1.500636917745809E-2</v>
      </c>
      <c r="I1283" s="4">
        <v>61.202692279701601</v>
      </c>
      <c r="J1283" s="4">
        <v>96</v>
      </c>
      <c r="K1283" s="4">
        <v>24</v>
      </c>
      <c r="L1283" s="4">
        <v>2.231548279496565E-14</v>
      </c>
      <c r="M1283" s="4">
        <v>-0.99791608017881839</v>
      </c>
      <c r="N1283" s="4">
        <v>-0.83894430982831436</v>
      </c>
      <c r="O1283" s="2" t="b">
        <v>1</v>
      </c>
      <c r="P1283" s="4">
        <v>1.125955579450821E-3</v>
      </c>
    </row>
    <row r="1284" spans="1:16" x14ac:dyDescent="0.35">
      <c r="A1284" s="2" t="s">
        <v>49</v>
      </c>
      <c r="B1284" s="2" t="s">
        <v>73</v>
      </c>
      <c r="C1284" s="2" t="s">
        <v>167</v>
      </c>
      <c r="D1284" s="2" t="s">
        <v>175</v>
      </c>
      <c r="E1284" s="4">
        <v>0.91805495427519657</v>
      </c>
      <c r="F1284" s="4">
        <v>0.64092911434001576</v>
      </c>
      <c r="G1284" s="4">
        <v>-0.27712583993518081</v>
      </c>
      <c r="H1284" s="4">
        <v>1.500636917745809E-2</v>
      </c>
      <c r="I1284" s="4">
        <v>18.467214597883348</v>
      </c>
      <c r="J1284" s="4">
        <v>96</v>
      </c>
      <c r="K1284" s="4">
        <v>24</v>
      </c>
      <c r="L1284" s="4">
        <v>2.231548279496565E-14</v>
      </c>
      <c r="M1284" s="4">
        <v>-0.35661172511043282</v>
      </c>
      <c r="N1284" s="4">
        <v>-0.19763995475992879</v>
      </c>
      <c r="O1284" s="2" t="b">
        <v>1</v>
      </c>
      <c r="P1284" s="4">
        <v>1.125955579450821E-3</v>
      </c>
    </row>
    <row r="1285" spans="1:16" x14ac:dyDescent="0.35">
      <c r="A1285" s="2" t="s">
        <v>49</v>
      </c>
      <c r="B1285" s="2" t="s">
        <v>73</v>
      </c>
      <c r="C1285" s="2" t="s">
        <v>167</v>
      </c>
      <c r="D1285" s="2" t="s">
        <v>176</v>
      </c>
      <c r="E1285" s="4">
        <v>0.91805495427519657</v>
      </c>
      <c r="F1285" s="4">
        <v>0.50560464093530455</v>
      </c>
      <c r="G1285" s="4">
        <v>-0.41245031333989202</v>
      </c>
      <c r="H1285" s="4">
        <v>1.500636917745809E-2</v>
      </c>
      <c r="I1285" s="4">
        <v>27.485017092572718</v>
      </c>
      <c r="J1285" s="4">
        <v>96</v>
      </c>
      <c r="K1285" s="4">
        <v>24</v>
      </c>
      <c r="L1285" s="4">
        <v>2.231548279496565E-14</v>
      </c>
      <c r="M1285" s="4">
        <v>-0.49193619851514397</v>
      </c>
      <c r="N1285" s="4">
        <v>-0.33296442816464</v>
      </c>
      <c r="O1285" s="2" t="b">
        <v>1</v>
      </c>
      <c r="P1285" s="4">
        <v>1.125955579450821E-3</v>
      </c>
    </row>
    <row r="1286" spans="1:16" x14ac:dyDescent="0.35">
      <c r="A1286" s="2" t="s">
        <v>49</v>
      </c>
      <c r="B1286" s="2" t="s">
        <v>73</v>
      </c>
      <c r="C1286" s="2" t="s">
        <v>167</v>
      </c>
      <c r="D1286" s="2" t="s">
        <v>177</v>
      </c>
      <c r="E1286" s="4">
        <v>0.91805495427519657</v>
      </c>
      <c r="F1286" s="4">
        <v>0.37817001949419471</v>
      </c>
      <c r="G1286" s="4">
        <v>-0.53988493478100186</v>
      </c>
      <c r="H1286" s="4">
        <v>1.500636917745809E-2</v>
      </c>
      <c r="I1286" s="4">
        <v>35.97705270319441</v>
      </c>
      <c r="J1286" s="4">
        <v>96</v>
      </c>
      <c r="K1286" s="4">
        <v>24</v>
      </c>
      <c r="L1286" s="4">
        <v>2.231548279496565E-14</v>
      </c>
      <c r="M1286" s="4">
        <v>-0.61937081995625387</v>
      </c>
      <c r="N1286" s="4">
        <v>-0.46039904960574979</v>
      </c>
      <c r="O1286" s="2" t="b">
        <v>1</v>
      </c>
      <c r="P1286" s="4">
        <v>1.125955579450821E-3</v>
      </c>
    </row>
    <row r="1287" spans="1:16" x14ac:dyDescent="0.35">
      <c r="A1287" s="2" t="s">
        <v>49</v>
      </c>
      <c r="B1287" s="2" t="s">
        <v>73</v>
      </c>
      <c r="C1287" s="2" t="s">
        <v>167</v>
      </c>
      <c r="D1287" s="2" t="s">
        <v>178</v>
      </c>
      <c r="E1287" s="4">
        <v>0.91805495427519657</v>
      </c>
      <c r="F1287" s="4">
        <v>0.97046293536404149</v>
      </c>
      <c r="G1287" s="4">
        <v>5.2407981088844917E-2</v>
      </c>
      <c r="H1287" s="4">
        <v>1.500636917745809E-2</v>
      </c>
      <c r="I1287" s="4">
        <v>3.4923824989971521</v>
      </c>
      <c r="J1287" s="4">
        <v>96</v>
      </c>
      <c r="K1287" s="4">
        <v>24</v>
      </c>
      <c r="L1287" s="4">
        <v>0.69483354770693473</v>
      </c>
      <c r="M1287" s="4">
        <v>-2.7077904086407121E-2</v>
      </c>
      <c r="N1287" s="4">
        <v>0.13189386626409699</v>
      </c>
      <c r="O1287" s="2" t="b">
        <v>0</v>
      </c>
      <c r="P1287" s="4">
        <v>1.125955579450821E-3</v>
      </c>
    </row>
    <row r="1288" spans="1:16" x14ac:dyDescent="0.35">
      <c r="A1288" s="2" t="s">
        <v>49</v>
      </c>
      <c r="B1288" s="2" t="s">
        <v>73</v>
      </c>
      <c r="C1288" s="2" t="s">
        <v>167</v>
      </c>
      <c r="D1288" s="2" t="s">
        <v>179</v>
      </c>
      <c r="E1288" s="4">
        <v>0.91805495427519657</v>
      </c>
      <c r="F1288" s="4">
        <v>1.3728058292962</v>
      </c>
      <c r="G1288" s="4">
        <v>0.45475087502100342</v>
      </c>
      <c r="H1288" s="4">
        <v>1.500636917745809E-2</v>
      </c>
      <c r="I1288" s="4">
        <v>30.303857624941699</v>
      </c>
      <c r="J1288" s="4">
        <v>96</v>
      </c>
      <c r="K1288" s="4">
        <v>24</v>
      </c>
      <c r="L1288" s="4">
        <v>2.231548279496565E-14</v>
      </c>
      <c r="M1288" s="4">
        <v>0.37526498984575141</v>
      </c>
      <c r="N1288" s="4">
        <v>0.53423676019625543</v>
      </c>
      <c r="O1288" s="2" t="b">
        <v>1</v>
      </c>
      <c r="P1288" s="4">
        <v>1.125955579450821E-3</v>
      </c>
    </row>
    <row r="1289" spans="1:16" x14ac:dyDescent="0.35">
      <c r="A1289" s="2" t="s">
        <v>49</v>
      </c>
      <c r="B1289" s="2" t="s">
        <v>73</v>
      </c>
      <c r="C1289" s="2" t="s">
        <v>167</v>
      </c>
      <c r="D1289" s="2" t="s">
        <v>180</v>
      </c>
      <c r="E1289" s="4">
        <v>0.91805495427519657</v>
      </c>
      <c r="F1289" s="4">
        <v>1.220149214711912</v>
      </c>
      <c r="G1289" s="4">
        <v>0.30209426043671489</v>
      </c>
      <c r="H1289" s="4">
        <v>1.500636917745809E-2</v>
      </c>
      <c r="I1289" s="4">
        <v>20.131069472188361</v>
      </c>
      <c r="J1289" s="4">
        <v>96</v>
      </c>
      <c r="K1289" s="4">
        <v>24</v>
      </c>
      <c r="L1289" s="4">
        <v>2.231548279496565E-14</v>
      </c>
      <c r="M1289" s="4">
        <v>0.2226083752614629</v>
      </c>
      <c r="N1289" s="4">
        <v>0.38158014561196701</v>
      </c>
      <c r="O1289" s="2" t="b">
        <v>1</v>
      </c>
      <c r="P1289" s="4">
        <v>1.125955579450821E-3</v>
      </c>
    </row>
    <row r="1290" spans="1:16" x14ac:dyDescent="0.35">
      <c r="A1290" s="2" t="s">
        <v>49</v>
      </c>
      <c r="B1290" s="2" t="s">
        <v>73</v>
      </c>
      <c r="C1290" s="2" t="s">
        <v>167</v>
      </c>
      <c r="D1290" s="2" t="s">
        <v>181</v>
      </c>
      <c r="E1290" s="4">
        <v>0.91805495427519657</v>
      </c>
      <c r="F1290" s="4">
        <v>1.070121006294354</v>
      </c>
      <c r="G1290" s="4">
        <v>0.15206605201915771</v>
      </c>
      <c r="H1290" s="4">
        <v>1.500636917745809E-2</v>
      </c>
      <c r="I1290" s="4">
        <v>10.133434025306039</v>
      </c>
      <c r="J1290" s="4">
        <v>96</v>
      </c>
      <c r="K1290" s="4">
        <v>24</v>
      </c>
      <c r="L1290" s="4">
        <v>4.2938620437027453E-8</v>
      </c>
      <c r="M1290" s="4">
        <v>7.2580166843905641E-2</v>
      </c>
      <c r="N1290" s="4">
        <v>0.2315519371944097</v>
      </c>
      <c r="O1290" s="2" t="b">
        <v>1</v>
      </c>
      <c r="P1290" s="4">
        <v>1.125955579450821E-3</v>
      </c>
    </row>
    <row r="1291" spans="1:16" x14ac:dyDescent="0.35">
      <c r="A1291" s="2" t="s">
        <v>49</v>
      </c>
      <c r="B1291" s="2" t="s">
        <v>73</v>
      </c>
      <c r="C1291" s="2" t="s">
        <v>168</v>
      </c>
      <c r="D1291" s="2" t="s">
        <v>169</v>
      </c>
      <c r="E1291" s="4">
        <v>0.71342754879985038</v>
      </c>
      <c r="F1291" s="4">
        <v>0.5553619441698403</v>
      </c>
      <c r="G1291" s="4">
        <v>-0.1580656046300101</v>
      </c>
      <c r="H1291" s="4">
        <v>1.500636917745809E-2</v>
      </c>
      <c r="I1291" s="4">
        <v>10.5332344393772</v>
      </c>
      <c r="J1291" s="4">
        <v>96</v>
      </c>
      <c r="K1291" s="4">
        <v>24</v>
      </c>
      <c r="L1291" s="4">
        <v>1.116773207243682E-8</v>
      </c>
      <c r="M1291" s="4">
        <v>-0.23755148980526211</v>
      </c>
      <c r="N1291" s="4">
        <v>-7.8579719454758029E-2</v>
      </c>
      <c r="O1291" s="2" t="b">
        <v>1</v>
      </c>
      <c r="P1291" s="4">
        <v>1.125955579450821E-3</v>
      </c>
    </row>
    <row r="1292" spans="1:16" x14ac:dyDescent="0.35">
      <c r="A1292" s="2" t="s">
        <v>49</v>
      </c>
      <c r="B1292" s="2" t="s">
        <v>73</v>
      </c>
      <c r="C1292" s="2" t="s">
        <v>168</v>
      </c>
      <c r="D1292" s="2" t="s">
        <v>170</v>
      </c>
      <c r="E1292" s="4">
        <v>0.71342754879985038</v>
      </c>
      <c r="F1292" s="4">
        <v>0.64134440649708746</v>
      </c>
      <c r="G1292" s="4">
        <v>-7.2083142302762915E-2</v>
      </c>
      <c r="H1292" s="4">
        <v>1.500636917745809E-2</v>
      </c>
      <c r="I1292" s="4">
        <v>4.8035031958991823</v>
      </c>
      <c r="J1292" s="4">
        <v>96</v>
      </c>
      <c r="K1292" s="4">
        <v>24</v>
      </c>
      <c r="L1292" s="4">
        <v>0.13004370859012129</v>
      </c>
      <c r="M1292" s="4">
        <v>-0.15156902747801501</v>
      </c>
      <c r="N1292" s="4">
        <v>7.4027428724891256E-3</v>
      </c>
      <c r="O1292" s="2" t="b">
        <v>0</v>
      </c>
      <c r="P1292" s="4">
        <v>1.125955579450821E-3</v>
      </c>
    </row>
    <row r="1293" spans="1:16" x14ac:dyDescent="0.35">
      <c r="A1293" s="2" t="s">
        <v>49</v>
      </c>
      <c r="B1293" s="2" t="s">
        <v>73</v>
      </c>
      <c r="C1293" s="2" t="s">
        <v>168</v>
      </c>
      <c r="D1293" s="2" t="s">
        <v>171</v>
      </c>
      <c r="E1293" s="4">
        <v>0.71342754879985038</v>
      </c>
      <c r="F1293" s="4">
        <v>1.321687973092551</v>
      </c>
      <c r="G1293" s="4">
        <v>0.60826042429270066</v>
      </c>
      <c r="H1293" s="4">
        <v>1.500636917745809E-2</v>
      </c>
      <c r="I1293" s="4">
        <v>40.533483956025997</v>
      </c>
      <c r="J1293" s="4">
        <v>96</v>
      </c>
      <c r="K1293" s="4">
        <v>24</v>
      </c>
      <c r="L1293" s="4">
        <v>2.231548279496565E-14</v>
      </c>
      <c r="M1293" s="4">
        <v>0.52877453911744865</v>
      </c>
      <c r="N1293" s="4">
        <v>0.68774630946795268</v>
      </c>
      <c r="O1293" s="2" t="b">
        <v>1</v>
      </c>
      <c r="P1293" s="4">
        <v>1.125955579450821E-3</v>
      </c>
    </row>
    <row r="1294" spans="1:16" x14ac:dyDescent="0.35">
      <c r="A1294" s="2" t="s">
        <v>49</v>
      </c>
      <c r="B1294" s="2" t="s">
        <v>73</v>
      </c>
      <c r="C1294" s="2" t="s">
        <v>168</v>
      </c>
      <c r="D1294" s="2" t="s">
        <v>172</v>
      </c>
      <c r="E1294" s="4">
        <v>0.71342754879985038</v>
      </c>
      <c r="F1294" s="4">
        <v>1.2014974832029079</v>
      </c>
      <c r="G1294" s="4">
        <v>0.48806993440305729</v>
      </c>
      <c r="H1294" s="4">
        <v>1.500636917745809E-2</v>
      </c>
      <c r="I1294" s="4">
        <v>32.524185472940033</v>
      </c>
      <c r="J1294" s="4">
        <v>96</v>
      </c>
      <c r="K1294" s="4">
        <v>24</v>
      </c>
      <c r="L1294" s="4">
        <v>2.231548279496565E-14</v>
      </c>
      <c r="M1294" s="4">
        <v>0.40858404922780528</v>
      </c>
      <c r="N1294" s="4">
        <v>0.56755581957830936</v>
      </c>
      <c r="O1294" s="2" t="b">
        <v>1</v>
      </c>
      <c r="P1294" s="4">
        <v>1.125955579450821E-3</v>
      </c>
    </row>
    <row r="1295" spans="1:16" x14ac:dyDescent="0.35">
      <c r="A1295" s="2" t="s">
        <v>49</v>
      </c>
      <c r="B1295" s="2" t="s">
        <v>73</v>
      </c>
      <c r="C1295" s="2" t="s">
        <v>168</v>
      </c>
      <c r="D1295" s="2" t="s">
        <v>173</v>
      </c>
      <c r="E1295" s="4">
        <v>0.71342754879985038</v>
      </c>
      <c r="F1295" s="4">
        <v>1.007016924663646</v>
      </c>
      <c r="G1295" s="4">
        <v>0.29358937586379608</v>
      </c>
      <c r="H1295" s="4">
        <v>1.500636917745809E-2</v>
      </c>
      <c r="I1295" s="4">
        <v>19.564317816784971</v>
      </c>
      <c r="J1295" s="4">
        <v>96</v>
      </c>
      <c r="K1295" s="4">
        <v>24</v>
      </c>
      <c r="L1295" s="4">
        <v>2.231548279496565E-14</v>
      </c>
      <c r="M1295" s="4">
        <v>0.21410349068854401</v>
      </c>
      <c r="N1295" s="4">
        <v>0.37307526103904809</v>
      </c>
      <c r="O1295" s="2" t="b">
        <v>1</v>
      </c>
      <c r="P1295" s="4">
        <v>1.125955579450821E-3</v>
      </c>
    </row>
    <row r="1296" spans="1:16" x14ac:dyDescent="0.35">
      <c r="A1296" s="2" t="s">
        <v>49</v>
      </c>
      <c r="B1296" s="2" t="s">
        <v>73</v>
      </c>
      <c r="C1296" s="2" t="s">
        <v>168</v>
      </c>
      <c r="D1296" s="2" t="s">
        <v>174</v>
      </c>
      <c r="E1296" s="4">
        <v>0.71342754879985038</v>
      </c>
      <c r="F1296" s="4">
        <v>-3.7524072836978418E-4</v>
      </c>
      <c r="G1296" s="4">
        <v>-0.71380278952822018</v>
      </c>
      <c r="H1296" s="4">
        <v>1.500636917745809E-2</v>
      </c>
      <c r="I1296" s="4">
        <v>47.566655270647573</v>
      </c>
      <c r="J1296" s="4">
        <v>96</v>
      </c>
      <c r="K1296" s="4">
        <v>24</v>
      </c>
      <c r="L1296" s="4">
        <v>2.231548279496565E-14</v>
      </c>
      <c r="M1296" s="4">
        <v>-0.7932886747034722</v>
      </c>
      <c r="N1296" s="4">
        <v>-0.63431690435296817</v>
      </c>
      <c r="O1296" s="2" t="b">
        <v>1</v>
      </c>
      <c r="P1296" s="4">
        <v>1.125955579450821E-3</v>
      </c>
    </row>
    <row r="1297" spans="1:16" x14ac:dyDescent="0.35">
      <c r="A1297" s="2" t="s">
        <v>49</v>
      </c>
      <c r="B1297" s="2" t="s">
        <v>73</v>
      </c>
      <c r="C1297" s="2" t="s">
        <v>168</v>
      </c>
      <c r="D1297" s="2" t="s">
        <v>175</v>
      </c>
      <c r="E1297" s="4">
        <v>0.71342754879985038</v>
      </c>
      <c r="F1297" s="4">
        <v>0.64092911434001576</v>
      </c>
      <c r="G1297" s="4">
        <v>-7.2498434459834615E-2</v>
      </c>
      <c r="H1297" s="4">
        <v>1.500636917745809E-2</v>
      </c>
      <c r="I1297" s="4">
        <v>4.8311775888293207</v>
      </c>
      <c r="J1297" s="4">
        <v>96</v>
      </c>
      <c r="K1297" s="4">
        <v>24</v>
      </c>
      <c r="L1297" s="4">
        <v>0.1237514479303455</v>
      </c>
      <c r="M1297" s="4">
        <v>-0.15198431963508671</v>
      </c>
      <c r="N1297" s="4">
        <v>6.9874507154174259E-3</v>
      </c>
      <c r="O1297" s="2" t="b">
        <v>0</v>
      </c>
      <c r="P1297" s="4">
        <v>1.125955579450821E-3</v>
      </c>
    </row>
    <row r="1298" spans="1:16" x14ac:dyDescent="0.35">
      <c r="A1298" s="2" t="s">
        <v>49</v>
      </c>
      <c r="B1298" s="2" t="s">
        <v>73</v>
      </c>
      <c r="C1298" s="2" t="s">
        <v>168</v>
      </c>
      <c r="D1298" s="2" t="s">
        <v>176</v>
      </c>
      <c r="E1298" s="4">
        <v>0.71342754879985038</v>
      </c>
      <c r="F1298" s="4">
        <v>0.50560464093530455</v>
      </c>
      <c r="G1298" s="4">
        <v>-0.2078229078645458</v>
      </c>
      <c r="H1298" s="4">
        <v>1.500636917745809E-2</v>
      </c>
      <c r="I1298" s="4">
        <v>13.84898008351869</v>
      </c>
      <c r="J1298" s="4">
        <v>96</v>
      </c>
      <c r="K1298" s="4">
        <v>24</v>
      </c>
      <c r="L1298" s="4">
        <v>1.363353874239692E-13</v>
      </c>
      <c r="M1298" s="4">
        <v>-0.28730879303979778</v>
      </c>
      <c r="N1298" s="4">
        <v>-0.12833702268929381</v>
      </c>
      <c r="O1298" s="2" t="b">
        <v>1</v>
      </c>
      <c r="P1298" s="4">
        <v>1.125955579450821E-3</v>
      </c>
    </row>
    <row r="1299" spans="1:16" x14ac:dyDescent="0.35">
      <c r="A1299" s="2" t="s">
        <v>49</v>
      </c>
      <c r="B1299" s="2" t="s">
        <v>73</v>
      </c>
      <c r="C1299" s="2" t="s">
        <v>168</v>
      </c>
      <c r="D1299" s="2" t="s">
        <v>177</v>
      </c>
      <c r="E1299" s="4">
        <v>0.71342754879985038</v>
      </c>
      <c r="F1299" s="4">
        <v>0.37817001949419471</v>
      </c>
      <c r="G1299" s="4">
        <v>-0.33525752930565572</v>
      </c>
      <c r="H1299" s="4">
        <v>1.500636917745809E-2</v>
      </c>
      <c r="I1299" s="4">
        <v>22.341015694140381</v>
      </c>
      <c r="J1299" s="4">
        <v>96</v>
      </c>
      <c r="K1299" s="4">
        <v>24</v>
      </c>
      <c r="L1299" s="4">
        <v>2.231548279496565E-14</v>
      </c>
      <c r="M1299" s="4">
        <v>-0.41474341448090768</v>
      </c>
      <c r="N1299" s="4">
        <v>-0.25577164413040371</v>
      </c>
      <c r="O1299" s="2" t="b">
        <v>1</v>
      </c>
      <c r="P1299" s="4">
        <v>1.125955579450821E-3</v>
      </c>
    </row>
    <row r="1300" spans="1:16" x14ac:dyDescent="0.35">
      <c r="A1300" s="2" t="s">
        <v>49</v>
      </c>
      <c r="B1300" s="2" t="s">
        <v>73</v>
      </c>
      <c r="C1300" s="2" t="s">
        <v>168</v>
      </c>
      <c r="D1300" s="2" t="s">
        <v>178</v>
      </c>
      <c r="E1300" s="4">
        <v>0.71342754879985038</v>
      </c>
      <c r="F1300" s="4">
        <v>0.97046293536404149</v>
      </c>
      <c r="G1300" s="4">
        <v>0.25703538656419112</v>
      </c>
      <c r="H1300" s="4">
        <v>1.500636917745809E-2</v>
      </c>
      <c r="I1300" s="4">
        <v>17.128419508051181</v>
      </c>
      <c r="J1300" s="4">
        <v>96</v>
      </c>
      <c r="K1300" s="4">
        <v>24</v>
      </c>
      <c r="L1300" s="4">
        <v>2.231548279496565E-14</v>
      </c>
      <c r="M1300" s="4">
        <v>0.1775495013889391</v>
      </c>
      <c r="N1300" s="4">
        <v>0.33652127173944307</v>
      </c>
      <c r="O1300" s="2" t="b">
        <v>1</v>
      </c>
      <c r="P1300" s="4">
        <v>1.125955579450821E-3</v>
      </c>
    </row>
    <row r="1301" spans="1:16" x14ac:dyDescent="0.35">
      <c r="A1301" s="2" t="s">
        <v>49</v>
      </c>
      <c r="B1301" s="2" t="s">
        <v>73</v>
      </c>
      <c r="C1301" s="2" t="s">
        <v>168</v>
      </c>
      <c r="D1301" s="2" t="s">
        <v>179</v>
      </c>
      <c r="E1301" s="4">
        <v>0.71342754879985038</v>
      </c>
      <c r="F1301" s="4">
        <v>1.3728058292962</v>
      </c>
      <c r="G1301" s="4">
        <v>0.65937828049634961</v>
      </c>
      <c r="H1301" s="4">
        <v>1.500636917745809E-2</v>
      </c>
      <c r="I1301" s="4">
        <v>43.939894633995728</v>
      </c>
      <c r="J1301" s="4">
        <v>96</v>
      </c>
      <c r="K1301" s="4">
        <v>24</v>
      </c>
      <c r="L1301" s="4">
        <v>2.231548279496565E-14</v>
      </c>
      <c r="M1301" s="4">
        <v>0.5798923953210976</v>
      </c>
      <c r="N1301" s="4">
        <v>0.73886416567160162</v>
      </c>
      <c r="O1301" s="2" t="b">
        <v>1</v>
      </c>
      <c r="P1301" s="4">
        <v>1.125955579450821E-3</v>
      </c>
    </row>
    <row r="1302" spans="1:16" x14ac:dyDescent="0.35">
      <c r="A1302" s="2" t="s">
        <v>49</v>
      </c>
      <c r="B1302" s="2" t="s">
        <v>73</v>
      </c>
      <c r="C1302" s="2" t="s">
        <v>168</v>
      </c>
      <c r="D1302" s="2" t="s">
        <v>180</v>
      </c>
      <c r="E1302" s="4">
        <v>0.71342754879985038</v>
      </c>
      <c r="F1302" s="4">
        <v>1.220149214711912</v>
      </c>
      <c r="G1302" s="4">
        <v>0.50672166591206114</v>
      </c>
      <c r="H1302" s="4">
        <v>1.500636917745809E-2</v>
      </c>
      <c r="I1302" s="4">
        <v>33.767106481242386</v>
      </c>
      <c r="J1302" s="4">
        <v>96</v>
      </c>
      <c r="K1302" s="4">
        <v>24</v>
      </c>
      <c r="L1302" s="4">
        <v>2.231548279496565E-14</v>
      </c>
      <c r="M1302" s="4">
        <v>0.42723578073680912</v>
      </c>
      <c r="N1302" s="4">
        <v>0.58620755108731315</v>
      </c>
      <c r="O1302" s="2" t="b">
        <v>1</v>
      </c>
      <c r="P1302" s="4">
        <v>1.125955579450821E-3</v>
      </c>
    </row>
    <row r="1303" spans="1:16" x14ac:dyDescent="0.35">
      <c r="A1303" s="2" t="s">
        <v>49</v>
      </c>
      <c r="B1303" s="2" t="s">
        <v>73</v>
      </c>
      <c r="C1303" s="2" t="s">
        <v>168</v>
      </c>
      <c r="D1303" s="2" t="s">
        <v>181</v>
      </c>
      <c r="E1303" s="4">
        <v>0.71342754879985038</v>
      </c>
      <c r="F1303" s="4">
        <v>1.070121006294354</v>
      </c>
      <c r="G1303" s="4">
        <v>0.35669345749450387</v>
      </c>
      <c r="H1303" s="4">
        <v>1.500636917745809E-2</v>
      </c>
      <c r="I1303" s="4">
        <v>23.76947103436007</v>
      </c>
      <c r="J1303" s="4">
        <v>96</v>
      </c>
      <c r="K1303" s="4">
        <v>24</v>
      </c>
      <c r="L1303" s="4">
        <v>2.231548279496565E-14</v>
      </c>
      <c r="M1303" s="4">
        <v>0.27720757231925192</v>
      </c>
      <c r="N1303" s="4">
        <v>0.43617934266975589</v>
      </c>
      <c r="O1303" s="2" t="b">
        <v>1</v>
      </c>
      <c r="P1303" s="4">
        <v>1.125955579450821E-3</v>
      </c>
    </row>
    <row r="1304" spans="1:16" x14ac:dyDescent="0.35">
      <c r="A1304" s="2" t="s">
        <v>49</v>
      </c>
      <c r="B1304" s="2" t="s">
        <v>73</v>
      </c>
      <c r="C1304" s="2" t="s">
        <v>169</v>
      </c>
      <c r="D1304" s="2" t="s">
        <v>170</v>
      </c>
      <c r="E1304" s="4">
        <v>0.5553619441698403</v>
      </c>
      <c r="F1304" s="4">
        <v>0.64134440649708746</v>
      </c>
      <c r="G1304" s="4">
        <v>8.5982462327247156E-2</v>
      </c>
      <c r="H1304" s="4">
        <v>1.500636917745809E-2</v>
      </c>
      <c r="I1304" s="4">
        <v>5.7297312434780183</v>
      </c>
      <c r="J1304" s="4">
        <v>96</v>
      </c>
      <c r="K1304" s="4">
        <v>24</v>
      </c>
      <c r="L1304" s="4">
        <v>1.9320974426190411E-2</v>
      </c>
      <c r="M1304" s="4">
        <v>6.4965771519951143E-3</v>
      </c>
      <c r="N1304" s="4">
        <v>0.1654683475024992</v>
      </c>
      <c r="O1304" s="2" t="b">
        <v>1</v>
      </c>
      <c r="P1304" s="4">
        <v>1.125955579450821E-3</v>
      </c>
    </row>
    <row r="1305" spans="1:16" x14ac:dyDescent="0.35">
      <c r="A1305" s="2" t="s">
        <v>49</v>
      </c>
      <c r="B1305" s="2" t="s">
        <v>73</v>
      </c>
      <c r="C1305" s="2" t="s">
        <v>169</v>
      </c>
      <c r="D1305" s="2" t="s">
        <v>171</v>
      </c>
      <c r="E1305" s="4">
        <v>0.5553619441698403</v>
      </c>
      <c r="F1305" s="4">
        <v>1.321687973092551</v>
      </c>
      <c r="G1305" s="4">
        <v>0.76632602892271073</v>
      </c>
      <c r="H1305" s="4">
        <v>1.500636917745809E-2</v>
      </c>
      <c r="I1305" s="4">
        <v>51.066718395403207</v>
      </c>
      <c r="J1305" s="4">
        <v>96</v>
      </c>
      <c r="K1305" s="4">
        <v>24</v>
      </c>
      <c r="L1305" s="4">
        <v>2.231548279496565E-14</v>
      </c>
      <c r="M1305" s="4">
        <v>0.68684014374745872</v>
      </c>
      <c r="N1305" s="4">
        <v>0.84581191409796275</v>
      </c>
      <c r="O1305" s="2" t="b">
        <v>1</v>
      </c>
      <c r="P1305" s="4">
        <v>1.125955579450821E-3</v>
      </c>
    </row>
    <row r="1306" spans="1:16" x14ac:dyDescent="0.35">
      <c r="A1306" s="2" t="s">
        <v>49</v>
      </c>
      <c r="B1306" s="2" t="s">
        <v>73</v>
      </c>
      <c r="C1306" s="2" t="s">
        <v>169</v>
      </c>
      <c r="D1306" s="2" t="s">
        <v>172</v>
      </c>
      <c r="E1306" s="4">
        <v>0.5553619441698403</v>
      </c>
      <c r="F1306" s="4">
        <v>1.2014974832029079</v>
      </c>
      <c r="G1306" s="4">
        <v>0.64613553903306742</v>
      </c>
      <c r="H1306" s="4">
        <v>1.500636917745809E-2</v>
      </c>
      <c r="I1306" s="4">
        <v>43.057419912317222</v>
      </c>
      <c r="J1306" s="4">
        <v>96</v>
      </c>
      <c r="K1306" s="4">
        <v>24</v>
      </c>
      <c r="L1306" s="4">
        <v>2.231548279496565E-14</v>
      </c>
      <c r="M1306" s="4">
        <v>0.56664965385781541</v>
      </c>
      <c r="N1306" s="4">
        <v>0.72562142420831943</v>
      </c>
      <c r="O1306" s="2" t="b">
        <v>1</v>
      </c>
      <c r="P1306" s="4">
        <v>1.125955579450821E-3</v>
      </c>
    </row>
    <row r="1307" spans="1:16" x14ac:dyDescent="0.35">
      <c r="A1307" s="2" t="s">
        <v>49</v>
      </c>
      <c r="B1307" s="2" t="s">
        <v>73</v>
      </c>
      <c r="C1307" s="2" t="s">
        <v>169</v>
      </c>
      <c r="D1307" s="2" t="s">
        <v>173</v>
      </c>
      <c r="E1307" s="4">
        <v>0.5553619441698403</v>
      </c>
      <c r="F1307" s="4">
        <v>1.007016924663646</v>
      </c>
      <c r="G1307" s="4">
        <v>0.45165498049380609</v>
      </c>
      <c r="H1307" s="4">
        <v>1.500636917745809E-2</v>
      </c>
      <c r="I1307" s="4">
        <v>30.097552256162171</v>
      </c>
      <c r="J1307" s="4">
        <v>96</v>
      </c>
      <c r="K1307" s="4">
        <v>24</v>
      </c>
      <c r="L1307" s="4">
        <v>2.231548279496565E-14</v>
      </c>
      <c r="M1307" s="4">
        <v>0.37216909531855408</v>
      </c>
      <c r="N1307" s="4">
        <v>0.53114086566905816</v>
      </c>
      <c r="O1307" s="2" t="b">
        <v>1</v>
      </c>
      <c r="P1307" s="4">
        <v>1.125955579450821E-3</v>
      </c>
    </row>
    <row r="1308" spans="1:16" x14ac:dyDescent="0.35">
      <c r="A1308" s="2" t="s">
        <v>49</v>
      </c>
      <c r="B1308" s="2" t="s">
        <v>73</v>
      </c>
      <c r="C1308" s="2" t="s">
        <v>169</v>
      </c>
      <c r="D1308" s="2" t="s">
        <v>174</v>
      </c>
      <c r="E1308" s="4">
        <v>0.5553619441698403</v>
      </c>
      <c r="F1308" s="4">
        <v>-3.7524072836978418E-4</v>
      </c>
      <c r="G1308" s="4">
        <v>-0.55573718489821011</v>
      </c>
      <c r="H1308" s="4">
        <v>1.500636917745809E-2</v>
      </c>
      <c r="I1308" s="4">
        <v>37.033420831270377</v>
      </c>
      <c r="J1308" s="4">
        <v>96</v>
      </c>
      <c r="K1308" s="4">
        <v>24</v>
      </c>
      <c r="L1308" s="4">
        <v>2.231548279496565E-14</v>
      </c>
      <c r="M1308" s="4">
        <v>-0.63522307007346213</v>
      </c>
      <c r="N1308" s="4">
        <v>-0.4762512997229581</v>
      </c>
      <c r="O1308" s="2" t="b">
        <v>1</v>
      </c>
      <c r="P1308" s="4">
        <v>1.125955579450821E-3</v>
      </c>
    </row>
    <row r="1309" spans="1:16" x14ac:dyDescent="0.35">
      <c r="A1309" s="2" t="s">
        <v>49</v>
      </c>
      <c r="B1309" s="2" t="s">
        <v>73</v>
      </c>
      <c r="C1309" s="2" t="s">
        <v>169</v>
      </c>
      <c r="D1309" s="2" t="s">
        <v>175</v>
      </c>
      <c r="E1309" s="4">
        <v>0.5553619441698403</v>
      </c>
      <c r="F1309" s="4">
        <v>0.64092911434001576</v>
      </c>
      <c r="G1309" s="4">
        <v>8.5567170170175455E-2</v>
      </c>
      <c r="H1309" s="4">
        <v>1.500636917745809E-2</v>
      </c>
      <c r="I1309" s="4">
        <v>5.7020568505478799</v>
      </c>
      <c r="J1309" s="4">
        <v>96</v>
      </c>
      <c r="K1309" s="4">
        <v>24</v>
      </c>
      <c r="L1309" s="4">
        <v>2.0589101052604919E-2</v>
      </c>
      <c r="M1309" s="4">
        <v>6.0812849949234138E-3</v>
      </c>
      <c r="N1309" s="4">
        <v>0.1650530553454275</v>
      </c>
      <c r="O1309" s="2" t="b">
        <v>1</v>
      </c>
      <c r="P1309" s="4">
        <v>1.125955579450821E-3</v>
      </c>
    </row>
    <row r="1310" spans="1:16" x14ac:dyDescent="0.35">
      <c r="A1310" s="2" t="s">
        <v>49</v>
      </c>
      <c r="B1310" s="2" t="s">
        <v>73</v>
      </c>
      <c r="C1310" s="2" t="s">
        <v>169</v>
      </c>
      <c r="D1310" s="2" t="s">
        <v>176</v>
      </c>
      <c r="E1310" s="4">
        <v>0.5553619441698403</v>
      </c>
      <c r="F1310" s="4">
        <v>0.50560464093530455</v>
      </c>
      <c r="G1310" s="4">
        <v>-4.9757303234535748E-2</v>
      </c>
      <c r="H1310" s="4">
        <v>1.500636917745809E-2</v>
      </c>
      <c r="I1310" s="4">
        <v>3.3157456441414879</v>
      </c>
      <c r="J1310" s="4">
        <v>96</v>
      </c>
      <c r="K1310" s="4">
        <v>24</v>
      </c>
      <c r="L1310" s="4">
        <v>0.77864336217070962</v>
      </c>
      <c r="M1310" s="4">
        <v>-0.1292431884097878</v>
      </c>
      <c r="N1310" s="4">
        <v>2.972858194071629E-2</v>
      </c>
      <c r="O1310" s="2" t="b">
        <v>0</v>
      </c>
      <c r="P1310" s="4">
        <v>1.125955579450821E-3</v>
      </c>
    </row>
    <row r="1311" spans="1:16" x14ac:dyDescent="0.35">
      <c r="A1311" s="2" t="s">
        <v>49</v>
      </c>
      <c r="B1311" s="2" t="s">
        <v>73</v>
      </c>
      <c r="C1311" s="2" t="s">
        <v>169</v>
      </c>
      <c r="D1311" s="2" t="s">
        <v>177</v>
      </c>
      <c r="E1311" s="4">
        <v>0.5553619441698403</v>
      </c>
      <c r="F1311" s="4">
        <v>0.37817001949419471</v>
      </c>
      <c r="G1311" s="4">
        <v>-0.1771919246756456</v>
      </c>
      <c r="H1311" s="4">
        <v>1.500636917745809E-2</v>
      </c>
      <c r="I1311" s="4">
        <v>11.80778125476318</v>
      </c>
      <c r="J1311" s="4">
        <v>96</v>
      </c>
      <c r="K1311" s="4">
        <v>24</v>
      </c>
      <c r="L1311" s="4">
        <v>1.4126455560869999E-10</v>
      </c>
      <c r="M1311" s="4">
        <v>-0.25667780985089761</v>
      </c>
      <c r="N1311" s="4">
        <v>-9.7706039500393554E-2</v>
      </c>
      <c r="O1311" s="2" t="b">
        <v>1</v>
      </c>
      <c r="P1311" s="4">
        <v>1.125955579450821E-3</v>
      </c>
    </row>
    <row r="1312" spans="1:16" x14ac:dyDescent="0.35">
      <c r="A1312" s="2" t="s">
        <v>49</v>
      </c>
      <c r="B1312" s="2" t="s">
        <v>73</v>
      </c>
      <c r="C1312" s="2" t="s">
        <v>169</v>
      </c>
      <c r="D1312" s="2" t="s">
        <v>178</v>
      </c>
      <c r="E1312" s="4">
        <v>0.5553619441698403</v>
      </c>
      <c r="F1312" s="4">
        <v>0.97046293536404149</v>
      </c>
      <c r="G1312" s="4">
        <v>0.41510099119420119</v>
      </c>
      <c r="H1312" s="4">
        <v>1.500636917745809E-2</v>
      </c>
      <c r="I1312" s="4">
        <v>27.66165394742838</v>
      </c>
      <c r="J1312" s="4">
        <v>96</v>
      </c>
      <c r="K1312" s="4">
        <v>24</v>
      </c>
      <c r="L1312" s="4">
        <v>2.231548279496565E-14</v>
      </c>
      <c r="M1312" s="4">
        <v>0.33561510601894923</v>
      </c>
      <c r="N1312" s="4">
        <v>0.4945868763694532</v>
      </c>
      <c r="O1312" s="2" t="b">
        <v>1</v>
      </c>
      <c r="P1312" s="4">
        <v>1.125955579450821E-3</v>
      </c>
    </row>
    <row r="1313" spans="1:16" x14ac:dyDescent="0.35">
      <c r="A1313" s="2" t="s">
        <v>49</v>
      </c>
      <c r="B1313" s="2" t="s">
        <v>73</v>
      </c>
      <c r="C1313" s="2" t="s">
        <v>169</v>
      </c>
      <c r="D1313" s="2" t="s">
        <v>179</v>
      </c>
      <c r="E1313" s="4">
        <v>0.5553619441698403</v>
      </c>
      <c r="F1313" s="4">
        <v>1.3728058292962</v>
      </c>
      <c r="G1313" s="4">
        <v>0.81744388512635968</v>
      </c>
      <c r="H1313" s="4">
        <v>1.500636917745809E-2</v>
      </c>
      <c r="I1313" s="4">
        <v>54.473129073372931</v>
      </c>
      <c r="J1313" s="4">
        <v>96</v>
      </c>
      <c r="K1313" s="4">
        <v>24</v>
      </c>
      <c r="L1313" s="4">
        <v>2.231548279496565E-14</v>
      </c>
      <c r="M1313" s="4">
        <v>0.73795799995110767</v>
      </c>
      <c r="N1313" s="4">
        <v>0.8969297703016117</v>
      </c>
      <c r="O1313" s="2" t="b">
        <v>1</v>
      </c>
      <c r="P1313" s="4">
        <v>1.125955579450821E-3</v>
      </c>
    </row>
    <row r="1314" spans="1:16" x14ac:dyDescent="0.35">
      <c r="A1314" s="2" t="s">
        <v>49</v>
      </c>
      <c r="B1314" s="2" t="s">
        <v>73</v>
      </c>
      <c r="C1314" s="2" t="s">
        <v>169</v>
      </c>
      <c r="D1314" s="2" t="s">
        <v>180</v>
      </c>
      <c r="E1314" s="4">
        <v>0.5553619441698403</v>
      </c>
      <c r="F1314" s="4">
        <v>1.220149214711912</v>
      </c>
      <c r="G1314" s="4">
        <v>0.66478727054207121</v>
      </c>
      <c r="H1314" s="4">
        <v>1.500636917745809E-2</v>
      </c>
      <c r="I1314" s="4">
        <v>44.30034092061959</v>
      </c>
      <c r="J1314" s="4">
        <v>96</v>
      </c>
      <c r="K1314" s="4">
        <v>24</v>
      </c>
      <c r="L1314" s="4">
        <v>2.231548279496565E-14</v>
      </c>
      <c r="M1314" s="4">
        <v>0.58530138536681919</v>
      </c>
      <c r="N1314" s="4">
        <v>0.74427315571732322</v>
      </c>
      <c r="O1314" s="2" t="b">
        <v>1</v>
      </c>
      <c r="P1314" s="4">
        <v>1.125955579450821E-3</v>
      </c>
    </row>
    <row r="1315" spans="1:16" x14ac:dyDescent="0.35">
      <c r="A1315" s="2" t="s">
        <v>49</v>
      </c>
      <c r="B1315" s="2" t="s">
        <v>73</v>
      </c>
      <c r="C1315" s="2" t="s">
        <v>169</v>
      </c>
      <c r="D1315" s="2" t="s">
        <v>181</v>
      </c>
      <c r="E1315" s="4">
        <v>0.5553619441698403</v>
      </c>
      <c r="F1315" s="4">
        <v>1.070121006294354</v>
      </c>
      <c r="G1315" s="4">
        <v>0.51475906212451394</v>
      </c>
      <c r="H1315" s="4">
        <v>1.500636917745809E-2</v>
      </c>
      <c r="I1315" s="4">
        <v>34.302705473737277</v>
      </c>
      <c r="J1315" s="4">
        <v>96</v>
      </c>
      <c r="K1315" s="4">
        <v>24</v>
      </c>
      <c r="L1315" s="4">
        <v>2.231548279496565E-14</v>
      </c>
      <c r="M1315" s="4">
        <v>0.43527317694926188</v>
      </c>
      <c r="N1315" s="4">
        <v>0.59424494729976596</v>
      </c>
      <c r="O1315" s="2" t="b">
        <v>1</v>
      </c>
      <c r="P1315" s="4">
        <v>1.125955579450821E-3</v>
      </c>
    </row>
    <row r="1316" spans="1:16" x14ac:dyDescent="0.35">
      <c r="A1316" s="2" t="s">
        <v>49</v>
      </c>
      <c r="B1316" s="2" t="s">
        <v>73</v>
      </c>
      <c r="C1316" s="2" t="s">
        <v>170</v>
      </c>
      <c r="D1316" s="2" t="s">
        <v>171</v>
      </c>
      <c r="E1316" s="4">
        <v>0.64134440649708746</v>
      </c>
      <c r="F1316" s="4">
        <v>1.321687973092551</v>
      </c>
      <c r="G1316" s="4">
        <v>0.68034356659546358</v>
      </c>
      <c r="H1316" s="4">
        <v>1.500636917745809E-2</v>
      </c>
      <c r="I1316" s="4">
        <v>45.336987151925193</v>
      </c>
      <c r="J1316" s="4">
        <v>96</v>
      </c>
      <c r="K1316" s="4">
        <v>24</v>
      </c>
      <c r="L1316" s="4">
        <v>2.231548279496565E-14</v>
      </c>
      <c r="M1316" s="4">
        <v>0.60085768142021156</v>
      </c>
      <c r="N1316" s="4">
        <v>0.75982945177071559</v>
      </c>
      <c r="O1316" s="2" t="b">
        <v>1</v>
      </c>
      <c r="P1316" s="4">
        <v>1.125955579450821E-3</v>
      </c>
    </row>
    <row r="1317" spans="1:16" x14ac:dyDescent="0.35">
      <c r="A1317" s="2" t="s">
        <v>49</v>
      </c>
      <c r="B1317" s="2" t="s">
        <v>73</v>
      </c>
      <c r="C1317" s="2" t="s">
        <v>170</v>
      </c>
      <c r="D1317" s="2" t="s">
        <v>172</v>
      </c>
      <c r="E1317" s="4">
        <v>0.64134440649708746</v>
      </c>
      <c r="F1317" s="4">
        <v>1.2014974832029079</v>
      </c>
      <c r="G1317" s="4">
        <v>0.56015307670582026</v>
      </c>
      <c r="H1317" s="4">
        <v>1.500636917745809E-2</v>
      </c>
      <c r="I1317" s="4">
        <v>37.327688668839208</v>
      </c>
      <c r="J1317" s="4">
        <v>96</v>
      </c>
      <c r="K1317" s="4">
        <v>24</v>
      </c>
      <c r="L1317" s="4">
        <v>2.231548279496565E-14</v>
      </c>
      <c r="M1317" s="4">
        <v>0.48066719153056819</v>
      </c>
      <c r="N1317" s="4">
        <v>0.63963896188107228</v>
      </c>
      <c r="O1317" s="2" t="b">
        <v>1</v>
      </c>
      <c r="P1317" s="4">
        <v>1.125955579450821E-3</v>
      </c>
    </row>
    <row r="1318" spans="1:16" x14ac:dyDescent="0.35">
      <c r="A1318" s="2" t="s">
        <v>49</v>
      </c>
      <c r="B1318" s="2" t="s">
        <v>73</v>
      </c>
      <c r="C1318" s="2" t="s">
        <v>170</v>
      </c>
      <c r="D1318" s="2" t="s">
        <v>173</v>
      </c>
      <c r="E1318" s="4">
        <v>0.64134440649708746</v>
      </c>
      <c r="F1318" s="4">
        <v>1.007016924663646</v>
      </c>
      <c r="G1318" s="4">
        <v>0.36567251816655899</v>
      </c>
      <c r="H1318" s="4">
        <v>1.500636917745809E-2</v>
      </c>
      <c r="I1318" s="4">
        <v>24.36782101268415</v>
      </c>
      <c r="J1318" s="4">
        <v>96</v>
      </c>
      <c r="K1318" s="4">
        <v>24</v>
      </c>
      <c r="L1318" s="4">
        <v>2.231548279496565E-14</v>
      </c>
      <c r="M1318" s="4">
        <v>0.28618663299130698</v>
      </c>
      <c r="N1318" s="4">
        <v>0.445158403341811</v>
      </c>
      <c r="O1318" s="2" t="b">
        <v>1</v>
      </c>
      <c r="P1318" s="4">
        <v>1.125955579450821E-3</v>
      </c>
    </row>
    <row r="1319" spans="1:16" x14ac:dyDescent="0.35">
      <c r="A1319" s="2" t="s">
        <v>49</v>
      </c>
      <c r="B1319" s="2" t="s">
        <v>73</v>
      </c>
      <c r="C1319" s="2" t="s">
        <v>170</v>
      </c>
      <c r="D1319" s="2" t="s">
        <v>174</v>
      </c>
      <c r="E1319" s="4">
        <v>0.64134440649708746</v>
      </c>
      <c r="F1319" s="4">
        <v>-3.7524072836978418E-4</v>
      </c>
      <c r="G1319" s="4">
        <v>-0.64171964722545727</v>
      </c>
      <c r="H1319" s="4">
        <v>1.500636917745809E-2</v>
      </c>
      <c r="I1319" s="4">
        <v>42.76315207474839</v>
      </c>
      <c r="J1319" s="4">
        <v>96</v>
      </c>
      <c r="K1319" s="4">
        <v>24</v>
      </c>
      <c r="L1319" s="4">
        <v>2.231548279496565E-14</v>
      </c>
      <c r="M1319" s="4">
        <v>-0.72120553240070928</v>
      </c>
      <c r="N1319" s="4">
        <v>-0.56223376205020525</v>
      </c>
      <c r="O1319" s="2" t="b">
        <v>1</v>
      </c>
      <c r="P1319" s="4">
        <v>1.125955579450821E-3</v>
      </c>
    </row>
    <row r="1320" spans="1:16" x14ac:dyDescent="0.35">
      <c r="A1320" s="2" t="s">
        <v>49</v>
      </c>
      <c r="B1320" s="2" t="s">
        <v>73</v>
      </c>
      <c r="C1320" s="2" t="s">
        <v>170</v>
      </c>
      <c r="D1320" s="2" t="s">
        <v>175</v>
      </c>
      <c r="E1320" s="4">
        <v>0.64134440649708746</v>
      </c>
      <c r="F1320" s="4">
        <v>0.64092911434001576</v>
      </c>
      <c r="G1320" s="4">
        <v>-4.1529215707170048E-4</v>
      </c>
      <c r="H1320" s="4">
        <v>1.500636917745809E-2</v>
      </c>
      <c r="I1320" s="4">
        <v>2.7674392930138899E-2</v>
      </c>
      <c r="J1320" s="4">
        <v>96</v>
      </c>
      <c r="K1320" s="4">
        <v>24</v>
      </c>
      <c r="L1320" s="4">
        <v>1</v>
      </c>
      <c r="M1320" s="4">
        <v>-7.9901177332323742E-2</v>
      </c>
      <c r="N1320" s="4">
        <v>7.9070593018180341E-2</v>
      </c>
      <c r="O1320" s="2" t="b">
        <v>0</v>
      </c>
      <c r="P1320" s="4">
        <v>1.125955579450821E-3</v>
      </c>
    </row>
    <row r="1321" spans="1:16" x14ac:dyDescent="0.35">
      <c r="A1321" s="2" t="s">
        <v>49</v>
      </c>
      <c r="B1321" s="2" t="s">
        <v>73</v>
      </c>
      <c r="C1321" s="2" t="s">
        <v>170</v>
      </c>
      <c r="D1321" s="2" t="s">
        <v>176</v>
      </c>
      <c r="E1321" s="4">
        <v>0.64134440649708746</v>
      </c>
      <c r="F1321" s="4">
        <v>0.50560464093530455</v>
      </c>
      <c r="G1321" s="4">
        <v>-0.13573976556178291</v>
      </c>
      <c r="H1321" s="4">
        <v>1.500636917745809E-2</v>
      </c>
      <c r="I1321" s="4">
        <v>9.0454768876195075</v>
      </c>
      <c r="J1321" s="4">
        <v>96</v>
      </c>
      <c r="K1321" s="4">
        <v>24</v>
      </c>
      <c r="L1321" s="4">
        <v>1.5373319214306851E-6</v>
      </c>
      <c r="M1321" s="4">
        <v>-0.21522565073703501</v>
      </c>
      <c r="N1321" s="4">
        <v>-5.6253880386530869E-2</v>
      </c>
      <c r="O1321" s="2" t="b">
        <v>1</v>
      </c>
      <c r="P1321" s="4">
        <v>1.125955579450821E-3</v>
      </c>
    </row>
    <row r="1322" spans="1:16" x14ac:dyDescent="0.35">
      <c r="A1322" s="2" t="s">
        <v>49</v>
      </c>
      <c r="B1322" s="2" t="s">
        <v>73</v>
      </c>
      <c r="C1322" s="2" t="s">
        <v>170</v>
      </c>
      <c r="D1322" s="2" t="s">
        <v>177</v>
      </c>
      <c r="E1322" s="4">
        <v>0.64134440649708746</v>
      </c>
      <c r="F1322" s="4">
        <v>0.37817001949419471</v>
      </c>
      <c r="G1322" s="4">
        <v>-0.26317438700289281</v>
      </c>
      <c r="H1322" s="4">
        <v>1.500636917745809E-2</v>
      </c>
      <c r="I1322" s="4">
        <v>17.537512498241199</v>
      </c>
      <c r="J1322" s="4">
        <v>96</v>
      </c>
      <c r="K1322" s="4">
        <v>24</v>
      </c>
      <c r="L1322" s="4">
        <v>2.231548279496565E-14</v>
      </c>
      <c r="M1322" s="4">
        <v>-0.34266027217814482</v>
      </c>
      <c r="N1322" s="4">
        <v>-0.18368850182764071</v>
      </c>
      <c r="O1322" s="2" t="b">
        <v>1</v>
      </c>
      <c r="P1322" s="4">
        <v>1.125955579450821E-3</v>
      </c>
    </row>
    <row r="1323" spans="1:16" x14ac:dyDescent="0.35">
      <c r="A1323" s="2" t="s">
        <v>49</v>
      </c>
      <c r="B1323" s="2" t="s">
        <v>73</v>
      </c>
      <c r="C1323" s="2" t="s">
        <v>170</v>
      </c>
      <c r="D1323" s="2" t="s">
        <v>178</v>
      </c>
      <c r="E1323" s="4">
        <v>0.64134440649708746</v>
      </c>
      <c r="F1323" s="4">
        <v>0.97046293536404149</v>
      </c>
      <c r="G1323" s="4">
        <v>0.32911852886695397</v>
      </c>
      <c r="H1323" s="4">
        <v>1.500636917745809E-2</v>
      </c>
      <c r="I1323" s="4">
        <v>21.931922703950359</v>
      </c>
      <c r="J1323" s="4">
        <v>96</v>
      </c>
      <c r="K1323" s="4">
        <v>24</v>
      </c>
      <c r="L1323" s="4">
        <v>2.231548279496565E-14</v>
      </c>
      <c r="M1323" s="4">
        <v>0.24963264369170199</v>
      </c>
      <c r="N1323" s="4">
        <v>0.40860441404220599</v>
      </c>
      <c r="O1323" s="2" t="b">
        <v>1</v>
      </c>
      <c r="P1323" s="4">
        <v>1.125955579450821E-3</v>
      </c>
    </row>
    <row r="1324" spans="1:16" x14ac:dyDescent="0.35">
      <c r="A1324" s="2" t="s">
        <v>49</v>
      </c>
      <c r="B1324" s="2" t="s">
        <v>73</v>
      </c>
      <c r="C1324" s="2" t="s">
        <v>170</v>
      </c>
      <c r="D1324" s="2" t="s">
        <v>179</v>
      </c>
      <c r="E1324" s="4">
        <v>0.64134440649708746</v>
      </c>
      <c r="F1324" s="4">
        <v>1.3728058292962</v>
      </c>
      <c r="G1324" s="4">
        <v>0.73146142279911253</v>
      </c>
      <c r="H1324" s="4">
        <v>1.500636917745809E-2</v>
      </c>
      <c r="I1324" s="4">
        <v>48.74339782989491</v>
      </c>
      <c r="J1324" s="4">
        <v>96</v>
      </c>
      <c r="K1324" s="4">
        <v>24</v>
      </c>
      <c r="L1324" s="4">
        <v>2.231548279496565E-14</v>
      </c>
      <c r="M1324" s="4">
        <v>0.65197553762386051</v>
      </c>
      <c r="N1324" s="4">
        <v>0.81094730797436454</v>
      </c>
      <c r="O1324" s="2" t="b">
        <v>1</v>
      </c>
      <c r="P1324" s="4">
        <v>1.125955579450821E-3</v>
      </c>
    </row>
    <row r="1325" spans="1:16" x14ac:dyDescent="0.35">
      <c r="A1325" s="2" t="s">
        <v>49</v>
      </c>
      <c r="B1325" s="2" t="s">
        <v>73</v>
      </c>
      <c r="C1325" s="2" t="s">
        <v>170</v>
      </c>
      <c r="D1325" s="2" t="s">
        <v>180</v>
      </c>
      <c r="E1325" s="4">
        <v>0.64134440649708746</v>
      </c>
      <c r="F1325" s="4">
        <v>1.220149214711912</v>
      </c>
      <c r="G1325" s="4">
        <v>0.57880480821482405</v>
      </c>
      <c r="H1325" s="4">
        <v>1.500636917745809E-2</v>
      </c>
      <c r="I1325" s="4">
        <v>38.570609677141583</v>
      </c>
      <c r="J1325" s="4">
        <v>96</v>
      </c>
      <c r="K1325" s="4">
        <v>24</v>
      </c>
      <c r="L1325" s="4">
        <v>2.231548279496565E-14</v>
      </c>
      <c r="M1325" s="4">
        <v>0.49931892303957198</v>
      </c>
      <c r="N1325" s="4">
        <v>0.65829069339007606</v>
      </c>
      <c r="O1325" s="2" t="b">
        <v>1</v>
      </c>
      <c r="P1325" s="4">
        <v>1.125955579450821E-3</v>
      </c>
    </row>
    <row r="1326" spans="1:16" x14ac:dyDescent="0.35">
      <c r="A1326" s="2" t="s">
        <v>49</v>
      </c>
      <c r="B1326" s="2" t="s">
        <v>73</v>
      </c>
      <c r="C1326" s="2" t="s">
        <v>170</v>
      </c>
      <c r="D1326" s="2" t="s">
        <v>181</v>
      </c>
      <c r="E1326" s="4">
        <v>0.64134440649708746</v>
      </c>
      <c r="F1326" s="4">
        <v>1.070121006294354</v>
      </c>
      <c r="G1326" s="4">
        <v>0.42877659979726679</v>
      </c>
      <c r="H1326" s="4">
        <v>1.500636917745809E-2</v>
      </c>
      <c r="I1326" s="4">
        <v>28.572974230259259</v>
      </c>
      <c r="J1326" s="4">
        <v>96</v>
      </c>
      <c r="K1326" s="4">
        <v>24</v>
      </c>
      <c r="L1326" s="4">
        <v>2.231548279496565E-14</v>
      </c>
      <c r="M1326" s="4">
        <v>0.34929071462201478</v>
      </c>
      <c r="N1326" s="4">
        <v>0.5082624849725188</v>
      </c>
      <c r="O1326" s="2" t="b">
        <v>1</v>
      </c>
      <c r="P1326" s="4">
        <v>1.125955579450821E-3</v>
      </c>
    </row>
    <row r="1327" spans="1:16" x14ac:dyDescent="0.35">
      <c r="A1327" s="2" t="s">
        <v>49</v>
      </c>
      <c r="B1327" s="2" t="s">
        <v>73</v>
      </c>
      <c r="C1327" s="2" t="s">
        <v>171</v>
      </c>
      <c r="D1327" s="2" t="s">
        <v>172</v>
      </c>
      <c r="E1327" s="4">
        <v>1.321687973092551</v>
      </c>
      <c r="F1327" s="4">
        <v>1.2014974832029079</v>
      </c>
      <c r="G1327" s="4">
        <v>-0.1201904898896433</v>
      </c>
      <c r="H1327" s="4">
        <v>1.500636917745809E-2</v>
      </c>
      <c r="I1327" s="4">
        <v>8.0092984830859812</v>
      </c>
      <c r="J1327" s="4">
        <v>96</v>
      </c>
      <c r="K1327" s="4">
        <v>24</v>
      </c>
      <c r="L1327" s="4">
        <v>3.9455968007029441E-5</v>
      </c>
      <c r="M1327" s="4">
        <v>-0.19967637506489541</v>
      </c>
      <c r="N1327" s="4">
        <v>-4.0704604714391267E-2</v>
      </c>
      <c r="O1327" s="2" t="b">
        <v>1</v>
      </c>
      <c r="P1327" s="4">
        <v>1.125955579450821E-3</v>
      </c>
    </row>
    <row r="1328" spans="1:16" x14ac:dyDescent="0.35">
      <c r="A1328" s="2" t="s">
        <v>49</v>
      </c>
      <c r="B1328" s="2" t="s">
        <v>73</v>
      </c>
      <c r="C1328" s="2" t="s">
        <v>171</v>
      </c>
      <c r="D1328" s="2" t="s">
        <v>173</v>
      </c>
      <c r="E1328" s="4">
        <v>1.321687973092551</v>
      </c>
      <c r="F1328" s="4">
        <v>1.007016924663646</v>
      </c>
      <c r="G1328" s="4">
        <v>-0.31467104842890459</v>
      </c>
      <c r="H1328" s="4">
        <v>1.500636917745809E-2</v>
      </c>
      <c r="I1328" s="4">
        <v>20.96916613924104</v>
      </c>
      <c r="J1328" s="4">
        <v>96</v>
      </c>
      <c r="K1328" s="4">
        <v>24</v>
      </c>
      <c r="L1328" s="4">
        <v>2.231548279496565E-14</v>
      </c>
      <c r="M1328" s="4">
        <v>-0.3941569336041566</v>
      </c>
      <c r="N1328" s="4">
        <v>-0.23518516325365249</v>
      </c>
      <c r="O1328" s="2" t="b">
        <v>1</v>
      </c>
      <c r="P1328" s="4">
        <v>1.125955579450821E-3</v>
      </c>
    </row>
    <row r="1329" spans="1:16" x14ac:dyDescent="0.35">
      <c r="A1329" s="2" t="s">
        <v>49</v>
      </c>
      <c r="B1329" s="2" t="s">
        <v>73</v>
      </c>
      <c r="C1329" s="2" t="s">
        <v>171</v>
      </c>
      <c r="D1329" s="2" t="s">
        <v>174</v>
      </c>
      <c r="E1329" s="4">
        <v>1.321687973092551</v>
      </c>
      <c r="F1329" s="4">
        <v>-3.7524072836978418E-4</v>
      </c>
      <c r="G1329" s="4">
        <v>-1.322063213820921</v>
      </c>
      <c r="H1329" s="4">
        <v>1.500636917745809E-2</v>
      </c>
      <c r="I1329" s="4">
        <v>88.100139226673576</v>
      </c>
      <c r="J1329" s="4">
        <v>96</v>
      </c>
      <c r="K1329" s="4">
        <v>24</v>
      </c>
      <c r="L1329" s="4">
        <v>2.231548279496565E-14</v>
      </c>
      <c r="M1329" s="4">
        <v>-1.401549098996173</v>
      </c>
      <c r="N1329" s="4">
        <v>-1.2425773286456689</v>
      </c>
      <c r="O1329" s="2" t="b">
        <v>1</v>
      </c>
      <c r="P1329" s="4">
        <v>1.125955579450821E-3</v>
      </c>
    </row>
    <row r="1330" spans="1:16" x14ac:dyDescent="0.35">
      <c r="A1330" s="2" t="s">
        <v>49</v>
      </c>
      <c r="B1330" s="2" t="s">
        <v>73</v>
      </c>
      <c r="C1330" s="2" t="s">
        <v>171</v>
      </c>
      <c r="D1330" s="2" t="s">
        <v>175</v>
      </c>
      <c r="E1330" s="4">
        <v>1.321687973092551</v>
      </c>
      <c r="F1330" s="4">
        <v>0.64092911434001576</v>
      </c>
      <c r="G1330" s="4">
        <v>-0.68075885875253528</v>
      </c>
      <c r="H1330" s="4">
        <v>1.500636917745809E-2</v>
      </c>
      <c r="I1330" s="4">
        <v>45.364661544855323</v>
      </c>
      <c r="J1330" s="4">
        <v>96</v>
      </c>
      <c r="K1330" s="4">
        <v>24</v>
      </c>
      <c r="L1330" s="4">
        <v>2.231548279496565E-14</v>
      </c>
      <c r="M1330" s="4">
        <v>-0.76024474392778729</v>
      </c>
      <c r="N1330" s="4">
        <v>-0.60127297357728327</v>
      </c>
      <c r="O1330" s="2" t="b">
        <v>1</v>
      </c>
      <c r="P1330" s="4">
        <v>1.125955579450821E-3</v>
      </c>
    </row>
    <row r="1331" spans="1:16" x14ac:dyDescent="0.35">
      <c r="A1331" s="2" t="s">
        <v>49</v>
      </c>
      <c r="B1331" s="2" t="s">
        <v>73</v>
      </c>
      <c r="C1331" s="2" t="s">
        <v>171</v>
      </c>
      <c r="D1331" s="2" t="s">
        <v>176</v>
      </c>
      <c r="E1331" s="4">
        <v>1.321687973092551</v>
      </c>
      <c r="F1331" s="4">
        <v>0.50560464093530455</v>
      </c>
      <c r="G1331" s="4">
        <v>-0.81608333215724649</v>
      </c>
      <c r="H1331" s="4">
        <v>1.500636917745809E-2</v>
      </c>
      <c r="I1331" s="4">
        <v>54.382464039544693</v>
      </c>
      <c r="J1331" s="4">
        <v>96</v>
      </c>
      <c r="K1331" s="4">
        <v>24</v>
      </c>
      <c r="L1331" s="4">
        <v>2.231548279496565E-14</v>
      </c>
      <c r="M1331" s="4">
        <v>-0.8955692173324985</v>
      </c>
      <c r="N1331" s="4">
        <v>-0.73659744698199447</v>
      </c>
      <c r="O1331" s="2" t="b">
        <v>1</v>
      </c>
      <c r="P1331" s="4">
        <v>1.125955579450821E-3</v>
      </c>
    </row>
    <row r="1332" spans="1:16" x14ac:dyDescent="0.35">
      <c r="A1332" s="2" t="s">
        <v>49</v>
      </c>
      <c r="B1332" s="2" t="s">
        <v>73</v>
      </c>
      <c r="C1332" s="2" t="s">
        <v>171</v>
      </c>
      <c r="D1332" s="2" t="s">
        <v>177</v>
      </c>
      <c r="E1332" s="4">
        <v>1.321687973092551</v>
      </c>
      <c r="F1332" s="4">
        <v>0.37817001949419471</v>
      </c>
      <c r="G1332" s="4">
        <v>-0.94351795359835633</v>
      </c>
      <c r="H1332" s="4">
        <v>1.500636917745809E-2</v>
      </c>
      <c r="I1332" s="4">
        <v>62.874499650166378</v>
      </c>
      <c r="J1332" s="4">
        <v>96</v>
      </c>
      <c r="K1332" s="4">
        <v>24</v>
      </c>
      <c r="L1332" s="4">
        <v>2.231548279496565E-14</v>
      </c>
      <c r="M1332" s="4">
        <v>-1.023003838773608</v>
      </c>
      <c r="N1332" s="4">
        <v>-0.86403206842310432</v>
      </c>
      <c r="O1332" s="2" t="b">
        <v>1</v>
      </c>
      <c r="P1332" s="4">
        <v>1.125955579450821E-3</v>
      </c>
    </row>
    <row r="1333" spans="1:16" x14ac:dyDescent="0.35">
      <c r="A1333" s="2" t="s">
        <v>49</v>
      </c>
      <c r="B1333" s="2" t="s">
        <v>73</v>
      </c>
      <c r="C1333" s="2" t="s">
        <v>171</v>
      </c>
      <c r="D1333" s="2" t="s">
        <v>178</v>
      </c>
      <c r="E1333" s="4">
        <v>1.321687973092551</v>
      </c>
      <c r="F1333" s="4">
        <v>0.97046293536404149</v>
      </c>
      <c r="G1333" s="4">
        <v>-0.35122503772850949</v>
      </c>
      <c r="H1333" s="4">
        <v>1.500636917745809E-2</v>
      </c>
      <c r="I1333" s="4">
        <v>23.405064447974819</v>
      </c>
      <c r="J1333" s="4">
        <v>96</v>
      </c>
      <c r="K1333" s="4">
        <v>24</v>
      </c>
      <c r="L1333" s="4">
        <v>2.231548279496565E-14</v>
      </c>
      <c r="M1333" s="4">
        <v>-0.43071092290376162</v>
      </c>
      <c r="N1333" s="4">
        <v>-0.27173915255325748</v>
      </c>
      <c r="O1333" s="2" t="b">
        <v>1</v>
      </c>
      <c r="P1333" s="4">
        <v>1.125955579450821E-3</v>
      </c>
    </row>
    <row r="1334" spans="1:16" x14ac:dyDescent="0.35">
      <c r="A1334" s="2" t="s">
        <v>49</v>
      </c>
      <c r="B1334" s="2" t="s">
        <v>73</v>
      </c>
      <c r="C1334" s="2" t="s">
        <v>171</v>
      </c>
      <c r="D1334" s="2" t="s">
        <v>179</v>
      </c>
      <c r="E1334" s="4">
        <v>1.321687973092551</v>
      </c>
      <c r="F1334" s="4">
        <v>1.3728058292962</v>
      </c>
      <c r="G1334" s="4">
        <v>5.1117856203648948E-2</v>
      </c>
      <c r="H1334" s="4">
        <v>1.500636917745809E-2</v>
      </c>
      <c r="I1334" s="4">
        <v>3.4064106779697219</v>
      </c>
      <c r="J1334" s="4">
        <v>96</v>
      </c>
      <c r="K1334" s="4">
        <v>24</v>
      </c>
      <c r="L1334" s="4">
        <v>0.73690248491218791</v>
      </c>
      <c r="M1334" s="4">
        <v>-2.836802897160309E-2</v>
      </c>
      <c r="N1334" s="4">
        <v>0.13060374137890099</v>
      </c>
      <c r="O1334" s="2" t="b">
        <v>0</v>
      </c>
      <c r="P1334" s="4">
        <v>1.125955579450821E-3</v>
      </c>
    </row>
    <row r="1335" spans="1:16" x14ac:dyDescent="0.35">
      <c r="A1335" s="2" t="s">
        <v>49</v>
      </c>
      <c r="B1335" s="2" t="s">
        <v>73</v>
      </c>
      <c r="C1335" s="2" t="s">
        <v>171</v>
      </c>
      <c r="D1335" s="2" t="s">
        <v>180</v>
      </c>
      <c r="E1335" s="4">
        <v>1.321687973092551</v>
      </c>
      <c r="F1335" s="4">
        <v>1.220149214711912</v>
      </c>
      <c r="G1335" s="4">
        <v>-0.1015387583806395</v>
      </c>
      <c r="H1335" s="4">
        <v>1.500636917745809E-2</v>
      </c>
      <c r="I1335" s="4">
        <v>6.7663774747836136</v>
      </c>
      <c r="J1335" s="4">
        <v>96</v>
      </c>
      <c r="K1335" s="4">
        <v>24</v>
      </c>
      <c r="L1335" s="4">
        <v>1.419684609910044E-3</v>
      </c>
      <c r="M1335" s="4">
        <v>-0.1810246435558916</v>
      </c>
      <c r="N1335" s="4">
        <v>-2.2052873205387489E-2</v>
      </c>
      <c r="O1335" s="2" t="b">
        <v>1</v>
      </c>
      <c r="P1335" s="4">
        <v>1.125955579450821E-3</v>
      </c>
    </row>
    <row r="1336" spans="1:16" x14ac:dyDescent="0.35">
      <c r="A1336" s="2" t="s">
        <v>49</v>
      </c>
      <c r="B1336" s="2" t="s">
        <v>73</v>
      </c>
      <c r="C1336" s="2" t="s">
        <v>171</v>
      </c>
      <c r="D1336" s="2" t="s">
        <v>181</v>
      </c>
      <c r="E1336" s="4">
        <v>1.321687973092551</v>
      </c>
      <c r="F1336" s="4">
        <v>1.070121006294354</v>
      </c>
      <c r="G1336" s="4">
        <v>-0.25156696679819679</v>
      </c>
      <c r="H1336" s="4">
        <v>1.500636917745809E-2</v>
      </c>
      <c r="I1336" s="4">
        <v>16.76401292166593</v>
      </c>
      <c r="J1336" s="4">
        <v>96</v>
      </c>
      <c r="K1336" s="4">
        <v>24</v>
      </c>
      <c r="L1336" s="4">
        <v>2.231548279496565E-14</v>
      </c>
      <c r="M1336" s="4">
        <v>-0.3310528519734488</v>
      </c>
      <c r="N1336" s="4">
        <v>-0.17208108162294469</v>
      </c>
      <c r="O1336" s="2" t="b">
        <v>1</v>
      </c>
      <c r="P1336" s="4">
        <v>1.125955579450821E-3</v>
      </c>
    </row>
    <row r="1337" spans="1:16" x14ac:dyDescent="0.35">
      <c r="A1337" s="2" t="s">
        <v>49</v>
      </c>
      <c r="B1337" s="2" t="s">
        <v>73</v>
      </c>
      <c r="C1337" s="2" t="s">
        <v>172</v>
      </c>
      <c r="D1337" s="2" t="s">
        <v>173</v>
      </c>
      <c r="E1337" s="4">
        <v>1.2014974832029079</v>
      </c>
      <c r="F1337" s="4">
        <v>1.007016924663646</v>
      </c>
      <c r="G1337" s="4">
        <v>-0.1944805585392613</v>
      </c>
      <c r="H1337" s="4">
        <v>1.500636917745809E-2</v>
      </c>
      <c r="I1337" s="4">
        <v>12.95986765615506</v>
      </c>
      <c r="J1337" s="4">
        <v>96</v>
      </c>
      <c r="K1337" s="4">
        <v>24</v>
      </c>
      <c r="L1337" s="4">
        <v>2.581268532253489E-12</v>
      </c>
      <c r="M1337" s="4">
        <v>-0.27396644371451329</v>
      </c>
      <c r="N1337" s="4">
        <v>-0.1149946733640092</v>
      </c>
      <c r="O1337" s="2" t="b">
        <v>1</v>
      </c>
      <c r="P1337" s="4">
        <v>1.125955579450821E-3</v>
      </c>
    </row>
    <row r="1338" spans="1:16" x14ac:dyDescent="0.35">
      <c r="A1338" s="2" t="s">
        <v>49</v>
      </c>
      <c r="B1338" s="2" t="s">
        <v>73</v>
      </c>
      <c r="C1338" s="2" t="s">
        <v>172</v>
      </c>
      <c r="D1338" s="2" t="s">
        <v>174</v>
      </c>
      <c r="E1338" s="4">
        <v>1.2014974832029079</v>
      </c>
      <c r="F1338" s="4">
        <v>-3.7524072836978418E-4</v>
      </c>
      <c r="G1338" s="4">
        <v>-1.201872723931277</v>
      </c>
      <c r="H1338" s="4">
        <v>1.500636917745809E-2</v>
      </c>
      <c r="I1338" s="4">
        <v>80.090840743587592</v>
      </c>
      <c r="J1338" s="4">
        <v>96</v>
      </c>
      <c r="K1338" s="4">
        <v>24</v>
      </c>
      <c r="L1338" s="4">
        <v>2.231548279496565E-14</v>
      </c>
      <c r="M1338" s="4">
        <v>-1.281358609106529</v>
      </c>
      <c r="N1338" s="4">
        <v>-1.122386838756025</v>
      </c>
      <c r="O1338" s="2" t="b">
        <v>1</v>
      </c>
      <c r="P1338" s="4">
        <v>1.125955579450821E-3</v>
      </c>
    </row>
    <row r="1339" spans="1:16" x14ac:dyDescent="0.35">
      <c r="A1339" s="2" t="s">
        <v>49</v>
      </c>
      <c r="B1339" s="2" t="s">
        <v>73</v>
      </c>
      <c r="C1339" s="2" t="s">
        <v>172</v>
      </c>
      <c r="D1339" s="2" t="s">
        <v>175</v>
      </c>
      <c r="E1339" s="4">
        <v>1.2014974832029079</v>
      </c>
      <c r="F1339" s="4">
        <v>0.64092911434001576</v>
      </c>
      <c r="G1339" s="4">
        <v>-0.56056836886289196</v>
      </c>
      <c r="H1339" s="4">
        <v>1.500636917745809E-2</v>
      </c>
      <c r="I1339" s="4">
        <v>37.355363061769353</v>
      </c>
      <c r="J1339" s="4">
        <v>96</v>
      </c>
      <c r="K1339" s="4">
        <v>24</v>
      </c>
      <c r="L1339" s="4">
        <v>2.231548279496565E-14</v>
      </c>
      <c r="M1339" s="4">
        <v>-0.64005425403814398</v>
      </c>
      <c r="N1339" s="4">
        <v>-0.48108248368764001</v>
      </c>
      <c r="O1339" s="2" t="b">
        <v>1</v>
      </c>
      <c r="P1339" s="4">
        <v>1.125955579450821E-3</v>
      </c>
    </row>
    <row r="1340" spans="1:16" x14ac:dyDescent="0.35">
      <c r="A1340" s="2" t="s">
        <v>49</v>
      </c>
      <c r="B1340" s="2" t="s">
        <v>73</v>
      </c>
      <c r="C1340" s="2" t="s">
        <v>172</v>
      </c>
      <c r="D1340" s="2" t="s">
        <v>176</v>
      </c>
      <c r="E1340" s="4">
        <v>1.2014974832029079</v>
      </c>
      <c r="F1340" s="4">
        <v>0.50560464093530455</v>
      </c>
      <c r="G1340" s="4">
        <v>-0.69589284226760317</v>
      </c>
      <c r="H1340" s="4">
        <v>1.500636917745809E-2</v>
      </c>
      <c r="I1340" s="4">
        <v>46.373165556458723</v>
      </c>
      <c r="J1340" s="4">
        <v>96</v>
      </c>
      <c r="K1340" s="4">
        <v>24</v>
      </c>
      <c r="L1340" s="4">
        <v>2.231548279496565E-14</v>
      </c>
      <c r="M1340" s="4">
        <v>-0.77537872744285519</v>
      </c>
      <c r="N1340" s="4">
        <v>-0.61640695709235116</v>
      </c>
      <c r="O1340" s="2" t="b">
        <v>1</v>
      </c>
      <c r="P1340" s="4">
        <v>1.125955579450821E-3</v>
      </c>
    </row>
    <row r="1341" spans="1:16" x14ac:dyDescent="0.35">
      <c r="A1341" s="2" t="s">
        <v>49</v>
      </c>
      <c r="B1341" s="2" t="s">
        <v>73</v>
      </c>
      <c r="C1341" s="2" t="s">
        <v>172</v>
      </c>
      <c r="D1341" s="2" t="s">
        <v>177</v>
      </c>
      <c r="E1341" s="4">
        <v>1.2014974832029079</v>
      </c>
      <c r="F1341" s="4">
        <v>0.37817001949419471</v>
      </c>
      <c r="G1341" s="4">
        <v>-0.82332746370871301</v>
      </c>
      <c r="H1341" s="4">
        <v>1.500636917745809E-2</v>
      </c>
      <c r="I1341" s="4">
        <v>54.865201167080407</v>
      </c>
      <c r="J1341" s="4">
        <v>96</v>
      </c>
      <c r="K1341" s="4">
        <v>24</v>
      </c>
      <c r="L1341" s="4">
        <v>2.231548279496565E-14</v>
      </c>
      <c r="M1341" s="4">
        <v>-0.90281334888396503</v>
      </c>
      <c r="N1341" s="4">
        <v>-0.743841578533461</v>
      </c>
      <c r="O1341" s="2" t="b">
        <v>1</v>
      </c>
      <c r="P1341" s="4">
        <v>1.125955579450821E-3</v>
      </c>
    </row>
    <row r="1342" spans="1:16" x14ac:dyDescent="0.35">
      <c r="A1342" s="2" t="s">
        <v>49</v>
      </c>
      <c r="B1342" s="2" t="s">
        <v>73</v>
      </c>
      <c r="C1342" s="2" t="s">
        <v>172</v>
      </c>
      <c r="D1342" s="2" t="s">
        <v>178</v>
      </c>
      <c r="E1342" s="4">
        <v>1.2014974832029079</v>
      </c>
      <c r="F1342" s="4">
        <v>0.97046293536404149</v>
      </c>
      <c r="G1342" s="4">
        <v>-0.23103454783886621</v>
      </c>
      <c r="H1342" s="4">
        <v>1.500636917745809E-2</v>
      </c>
      <c r="I1342" s="4">
        <v>15.39576596488884</v>
      </c>
      <c r="J1342" s="4">
        <v>96</v>
      </c>
      <c r="K1342" s="4">
        <v>24</v>
      </c>
      <c r="L1342" s="4">
        <v>2.2759572004815709E-14</v>
      </c>
      <c r="M1342" s="4">
        <v>-0.31052043301411819</v>
      </c>
      <c r="N1342" s="4">
        <v>-0.15154866266361419</v>
      </c>
      <c r="O1342" s="2" t="b">
        <v>1</v>
      </c>
      <c r="P1342" s="4">
        <v>1.125955579450821E-3</v>
      </c>
    </row>
    <row r="1343" spans="1:16" x14ac:dyDescent="0.35">
      <c r="A1343" s="2" t="s">
        <v>49</v>
      </c>
      <c r="B1343" s="2" t="s">
        <v>73</v>
      </c>
      <c r="C1343" s="2" t="s">
        <v>172</v>
      </c>
      <c r="D1343" s="2" t="s">
        <v>179</v>
      </c>
      <c r="E1343" s="4">
        <v>1.2014974832029079</v>
      </c>
      <c r="F1343" s="4">
        <v>1.3728058292962</v>
      </c>
      <c r="G1343" s="4">
        <v>0.17130834609329229</v>
      </c>
      <c r="H1343" s="4">
        <v>1.500636917745809E-2</v>
      </c>
      <c r="I1343" s="4">
        <v>11.4157091610557</v>
      </c>
      <c r="J1343" s="4">
        <v>96</v>
      </c>
      <c r="K1343" s="4">
        <v>24</v>
      </c>
      <c r="L1343" s="4">
        <v>5.4725413090039865E-10</v>
      </c>
      <c r="M1343" s="4">
        <v>9.1822460918040222E-2</v>
      </c>
      <c r="N1343" s="4">
        <v>0.25079423126854428</v>
      </c>
      <c r="O1343" s="2" t="b">
        <v>1</v>
      </c>
      <c r="P1343" s="4">
        <v>1.125955579450821E-3</v>
      </c>
    </row>
    <row r="1344" spans="1:16" x14ac:dyDescent="0.35">
      <c r="A1344" s="2" t="s">
        <v>49</v>
      </c>
      <c r="B1344" s="2" t="s">
        <v>73</v>
      </c>
      <c r="C1344" s="2" t="s">
        <v>172</v>
      </c>
      <c r="D1344" s="2" t="s">
        <v>180</v>
      </c>
      <c r="E1344" s="4">
        <v>1.2014974832029079</v>
      </c>
      <c r="F1344" s="4">
        <v>1.220149214711912</v>
      </c>
      <c r="G1344" s="4">
        <v>1.8651731509003788E-2</v>
      </c>
      <c r="H1344" s="4">
        <v>1.500636917745809E-2</v>
      </c>
      <c r="I1344" s="4">
        <v>1.2429210083023681</v>
      </c>
      <c r="J1344" s="4">
        <v>96</v>
      </c>
      <c r="K1344" s="4">
        <v>24</v>
      </c>
      <c r="L1344" s="4">
        <v>0.99999976689699188</v>
      </c>
      <c r="M1344" s="4">
        <v>-6.0834153666248253E-2</v>
      </c>
      <c r="N1344" s="4">
        <v>9.813761668425583E-2</v>
      </c>
      <c r="O1344" s="2" t="b">
        <v>0</v>
      </c>
      <c r="P1344" s="4">
        <v>1.125955579450821E-3</v>
      </c>
    </row>
    <row r="1345" spans="1:16" x14ac:dyDescent="0.35">
      <c r="A1345" s="2" t="s">
        <v>49</v>
      </c>
      <c r="B1345" s="2" t="s">
        <v>73</v>
      </c>
      <c r="C1345" s="2" t="s">
        <v>172</v>
      </c>
      <c r="D1345" s="2" t="s">
        <v>181</v>
      </c>
      <c r="E1345" s="4">
        <v>1.2014974832029079</v>
      </c>
      <c r="F1345" s="4">
        <v>1.070121006294354</v>
      </c>
      <c r="G1345" s="4">
        <v>-0.1313764769085535</v>
      </c>
      <c r="H1345" s="4">
        <v>1.500636917745809E-2</v>
      </c>
      <c r="I1345" s="4">
        <v>8.7547144385799509</v>
      </c>
      <c r="J1345" s="4">
        <v>96</v>
      </c>
      <c r="K1345" s="4">
        <v>24</v>
      </c>
      <c r="L1345" s="4">
        <v>3.8937317456966269E-6</v>
      </c>
      <c r="M1345" s="4">
        <v>-0.21086236208380549</v>
      </c>
      <c r="N1345" s="4">
        <v>-5.1890591733301433E-2</v>
      </c>
      <c r="O1345" s="2" t="b">
        <v>1</v>
      </c>
      <c r="P1345" s="4">
        <v>1.125955579450821E-3</v>
      </c>
    </row>
    <row r="1346" spans="1:16" x14ac:dyDescent="0.35">
      <c r="A1346" s="2" t="s">
        <v>49</v>
      </c>
      <c r="B1346" s="2" t="s">
        <v>73</v>
      </c>
      <c r="C1346" s="2" t="s">
        <v>173</v>
      </c>
      <c r="D1346" s="2" t="s">
        <v>174</v>
      </c>
      <c r="E1346" s="4">
        <v>1.007016924663646</v>
      </c>
      <c r="F1346" s="4">
        <v>-3.7524072836978418E-4</v>
      </c>
      <c r="G1346" s="4">
        <v>-1.0073921653920159</v>
      </c>
      <c r="H1346" s="4">
        <v>1.500636917745809E-2</v>
      </c>
      <c r="I1346" s="4">
        <v>67.130973087432537</v>
      </c>
      <c r="J1346" s="4">
        <v>96</v>
      </c>
      <c r="K1346" s="4">
        <v>24</v>
      </c>
      <c r="L1346" s="4">
        <v>2.231548279496565E-14</v>
      </c>
      <c r="M1346" s="4">
        <v>-1.0868780505672679</v>
      </c>
      <c r="N1346" s="4">
        <v>-0.92790628021676413</v>
      </c>
      <c r="O1346" s="2" t="b">
        <v>1</v>
      </c>
      <c r="P1346" s="4">
        <v>1.125955579450821E-3</v>
      </c>
    </row>
    <row r="1347" spans="1:16" x14ac:dyDescent="0.35">
      <c r="A1347" s="2" t="s">
        <v>49</v>
      </c>
      <c r="B1347" s="2" t="s">
        <v>73</v>
      </c>
      <c r="C1347" s="2" t="s">
        <v>173</v>
      </c>
      <c r="D1347" s="2" t="s">
        <v>175</v>
      </c>
      <c r="E1347" s="4">
        <v>1.007016924663646</v>
      </c>
      <c r="F1347" s="4">
        <v>0.64092911434001576</v>
      </c>
      <c r="G1347" s="4">
        <v>-0.36608781032363069</v>
      </c>
      <c r="H1347" s="4">
        <v>1.500636917745809E-2</v>
      </c>
      <c r="I1347" s="4">
        <v>24.395495405614291</v>
      </c>
      <c r="J1347" s="4">
        <v>96</v>
      </c>
      <c r="K1347" s="4">
        <v>24</v>
      </c>
      <c r="L1347" s="4">
        <v>2.231548279496565E-14</v>
      </c>
      <c r="M1347" s="4">
        <v>-0.4455736954988827</v>
      </c>
      <c r="N1347" s="4">
        <v>-0.28660192514837868</v>
      </c>
      <c r="O1347" s="2" t="b">
        <v>1</v>
      </c>
      <c r="P1347" s="4">
        <v>1.125955579450821E-3</v>
      </c>
    </row>
    <row r="1348" spans="1:16" x14ac:dyDescent="0.35">
      <c r="A1348" s="2" t="s">
        <v>49</v>
      </c>
      <c r="B1348" s="2" t="s">
        <v>73</v>
      </c>
      <c r="C1348" s="2" t="s">
        <v>173</v>
      </c>
      <c r="D1348" s="2" t="s">
        <v>176</v>
      </c>
      <c r="E1348" s="4">
        <v>1.007016924663646</v>
      </c>
      <c r="F1348" s="4">
        <v>0.50560464093530455</v>
      </c>
      <c r="G1348" s="4">
        <v>-0.5014122837283419</v>
      </c>
      <c r="H1348" s="4">
        <v>1.500636917745809E-2</v>
      </c>
      <c r="I1348" s="4">
        <v>33.413297900303647</v>
      </c>
      <c r="J1348" s="4">
        <v>96</v>
      </c>
      <c r="K1348" s="4">
        <v>24</v>
      </c>
      <c r="L1348" s="4">
        <v>2.231548279496565E-14</v>
      </c>
      <c r="M1348" s="4">
        <v>-0.58089816890359391</v>
      </c>
      <c r="N1348" s="4">
        <v>-0.42192639855308989</v>
      </c>
      <c r="O1348" s="2" t="b">
        <v>1</v>
      </c>
      <c r="P1348" s="4">
        <v>1.125955579450821E-3</v>
      </c>
    </row>
    <row r="1349" spans="1:16" x14ac:dyDescent="0.35">
      <c r="A1349" s="2" t="s">
        <v>49</v>
      </c>
      <c r="B1349" s="2" t="s">
        <v>73</v>
      </c>
      <c r="C1349" s="2" t="s">
        <v>173</v>
      </c>
      <c r="D1349" s="2" t="s">
        <v>177</v>
      </c>
      <c r="E1349" s="4">
        <v>1.007016924663646</v>
      </c>
      <c r="F1349" s="4">
        <v>0.37817001949419471</v>
      </c>
      <c r="G1349" s="4">
        <v>-0.62884690516945174</v>
      </c>
      <c r="H1349" s="4">
        <v>1.500636917745809E-2</v>
      </c>
      <c r="I1349" s="4">
        <v>41.905333510925352</v>
      </c>
      <c r="J1349" s="4">
        <v>96</v>
      </c>
      <c r="K1349" s="4">
        <v>24</v>
      </c>
      <c r="L1349" s="4">
        <v>2.231548279496565E-14</v>
      </c>
      <c r="M1349" s="4">
        <v>-0.70833279034470376</v>
      </c>
      <c r="N1349" s="4">
        <v>-0.54936101999419973</v>
      </c>
      <c r="O1349" s="2" t="b">
        <v>1</v>
      </c>
      <c r="P1349" s="4">
        <v>1.125955579450821E-3</v>
      </c>
    </row>
    <row r="1350" spans="1:16" x14ac:dyDescent="0.35">
      <c r="A1350" s="2" t="s">
        <v>49</v>
      </c>
      <c r="B1350" s="2" t="s">
        <v>73</v>
      </c>
      <c r="C1350" s="2" t="s">
        <v>173</v>
      </c>
      <c r="D1350" s="2" t="s">
        <v>178</v>
      </c>
      <c r="E1350" s="4">
        <v>1.007016924663646</v>
      </c>
      <c r="F1350" s="4">
        <v>0.97046293536404149</v>
      </c>
      <c r="G1350" s="4">
        <v>-3.6553989299604961E-2</v>
      </c>
      <c r="H1350" s="4">
        <v>1.500636917745809E-2</v>
      </c>
      <c r="I1350" s="4">
        <v>2.4358983087337851</v>
      </c>
      <c r="J1350" s="4">
        <v>96</v>
      </c>
      <c r="K1350" s="4">
        <v>24</v>
      </c>
      <c r="L1350" s="4">
        <v>0.98753594717386917</v>
      </c>
      <c r="M1350" s="4">
        <v>-0.116039874474857</v>
      </c>
      <c r="N1350" s="4">
        <v>4.293189587564708E-2</v>
      </c>
      <c r="O1350" s="2" t="b">
        <v>0</v>
      </c>
      <c r="P1350" s="4">
        <v>1.125955579450821E-3</v>
      </c>
    </row>
    <row r="1351" spans="1:16" x14ac:dyDescent="0.35">
      <c r="A1351" s="2" t="s">
        <v>49</v>
      </c>
      <c r="B1351" s="2" t="s">
        <v>73</v>
      </c>
      <c r="C1351" s="2" t="s">
        <v>173</v>
      </c>
      <c r="D1351" s="2" t="s">
        <v>179</v>
      </c>
      <c r="E1351" s="4">
        <v>1.007016924663646</v>
      </c>
      <c r="F1351" s="4">
        <v>1.3728058292962</v>
      </c>
      <c r="G1351" s="4">
        <v>0.36578890463255348</v>
      </c>
      <c r="H1351" s="4">
        <v>1.500636917745809E-2</v>
      </c>
      <c r="I1351" s="4">
        <v>24.37557681721076</v>
      </c>
      <c r="J1351" s="4">
        <v>96</v>
      </c>
      <c r="K1351" s="4">
        <v>24</v>
      </c>
      <c r="L1351" s="4">
        <v>2.231548279496565E-14</v>
      </c>
      <c r="M1351" s="4">
        <v>0.28630301945730152</v>
      </c>
      <c r="N1351" s="4">
        <v>0.44527478980780549</v>
      </c>
      <c r="O1351" s="2" t="b">
        <v>1</v>
      </c>
      <c r="P1351" s="4">
        <v>1.125955579450821E-3</v>
      </c>
    </row>
    <row r="1352" spans="1:16" x14ac:dyDescent="0.35">
      <c r="A1352" s="2" t="s">
        <v>49</v>
      </c>
      <c r="B1352" s="2" t="s">
        <v>73</v>
      </c>
      <c r="C1352" s="2" t="s">
        <v>173</v>
      </c>
      <c r="D1352" s="2" t="s">
        <v>180</v>
      </c>
      <c r="E1352" s="4">
        <v>1.007016924663646</v>
      </c>
      <c r="F1352" s="4">
        <v>1.220149214711912</v>
      </c>
      <c r="G1352" s="4">
        <v>0.21313229004826509</v>
      </c>
      <c r="H1352" s="4">
        <v>1.500636917745809E-2</v>
      </c>
      <c r="I1352" s="4">
        <v>14.202788664457429</v>
      </c>
      <c r="J1352" s="4">
        <v>96</v>
      </c>
      <c r="K1352" s="4">
        <v>24</v>
      </c>
      <c r="L1352" s="4">
        <v>5.5289106626332802E-14</v>
      </c>
      <c r="M1352" s="4">
        <v>0.13364640487301299</v>
      </c>
      <c r="N1352" s="4">
        <v>0.29261817522351707</v>
      </c>
      <c r="O1352" s="2" t="b">
        <v>1</v>
      </c>
      <c r="P1352" s="4">
        <v>1.125955579450821E-3</v>
      </c>
    </row>
    <row r="1353" spans="1:16" x14ac:dyDescent="0.35">
      <c r="A1353" s="2" t="s">
        <v>49</v>
      </c>
      <c r="B1353" s="2" t="s">
        <v>73</v>
      </c>
      <c r="C1353" s="2" t="s">
        <v>173</v>
      </c>
      <c r="D1353" s="2" t="s">
        <v>181</v>
      </c>
      <c r="E1353" s="4">
        <v>1.007016924663646</v>
      </c>
      <c r="F1353" s="4">
        <v>1.070121006294354</v>
      </c>
      <c r="G1353" s="4">
        <v>6.3104081630707798E-2</v>
      </c>
      <c r="H1353" s="4">
        <v>1.500636917745809E-2</v>
      </c>
      <c r="I1353" s="4">
        <v>4.2051532175751074</v>
      </c>
      <c r="J1353" s="4">
        <v>96</v>
      </c>
      <c r="K1353" s="4">
        <v>24</v>
      </c>
      <c r="L1353" s="4">
        <v>0.33241617968354681</v>
      </c>
      <c r="M1353" s="4">
        <v>-1.638180354454424E-2</v>
      </c>
      <c r="N1353" s="4">
        <v>0.14258996680595981</v>
      </c>
      <c r="O1353" s="2" t="b">
        <v>0</v>
      </c>
      <c r="P1353" s="4">
        <v>1.125955579450821E-3</v>
      </c>
    </row>
    <row r="1354" spans="1:16" x14ac:dyDescent="0.35">
      <c r="A1354" s="2" t="s">
        <v>49</v>
      </c>
      <c r="B1354" s="2" t="s">
        <v>73</v>
      </c>
      <c r="C1354" s="2" t="s">
        <v>174</v>
      </c>
      <c r="D1354" s="2" t="s">
        <v>175</v>
      </c>
      <c r="E1354" s="4">
        <v>-3.7524072836978418E-4</v>
      </c>
      <c r="F1354" s="4">
        <v>0.64092911434001576</v>
      </c>
      <c r="G1354" s="4">
        <v>0.64130435506838557</v>
      </c>
      <c r="H1354" s="4">
        <v>1.500636917745809E-2</v>
      </c>
      <c r="I1354" s="4">
        <v>42.735477681818253</v>
      </c>
      <c r="J1354" s="4">
        <v>96</v>
      </c>
      <c r="K1354" s="4">
        <v>24</v>
      </c>
      <c r="L1354" s="4">
        <v>2.231548279496565E-14</v>
      </c>
      <c r="M1354" s="4">
        <v>0.56181846989313355</v>
      </c>
      <c r="N1354" s="4">
        <v>0.72079024024363758</v>
      </c>
      <c r="O1354" s="2" t="b">
        <v>1</v>
      </c>
      <c r="P1354" s="4">
        <v>1.125955579450821E-3</v>
      </c>
    </row>
    <row r="1355" spans="1:16" x14ac:dyDescent="0.35">
      <c r="A1355" s="2" t="s">
        <v>49</v>
      </c>
      <c r="B1355" s="2" t="s">
        <v>73</v>
      </c>
      <c r="C1355" s="2" t="s">
        <v>174</v>
      </c>
      <c r="D1355" s="2" t="s">
        <v>176</v>
      </c>
      <c r="E1355" s="4">
        <v>-3.7524072836978418E-4</v>
      </c>
      <c r="F1355" s="4">
        <v>0.50560464093530455</v>
      </c>
      <c r="G1355" s="4">
        <v>0.50597988166367436</v>
      </c>
      <c r="H1355" s="4">
        <v>1.500636917745809E-2</v>
      </c>
      <c r="I1355" s="4">
        <v>33.717675187128883</v>
      </c>
      <c r="J1355" s="4">
        <v>96</v>
      </c>
      <c r="K1355" s="4">
        <v>24</v>
      </c>
      <c r="L1355" s="4">
        <v>2.231548279496565E-14</v>
      </c>
      <c r="M1355" s="4">
        <v>0.42649399648842229</v>
      </c>
      <c r="N1355" s="4">
        <v>0.58546576683892637</v>
      </c>
      <c r="O1355" s="2" t="b">
        <v>1</v>
      </c>
      <c r="P1355" s="4">
        <v>1.125955579450821E-3</v>
      </c>
    </row>
    <row r="1356" spans="1:16" x14ac:dyDescent="0.35">
      <c r="A1356" s="2" t="s">
        <v>49</v>
      </c>
      <c r="B1356" s="2" t="s">
        <v>73</v>
      </c>
      <c r="C1356" s="2" t="s">
        <v>174</v>
      </c>
      <c r="D1356" s="2" t="s">
        <v>177</v>
      </c>
      <c r="E1356" s="4">
        <v>-3.7524072836978418E-4</v>
      </c>
      <c r="F1356" s="4">
        <v>0.37817001949419471</v>
      </c>
      <c r="G1356" s="4">
        <v>0.37854526022256452</v>
      </c>
      <c r="H1356" s="4">
        <v>1.500636917745809E-2</v>
      </c>
      <c r="I1356" s="4">
        <v>25.225639576507199</v>
      </c>
      <c r="J1356" s="4">
        <v>96</v>
      </c>
      <c r="K1356" s="4">
        <v>24</v>
      </c>
      <c r="L1356" s="4">
        <v>2.231548279496565E-14</v>
      </c>
      <c r="M1356" s="4">
        <v>0.2990593750473125</v>
      </c>
      <c r="N1356" s="4">
        <v>0.45803114539781647</v>
      </c>
      <c r="O1356" s="2" t="b">
        <v>1</v>
      </c>
      <c r="P1356" s="4">
        <v>1.125955579450821E-3</v>
      </c>
    </row>
    <row r="1357" spans="1:16" x14ac:dyDescent="0.35">
      <c r="A1357" s="2" t="s">
        <v>49</v>
      </c>
      <c r="B1357" s="2" t="s">
        <v>73</v>
      </c>
      <c r="C1357" s="2" t="s">
        <v>174</v>
      </c>
      <c r="D1357" s="2" t="s">
        <v>178</v>
      </c>
      <c r="E1357" s="4">
        <v>-3.7524072836978418E-4</v>
      </c>
      <c r="F1357" s="4">
        <v>0.97046293536404149</v>
      </c>
      <c r="G1357" s="4">
        <v>0.9708381760924113</v>
      </c>
      <c r="H1357" s="4">
        <v>1.500636917745809E-2</v>
      </c>
      <c r="I1357" s="4">
        <v>64.695074778698753</v>
      </c>
      <c r="J1357" s="4">
        <v>96</v>
      </c>
      <c r="K1357" s="4">
        <v>24</v>
      </c>
      <c r="L1357" s="4">
        <v>2.231548279496565E-14</v>
      </c>
      <c r="M1357" s="4">
        <v>0.89135229091715928</v>
      </c>
      <c r="N1357" s="4">
        <v>1.050324061267663</v>
      </c>
      <c r="O1357" s="2" t="b">
        <v>1</v>
      </c>
      <c r="P1357" s="4">
        <v>1.125955579450821E-3</v>
      </c>
    </row>
    <row r="1358" spans="1:16" x14ac:dyDescent="0.35">
      <c r="A1358" s="2" t="s">
        <v>49</v>
      </c>
      <c r="B1358" s="2" t="s">
        <v>73</v>
      </c>
      <c r="C1358" s="2" t="s">
        <v>174</v>
      </c>
      <c r="D1358" s="2" t="s">
        <v>179</v>
      </c>
      <c r="E1358" s="4">
        <v>-3.7524072836978418E-4</v>
      </c>
      <c r="F1358" s="4">
        <v>1.3728058292962</v>
      </c>
      <c r="G1358" s="4">
        <v>1.3731810700245699</v>
      </c>
      <c r="H1358" s="4">
        <v>1.500636917745809E-2</v>
      </c>
      <c r="I1358" s="4">
        <v>91.506549904643293</v>
      </c>
      <c r="J1358" s="4">
        <v>96</v>
      </c>
      <c r="K1358" s="4">
        <v>24</v>
      </c>
      <c r="L1358" s="4">
        <v>2.231548279496565E-14</v>
      </c>
      <c r="M1358" s="4">
        <v>1.2936951848493179</v>
      </c>
      <c r="N1358" s="4">
        <v>1.4526669551998219</v>
      </c>
      <c r="O1358" s="2" t="b">
        <v>1</v>
      </c>
      <c r="P1358" s="4">
        <v>1.125955579450821E-3</v>
      </c>
    </row>
    <row r="1359" spans="1:16" x14ac:dyDescent="0.35">
      <c r="A1359" s="2" t="s">
        <v>49</v>
      </c>
      <c r="B1359" s="2" t="s">
        <v>73</v>
      </c>
      <c r="C1359" s="2" t="s">
        <v>174</v>
      </c>
      <c r="D1359" s="2" t="s">
        <v>180</v>
      </c>
      <c r="E1359" s="4">
        <v>-3.7524072836978418E-4</v>
      </c>
      <c r="F1359" s="4">
        <v>1.220149214711912</v>
      </c>
      <c r="G1359" s="4">
        <v>1.220524455440281</v>
      </c>
      <c r="H1359" s="4">
        <v>1.500636917745809E-2</v>
      </c>
      <c r="I1359" s="4">
        <v>81.333761751889966</v>
      </c>
      <c r="J1359" s="4">
        <v>96</v>
      </c>
      <c r="K1359" s="4">
        <v>24</v>
      </c>
      <c r="L1359" s="4">
        <v>2.231548279496565E-14</v>
      </c>
      <c r="M1359" s="4">
        <v>1.141038570265029</v>
      </c>
      <c r="N1359" s="4">
        <v>1.300010340615533</v>
      </c>
      <c r="O1359" s="2" t="b">
        <v>1</v>
      </c>
      <c r="P1359" s="4">
        <v>1.125955579450821E-3</v>
      </c>
    </row>
    <row r="1360" spans="1:16" x14ac:dyDescent="0.35">
      <c r="A1360" s="2" t="s">
        <v>49</v>
      </c>
      <c r="B1360" s="2" t="s">
        <v>73</v>
      </c>
      <c r="C1360" s="2" t="s">
        <v>174</v>
      </c>
      <c r="D1360" s="2" t="s">
        <v>181</v>
      </c>
      <c r="E1360" s="4">
        <v>-3.7524072836978418E-4</v>
      </c>
      <c r="F1360" s="4">
        <v>1.070121006294354</v>
      </c>
      <c r="G1360" s="4">
        <v>1.0704962470227239</v>
      </c>
      <c r="H1360" s="4">
        <v>1.500636917745809E-2</v>
      </c>
      <c r="I1360" s="4">
        <v>71.336126305007639</v>
      </c>
      <c r="J1360" s="4">
        <v>96</v>
      </c>
      <c r="K1360" s="4">
        <v>24</v>
      </c>
      <c r="L1360" s="4">
        <v>2.231548279496565E-14</v>
      </c>
      <c r="M1360" s="4">
        <v>0.99101036184747193</v>
      </c>
      <c r="N1360" s="4">
        <v>1.149982132197976</v>
      </c>
      <c r="O1360" s="2" t="b">
        <v>1</v>
      </c>
      <c r="P1360" s="4">
        <v>1.125955579450821E-3</v>
      </c>
    </row>
    <row r="1361" spans="1:16" x14ac:dyDescent="0.35">
      <c r="A1361" s="2" t="s">
        <v>49</v>
      </c>
      <c r="B1361" s="2" t="s">
        <v>73</v>
      </c>
      <c r="C1361" s="2" t="s">
        <v>175</v>
      </c>
      <c r="D1361" s="2" t="s">
        <v>176</v>
      </c>
      <c r="E1361" s="4">
        <v>0.64092911434001576</v>
      </c>
      <c r="F1361" s="4">
        <v>0.50560464093530455</v>
      </c>
      <c r="G1361" s="4">
        <v>-0.13532447340471121</v>
      </c>
      <c r="H1361" s="4">
        <v>1.500636917745809E-2</v>
      </c>
      <c r="I1361" s="4">
        <v>9.0178024946893682</v>
      </c>
      <c r="J1361" s="4">
        <v>96</v>
      </c>
      <c r="K1361" s="4">
        <v>24</v>
      </c>
      <c r="L1361" s="4">
        <v>1.6804421620886249E-6</v>
      </c>
      <c r="M1361" s="4">
        <v>-0.21481035857996331</v>
      </c>
      <c r="N1361" s="4">
        <v>-5.5838588229459168E-2</v>
      </c>
      <c r="O1361" s="2" t="b">
        <v>1</v>
      </c>
      <c r="P1361" s="4">
        <v>1.125955579450821E-3</v>
      </c>
    </row>
    <row r="1362" spans="1:16" x14ac:dyDescent="0.35">
      <c r="A1362" s="2" t="s">
        <v>49</v>
      </c>
      <c r="B1362" s="2" t="s">
        <v>73</v>
      </c>
      <c r="C1362" s="2" t="s">
        <v>175</v>
      </c>
      <c r="D1362" s="2" t="s">
        <v>177</v>
      </c>
      <c r="E1362" s="4">
        <v>0.64092911434001576</v>
      </c>
      <c r="F1362" s="4">
        <v>0.37817001949419471</v>
      </c>
      <c r="G1362" s="4">
        <v>-0.26275909484582111</v>
      </c>
      <c r="H1362" s="4">
        <v>1.500636917745809E-2</v>
      </c>
      <c r="I1362" s="4">
        <v>17.509838105311061</v>
      </c>
      <c r="J1362" s="4">
        <v>96</v>
      </c>
      <c r="K1362" s="4">
        <v>24</v>
      </c>
      <c r="L1362" s="4">
        <v>2.231548279496565E-14</v>
      </c>
      <c r="M1362" s="4">
        <v>-0.34224498002107312</v>
      </c>
      <c r="N1362" s="4">
        <v>-0.18327320967056901</v>
      </c>
      <c r="O1362" s="2" t="b">
        <v>1</v>
      </c>
      <c r="P1362" s="4">
        <v>1.125955579450821E-3</v>
      </c>
    </row>
    <row r="1363" spans="1:16" x14ac:dyDescent="0.35">
      <c r="A1363" s="2" t="s">
        <v>49</v>
      </c>
      <c r="B1363" s="2" t="s">
        <v>73</v>
      </c>
      <c r="C1363" s="2" t="s">
        <v>175</v>
      </c>
      <c r="D1363" s="2" t="s">
        <v>178</v>
      </c>
      <c r="E1363" s="4">
        <v>0.64092911434001576</v>
      </c>
      <c r="F1363" s="4">
        <v>0.97046293536404149</v>
      </c>
      <c r="G1363" s="4">
        <v>0.32953382102402567</v>
      </c>
      <c r="H1363" s="4">
        <v>1.500636917745809E-2</v>
      </c>
      <c r="I1363" s="4">
        <v>21.959597096880501</v>
      </c>
      <c r="J1363" s="4">
        <v>96</v>
      </c>
      <c r="K1363" s="4">
        <v>24</v>
      </c>
      <c r="L1363" s="4">
        <v>2.231548279496565E-14</v>
      </c>
      <c r="M1363" s="4">
        <v>0.25004793584877372</v>
      </c>
      <c r="N1363" s="4">
        <v>0.40901970619927769</v>
      </c>
      <c r="O1363" s="2" t="b">
        <v>1</v>
      </c>
      <c r="P1363" s="4">
        <v>1.125955579450821E-3</v>
      </c>
    </row>
    <row r="1364" spans="1:16" x14ac:dyDescent="0.35">
      <c r="A1364" s="2" t="s">
        <v>49</v>
      </c>
      <c r="B1364" s="2" t="s">
        <v>73</v>
      </c>
      <c r="C1364" s="2" t="s">
        <v>175</v>
      </c>
      <c r="D1364" s="2" t="s">
        <v>179</v>
      </c>
      <c r="E1364" s="4">
        <v>0.64092911434001576</v>
      </c>
      <c r="F1364" s="4">
        <v>1.3728058292962</v>
      </c>
      <c r="G1364" s="4">
        <v>0.73187671495618423</v>
      </c>
      <c r="H1364" s="4">
        <v>1.500636917745809E-2</v>
      </c>
      <c r="I1364" s="4">
        <v>48.771072222825048</v>
      </c>
      <c r="J1364" s="4">
        <v>96</v>
      </c>
      <c r="K1364" s="4">
        <v>24</v>
      </c>
      <c r="L1364" s="4">
        <v>2.231548279496565E-14</v>
      </c>
      <c r="M1364" s="4">
        <v>0.65239082978093221</v>
      </c>
      <c r="N1364" s="4">
        <v>0.81136260013143624</v>
      </c>
      <c r="O1364" s="2" t="b">
        <v>1</v>
      </c>
      <c r="P1364" s="4">
        <v>1.125955579450821E-3</v>
      </c>
    </row>
    <row r="1365" spans="1:16" x14ac:dyDescent="0.35">
      <c r="A1365" s="2" t="s">
        <v>49</v>
      </c>
      <c r="B1365" s="2" t="s">
        <v>73</v>
      </c>
      <c r="C1365" s="2" t="s">
        <v>175</v>
      </c>
      <c r="D1365" s="2" t="s">
        <v>180</v>
      </c>
      <c r="E1365" s="4">
        <v>0.64092911434001576</v>
      </c>
      <c r="F1365" s="4">
        <v>1.220149214711912</v>
      </c>
      <c r="G1365" s="4">
        <v>0.57922010037189575</v>
      </c>
      <c r="H1365" s="4">
        <v>1.500636917745809E-2</v>
      </c>
      <c r="I1365" s="4">
        <v>38.598284070071713</v>
      </c>
      <c r="J1365" s="4">
        <v>96</v>
      </c>
      <c r="K1365" s="4">
        <v>24</v>
      </c>
      <c r="L1365" s="4">
        <v>2.231548279496565E-14</v>
      </c>
      <c r="M1365" s="4">
        <v>0.49973421519664368</v>
      </c>
      <c r="N1365" s="4">
        <v>0.65870598554714777</v>
      </c>
      <c r="O1365" s="2" t="b">
        <v>1</v>
      </c>
      <c r="P1365" s="4">
        <v>1.125955579450821E-3</v>
      </c>
    </row>
    <row r="1366" spans="1:16" x14ac:dyDescent="0.35">
      <c r="A1366" s="2" t="s">
        <v>49</v>
      </c>
      <c r="B1366" s="2" t="s">
        <v>73</v>
      </c>
      <c r="C1366" s="2" t="s">
        <v>175</v>
      </c>
      <c r="D1366" s="2" t="s">
        <v>181</v>
      </c>
      <c r="E1366" s="4">
        <v>0.64092911434001576</v>
      </c>
      <c r="F1366" s="4">
        <v>1.070121006294354</v>
      </c>
      <c r="G1366" s="4">
        <v>0.42919189195433849</v>
      </c>
      <c r="H1366" s="4">
        <v>1.500636917745809E-2</v>
      </c>
      <c r="I1366" s="4">
        <v>28.600648623189389</v>
      </c>
      <c r="J1366" s="4">
        <v>96</v>
      </c>
      <c r="K1366" s="4">
        <v>24</v>
      </c>
      <c r="L1366" s="4">
        <v>2.231548279496565E-14</v>
      </c>
      <c r="M1366" s="4">
        <v>0.34970600677908648</v>
      </c>
      <c r="N1366" s="4">
        <v>0.5086777771295905</v>
      </c>
      <c r="O1366" s="2" t="b">
        <v>1</v>
      </c>
      <c r="P1366" s="4">
        <v>1.125955579450821E-3</v>
      </c>
    </row>
    <row r="1367" spans="1:16" x14ac:dyDescent="0.35">
      <c r="A1367" s="2" t="s">
        <v>49</v>
      </c>
      <c r="B1367" s="2" t="s">
        <v>73</v>
      </c>
      <c r="C1367" s="2" t="s">
        <v>176</v>
      </c>
      <c r="D1367" s="2" t="s">
        <v>177</v>
      </c>
      <c r="E1367" s="4">
        <v>0.50560464093530455</v>
      </c>
      <c r="F1367" s="4">
        <v>0.37817001949419471</v>
      </c>
      <c r="G1367" s="4">
        <v>-0.12743462144110981</v>
      </c>
      <c r="H1367" s="4">
        <v>1.500636917745809E-2</v>
      </c>
      <c r="I1367" s="4">
        <v>8.4920356106216914</v>
      </c>
      <c r="J1367" s="4">
        <v>96</v>
      </c>
      <c r="K1367" s="4">
        <v>24</v>
      </c>
      <c r="L1367" s="4">
        <v>8.9092520377809237E-6</v>
      </c>
      <c r="M1367" s="4">
        <v>-0.20692050661636191</v>
      </c>
      <c r="N1367" s="4">
        <v>-4.79487362658578E-2</v>
      </c>
      <c r="O1367" s="2" t="b">
        <v>1</v>
      </c>
      <c r="P1367" s="4">
        <v>1.125955579450821E-3</v>
      </c>
    </row>
    <row r="1368" spans="1:16" x14ac:dyDescent="0.35">
      <c r="A1368" s="2" t="s">
        <v>49</v>
      </c>
      <c r="B1368" s="2" t="s">
        <v>73</v>
      </c>
      <c r="C1368" s="2" t="s">
        <v>176</v>
      </c>
      <c r="D1368" s="2" t="s">
        <v>178</v>
      </c>
      <c r="E1368" s="4">
        <v>0.50560464093530455</v>
      </c>
      <c r="F1368" s="4">
        <v>0.97046293536404149</v>
      </c>
      <c r="G1368" s="4">
        <v>0.46485829442873688</v>
      </c>
      <c r="H1368" s="4">
        <v>1.500636917745809E-2</v>
      </c>
      <c r="I1368" s="4">
        <v>30.977399591569871</v>
      </c>
      <c r="J1368" s="4">
        <v>96</v>
      </c>
      <c r="K1368" s="4">
        <v>24</v>
      </c>
      <c r="L1368" s="4">
        <v>2.231548279496565E-14</v>
      </c>
      <c r="M1368" s="4">
        <v>0.38537240925348493</v>
      </c>
      <c r="N1368" s="4">
        <v>0.54434417960398895</v>
      </c>
      <c r="O1368" s="2" t="b">
        <v>1</v>
      </c>
      <c r="P1368" s="4">
        <v>1.125955579450821E-3</v>
      </c>
    </row>
    <row r="1369" spans="1:16" x14ac:dyDescent="0.35">
      <c r="A1369" s="2" t="s">
        <v>49</v>
      </c>
      <c r="B1369" s="2" t="s">
        <v>73</v>
      </c>
      <c r="C1369" s="2" t="s">
        <v>176</v>
      </c>
      <c r="D1369" s="2" t="s">
        <v>179</v>
      </c>
      <c r="E1369" s="4">
        <v>0.50560464093530455</v>
      </c>
      <c r="F1369" s="4">
        <v>1.3728058292962</v>
      </c>
      <c r="G1369" s="4">
        <v>0.86720118836089544</v>
      </c>
      <c r="H1369" s="4">
        <v>1.500636917745809E-2</v>
      </c>
      <c r="I1369" s="4">
        <v>57.788874717514418</v>
      </c>
      <c r="J1369" s="4">
        <v>96</v>
      </c>
      <c r="K1369" s="4">
        <v>24</v>
      </c>
      <c r="L1369" s="4">
        <v>2.231548279496565E-14</v>
      </c>
      <c r="M1369" s="4">
        <v>0.78771530318564342</v>
      </c>
      <c r="N1369" s="4">
        <v>0.94668707353614745</v>
      </c>
      <c r="O1369" s="2" t="b">
        <v>1</v>
      </c>
      <c r="P1369" s="4">
        <v>1.125955579450821E-3</v>
      </c>
    </row>
    <row r="1370" spans="1:16" x14ac:dyDescent="0.35">
      <c r="A1370" s="2" t="s">
        <v>49</v>
      </c>
      <c r="B1370" s="2" t="s">
        <v>73</v>
      </c>
      <c r="C1370" s="2" t="s">
        <v>176</v>
      </c>
      <c r="D1370" s="2" t="s">
        <v>180</v>
      </c>
      <c r="E1370" s="4">
        <v>0.50560464093530455</v>
      </c>
      <c r="F1370" s="4">
        <v>1.220149214711912</v>
      </c>
      <c r="G1370" s="4">
        <v>0.71454457377660696</v>
      </c>
      <c r="H1370" s="4">
        <v>1.500636917745809E-2</v>
      </c>
      <c r="I1370" s="4">
        <v>47.616086564761083</v>
      </c>
      <c r="J1370" s="4">
        <v>96</v>
      </c>
      <c r="K1370" s="4">
        <v>24</v>
      </c>
      <c r="L1370" s="4">
        <v>2.231548279496565E-14</v>
      </c>
      <c r="M1370" s="4">
        <v>0.63505868860135495</v>
      </c>
      <c r="N1370" s="4">
        <v>0.79403045895185898</v>
      </c>
      <c r="O1370" s="2" t="b">
        <v>1</v>
      </c>
      <c r="P1370" s="4">
        <v>1.125955579450821E-3</v>
      </c>
    </row>
    <row r="1371" spans="1:16" x14ac:dyDescent="0.35">
      <c r="A1371" s="2" t="s">
        <v>49</v>
      </c>
      <c r="B1371" s="2" t="s">
        <v>73</v>
      </c>
      <c r="C1371" s="2" t="s">
        <v>176</v>
      </c>
      <c r="D1371" s="2" t="s">
        <v>181</v>
      </c>
      <c r="E1371" s="4">
        <v>0.50560464093530455</v>
      </c>
      <c r="F1371" s="4">
        <v>1.070121006294354</v>
      </c>
      <c r="G1371" s="4">
        <v>0.5645163653590497</v>
      </c>
      <c r="H1371" s="4">
        <v>1.500636917745809E-2</v>
      </c>
      <c r="I1371" s="4">
        <v>37.618451117878763</v>
      </c>
      <c r="J1371" s="4">
        <v>96</v>
      </c>
      <c r="K1371" s="4">
        <v>24</v>
      </c>
      <c r="L1371" s="4">
        <v>2.231548279496565E-14</v>
      </c>
      <c r="M1371" s="4">
        <v>0.48503048018379769</v>
      </c>
      <c r="N1371" s="4">
        <v>0.64400225053430171</v>
      </c>
      <c r="O1371" s="2" t="b">
        <v>1</v>
      </c>
      <c r="P1371" s="4">
        <v>1.125955579450821E-3</v>
      </c>
    </row>
    <row r="1372" spans="1:16" x14ac:dyDescent="0.35">
      <c r="A1372" s="2" t="s">
        <v>49</v>
      </c>
      <c r="B1372" s="2" t="s">
        <v>73</v>
      </c>
      <c r="C1372" s="2" t="s">
        <v>177</v>
      </c>
      <c r="D1372" s="2" t="s">
        <v>178</v>
      </c>
      <c r="E1372" s="4">
        <v>0.37817001949419471</v>
      </c>
      <c r="F1372" s="4">
        <v>0.97046293536404149</v>
      </c>
      <c r="G1372" s="4">
        <v>0.59229291586984678</v>
      </c>
      <c r="H1372" s="4">
        <v>1.500636917745809E-2</v>
      </c>
      <c r="I1372" s="4">
        <v>39.469435202191562</v>
      </c>
      <c r="J1372" s="4">
        <v>96</v>
      </c>
      <c r="K1372" s="4">
        <v>24</v>
      </c>
      <c r="L1372" s="4">
        <v>2.231548279496565E-14</v>
      </c>
      <c r="M1372" s="4">
        <v>0.51280703069459477</v>
      </c>
      <c r="N1372" s="4">
        <v>0.67177880104509879</v>
      </c>
      <c r="O1372" s="2" t="b">
        <v>1</v>
      </c>
      <c r="P1372" s="4">
        <v>1.125955579450821E-3</v>
      </c>
    </row>
    <row r="1373" spans="1:16" x14ac:dyDescent="0.35">
      <c r="A1373" s="2" t="s">
        <v>49</v>
      </c>
      <c r="B1373" s="2" t="s">
        <v>73</v>
      </c>
      <c r="C1373" s="2" t="s">
        <v>177</v>
      </c>
      <c r="D1373" s="2" t="s">
        <v>179</v>
      </c>
      <c r="E1373" s="4">
        <v>0.37817001949419471</v>
      </c>
      <c r="F1373" s="4">
        <v>1.3728058292962</v>
      </c>
      <c r="G1373" s="4">
        <v>0.99463580980200528</v>
      </c>
      <c r="H1373" s="4">
        <v>1.500636917745809E-2</v>
      </c>
      <c r="I1373" s="4">
        <v>66.280910328136102</v>
      </c>
      <c r="J1373" s="4">
        <v>96</v>
      </c>
      <c r="K1373" s="4">
        <v>24</v>
      </c>
      <c r="L1373" s="4">
        <v>2.231548279496565E-14</v>
      </c>
      <c r="M1373" s="4">
        <v>0.91514992462675326</v>
      </c>
      <c r="N1373" s="4">
        <v>1.074121694977257</v>
      </c>
      <c r="O1373" s="2" t="b">
        <v>1</v>
      </c>
      <c r="P1373" s="4">
        <v>1.125955579450821E-3</v>
      </c>
    </row>
    <row r="1374" spans="1:16" x14ac:dyDescent="0.35">
      <c r="A1374" s="2" t="s">
        <v>49</v>
      </c>
      <c r="B1374" s="2" t="s">
        <v>73</v>
      </c>
      <c r="C1374" s="2" t="s">
        <v>177</v>
      </c>
      <c r="D1374" s="2" t="s">
        <v>180</v>
      </c>
      <c r="E1374" s="4">
        <v>0.37817001949419471</v>
      </c>
      <c r="F1374" s="4">
        <v>1.220149214711912</v>
      </c>
      <c r="G1374" s="4">
        <v>0.8419791952177168</v>
      </c>
      <c r="H1374" s="4">
        <v>1.500636917745809E-2</v>
      </c>
      <c r="I1374" s="4">
        <v>56.108122175382768</v>
      </c>
      <c r="J1374" s="4">
        <v>96</v>
      </c>
      <c r="K1374" s="4">
        <v>24</v>
      </c>
      <c r="L1374" s="4">
        <v>2.231548279496565E-14</v>
      </c>
      <c r="M1374" s="4">
        <v>0.76249331004246479</v>
      </c>
      <c r="N1374" s="4">
        <v>0.92146508039296882</v>
      </c>
      <c r="O1374" s="2" t="b">
        <v>1</v>
      </c>
      <c r="P1374" s="4">
        <v>1.125955579450821E-3</v>
      </c>
    </row>
    <row r="1375" spans="1:16" x14ac:dyDescent="0.35">
      <c r="A1375" s="2" t="s">
        <v>49</v>
      </c>
      <c r="B1375" s="2" t="s">
        <v>73</v>
      </c>
      <c r="C1375" s="2" t="s">
        <v>177</v>
      </c>
      <c r="D1375" s="2" t="s">
        <v>181</v>
      </c>
      <c r="E1375" s="4">
        <v>0.37817001949419471</v>
      </c>
      <c r="F1375" s="4">
        <v>1.070121006294354</v>
      </c>
      <c r="G1375" s="4">
        <v>0.69195098680015954</v>
      </c>
      <c r="H1375" s="4">
        <v>1.500636917745809E-2</v>
      </c>
      <c r="I1375" s="4">
        <v>46.110486728500447</v>
      </c>
      <c r="J1375" s="4">
        <v>96</v>
      </c>
      <c r="K1375" s="4">
        <v>24</v>
      </c>
      <c r="L1375" s="4">
        <v>2.231548279496565E-14</v>
      </c>
      <c r="M1375" s="4">
        <v>0.61246510162490753</v>
      </c>
      <c r="N1375" s="4">
        <v>0.77143687197541155</v>
      </c>
      <c r="O1375" s="2" t="b">
        <v>1</v>
      </c>
      <c r="P1375" s="4">
        <v>1.125955579450821E-3</v>
      </c>
    </row>
    <row r="1376" spans="1:16" x14ac:dyDescent="0.35">
      <c r="A1376" s="2" t="s">
        <v>49</v>
      </c>
      <c r="B1376" s="2" t="s">
        <v>73</v>
      </c>
      <c r="C1376" s="2" t="s">
        <v>178</v>
      </c>
      <c r="D1376" s="2" t="s">
        <v>179</v>
      </c>
      <c r="E1376" s="4">
        <v>0.97046293536404149</v>
      </c>
      <c r="F1376" s="4">
        <v>1.3728058292962</v>
      </c>
      <c r="G1376" s="4">
        <v>0.4023428939321585</v>
      </c>
      <c r="H1376" s="4">
        <v>1.500636917745809E-2</v>
      </c>
      <c r="I1376" s="4">
        <v>26.811475125944551</v>
      </c>
      <c r="J1376" s="4">
        <v>96</v>
      </c>
      <c r="K1376" s="4">
        <v>24</v>
      </c>
      <c r="L1376" s="4">
        <v>2.231548279496565E-14</v>
      </c>
      <c r="M1376" s="4">
        <v>0.32285700875690648</v>
      </c>
      <c r="N1376" s="4">
        <v>0.48182877910741051</v>
      </c>
      <c r="O1376" s="2" t="b">
        <v>1</v>
      </c>
      <c r="P1376" s="4">
        <v>1.125955579450821E-3</v>
      </c>
    </row>
    <row r="1377" spans="1:16" x14ac:dyDescent="0.35">
      <c r="A1377" s="2" t="s">
        <v>49</v>
      </c>
      <c r="B1377" s="2" t="s">
        <v>73</v>
      </c>
      <c r="C1377" s="2" t="s">
        <v>178</v>
      </c>
      <c r="D1377" s="2" t="s">
        <v>180</v>
      </c>
      <c r="E1377" s="4">
        <v>0.97046293536404149</v>
      </c>
      <c r="F1377" s="4">
        <v>1.220149214711912</v>
      </c>
      <c r="G1377" s="4">
        <v>0.24968627934786999</v>
      </c>
      <c r="H1377" s="4">
        <v>1.500636917745809E-2</v>
      </c>
      <c r="I1377" s="4">
        <v>16.638686973191209</v>
      </c>
      <c r="J1377" s="4">
        <v>96</v>
      </c>
      <c r="K1377" s="4">
        <v>24</v>
      </c>
      <c r="L1377" s="4">
        <v>2.231548279496565E-14</v>
      </c>
      <c r="M1377" s="4">
        <v>0.17020039417261801</v>
      </c>
      <c r="N1377" s="4">
        <v>0.32917216452312198</v>
      </c>
      <c r="O1377" s="2" t="b">
        <v>1</v>
      </c>
      <c r="P1377" s="4">
        <v>1.125955579450821E-3</v>
      </c>
    </row>
    <row r="1378" spans="1:16" x14ac:dyDescent="0.35">
      <c r="A1378" s="2" t="s">
        <v>49</v>
      </c>
      <c r="B1378" s="2" t="s">
        <v>73</v>
      </c>
      <c r="C1378" s="2" t="s">
        <v>178</v>
      </c>
      <c r="D1378" s="2" t="s">
        <v>181</v>
      </c>
      <c r="E1378" s="4">
        <v>0.97046293536404149</v>
      </c>
      <c r="F1378" s="4">
        <v>1.070121006294354</v>
      </c>
      <c r="G1378" s="4">
        <v>9.9658070930312759E-2</v>
      </c>
      <c r="H1378" s="4">
        <v>1.500636917745809E-2</v>
      </c>
      <c r="I1378" s="4">
        <v>6.6410515263088916</v>
      </c>
      <c r="J1378" s="4">
        <v>96</v>
      </c>
      <c r="K1378" s="4">
        <v>24</v>
      </c>
      <c r="L1378" s="4">
        <v>1.9882632721649469E-3</v>
      </c>
      <c r="M1378" s="4">
        <v>2.0172185755060721E-2</v>
      </c>
      <c r="N1378" s="4">
        <v>0.1791439561055648</v>
      </c>
      <c r="O1378" s="2" t="b">
        <v>1</v>
      </c>
      <c r="P1378" s="4">
        <v>1.125955579450821E-3</v>
      </c>
    </row>
    <row r="1379" spans="1:16" x14ac:dyDescent="0.35">
      <c r="A1379" s="2" t="s">
        <v>49</v>
      </c>
      <c r="B1379" s="2" t="s">
        <v>73</v>
      </c>
      <c r="C1379" s="2" t="s">
        <v>179</v>
      </c>
      <c r="D1379" s="2" t="s">
        <v>180</v>
      </c>
      <c r="E1379" s="4">
        <v>1.3728058292962</v>
      </c>
      <c r="F1379" s="4">
        <v>1.220149214711912</v>
      </c>
      <c r="G1379" s="4">
        <v>-0.1526566145842885</v>
      </c>
      <c r="H1379" s="4">
        <v>1.500636917745809E-2</v>
      </c>
      <c r="I1379" s="4">
        <v>10.172788152753339</v>
      </c>
      <c r="J1379" s="4">
        <v>96</v>
      </c>
      <c r="K1379" s="4">
        <v>24</v>
      </c>
      <c r="L1379" s="4">
        <v>3.7632005622789677E-8</v>
      </c>
      <c r="M1379" s="4">
        <v>-0.23214249975954049</v>
      </c>
      <c r="N1379" s="4">
        <v>-7.3170729409036434E-2</v>
      </c>
      <c r="O1379" s="2" t="b">
        <v>1</v>
      </c>
      <c r="P1379" s="4">
        <v>1.125955579450821E-3</v>
      </c>
    </row>
    <row r="1380" spans="1:16" x14ac:dyDescent="0.35">
      <c r="A1380" s="2" t="s">
        <v>49</v>
      </c>
      <c r="B1380" s="2" t="s">
        <v>73</v>
      </c>
      <c r="C1380" s="2" t="s">
        <v>179</v>
      </c>
      <c r="D1380" s="2" t="s">
        <v>181</v>
      </c>
      <c r="E1380" s="4">
        <v>1.3728058292962</v>
      </c>
      <c r="F1380" s="4">
        <v>1.070121006294354</v>
      </c>
      <c r="G1380" s="4">
        <v>-0.30268482300184568</v>
      </c>
      <c r="H1380" s="4">
        <v>1.500636917745809E-2</v>
      </c>
      <c r="I1380" s="4">
        <v>20.170423599635651</v>
      </c>
      <c r="J1380" s="4">
        <v>96</v>
      </c>
      <c r="K1380" s="4">
        <v>24</v>
      </c>
      <c r="L1380" s="4">
        <v>2.231548279496565E-14</v>
      </c>
      <c r="M1380" s="4">
        <v>-0.38217070817709781</v>
      </c>
      <c r="N1380" s="4">
        <v>-0.2231989378265937</v>
      </c>
      <c r="O1380" s="2" t="b">
        <v>1</v>
      </c>
      <c r="P1380" s="4">
        <v>1.125955579450821E-3</v>
      </c>
    </row>
    <row r="1381" spans="1:16" x14ac:dyDescent="0.35">
      <c r="A1381" s="2" t="s">
        <v>49</v>
      </c>
      <c r="B1381" s="2" t="s">
        <v>73</v>
      </c>
      <c r="C1381" s="2" t="s">
        <v>180</v>
      </c>
      <c r="D1381" s="2" t="s">
        <v>181</v>
      </c>
      <c r="E1381" s="4">
        <v>1.220149214711912</v>
      </c>
      <c r="F1381" s="4">
        <v>1.070121006294354</v>
      </c>
      <c r="G1381" s="4">
        <v>-0.15002820841755729</v>
      </c>
      <c r="H1381" s="4">
        <v>1.500636917745809E-2</v>
      </c>
      <c r="I1381" s="4">
        <v>9.9976354468823185</v>
      </c>
      <c r="J1381" s="4">
        <v>96</v>
      </c>
      <c r="K1381" s="4">
        <v>24</v>
      </c>
      <c r="L1381" s="4">
        <v>6.7613130205756988E-8</v>
      </c>
      <c r="M1381" s="4">
        <v>-0.2295140935928093</v>
      </c>
      <c r="N1381" s="4">
        <v>-7.0542323242305222E-2</v>
      </c>
      <c r="O1381" s="2" t="b">
        <v>1</v>
      </c>
      <c r="P1381" s="4">
        <v>1.125955579450821E-3</v>
      </c>
    </row>
    <row r="1382" spans="1:16" x14ac:dyDescent="0.35">
      <c r="A1382" s="2" t="s">
        <v>51</v>
      </c>
      <c r="B1382" s="2" t="s">
        <v>73</v>
      </c>
      <c r="C1382" s="2" t="s">
        <v>158</v>
      </c>
      <c r="D1382" s="2" t="s">
        <v>159</v>
      </c>
      <c r="E1382" s="4">
        <v>-2.8865737942967323E-4</v>
      </c>
      <c r="F1382" s="4">
        <v>0.83959024608254906</v>
      </c>
      <c r="G1382" s="4">
        <v>0.83987890346197869</v>
      </c>
      <c r="H1382" s="4">
        <v>1.947074602690109E-2</v>
      </c>
      <c r="I1382" s="4">
        <v>43.135424924221631</v>
      </c>
      <c r="J1382" s="4">
        <v>96</v>
      </c>
      <c r="K1382" s="4">
        <v>24</v>
      </c>
      <c r="L1382" s="4">
        <v>2.231548279496565E-14</v>
      </c>
      <c r="M1382" s="4">
        <v>0.73674606268823806</v>
      </c>
      <c r="N1382" s="4">
        <v>0.94301174423571932</v>
      </c>
      <c r="O1382" s="2" t="b">
        <v>1</v>
      </c>
      <c r="P1382" s="4">
        <v>1.895549754220424E-3</v>
      </c>
    </row>
    <row r="1383" spans="1:16" x14ac:dyDescent="0.35">
      <c r="A1383" s="2" t="s">
        <v>51</v>
      </c>
      <c r="B1383" s="2" t="s">
        <v>73</v>
      </c>
      <c r="C1383" s="2" t="s">
        <v>158</v>
      </c>
      <c r="D1383" s="2" t="s">
        <v>160</v>
      </c>
      <c r="E1383" s="4">
        <v>-2.8865737942967323E-4</v>
      </c>
      <c r="F1383" s="4">
        <v>0.74804192301862416</v>
      </c>
      <c r="G1383" s="4">
        <v>0.74833058039805378</v>
      </c>
      <c r="H1383" s="4">
        <v>1.947074602690109E-2</v>
      </c>
      <c r="I1383" s="4">
        <v>38.433585408805001</v>
      </c>
      <c r="J1383" s="4">
        <v>96</v>
      </c>
      <c r="K1383" s="4">
        <v>24</v>
      </c>
      <c r="L1383" s="4">
        <v>2.231548279496565E-14</v>
      </c>
      <c r="M1383" s="4">
        <v>0.64519773962431315</v>
      </c>
      <c r="N1383" s="4">
        <v>0.85146342117179441</v>
      </c>
      <c r="O1383" s="2" t="b">
        <v>1</v>
      </c>
      <c r="P1383" s="4">
        <v>1.895549754220424E-3</v>
      </c>
    </row>
    <row r="1384" spans="1:16" x14ac:dyDescent="0.35">
      <c r="A1384" s="2" t="s">
        <v>51</v>
      </c>
      <c r="B1384" s="2" t="s">
        <v>73</v>
      </c>
      <c r="C1384" s="2" t="s">
        <v>158</v>
      </c>
      <c r="D1384" s="2" t="s">
        <v>161</v>
      </c>
      <c r="E1384" s="4">
        <v>-2.8865737942967323E-4</v>
      </c>
      <c r="F1384" s="4">
        <v>0.64105969915185379</v>
      </c>
      <c r="G1384" s="4">
        <v>0.64134835653128341</v>
      </c>
      <c r="H1384" s="4">
        <v>1.947074602690109E-2</v>
      </c>
      <c r="I1384" s="4">
        <v>32.939074632537768</v>
      </c>
      <c r="J1384" s="4">
        <v>96</v>
      </c>
      <c r="K1384" s="4">
        <v>24</v>
      </c>
      <c r="L1384" s="4">
        <v>2.231548279496565E-14</v>
      </c>
      <c r="M1384" s="4">
        <v>0.53821551575754278</v>
      </c>
      <c r="N1384" s="4">
        <v>0.74448119730502405</v>
      </c>
      <c r="O1384" s="2" t="b">
        <v>1</v>
      </c>
      <c r="P1384" s="4">
        <v>1.895549754220424E-3</v>
      </c>
    </row>
    <row r="1385" spans="1:16" x14ac:dyDescent="0.35">
      <c r="A1385" s="2" t="s">
        <v>51</v>
      </c>
      <c r="B1385" s="2" t="s">
        <v>73</v>
      </c>
      <c r="C1385" s="2" t="s">
        <v>158</v>
      </c>
      <c r="D1385" s="2" t="s">
        <v>162</v>
      </c>
      <c r="E1385" s="4">
        <v>-2.8865737942967323E-4</v>
      </c>
      <c r="F1385" s="4">
        <v>-1.030711047382235</v>
      </c>
      <c r="G1385" s="4">
        <v>-1.030422390002806</v>
      </c>
      <c r="H1385" s="4">
        <v>1.947074602690109E-2</v>
      </c>
      <c r="I1385" s="4">
        <v>52.921566979465389</v>
      </c>
      <c r="J1385" s="4">
        <v>96</v>
      </c>
      <c r="K1385" s="4">
        <v>24</v>
      </c>
      <c r="L1385" s="4">
        <v>2.231548279496565E-14</v>
      </c>
      <c r="M1385" s="4">
        <v>-1.133555230776546</v>
      </c>
      <c r="N1385" s="4">
        <v>-0.92728954922906515</v>
      </c>
      <c r="O1385" s="2" t="b">
        <v>1</v>
      </c>
      <c r="P1385" s="4">
        <v>1.895549754220424E-3</v>
      </c>
    </row>
    <row r="1386" spans="1:16" x14ac:dyDescent="0.35">
      <c r="A1386" s="2" t="s">
        <v>51</v>
      </c>
      <c r="B1386" s="2" t="s">
        <v>73</v>
      </c>
      <c r="C1386" s="2" t="s">
        <v>158</v>
      </c>
      <c r="D1386" s="2" t="s">
        <v>163</v>
      </c>
      <c r="E1386" s="4">
        <v>-2.8865737942967323E-4</v>
      </c>
      <c r="F1386" s="4">
        <v>-0.26986488478228138</v>
      </c>
      <c r="G1386" s="4">
        <v>-0.26957622740285181</v>
      </c>
      <c r="H1386" s="4">
        <v>1.947074602690109E-2</v>
      </c>
      <c r="I1386" s="4">
        <v>13.84519252782615</v>
      </c>
      <c r="J1386" s="4">
        <v>96</v>
      </c>
      <c r="K1386" s="4">
        <v>24</v>
      </c>
      <c r="L1386" s="4">
        <v>1.3788969965844439E-13</v>
      </c>
      <c r="M1386" s="4">
        <v>-0.37270906817659238</v>
      </c>
      <c r="N1386" s="4">
        <v>-0.1664433866291111</v>
      </c>
      <c r="O1386" s="2" t="b">
        <v>1</v>
      </c>
      <c r="P1386" s="4">
        <v>1.895549754220424E-3</v>
      </c>
    </row>
    <row r="1387" spans="1:16" x14ac:dyDescent="0.35">
      <c r="A1387" s="2" t="s">
        <v>51</v>
      </c>
      <c r="B1387" s="2" t="s">
        <v>73</v>
      </c>
      <c r="C1387" s="2" t="s">
        <v>158</v>
      </c>
      <c r="D1387" s="2" t="s">
        <v>164</v>
      </c>
      <c r="E1387" s="4">
        <v>-2.8865737942967323E-4</v>
      </c>
      <c r="F1387" s="4">
        <v>-0.37828767717955358</v>
      </c>
      <c r="G1387" s="4">
        <v>-0.3779990198001239</v>
      </c>
      <c r="H1387" s="4">
        <v>1.947074602690109E-2</v>
      </c>
      <c r="I1387" s="4">
        <v>19.413689607880169</v>
      </c>
      <c r="J1387" s="4">
        <v>96</v>
      </c>
      <c r="K1387" s="4">
        <v>24</v>
      </c>
      <c r="L1387" s="4">
        <v>2.231548279496565E-14</v>
      </c>
      <c r="M1387" s="4">
        <v>-0.48113186057386459</v>
      </c>
      <c r="N1387" s="4">
        <v>-0.27486617902638322</v>
      </c>
      <c r="O1387" s="2" t="b">
        <v>1</v>
      </c>
      <c r="P1387" s="4">
        <v>1.895549754220424E-3</v>
      </c>
    </row>
    <row r="1388" spans="1:16" x14ac:dyDescent="0.35">
      <c r="A1388" s="2" t="s">
        <v>51</v>
      </c>
      <c r="B1388" s="2" t="s">
        <v>73</v>
      </c>
      <c r="C1388" s="2" t="s">
        <v>158</v>
      </c>
      <c r="D1388" s="2" t="s">
        <v>165</v>
      </c>
      <c r="E1388" s="4">
        <v>-2.8865737942967323E-4</v>
      </c>
      <c r="F1388" s="4">
        <v>-0.45538697242639692</v>
      </c>
      <c r="G1388" s="4">
        <v>-0.45509831504696718</v>
      </c>
      <c r="H1388" s="4">
        <v>1.947074602690109E-2</v>
      </c>
      <c r="I1388" s="4">
        <v>23.373440053000341</v>
      </c>
      <c r="J1388" s="4">
        <v>96</v>
      </c>
      <c r="K1388" s="4">
        <v>24</v>
      </c>
      <c r="L1388" s="4">
        <v>2.231548279496565E-14</v>
      </c>
      <c r="M1388" s="4">
        <v>-0.55823115582070781</v>
      </c>
      <c r="N1388" s="4">
        <v>-0.3519654742732265</v>
      </c>
      <c r="O1388" s="2" t="b">
        <v>1</v>
      </c>
      <c r="P1388" s="4">
        <v>1.895549754220424E-3</v>
      </c>
    </row>
    <row r="1389" spans="1:16" x14ac:dyDescent="0.35">
      <c r="A1389" s="2" t="s">
        <v>51</v>
      </c>
      <c r="B1389" s="2" t="s">
        <v>73</v>
      </c>
      <c r="C1389" s="2" t="s">
        <v>158</v>
      </c>
      <c r="D1389" s="2" t="s">
        <v>166</v>
      </c>
      <c r="E1389" s="4">
        <v>-2.8865737942967323E-4</v>
      </c>
      <c r="F1389" s="4">
        <v>-1.442940361581248E-4</v>
      </c>
      <c r="G1389" s="4">
        <v>1.4436334327154839E-4</v>
      </c>
      <c r="H1389" s="4">
        <v>1.947074602690109E-2</v>
      </c>
      <c r="I1389" s="4">
        <v>7.4143714407292737E-3</v>
      </c>
      <c r="J1389" s="4">
        <v>96</v>
      </c>
      <c r="K1389" s="4">
        <v>24</v>
      </c>
      <c r="L1389" s="4">
        <v>1</v>
      </c>
      <c r="M1389" s="4">
        <v>-0.1029884774304691</v>
      </c>
      <c r="N1389" s="4">
        <v>0.1032772041170122</v>
      </c>
      <c r="O1389" s="2" t="b">
        <v>0</v>
      </c>
      <c r="P1389" s="4">
        <v>1.895549754220424E-3</v>
      </c>
    </row>
    <row r="1390" spans="1:16" x14ac:dyDescent="0.35">
      <c r="A1390" s="2" t="s">
        <v>51</v>
      </c>
      <c r="B1390" s="2" t="s">
        <v>73</v>
      </c>
      <c r="C1390" s="2" t="s">
        <v>158</v>
      </c>
      <c r="D1390" s="2" t="s">
        <v>167</v>
      </c>
      <c r="E1390" s="4">
        <v>-2.8865737942967323E-4</v>
      </c>
      <c r="F1390" s="4">
        <v>0.7738680297117343</v>
      </c>
      <c r="G1390" s="4">
        <v>0.77415668709116392</v>
      </c>
      <c r="H1390" s="4">
        <v>1.947074602690109E-2</v>
      </c>
      <c r="I1390" s="4">
        <v>39.75999101531994</v>
      </c>
      <c r="J1390" s="4">
        <v>96</v>
      </c>
      <c r="K1390" s="4">
        <v>24</v>
      </c>
      <c r="L1390" s="4">
        <v>2.231548279496565E-14</v>
      </c>
      <c r="M1390" s="4">
        <v>0.67102384631742318</v>
      </c>
      <c r="N1390" s="4">
        <v>0.87728952786490466</v>
      </c>
      <c r="O1390" s="2" t="b">
        <v>1</v>
      </c>
      <c r="P1390" s="4">
        <v>1.895549754220424E-3</v>
      </c>
    </row>
    <row r="1391" spans="1:16" x14ac:dyDescent="0.35">
      <c r="A1391" s="2" t="s">
        <v>51</v>
      </c>
      <c r="B1391" s="2" t="s">
        <v>73</v>
      </c>
      <c r="C1391" s="2" t="s">
        <v>158</v>
      </c>
      <c r="D1391" s="2" t="s">
        <v>168</v>
      </c>
      <c r="E1391" s="4">
        <v>-2.8865737942967323E-4</v>
      </c>
      <c r="F1391" s="4">
        <v>0.66874135753258401</v>
      </c>
      <c r="G1391" s="4">
        <v>0.66903001491201364</v>
      </c>
      <c r="H1391" s="4">
        <v>1.947074602690109E-2</v>
      </c>
      <c r="I1391" s="4">
        <v>34.36077970446901</v>
      </c>
      <c r="J1391" s="4">
        <v>96</v>
      </c>
      <c r="K1391" s="4">
        <v>24</v>
      </c>
      <c r="L1391" s="4">
        <v>2.231548279496565E-14</v>
      </c>
      <c r="M1391" s="4">
        <v>0.56589717413827301</v>
      </c>
      <c r="N1391" s="4">
        <v>0.77216285568575427</v>
      </c>
      <c r="O1391" s="2" t="b">
        <v>1</v>
      </c>
      <c r="P1391" s="4">
        <v>1.895549754220424E-3</v>
      </c>
    </row>
    <row r="1392" spans="1:16" x14ac:dyDescent="0.35">
      <c r="A1392" s="2" t="s">
        <v>51</v>
      </c>
      <c r="B1392" s="2" t="s">
        <v>73</v>
      </c>
      <c r="C1392" s="2" t="s">
        <v>158</v>
      </c>
      <c r="D1392" s="2" t="s">
        <v>169</v>
      </c>
      <c r="E1392" s="4">
        <v>-2.8865737942967323E-4</v>
      </c>
      <c r="F1392" s="4">
        <v>0.55554901650866095</v>
      </c>
      <c r="G1392" s="4">
        <v>0.55583767388809058</v>
      </c>
      <c r="H1392" s="4">
        <v>1.947074602690109E-2</v>
      </c>
      <c r="I1392" s="4">
        <v>28.547322897650471</v>
      </c>
      <c r="J1392" s="4">
        <v>96</v>
      </c>
      <c r="K1392" s="4">
        <v>24</v>
      </c>
      <c r="L1392" s="4">
        <v>2.231548279496565E-14</v>
      </c>
      <c r="M1392" s="4">
        <v>0.45270483311434989</v>
      </c>
      <c r="N1392" s="4">
        <v>0.65897051466183121</v>
      </c>
      <c r="O1392" s="2" t="b">
        <v>1</v>
      </c>
      <c r="P1392" s="4">
        <v>1.895549754220424E-3</v>
      </c>
    </row>
    <row r="1393" spans="1:16" x14ac:dyDescent="0.35">
      <c r="A1393" s="2" t="s">
        <v>51</v>
      </c>
      <c r="B1393" s="2" t="s">
        <v>73</v>
      </c>
      <c r="C1393" s="2" t="s">
        <v>158</v>
      </c>
      <c r="D1393" s="2" t="s">
        <v>170</v>
      </c>
      <c r="E1393" s="4">
        <v>-2.8865737942967323E-4</v>
      </c>
      <c r="F1393" s="4">
        <v>0.366659705511511</v>
      </c>
      <c r="G1393" s="4">
        <v>0.36694836289094068</v>
      </c>
      <c r="H1393" s="4">
        <v>1.947074602690109E-2</v>
      </c>
      <c r="I1393" s="4">
        <v>18.84613781022869</v>
      </c>
      <c r="J1393" s="4">
        <v>96</v>
      </c>
      <c r="K1393" s="4">
        <v>24</v>
      </c>
      <c r="L1393" s="4">
        <v>2.231548279496565E-14</v>
      </c>
      <c r="M1393" s="4">
        <v>0.2638155221172</v>
      </c>
      <c r="N1393" s="4">
        <v>0.47008120366468142</v>
      </c>
      <c r="O1393" s="2" t="b">
        <v>1</v>
      </c>
      <c r="P1393" s="4">
        <v>1.895549754220424E-3</v>
      </c>
    </row>
    <row r="1394" spans="1:16" x14ac:dyDescent="0.35">
      <c r="A1394" s="2" t="s">
        <v>51</v>
      </c>
      <c r="B1394" s="2" t="s">
        <v>73</v>
      </c>
      <c r="C1394" s="2" t="s">
        <v>158</v>
      </c>
      <c r="D1394" s="2" t="s">
        <v>171</v>
      </c>
      <c r="E1394" s="4">
        <v>-2.8865737942967323E-4</v>
      </c>
      <c r="F1394" s="4">
        <v>1.056236606991021</v>
      </c>
      <c r="G1394" s="4">
        <v>1.056525264370451</v>
      </c>
      <c r="H1394" s="4">
        <v>1.947074602690109E-2</v>
      </c>
      <c r="I1394" s="4">
        <v>54.2621871247634</v>
      </c>
      <c r="J1394" s="4">
        <v>96</v>
      </c>
      <c r="K1394" s="4">
        <v>24</v>
      </c>
      <c r="L1394" s="4">
        <v>2.231548279496565E-14</v>
      </c>
      <c r="M1394" s="4">
        <v>0.95339242359670995</v>
      </c>
      <c r="N1394" s="4">
        <v>1.159658105144191</v>
      </c>
      <c r="O1394" s="2" t="b">
        <v>1</v>
      </c>
      <c r="P1394" s="4">
        <v>1.895549754220424E-3</v>
      </c>
    </row>
    <row r="1395" spans="1:16" x14ac:dyDescent="0.35">
      <c r="A1395" s="2" t="s">
        <v>51</v>
      </c>
      <c r="B1395" s="2" t="s">
        <v>73</v>
      </c>
      <c r="C1395" s="2" t="s">
        <v>158</v>
      </c>
      <c r="D1395" s="2" t="s">
        <v>172</v>
      </c>
      <c r="E1395" s="4">
        <v>-2.8865737942967323E-4</v>
      </c>
      <c r="F1395" s="4">
        <v>0.97046293536404171</v>
      </c>
      <c r="G1395" s="4">
        <v>0.97075159274347134</v>
      </c>
      <c r="H1395" s="4">
        <v>1.947074602690109E-2</v>
      </c>
      <c r="I1395" s="4">
        <v>49.856928512254512</v>
      </c>
      <c r="J1395" s="4">
        <v>96</v>
      </c>
      <c r="K1395" s="4">
        <v>24</v>
      </c>
      <c r="L1395" s="4">
        <v>2.231548279496565E-14</v>
      </c>
      <c r="M1395" s="4">
        <v>0.86761875196973071</v>
      </c>
      <c r="N1395" s="4">
        <v>1.073884433517212</v>
      </c>
      <c r="O1395" s="2" t="b">
        <v>1</v>
      </c>
      <c r="P1395" s="4">
        <v>1.895549754220424E-3</v>
      </c>
    </row>
    <row r="1396" spans="1:16" x14ac:dyDescent="0.35">
      <c r="A1396" s="2" t="s">
        <v>51</v>
      </c>
      <c r="B1396" s="2" t="s">
        <v>73</v>
      </c>
      <c r="C1396" s="2" t="s">
        <v>158</v>
      </c>
      <c r="D1396" s="2" t="s">
        <v>173</v>
      </c>
      <c r="E1396" s="4">
        <v>-2.8865737942967323E-4</v>
      </c>
      <c r="F1396" s="4">
        <v>0.85562847571084399</v>
      </c>
      <c r="G1396" s="4">
        <v>0.85591713309027362</v>
      </c>
      <c r="H1396" s="4">
        <v>1.947074602690109E-2</v>
      </c>
      <c r="I1396" s="4">
        <v>43.959133969891283</v>
      </c>
      <c r="J1396" s="4">
        <v>96</v>
      </c>
      <c r="K1396" s="4">
        <v>24</v>
      </c>
      <c r="L1396" s="4">
        <v>2.231548279496565E-14</v>
      </c>
      <c r="M1396" s="4">
        <v>0.75278429231653288</v>
      </c>
      <c r="N1396" s="4">
        <v>0.95904997386401436</v>
      </c>
      <c r="O1396" s="2" t="b">
        <v>1</v>
      </c>
      <c r="P1396" s="4">
        <v>1.895549754220424E-3</v>
      </c>
    </row>
    <row r="1397" spans="1:16" x14ac:dyDescent="0.35">
      <c r="A1397" s="2" t="s">
        <v>51</v>
      </c>
      <c r="B1397" s="2" t="s">
        <v>73</v>
      </c>
      <c r="C1397" s="2" t="s">
        <v>158</v>
      </c>
      <c r="D1397" s="2" t="s">
        <v>174</v>
      </c>
      <c r="E1397" s="4">
        <v>-2.8865737942967323E-4</v>
      </c>
      <c r="F1397" s="4">
        <v>-1.442940361581244E-4</v>
      </c>
      <c r="G1397" s="4">
        <v>1.443633432715488E-4</v>
      </c>
      <c r="H1397" s="4">
        <v>1.947074602690109E-2</v>
      </c>
      <c r="I1397" s="4">
        <v>7.4143714407292919E-3</v>
      </c>
      <c r="J1397" s="4">
        <v>96</v>
      </c>
      <c r="K1397" s="4">
        <v>24</v>
      </c>
      <c r="L1397" s="4">
        <v>1</v>
      </c>
      <c r="M1397" s="4">
        <v>-0.1029884774304691</v>
      </c>
      <c r="N1397" s="4">
        <v>0.1032772041170122</v>
      </c>
      <c r="O1397" s="2" t="b">
        <v>0</v>
      </c>
      <c r="P1397" s="4">
        <v>1.895549754220424E-3</v>
      </c>
    </row>
    <row r="1398" spans="1:16" x14ac:dyDescent="0.35">
      <c r="A1398" s="2" t="s">
        <v>51</v>
      </c>
      <c r="B1398" s="2" t="s">
        <v>73</v>
      </c>
      <c r="C1398" s="2" t="s">
        <v>158</v>
      </c>
      <c r="D1398" s="2" t="s">
        <v>175</v>
      </c>
      <c r="E1398" s="4">
        <v>-2.8865737942967323E-4</v>
      </c>
      <c r="F1398" s="4">
        <v>0.65036639038569555</v>
      </c>
      <c r="G1398" s="4">
        <v>0.65065504776512517</v>
      </c>
      <c r="H1398" s="4">
        <v>1.947074602690109E-2</v>
      </c>
      <c r="I1398" s="4">
        <v>33.417057921980479</v>
      </c>
      <c r="J1398" s="4">
        <v>96</v>
      </c>
      <c r="K1398" s="4">
        <v>24</v>
      </c>
      <c r="L1398" s="4">
        <v>2.231548279496565E-14</v>
      </c>
      <c r="M1398" s="4">
        <v>0.54752220699138454</v>
      </c>
      <c r="N1398" s="4">
        <v>0.7537878885388658</v>
      </c>
      <c r="O1398" s="2" t="b">
        <v>1</v>
      </c>
      <c r="P1398" s="4">
        <v>1.895549754220424E-3</v>
      </c>
    </row>
    <row r="1399" spans="1:16" x14ac:dyDescent="0.35">
      <c r="A1399" s="2" t="s">
        <v>51</v>
      </c>
      <c r="B1399" s="2" t="s">
        <v>73</v>
      </c>
      <c r="C1399" s="2" t="s">
        <v>158</v>
      </c>
      <c r="D1399" s="2" t="s">
        <v>176</v>
      </c>
      <c r="E1399" s="4">
        <v>-2.8865737942967323E-4</v>
      </c>
      <c r="F1399" s="4">
        <v>0.52549800566565485</v>
      </c>
      <c r="G1399" s="4">
        <v>0.52578666304508448</v>
      </c>
      <c r="H1399" s="4">
        <v>1.947074602690109E-2</v>
      </c>
      <c r="I1399" s="4">
        <v>27.003930014733349</v>
      </c>
      <c r="J1399" s="4">
        <v>96</v>
      </c>
      <c r="K1399" s="4">
        <v>24</v>
      </c>
      <c r="L1399" s="4">
        <v>2.231548279496565E-14</v>
      </c>
      <c r="M1399" s="4">
        <v>0.42265382227134379</v>
      </c>
      <c r="N1399" s="4">
        <v>0.62891950381882511</v>
      </c>
      <c r="O1399" s="2" t="b">
        <v>1</v>
      </c>
      <c r="P1399" s="4">
        <v>1.895549754220424E-3</v>
      </c>
    </row>
    <row r="1400" spans="1:16" x14ac:dyDescent="0.35">
      <c r="A1400" s="2" t="s">
        <v>51</v>
      </c>
      <c r="B1400" s="2" t="s">
        <v>73</v>
      </c>
      <c r="C1400" s="2" t="s">
        <v>158</v>
      </c>
      <c r="D1400" s="2" t="s">
        <v>177</v>
      </c>
      <c r="E1400" s="4">
        <v>-2.8865737942967323E-4</v>
      </c>
      <c r="F1400" s="4">
        <v>0.33269599999602811</v>
      </c>
      <c r="G1400" s="4">
        <v>0.33298465737545768</v>
      </c>
      <c r="H1400" s="4">
        <v>1.947074602690109E-2</v>
      </c>
      <c r="I1400" s="4">
        <v>17.101792448805039</v>
      </c>
      <c r="J1400" s="4">
        <v>96</v>
      </c>
      <c r="K1400" s="4">
        <v>24</v>
      </c>
      <c r="L1400" s="4">
        <v>2.231548279496565E-14</v>
      </c>
      <c r="M1400" s="4">
        <v>0.22985181660171711</v>
      </c>
      <c r="N1400" s="4">
        <v>0.43611749814919842</v>
      </c>
      <c r="O1400" s="2" t="b">
        <v>1</v>
      </c>
      <c r="P1400" s="4">
        <v>1.895549754220424E-3</v>
      </c>
    </row>
    <row r="1401" spans="1:16" x14ac:dyDescent="0.35">
      <c r="A1401" s="2" t="s">
        <v>51</v>
      </c>
      <c r="B1401" s="2" t="s">
        <v>73</v>
      </c>
      <c r="C1401" s="2" t="s">
        <v>158</v>
      </c>
      <c r="D1401" s="2" t="s">
        <v>178</v>
      </c>
      <c r="E1401" s="4">
        <v>-2.8865737942967323E-4</v>
      </c>
      <c r="F1401" s="4">
        <v>0.46415284592674982</v>
      </c>
      <c r="G1401" s="4">
        <v>0.46444150330617939</v>
      </c>
      <c r="H1401" s="4">
        <v>1.947074602690109E-2</v>
      </c>
      <c r="I1401" s="4">
        <v>23.853297796833239</v>
      </c>
      <c r="J1401" s="4">
        <v>96</v>
      </c>
      <c r="K1401" s="4">
        <v>24</v>
      </c>
      <c r="L1401" s="4">
        <v>2.231548279496565E-14</v>
      </c>
      <c r="M1401" s="4">
        <v>0.36130866253243882</v>
      </c>
      <c r="N1401" s="4">
        <v>0.56757434407992013</v>
      </c>
      <c r="O1401" s="2" t="b">
        <v>1</v>
      </c>
      <c r="P1401" s="4">
        <v>1.895549754220424E-3</v>
      </c>
    </row>
    <row r="1402" spans="1:16" x14ac:dyDescent="0.35">
      <c r="A1402" s="2" t="s">
        <v>51</v>
      </c>
      <c r="B1402" s="2" t="s">
        <v>73</v>
      </c>
      <c r="C1402" s="2" t="s">
        <v>158</v>
      </c>
      <c r="D1402" s="2" t="s">
        <v>179</v>
      </c>
      <c r="E1402" s="4">
        <v>-2.8865737942967323E-4</v>
      </c>
      <c r="F1402" s="4">
        <v>1.007016924663646</v>
      </c>
      <c r="G1402" s="4">
        <v>1.0073055820430761</v>
      </c>
      <c r="H1402" s="4">
        <v>1.947074602690109E-2</v>
      </c>
      <c r="I1402" s="4">
        <v>51.734308518603576</v>
      </c>
      <c r="J1402" s="4">
        <v>96</v>
      </c>
      <c r="K1402" s="4">
        <v>24</v>
      </c>
      <c r="L1402" s="4">
        <v>2.231548279496565E-14</v>
      </c>
      <c r="M1402" s="4">
        <v>0.90417274126933544</v>
      </c>
      <c r="N1402" s="4">
        <v>1.1104384228168169</v>
      </c>
      <c r="O1402" s="2" t="b">
        <v>1</v>
      </c>
      <c r="P1402" s="4">
        <v>1.895549754220424E-3</v>
      </c>
    </row>
    <row r="1403" spans="1:16" x14ac:dyDescent="0.35">
      <c r="A1403" s="2" t="s">
        <v>51</v>
      </c>
      <c r="B1403" s="2" t="s">
        <v>73</v>
      </c>
      <c r="C1403" s="2" t="s">
        <v>158</v>
      </c>
      <c r="D1403" s="2" t="s">
        <v>180</v>
      </c>
      <c r="E1403" s="4">
        <v>-2.8865737942967323E-4</v>
      </c>
      <c r="F1403" s="4">
        <v>0.85576946716646041</v>
      </c>
      <c r="G1403" s="4">
        <v>0.85605812454589003</v>
      </c>
      <c r="H1403" s="4">
        <v>1.947074602690109E-2</v>
      </c>
      <c r="I1403" s="4">
        <v>43.966375164215407</v>
      </c>
      <c r="J1403" s="4">
        <v>96</v>
      </c>
      <c r="K1403" s="4">
        <v>24</v>
      </c>
      <c r="L1403" s="4">
        <v>2.231548279496565E-14</v>
      </c>
      <c r="M1403" s="4">
        <v>0.7529252837721494</v>
      </c>
      <c r="N1403" s="4">
        <v>0.95919096531963066</v>
      </c>
      <c r="O1403" s="2" t="b">
        <v>1</v>
      </c>
      <c r="P1403" s="4">
        <v>1.895549754220424E-3</v>
      </c>
    </row>
    <row r="1404" spans="1:16" x14ac:dyDescent="0.35">
      <c r="A1404" s="2" t="s">
        <v>51</v>
      </c>
      <c r="B1404" s="2" t="s">
        <v>73</v>
      </c>
      <c r="C1404" s="2" t="s">
        <v>158</v>
      </c>
      <c r="D1404" s="2" t="s">
        <v>181</v>
      </c>
      <c r="E1404" s="4">
        <v>-2.8865737942967323E-4</v>
      </c>
      <c r="F1404" s="4">
        <v>0.66855862224580631</v>
      </c>
      <c r="G1404" s="4">
        <v>0.66884727962523594</v>
      </c>
      <c r="H1404" s="4">
        <v>1.947074602690109E-2</v>
      </c>
      <c r="I1404" s="4">
        <v>34.351394584529316</v>
      </c>
      <c r="J1404" s="4">
        <v>96</v>
      </c>
      <c r="K1404" s="4">
        <v>24</v>
      </c>
      <c r="L1404" s="4">
        <v>2.231548279496565E-14</v>
      </c>
      <c r="M1404" s="4">
        <v>0.56571443885149519</v>
      </c>
      <c r="N1404" s="4">
        <v>0.77198012039897668</v>
      </c>
      <c r="O1404" s="2" t="b">
        <v>1</v>
      </c>
      <c r="P1404" s="4">
        <v>1.895549754220424E-3</v>
      </c>
    </row>
    <row r="1405" spans="1:16" x14ac:dyDescent="0.35">
      <c r="A1405" s="2" t="s">
        <v>51</v>
      </c>
      <c r="B1405" s="2" t="s">
        <v>73</v>
      </c>
      <c r="C1405" s="2" t="s">
        <v>159</v>
      </c>
      <c r="D1405" s="2" t="s">
        <v>160</v>
      </c>
      <c r="E1405" s="4">
        <v>0.83959024608254906</v>
      </c>
      <c r="F1405" s="4">
        <v>0.74804192301862416</v>
      </c>
      <c r="G1405" s="4">
        <v>-9.1548323063924908E-2</v>
      </c>
      <c r="H1405" s="4">
        <v>1.947074602690109E-2</v>
      </c>
      <c r="I1405" s="4">
        <v>4.7018395154166299</v>
      </c>
      <c r="J1405" s="4">
        <v>96</v>
      </c>
      <c r="K1405" s="4">
        <v>24</v>
      </c>
      <c r="L1405" s="4">
        <v>0.15534361626450399</v>
      </c>
      <c r="M1405" s="4">
        <v>-0.19468116383766559</v>
      </c>
      <c r="N1405" s="4">
        <v>1.158451770981578E-2</v>
      </c>
      <c r="O1405" s="2" t="b">
        <v>0</v>
      </c>
      <c r="P1405" s="4">
        <v>1.895549754220424E-3</v>
      </c>
    </row>
    <row r="1406" spans="1:16" x14ac:dyDescent="0.35">
      <c r="A1406" s="2" t="s">
        <v>51</v>
      </c>
      <c r="B1406" s="2" t="s">
        <v>73</v>
      </c>
      <c r="C1406" s="2" t="s">
        <v>159</v>
      </c>
      <c r="D1406" s="2" t="s">
        <v>161</v>
      </c>
      <c r="E1406" s="4">
        <v>0.83959024608254906</v>
      </c>
      <c r="F1406" s="4">
        <v>0.64105969915185379</v>
      </c>
      <c r="G1406" s="4">
        <v>-0.1985305469306953</v>
      </c>
      <c r="H1406" s="4">
        <v>1.947074602690109E-2</v>
      </c>
      <c r="I1406" s="4">
        <v>10.19635029168386</v>
      </c>
      <c r="J1406" s="4">
        <v>96</v>
      </c>
      <c r="K1406" s="4">
        <v>24</v>
      </c>
      <c r="L1406" s="4">
        <v>3.47716530013642E-8</v>
      </c>
      <c r="M1406" s="4">
        <v>-0.30166338770443601</v>
      </c>
      <c r="N1406" s="4">
        <v>-9.5397706156954587E-2</v>
      </c>
      <c r="O1406" s="2" t="b">
        <v>1</v>
      </c>
      <c r="P1406" s="4">
        <v>1.895549754220424E-3</v>
      </c>
    </row>
    <row r="1407" spans="1:16" x14ac:dyDescent="0.35">
      <c r="A1407" s="2" t="s">
        <v>51</v>
      </c>
      <c r="B1407" s="2" t="s">
        <v>73</v>
      </c>
      <c r="C1407" s="2" t="s">
        <v>159</v>
      </c>
      <c r="D1407" s="2" t="s">
        <v>162</v>
      </c>
      <c r="E1407" s="4">
        <v>0.83959024608254906</v>
      </c>
      <c r="F1407" s="4">
        <v>-1.030711047382235</v>
      </c>
      <c r="G1407" s="4">
        <v>-1.870301293464784</v>
      </c>
      <c r="H1407" s="4">
        <v>1.947074602690109E-2</v>
      </c>
      <c r="I1407" s="4">
        <v>96.05699190368702</v>
      </c>
      <c r="J1407" s="4">
        <v>96</v>
      </c>
      <c r="K1407" s="4">
        <v>24</v>
      </c>
      <c r="L1407" s="4">
        <v>2.231548279496565E-14</v>
      </c>
      <c r="M1407" s="4">
        <v>-1.9734341342385251</v>
      </c>
      <c r="N1407" s="4">
        <v>-1.7671684526910441</v>
      </c>
      <c r="O1407" s="2" t="b">
        <v>1</v>
      </c>
      <c r="P1407" s="4">
        <v>1.895549754220424E-3</v>
      </c>
    </row>
    <row r="1408" spans="1:16" x14ac:dyDescent="0.35">
      <c r="A1408" s="2" t="s">
        <v>51</v>
      </c>
      <c r="B1408" s="2" t="s">
        <v>73</v>
      </c>
      <c r="C1408" s="2" t="s">
        <v>159</v>
      </c>
      <c r="D1408" s="2" t="s">
        <v>163</v>
      </c>
      <c r="E1408" s="4">
        <v>0.83959024608254906</v>
      </c>
      <c r="F1408" s="4">
        <v>-0.26986488478228138</v>
      </c>
      <c r="G1408" s="4">
        <v>-1.1094551308648311</v>
      </c>
      <c r="H1408" s="4">
        <v>1.947074602690109E-2</v>
      </c>
      <c r="I1408" s="4">
        <v>56.980617452047788</v>
      </c>
      <c r="J1408" s="4">
        <v>96</v>
      </c>
      <c r="K1408" s="4">
        <v>24</v>
      </c>
      <c r="L1408" s="4">
        <v>2.231548279496565E-14</v>
      </c>
      <c r="M1408" s="4">
        <v>-1.212587971638571</v>
      </c>
      <c r="N1408" s="4">
        <v>-1.00632229009109</v>
      </c>
      <c r="O1408" s="2" t="b">
        <v>1</v>
      </c>
      <c r="P1408" s="4">
        <v>1.895549754220424E-3</v>
      </c>
    </row>
    <row r="1409" spans="1:16" x14ac:dyDescent="0.35">
      <c r="A1409" s="2" t="s">
        <v>51</v>
      </c>
      <c r="B1409" s="2" t="s">
        <v>73</v>
      </c>
      <c r="C1409" s="2" t="s">
        <v>159</v>
      </c>
      <c r="D1409" s="2" t="s">
        <v>164</v>
      </c>
      <c r="E1409" s="4">
        <v>0.83959024608254906</v>
      </c>
      <c r="F1409" s="4">
        <v>-0.37828767717955358</v>
      </c>
      <c r="G1409" s="4">
        <v>-1.2178779232621031</v>
      </c>
      <c r="H1409" s="4">
        <v>1.947074602690109E-2</v>
      </c>
      <c r="I1409" s="4">
        <v>62.549114532101797</v>
      </c>
      <c r="J1409" s="4">
        <v>96</v>
      </c>
      <c r="K1409" s="4">
        <v>24</v>
      </c>
      <c r="L1409" s="4">
        <v>2.231548279496565E-14</v>
      </c>
      <c r="M1409" s="4">
        <v>-1.3210107640358431</v>
      </c>
      <c r="N1409" s="4">
        <v>-1.114745082488362</v>
      </c>
      <c r="O1409" s="2" t="b">
        <v>1</v>
      </c>
      <c r="P1409" s="4">
        <v>1.895549754220424E-3</v>
      </c>
    </row>
    <row r="1410" spans="1:16" x14ac:dyDescent="0.35">
      <c r="A1410" s="2" t="s">
        <v>51</v>
      </c>
      <c r="B1410" s="2" t="s">
        <v>73</v>
      </c>
      <c r="C1410" s="2" t="s">
        <v>159</v>
      </c>
      <c r="D1410" s="2" t="s">
        <v>165</v>
      </c>
      <c r="E1410" s="4">
        <v>0.83959024608254906</v>
      </c>
      <c r="F1410" s="4">
        <v>-0.45538697242639692</v>
      </c>
      <c r="G1410" s="4">
        <v>-1.2949772185089461</v>
      </c>
      <c r="H1410" s="4">
        <v>1.947074602690109E-2</v>
      </c>
      <c r="I1410" s="4">
        <v>66.508864977221961</v>
      </c>
      <c r="J1410" s="4">
        <v>96</v>
      </c>
      <c r="K1410" s="4">
        <v>24</v>
      </c>
      <c r="L1410" s="4">
        <v>2.231548279496565E-14</v>
      </c>
      <c r="M1410" s="4">
        <v>-1.3981100592826869</v>
      </c>
      <c r="N1410" s="4">
        <v>-1.191844377735205</v>
      </c>
      <c r="O1410" s="2" t="b">
        <v>1</v>
      </c>
      <c r="P1410" s="4">
        <v>1.895549754220424E-3</v>
      </c>
    </row>
    <row r="1411" spans="1:16" x14ac:dyDescent="0.35">
      <c r="A1411" s="2" t="s">
        <v>51</v>
      </c>
      <c r="B1411" s="2" t="s">
        <v>73</v>
      </c>
      <c r="C1411" s="2" t="s">
        <v>159</v>
      </c>
      <c r="D1411" s="2" t="s">
        <v>166</v>
      </c>
      <c r="E1411" s="4">
        <v>0.83959024608254906</v>
      </c>
      <c r="F1411" s="4">
        <v>-1.442940361581248E-4</v>
      </c>
      <c r="G1411" s="4">
        <v>-0.83973454011870718</v>
      </c>
      <c r="H1411" s="4">
        <v>1.947074602690109E-2</v>
      </c>
      <c r="I1411" s="4">
        <v>43.1280105527809</v>
      </c>
      <c r="J1411" s="4">
        <v>96</v>
      </c>
      <c r="K1411" s="4">
        <v>24</v>
      </c>
      <c r="L1411" s="4">
        <v>2.231548279496565E-14</v>
      </c>
      <c r="M1411" s="4">
        <v>-0.94286738089244793</v>
      </c>
      <c r="N1411" s="4">
        <v>-0.73660169934496644</v>
      </c>
      <c r="O1411" s="2" t="b">
        <v>1</v>
      </c>
      <c r="P1411" s="4">
        <v>1.895549754220424E-3</v>
      </c>
    </row>
    <row r="1412" spans="1:16" x14ac:dyDescent="0.35">
      <c r="A1412" s="2" t="s">
        <v>51</v>
      </c>
      <c r="B1412" s="2" t="s">
        <v>73</v>
      </c>
      <c r="C1412" s="2" t="s">
        <v>159</v>
      </c>
      <c r="D1412" s="2" t="s">
        <v>167</v>
      </c>
      <c r="E1412" s="4">
        <v>0.83959024608254906</v>
      </c>
      <c r="F1412" s="4">
        <v>0.7738680297117343</v>
      </c>
      <c r="G1412" s="4">
        <v>-6.5722216370814768E-2</v>
      </c>
      <c r="H1412" s="4">
        <v>1.947074602690109E-2</v>
      </c>
      <c r="I1412" s="4">
        <v>3.3754339089016878</v>
      </c>
      <c r="J1412" s="4">
        <v>96</v>
      </c>
      <c r="K1412" s="4">
        <v>24</v>
      </c>
      <c r="L1412" s="4">
        <v>0.75149761519095648</v>
      </c>
      <c r="M1412" s="4">
        <v>-0.16885505714455551</v>
      </c>
      <c r="N1412" s="4">
        <v>3.7410624402925918E-2</v>
      </c>
      <c r="O1412" s="2" t="b">
        <v>0</v>
      </c>
      <c r="P1412" s="4">
        <v>1.895549754220424E-3</v>
      </c>
    </row>
    <row r="1413" spans="1:16" x14ac:dyDescent="0.35">
      <c r="A1413" s="2" t="s">
        <v>51</v>
      </c>
      <c r="B1413" s="2" t="s">
        <v>73</v>
      </c>
      <c r="C1413" s="2" t="s">
        <v>159</v>
      </c>
      <c r="D1413" s="2" t="s">
        <v>168</v>
      </c>
      <c r="E1413" s="4">
        <v>0.83959024608254906</v>
      </c>
      <c r="F1413" s="4">
        <v>0.66874135753258401</v>
      </c>
      <c r="G1413" s="4">
        <v>-0.17084888854996511</v>
      </c>
      <c r="H1413" s="4">
        <v>1.947074602690109E-2</v>
      </c>
      <c r="I1413" s="4">
        <v>8.7746452197526228</v>
      </c>
      <c r="J1413" s="4">
        <v>96</v>
      </c>
      <c r="K1413" s="4">
        <v>24</v>
      </c>
      <c r="L1413" s="4">
        <v>3.6549826919474171E-6</v>
      </c>
      <c r="M1413" s="4">
        <v>-0.27398172932370568</v>
      </c>
      <c r="N1413" s="4">
        <v>-6.7716047776224364E-2</v>
      </c>
      <c r="O1413" s="2" t="b">
        <v>1</v>
      </c>
      <c r="P1413" s="4">
        <v>1.895549754220424E-3</v>
      </c>
    </row>
    <row r="1414" spans="1:16" x14ac:dyDescent="0.35">
      <c r="A1414" s="2" t="s">
        <v>51</v>
      </c>
      <c r="B1414" s="2" t="s">
        <v>73</v>
      </c>
      <c r="C1414" s="2" t="s">
        <v>159</v>
      </c>
      <c r="D1414" s="2" t="s">
        <v>169</v>
      </c>
      <c r="E1414" s="4">
        <v>0.83959024608254906</v>
      </c>
      <c r="F1414" s="4">
        <v>0.55554901650866095</v>
      </c>
      <c r="G1414" s="4">
        <v>-0.28404122957388811</v>
      </c>
      <c r="H1414" s="4">
        <v>1.947074602690109E-2</v>
      </c>
      <c r="I1414" s="4">
        <v>14.588102026571161</v>
      </c>
      <c r="J1414" s="4">
        <v>96</v>
      </c>
      <c r="K1414" s="4">
        <v>24</v>
      </c>
      <c r="L1414" s="4">
        <v>3.0753177782116842E-14</v>
      </c>
      <c r="M1414" s="4">
        <v>-0.3871740703476288</v>
      </c>
      <c r="N1414" s="4">
        <v>-0.1809083888001474</v>
      </c>
      <c r="O1414" s="2" t="b">
        <v>1</v>
      </c>
      <c r="P1414" s="4">
        <v>1.895549754220424E-3</v>
      </c>
    </row>
    <row r="1415" spans="1:16" x14ac:dyDescent="0.35">
      <c r="A1415" s="2" t="s">
        <v>51</v>
      </c>
      <c r="B1415" s="2" t="s">
        <v>73</v>
      </c>
      <c r="C1415" s="2" t="s">
        <v>159</v>
      </c>
      <c r="D1415" s="2" t="s">
        <v>170</v>
      </c>
      <c r="E1415" s="4">
        <v>0.83959024608254906</v>
      </c>
      <c r="F1415" s="4">
        <v>0.366659705511511</v>
      </c>
      <c r="G1415" s="4">
        <v>-0.47293054057103812</v>
      </c>
      <c r="H1415" s="4">
        <v>1.947074602690109E-2</v>
      </c>
      <c r="I1415" s="4">
        <v>24.289287113992941</v>
      </c>
      <c r="J1415" s="4">
        <v>96</v>
      </c>
      <c r="K1415" s="4">
        <v>24</v>
      </c>
      <c r="L1415" s="4">
        <v>2.231548279496565E-14</v>
      </c>
      <c r="M1415" s="4">
        <v>-0.57606338134477875</v>
      </c>
      <c r="N1415" s="4">
        <v>-0.36979769979729737</v>
      </c>
      <c r="O1415" s="2" t="b">
        <v>1</v>
      </c>
      <c r="P1415" s="4">
        <v>1.895549754220424E-3</v>
      </c>
    </row>
    <row r="1416" spans="1:16" x14ac:dyDescent="0.35">
      <c r="A1416" s="2" t="s">
        <v>51</v>
      </c>
      <c r="B1416" s="2" t="s">
        <v>73</v>
      </c>
      <c r="C1416" s="2" t="s">
        <v>159</v>
      </c>
      <c r="D1416" s="2" t="s">
        <v>171</v>
      </c>
      <c r="E1416" s="4">
        <v>0.83959024608254906</v>
      </c>
      <c r="F1416" s="4">
        <v>1.056236606991021</v>
      </c>
      <c r="G1416" s="4">
        <v>0.21664636090847189</v>
      </c>
      <c r="H1416" s="4">
        <v>1.947074602690109E-2</v>
      </c>
      <c r="I1416" s="4">
        <v>11.126762200541769</v>
      </c>
      <c r="J1416" s="4">
        <v>96</v>
      </c>
      <c r="K1416" s="4">
        <v>24</v>
      </c>
      <c r="L1416" s="4">
        <v>1.477279187866998E-9</v>
      </c>
      <c r="M1416" s="4">
        <v>0.11351352013473121</v>
      </c>
      <c r="N1416" s="4">
        <v>0.31977920168221258</v>
      </c>
      <c r="O1416" s="2" t="b">
        <v>1</v>
      </c>
      <c r="P1416" s="4">
        <v>1.895549754220424E-3</v>
      </c>
    </row>
    <row r="1417" spans="1:16" x14ac:dyDescent="0.35">
      <c r="A1417" s="2" t="s">
        <v>51</v>
      </c>
      <c r="B1417" s="2" t="s">
        <v>73</v>
      </c>
      <c r="C1417" s="2" t="s">
        <v>159</v>
      </c>
      <c r="D1417" s="2" t="s">
        <v>172</v>
      </c>
      <c r="E1417" s="4">
        <v>0.83959024608254906</v>
      </c>
      <c r="F1417" s="4">
        <v>0.97046293536404171</v>
      </c>
      <c r="G1417" s="4">
        <v>0.13087268928149259</v>
      </c>
      <c r="H1417" s="4">
        <v>1.947074602690109E-2</v>
      </c>
      <c r="I1417" s="4">
        <v>6.7215035880328804</v>
      </c>
      <c r="J1417" s="4">
        <v>96</v>
      </c>
      <c r="K1417" s="4">
        <v>24</v>
      </c>
      <c r="L1417" s="4">
        <v>1.6026071166451721E-3</v>
      </c>
      <c r="M1417" s="4">
        <v>2.773984850775196E-2</v>
      </c>
      <c r="N1417" s="4">
        <v>0.23400553005523331</v>
      </c>
      <c r="O1417" s="2" t="b">
        <v>1</v>
      </c>
      <c r="P1417" s="4">
        <v>1.895549754220424E-3</v>
      </c>
    </row>
    <row r="1418" spans="1:16" x14ac:dyDescent="0.35">
      <c r="A1418" s="2" t="s">
        <v>51</v>
      </c>
      <c r="B1418" s="2" t="s">
        <v>73</v>
      </c>
      <c r="C1418" s="2" t="s">
        <v>159</v>
      </c>
      <c r="D1418" s="2" t="s">
        <v>173</v>
      </c>
      <c r="E1418" s="4">
        <v>0.83959024608254906</v>
      </c>
      <c r="F1418" s="4">
        <v>0.85562847571084399</v>
      </c>
      <c r="G1418" s="4">
        <v>1.6038229628294931E-2</v>
      </c>
      <c r="H1418" s="4">
        <v>1.947074602690109E-2</v>
      </c>
      <c r="I1418" s="4">
        <v>0.8237090456696553</v>
      </c>
      <c r="J1418" s="4">
        <v>96</v>
      </c>
      <c r="K1418" s="4">
        <v>24</v>
      </c>
      <c r="L1418" s="4">
        <v>0.99999999994857858</v>
      </c>
      <c r="M1418" s="4">
        <v>-8.7094611145445755E-2</v>
      </c>
      <c r="N1418" s="4">
        <v>0.1191710704020356</v>
      </c>
      <c r="O1418" s="2" t="b">
        <v>0</v>
      </c>
      <c r="P1418" s="4">
        <v>1.895549754220424E-3</v>
      </c>
    </row>
    <row r="1419" spans="1:16" x14ac:dyDescent="0.35">
      <c r="A1419" s="2" t="s">
        <v>51</v>
      </c>
      <c r="B1419" s="2" t="s">
        <v>73</v>
      </c>
      <c r="C1419" s="2" t="s">
        <v>159</v>
      </c>
      <c r="D1419" s="2" t="s">
        <v>174</v>
      </c>
      <c r="E1419" s="4">
        <v>0.83959024608254906</v>
      </c>
      <c r="F1419" s="4">
        <v>-1.442940361581244E-4</v>
      </c>
      <c r="G1419" s="4">
        <v>-0.83973454011870718</v>
      </c>
      <c r="H1419" s="4">
        <v>1.947074602690109E-2</v>
      </c>
      <c r="I1419" s="4">
        <v>43.1280105527809</v>
      </c>
      <c r="J1419" s="4">
        <v>96</v>
      </c>
      <c r="K1419" s="4">
        <v>24</v>
      </c>
      <c r="L1419" s="4">
        <v>2.231548279496565E-14</v>
      </c>
      <c r="M1419" s="4">
        <v>-0.94286738089244793</v>
      </c>
      <c r="N1419" s="4">
        <v>-0.73660169934496644</v>
      </c>
      <c r="O1419" s="2" t="b">
        <v>1</v>
      </c>
      <c r="P1419" s="4">
        <v>1.895549754220424E-3</v>
      </c>
    </row>
    <row r="1420" spans="1:16" x14ac:dyDescent="0.35">
      <c r="A1420" s="2" t="s">
        <v>51</v>
      </c>
      <c r="B1420" s="2" t="s">
        <v>73</v>
      </c>
      <c r="C1420" s="2" t="s">
        <v>159</v>
      </c>
      <c r="D1420" s="2" t="s">
        <v>175</v>
      </c>
      <c r="E1420" s="4">
        <v>0.83959024608254906</v>
      </c>
      <c r="F1420" s="4">
        <v>0.65036639038569555</v>
      </c>
      <c r="G1420" s="4">
        <v>-0.18922385569685349</v>
      </c>
      <c r="H1420" s="4">
        <v>1.947074602690109E-2</v>
      </c>
      <c r="I1420" s="4">
        <v>9.7183670022411484</v>
      </c>
      <c r="J1420" s="4">
        <v>96</v>
      </c>
      <c r="K1420" s="4">
        <v>24</v>
      </c>
      <c r="L1420" s="4">
        <v>1.709609742661655E-7</v>
      </c>
      <c r="M1420" s="4">
        <v>-0.2923566964705942</v>
      </c>
      <c r="N1420" s="4">
        <v>-8.609101492311283E-2</v>
      </c>
      <c r="O1420" s="2" t="b">
        <v>1</v>
      </c>
      <c r="P1420" s="4">
        <v>1.895549754220424E-3</v>
      </c>
    </row>
    <row r="1421" spans="1:16" x14ac:dyDescent="0.35">
      <c r="A1421" s="2" t="s">
        <v>51</v>
      </c>
      <c r="B1421" s="2" t="s">
        <v>73</v>
      </c>
      <c r="C1421" s="2" t="s">
        <v>159</v>
      </c>
      <c r="D1421" s="2" t="s">
        <v>176</v>
      </c>
      <c r="E1421" s="4">
        <v>0.83959024608254906</v>
      </c>
      <c r="F1421" s="4">
        <v>0.52549800566565485</v>
      </c>
      <c r="G1421" s="4">
        <v>-0.31409224041689421</v>
      </c>
      <c r="H1421" s="4">
        <v>1.947074602690109E-2</v>
      </c>
      <c r="I1421" s="4">
        <v>16.131494909488278</v>
      </c>
      <c r="J1421" s="4">
        <v>96</v>
      </c>
      <c r="K1421" s="4">
        <v>24</v>
      </c>
      <c r="L1421" s="4">
        <v>2.231548279496565E-14</v>
      </c>
      <c r="M1421" s="4">
        <v>-0.41722508119063489</v>
      </c>
      <c r="N1421" s="4">
        <v>-0.21095939964315349</v>
      </c>
      <c r="O1421" s="2" t="b">
        <v>1</v>
      </c>
      <c r="P1421" s="4">
        <v>1.895549754220424E-3</v>
      </c>
    </row>
    <row r="1422" spans="1:16" x14ac:dyDescent="0.35">
      <c r="A1422" s="2" t="s">
        <v>51</v>
      </c>
      <c r="B1422" s="2" t="s">
        <v>73</v>
      </c>
      <c r="C1422" s="2" t="s">
        <v>159</v>
      </c>
      <c r="D1422" s="2" t="s">
        <v>177</v>
      </c>
      <c r="E1422" s="4">
        <v>0.83959024608254906</v>
      </c>
      <c r="F1422" s="4">
        <v>0.33269599999602811</v>
      </c>
      <c r="G1422" s="4">
        <v>-0.50689424608652101</v>
      </c>
      <c r="H1422" s="4">
        <v>1.947074602690109E-2</v>
      </c>
      <c r="I1422" s="4">
        <v>26.033632475416599</v>
      </c>
      <c r="J1422" s="4">
        <v>96</v>
      </c>
      <c r="K1422" s="4">
        <v>24</v>
      </c>
      <c r="L1422" s="4">
        <v>2.231548279496565E-14</v>
      </c>
      <c r="M1422" s="4">
        <v>-0.61002708686026175</v>
      </c>
      <c r="N1422" s="4">
        <v>-0.40376140531278032</v>
      </c>
      <c r="O1422" s="2" t="b">
        <v>1</v>
      </c>
      <c r="P1422" s="4">
        <v>1.895549754220424E-3</v>
      </c>
    </row>
    <row r="1423" spans="1:16" x14ac:dyDescent="0.35">
      <c r="A1423" s="2" t="s">
        <v>51</v>
      </c>
      <c r="B1423" s="2" t="s">
        <v>73</v>
      </c>
      <c r="C1423" s="2" t="s">
        <v>159</v>
      </c>
      <c r="D1423" s="2" t="s">
        <v>178</v>
      </c>
      <c r="E1423" s="4">
        <v>0.83959024608254906</v>
      </c>
      <c r="F1423" s="4">
        <v>0.46415284592674982</v>
      </c>
      <c r="G1423" s="4">
        <v>-0.37543740015579929</v>
      </c>
      <c r="H1423" s="4">
        <v>1.947074602690109E-2</v>
      </c>
      <c r="I1423" s="4">
        <v>19.282127127388389</v>
      </c>
      <c r="J1423" s="4">
        <v>96</v>
      </c>
      <c r="K1423" s="4">
        <v>24</v>
      </c>
      <c r="L1423" s="4">
        <v>2.231548279496565E-14</v>
      </c>
      <c r="M1423" s="4">
        <v>-0.47857024092953998</v>
      </c>
      <c r="N1423" s="4">
        <v>-0.27230455938205861</v>
      </c>
      <c r="O1423" s="2" t="b">
        <v>1</v>
      </c>
      <c r="P1423" s="4">
        <v>1.895549754220424E-3</v>
      </c>
    </row>
    <row r="1424" spans="1:16" x14ac:dyDescent="0.35">
      <c r="A1424" s="2" t="s">
        <v>51</v>
      </c>
      <c r="B1424" s="2" t="s">
        <v>73</v>
      </c>
      <c r="C1424" s="2" t="s">
        <v>159</v>
      </c>
      <c r="D1424" s="2" t="s">
        <v>179</v>
      </c>
      <c r="E1424" s="4">
        <v>0.83959024608254906</v>
      </c>
      <c r="F1424" s="4">
        <v>1.007016924663646</v>
      </c>
      <c r="G1424" s="4">
        <v>0.16742667858109739</v>
      </c>
      <c r="H1424" s="4">
        <v>1.947074602690109E-2</v>
      </c>
      <c r="I1424" s="4">
        <v>8.5988835943819524</v>
      </c>
      <c r="J1424" s="4">
        <v>96</v>
      </c>
      <c r="K1424" s="4">
        <v>24</v>
      </c>
      <c r="L1424" s="4">
        <v>6.3714748417265099E-6</v>
      </c>
      <c r="M1424" s="4">
        <v>6.4293837807356702E-2</v>
      </c>
      <c r="N1424" s="4">
        <v>0.27055951935483807</v>
      </c>
      <c r="O1424" s="2" t="b">
        <v>1</v>
      </c>
      <c r="P1424" s="4">
        <v>1.895549754220424E-3</v>
      </c>
    </row>
    <row r="1425" spans="1:16" x14ac:dyDescent="0.35">
      <c r="A1425" s="2" t="s">
        <v>51</v>
      </c>
      <c r="B1425" s="2" t="s">
        <v>73</v>
      </c>
      <c r="C1425" s="2" t="s">
        <v>159</v>
      </c>
      <c r="D1425" s="2" t="s">
        <v>180</v>
      </c>
      <c r="E1425" s="4">
        <v>0.83959024608254906</v>
      </c>
      <c r="F1425" s="4">
        <v>0.85576946716646041</v>
      </c>
      <c r="G1425" s="4">
        <v>1.617922108391134E-2</v>
      </c>
      <c r="H1425" s="4">
        <v>1.947074602690109E-2</v>
      </c>
      <c r="I1425" s="4">
        <v>0.83095023999377704</v>
      </c>
      <c r="J1425" s="4">
        <v>96</v>
      </c>
      <c r="K1425" s="4">
        <v>24</v>
      </c>
      <c r="L1425" s="4">
        <v>0.99999999993803479</v>
      </c>
      <c r="M1425" s="4">
        <v>-8.6953619689829342E-2</v>
      </c>
      <c r="N1425" s="4">
        <v>0.119312061857652</v>
      </c>
      <c r="O1425" s="2" t="b">
        <v>0</v>
      </c>
      <c r="P1425" s="4">
        <v>1.895549754220424E-3</v>
      </c>
    </row>
    <row r="1426" spans="1:16" x14ac:dyDescent="0.35">
      <c r="A1426" s="2" t="s">
        <v>51</v>
      </c>
      <c r="B1426" s="2" t="s">
        <v>73</v>
      </c>
      <c r="C1426" s="2" t="s">
        <v>159</v>
      </c>
      <c r="D1426" s="2" t="s">
        <v>181</v>
      </c>
      <c r="E1426" s="4">
        <v>0.83959024608254906</v>
      </c>
      <c r="F1426" s="4">
        <v>0.66855862224580631</v>
      </c>
      <c r="G1426" s="4">
        <v>-0.17103162383674281</v>
      </c>
      <c r="H1426" s="4">
        <v>1.947074602690109E-2</v>
      </c>
      <c r="I1426" s="4">
        <v>8.7840303396923129</v>
      </c>
      <c r="J1426" s="4">
        <v>96</v>
      </c>
      <c r="K1426" s="4">
        <v>24</v>
      </c>
      <c r="L1426" s="4">
        <v>3.5476057865801991E-6</v>
      </c>
      <c r="M1426" s="4">
        <v>-0.27416446461048338</v>
      </c>
      <c r="N1426" s="4">
        <v>-6.7898783063002066E-2</v>
      </c>
      <c r="O1426" s="2" t="b">
        <v>1</v>
      </c>
      <c r="P1426" s="4">
        <v>1.895549754220424E-3</v>
      </c>
    </row>
    <row r="1427" spans="1:16" x14ac:dyDescent="0.35">
      <c r="A1427" s="2" t="s">
        <v>51</v>
      </c>
      <c r="B1427" s="2" t="s">
        <v>73</v>
      </c>
      <c r="C1427" s="2" t="s">
        <v>160</v>
      </c>
      <c r="D1427" s="2" t="s">
        <v>161</v>
      </c>
      <c r="E1427" s="4">
        <v>0.74804192301862416</v>
      </c>
      <c r="F1427" s="4">
        <v>0.64105969915185379</v>
      </c>
      <c r="G1427" s="4">
        <v>-0.10698222386677041</v>
      </c>
      <c r="H1427" s="4">
        <v>1.947074602690109E-2</v>
      </c>
      <c r="I1427" s="4">
        <v>5.4945107762672274</v>
      </c>
      <c r="J1427" s="4">
        <v>96</v>
      </c>
      <c r="K1427" s="4">
        <v>24</v>
      </c>
      <c r="L1427" s="4">
        <v>3.2775447714920469E-2</v>
      </c>
      <c r="M1427" s="4">
        <v>-0.21011506464051111</v>
      </c>
      <c r="N1427" s="4">
        <v>-3.8493830930296791E-3</v>
      </c>
      <c r="O1427" s="2" t="b">
        <v>1</v>
      </c>
      <c r="P1427" s="4">
        <v>1.895549754220424E-3</v>
      </c>
    </row>
    <row r="1428" spans="1:16" x14ac:dyDescent="0.35">
      <c r="A1428" s="2" t="s">
        <v>51</v>
      </c>
      <c r="B1428" s="2" t="s">
        <v>73</v>
      </c>
      <c r="C1428" s="2" t="s">
        <v>160</v>
      </c>
      <c r="D1428" s="2" t="s">
        <v>162</v>
      </c>
      <c r="E1428" s="4">
        <v>0.74804192301862416</v>
      </c>
      <c r="F1428" s="4">
        <v>-1.030711047382235</v>
      </c>
      <c r="G1428" s="4">
        <v>-1.77875297040086</v>
      </c>
      <c r="H1428" s="4">
        <v>1.947074602690109E-2</v>
      </c>
      <c r="I1428" s="4">
        <v>91.355152388270383</v>
      </c>
      <c r="J1428" s="4">
        <v>96</v>
      </c>
      <c r="K1428" s="4">
        <v>24</v>
      </c>
      <c r="L1428" s="4">
        <v>2.231548279496565E-14</v>
      </c>
      <c r="M1428" s="4">
        <v>-1.8818858111746</v>
      </c>
      <c r="N1428" s="4">
        <v>-1.6756201296271189</v>
      </c>
      <c r="O1428" s="2" t="b">
        <v>1</v>
      </c>
      <c r="P1428" s="4">
        <v>1.895549754220424E-3</v>
      </c>
    </row>
    <row r="1429" spans="1:16" x14ac:dyDescent="0.35">
      <c r="A1429" s="2" t="s">
        <v>51</v>
      </c>
      <c r="B1429" s="2" t="s">
        <v>73</v>
      </c>
      <c r="C1429" s="2" t="s">
        <v>160</v>
      </c>
      <c r="D1429" s="2" t="s">
        <v>163</v>
      </c>
      <c r="E1429" s="4">
        <v>0.74804192301862416</v>
      </c>
      <c r="F1429" s="4">
        <v>-0.26986488478228138</v>
      </c>
      <c r="G1429" s="4">
        <v>-1.0179068078009059</v>
      </c>
      <c r="H1429" s="4">
        <v>1.947074602690109E-2</v>
      </c>
      <c r="I1429" s="4">
        <v>52.278777936631158</v>
      </c>
      <c r="J1429" s="4">
        <v>96</v>
      </c>
      <c r="K1429" s="4">
        <v>24</v>
      </c>
      <c r="L1429" s="4">
        <v>2.231548279496565E-14</v>
      </c>
      <c r="M1429" s="4">
        <v>-1.1210396485746461</v>
      </c>
      <c r="N1429" s="4">
        <v>-0.91477396702716507</v>
      </c>
      <c r="O1429" s="2" t="b">
        <v>1</v>
      </c>
      <c r="P1429" s="4">
        <v>1.895549754220424E-3</v>
      </c>
    </row>
    <row r="1430" spans="1:16" x14ac:dyDescent="0.35">
      <c r="A1430" s="2" t="s">
        <v>51</v>
      </c>
      <c r="B1430" s="2" t="s">
        <v>73</v>
      </c>
      <c r="C1430" s="2" t="s">
        <v>160</v>
      </c>
      <c r="D1430" s="2" t="s">
        <v>164</v>
      </c>
      <c r="E1430" s="4">
        <v>0.74804192301862416</v>
      </c>
      <c r="F1430" s="4">
        <v>-0.37828767717955358</v>
      </c>
      <c r="G1430" s="4">
        <v>-1.126329600198178</v>
      </c>
      <c r="H1430" s="4">
        <v>1.947074602690109E-2</v>
      </c>
      <c r="I1430" s="4">
        <v>57.847275016685167</v>
      </c>
      <c r="J1430" s="4">
        <v>96</v>
      </c>
      <c r="K1430" s="4">
        <v>24</v>
      </c>
      <c r="L1430" s="4">
        <v>2.231548279496565E-14</v>
      </c>
      <c r="M1430" s="4">
        <v>-1.2294624409719179</v>
      </c>
      <c r="N1430" s="4">
        <v>-1.0231967594244371</v>
      </c>
      <c r="O1430" s="2" t="b">
        <v>1</v>
      </c>
      <c r="P1430" s="4">
        <v>1.895549754220424E-3</v>
      </c>
    </row>
    <row r="1431" spans="1:16" x14ac:dyDescent="0.35">
      <c r="A1431" s="2" t="s">
        <v>51</v>
      </c>
      <c r="B1431" s="2" t="s">
        <v>73</v>
      </c>
      <c r="C1431" s="2" t="s">
        <v>160</v>
      </c>
      <c r="D1431" s="2" t="s">
        <v>165</v>
      </c>
      <c r="E1431" s="4">
        <v>0.74804192301862416</v>
      </c>
      <c r="F1431" s="4">
        <v>-0.45538697242639692</v>
      </c>
      <c r="G1431" s="4">
        <v>-1.203428895445021</v>
      </c>
      <c r="H1431" s="4">
        <v>1.947074602690109E-2</v>
      </c>
      <c r="I1431" s="4">
        <v>61.807025461805338</v>
      </c>
      <c r="J1431" s="4">
        <v>96</v>
      </c>
      <c r="K1431" s="4">
        <v>24</v>
      </c>
      <c r="L1431" s="4">
        <v>2.231548279496565E-14</v>
      </c>
      <c r="M1431" s="4">
        <v>-1.306561736218762</v>
      </c>
      <c r="N1431" s="4">
        <v>-1.1002960546712801</v>
      </c>
      <c r="O1431" s="2" t="b">
        <v>1</v>
      </c>
      <c r="P1431" s="4">
        <v>1.895549754220424E-3</v>
      </c>
    </row>
    <row r="1432" spans="1:16" x14ac:dyDescent="0.35">
      <c r="A1432" s="2" t="s">
        <v>51</v>
      </c>
      <c r="B1432" s="2" t="s">
        <v>73</v>
      </c>
      <c r="C1432" s="2" t="s">
        <v>160</v>
      </c>
      <c r="D1432" s="2" t="s">
        <v>166</v>
      </c>
      <c r="E1432" s="4">
        <v>0.74804192301862416</v>
      </c>
      <c r="F1432" s="4">
        <v>-1.442940361581248E-4</v>
      </c>
      <c r="G1432" s="4">
        <v>-0.74818621705478228</v>
      </c>
      <c r="H1432" s="4">
        <v>1.947074602690109E-2</v>
      </c>
      <c r="I1432" s="4">
        <v>38.42617103736427</v>
      </c>
      <c r="J1432" s="4">
        <v>96</v>
      </c>
      <c r="K1432" s="4">
        <v>24</v>
      </c>
      <c r="L1432" s="4">
        <v>2.231548279496565E-14</v>
      </c>
      <c r="M1432" s="4">
        <v>-0.85131905782852302</v>
      </c>
      <c r="N1432" s="4">
        <v>-0.64505337628104154</v>
      </c>
      <c r="O1432" s="2" t="b">
        <v>1</v>
      </c>
      <c r="P1432" s="4">
        <v>1.895549754220424E-3</v>
      </c>
    </row>
    <row r="1433" spans="1:16" x14ac:dyDescent="0.35">
      <c r="A1433" s="2" t="s">
        <v>51</v>
      </c>
      <c r="B1433" s="2" t="s">
        <v>73</v>
      </c>
      <c r="C1433" s="2" t="s">
        <v>160</v>
      </c>
      <c r="D1433" s="2" t="s">
        <v>167</v>
      </c>
      <c r="E1433" s="4">
        <v>0.74804192301862416</v>
      </c>
      <c r="F1433" s="4">
        <v>0.7738680297117343</v>
      </c>
      <c r="G1433" s="4">
        <v>2.582610669311014E-2</v>
      </c>
      <c r="H1433" s="4">
        <v>1.947074602690109E-2</v>
      </c>
      <c r="I1433" s="4">
        <v>1.3264056065149421</v>
      </c>
      <c r="J1433" s="4">
        <v>96</v>
      </c>
      <c r="K1433" s="4">
        <v>24</v>
      </c>
      <c r="L1433" s="4">
        <v>0.99999919050519759</v>
      </c>
      <c r="M1433" s="4">
        <v>-7.7306734080630546E-2</v>
      </c>
      <c r="N1433" s="4">
        <v>0.1289589474668508</v>
      </c>
      <c r="O1433" s="2" t="b">
        <v>0</v>
      </c>
      <c r="P1433" s="4">
        <v>1.895549754220424E-3</v>
      </c>
    </row>
    <row r="1434" spans="1:16" x14ac:dyDescent="0.35">
      <c r="A1434" s="2" t="s">
        <v>51</v>
      </c>
      <c r="B1434" s="2" t="s">
        <v>73</v>
      </c>
      <c r="C1434" s="2" t="s">
        <v>160</v>
      </c>
      <c r="D1434" s="2" t="s">
        <v>168</v>
      </c>
      <c r="E1434" s="4">
        <v>0.74804192301862416</v>
      </c>
      <c r="F1434" s="4">
        <v>0.66874135753258401</v>
      </c>
      <c r="G1434" s="4">
        <v>-7.9300565486040142E-2</v>
      </c>
      <c r="H1434" s="4">
        <v>1.947074602690109E-2</v>
      </c>
      <c r="I1434" s="4">
        <v>4.0728057043359929</v>
      </c>
      <c r="J1434" s="4">
        <v>96</v>
      </c>
      <c r="K1434" s="4">
        <v>24</v>
      </c>
      <c r="L1434" s="4">
        <v>0.3940267158866757</v>
      </c>
      <c r="M1434" s="4">
        <v>-0.1824334062597808</v>
      </c>
      <c r="N1434" s="4">
        <v>2.383227528770054E-2</v>
      </c>
      <c r="O1434" s="2" t="b">
        <v>0</v>
      </c>
      <c r="P1434" s="4">
        <v>1.895549754220424E-3</v>
      </c>
    </row>
    <row r="1435" spans="1:16" x14ac:dyDescent="0.35">
      <c r="A1435" s="2" t="s">
        <v>51</v>
      </c>
      <c r="B1435" s="2" t="s">
        <v>73</v>
      </c>
      <c r="C1435" s="2" t="s">
        <v>160</v>
      </c>
      <c r="D1435" s="2" t="s">
        <v>169</v>
      </c>
      <c r="E1435" s="4">
        <v>0.74804192301862416</v>
      </c>
      <c r="F1435" s="4">
        <v>0.55554901650866095</v>
      </c>
      <c r="G1435" s="4">
        <v>-0.1924929065099632</v>
      </c>
      <c r="H1435" s="4">
        <v>1.947074602690109E-2</v>
      </c>
      <c r="I1435" s="4">
        <v>9.8862625111545253</v>
      </c>
      <c r="J1435" s="4">
        <v>96</v>
      </c>
      <c r="K1435" s="4">
        <v>24</v>
      </c>
      <c r="L1435" s="4">
        <v>9.7979392155167488E-8</v>
      </c>
      <c r="M1435" s="4">
        <v>-0.29562574728370389</v>
      </c>
      <c r="N1435" s="4">
        <v>-8.9360065736222516E-2</v>
      </c>
      <c r="O1435" s="2" t="b">
        <v>1</v>
      </c>
      <c r="P1435" s="4">
        <v>1.895549754220424E-3</v>
      </c>
    </row>
    <row r="1436" spans="1:16" x14ac:dyDescent="0.35">
      <c r="A1436" s="2" t="s">
        <v>51</v>
      </c>
      <c r="B1436" s="2" t="s">
        <v>73</v>
      </c>
      <c r="C1436" s="2" t="s">
        <v>160</v>
      </c>
      <c r="D1436" s="2" t="s">
        <v>170</v>
      </c>
      <c r="E1436" s="4">
        <v>0.74804192301862416</v>
      </c>
      <c r="F1436" s="4">
        <v>0.366659705511511</v>
      </c>
      <c r="G1436" s="4">
        <v>-0.38138221750711321</v>
      </c>
      <c r="H1436" s="4">
        <v>1.947074602690109E-2</v>
      </c>
      <c r="I1436" s="4">
        <v>19.587447598576311</v>
      </c>
      <c r="J1436" s="4">
        <v>96</v>
      </c>
      <c r="K1436" s="4">
        <v>24</v>
      </c>
      <c r="L1436" s="4">
        <v>2.231548279496565E-14</v>
      </c>
      <c r="M1436" s="4">
        <v>-0.48451505828085378</v>
      </c>
      <c r="N1436" s="4">
        <v>-0.27824937673337252</v>
      </c>
      <c r="O1436" s="2" t="b">
        <v>1</v>
      </c>
      <c r="P1436" s="4">
        <v>1.895549754220424E-3</v>
      </c>
    </row>
    <row r="1437" spans="1:16" x14ac:dyDescent="0.35">
      <c r="A1437" s="2" t="s">
        <v>51</v>
      </c>
      <c r="B1437" s="2" t="s">
        <v>73</v>
      </c>
      <c r="C1437" s="2" t="s">
        <v>160</v>
      </c>
      <c r="D1437" s="2" t="s">
        <v>171</v>
      </c>
      <c r="E1437" s="4">
        <v>0.74804192301862416</v>
      </c>
      <c r="F1437" s="4">
        <v>1.056236606991021</v>
      </c>
      <c r="G1437" s="4">
        <v>0.3081946839723968</v>
      </c>
      <c r="H1437" s="4">
        <v>1.947074602690109E-2</v>
      </c>
      <c r="I1437" s="4">
        <v>15.828601715958399</v>
      </c>
      <c r="J1437" s="4">
        <v>96</v>
      </c>
      <c r="K1437" s="4">
        <v>24</v>
      </c>
      <c r="L1437" s="4">
        <v>2.2426505097428159E-14</v>
      </c>
      <c r="M1437" s="4">
        <v>0.20506184319865611</v>
      </c>
      <c r="N1437" s="4">
        <v>0.41132752474613749</v>
      </c>
      <c r="O1437" s="2" t="b">
        <v>1</v>
      </c>
      <c r="P1437" s="4">
        <v>1.895549754220424E-3</v>
      </c>
    </row>
    <row r="1438" spans="1:16" x14ac:dyDescent="0.35">
      <c r="A1438" s="2" t="s">
        <v>51</v>
      </c>
      <c r="B1438" s="2" t="s">
        <v>73</v>
      </c>
      <c r="C1438" s="2" t="s">
        <v>160</v>
      </c>
      <c r="D1438" s="2" t="s">
        <v>172</v>
      </c>
      <c r="E1438" s="4">
        <v>0.74804192301862416</v>
      </c>
      <c r="F1438" s="4">
        <v>0.97046293536404171</v>
      </c>
      <c r="G1438" s="4">
        <v>0.22242101234541761</v>
      </c>
      <c r="H1438" s="4">
        <v>1.947074602690109E-2</v>
      </c>
      <c r="I1438" s="4">
        <v>11.423343103449509</v>
      </c>
      <c r="J1438" s="4">
        <v>96</v>
      </c>
      <c r="K1438" s="4">
        <v>24</v>
      </c>
      <c r="L1438" s="4">
        <v>5.3304971547873947E-10</v>
      </c>
      <c r="M1438" s="4">
        <v>0.1192881715716769</v>
      </c>
      <c r="N1438" s="4">
        <v>0.32555385311915819</v>
      </c>
      <c r="O1438" s="2" t="b">
        <v>1</v>
      </c>
      <c r="P1438" s="4">
        <v>1.895549754220424E-3</v>
      </c>
    </row>
    <row r="1439" spans="1:16" x14ac:dyDescent="0.35">
      <c r="A1439" s="2" t="s">
        <v>51</v>
      </c>
      <c r="B1439" s="2" t="s">
        <v>73</v>
      </c>
      <c r="C1439" s="2" t="s">
        <v>160</v>
      </c>
      <c r="D1439" s="2" t="s">
        <v>173</v>
      </c>
      <c r="E1439" s="4">
        <v>0.74804192301862416</v>
      </c>
      <c r="F1439" s="4">
        <v>0.85562847571084399</v>
      </c>
      <c r="G1439" s="4">
        <v>0.1075865526922198</v>
      </c>
      <c r="H1439" s="4">
        <v>1.947074602690109E-2</v>
      </c>
      <c r="I1439" s="4">
        <v>5.5255485610862856</v>
      </c>
      <c r="J1439" s="4">
        <v>96</v>
      </c>
      <c r="K1439" s="4">
        <v>24</v>
      </c>
      <c r="L1439" s="4">
        <v>3.061577728492948E-2</v>
      </c>
      <c r="M1439" s="4">
        <v>4.4537119184791529E-3</v>
      </c>
      <c r="N1439" s="4">
        <v>0.2107193934659605</v>
      </c>
      <c r="O1439" s="2" t="b">
        <v>1</v>
      </c>
      <c r="P1439" s="4">
        <v>1.895549754220424E-3</v>
      </c>
    </row>
    <row r="1440" spans="1:16" x14ac:dyDescent="0.35">
      <c r="A1440" s="2" t="s">
        <v>51</v>
      </c>
      <c r="B1440" s="2" t="s">
        <v>73</v>
      </c>
      <c r="C1440" s="2" t="s">
        <v>160</v>
      </c>
      <c r="D1440" s="2" t="s">
        <v>174</v>
      </c>
      <c r="E1440" s="4">
        <v>0.74804192301862416</v>
      </c>
      <c r="F1440" s="4">
        <v>-1.442940361581244E-4</v>
      </c>
      <c r="G1440" s="4">
        <v>-0.74818621705478228</v>
      </c>
      <c r="H1440" s="4">
        <v>1.947074602690109E-2</v>
      </c>
      <c r="I1440" s="4">
        <v>38.42617103736427</v>
      </c>
      <c r="J1440" s="4">
        <v>96</v>
      </c>
      <c r="K1440" s="4">
        <v>24</v>
      </c>
      <c r="L1440" s="4">
        <v>2.231548279496565E-14</v>
      </c>
      <c r="M1440" s="4">
        <v>-0.85131905782852302</v>
      </c>
      <c r="N1440" s="4">
        <v>-0.64505337628104154</v>
      </c>
      <c r="O1440" s="2" t="b">
        <v>1</v>
      </c>
      <c r="P1440" s="4">
        <v>1.895549754220424E-3</v>
      </c>
    </row>
    <row r="1441" spans="1:16" x14ac:dyDescent="0.35">
      <c r="A1441" s="2" t="s">
        <v>51</v>
      </c>
      <c r="B1441" s="2" t="s">
        <v>73</v>
      </c>
      <c r="C1441" s="2" t="s">
        <v>160</v>
      </c>
      <c r="D1441" s="2" t="s">
        <v>175</v>
      </c>
      <c r="E1441" s="4">
        <v>0.74804192301862416</v>
      </c>
      <c r="F1441" s="4">
        <v>0.65036639038569555</v>
      </c>
      <c r="G1441" s="4">
        <v>-9.7675532632928608E-2</v>
      </c>
      <c r="H1441" s="4">
        <v>1.947074602690109E-2</v>
      </c>
      <c r="I1441" s="4">
        <v>5.0165274868245184</v>
      </c>
      <c r="J1441" s="4">
        <v>96</v>
      </c>
      <c r="K1441" s="4">
        <v>24</v>
      </c>
      <c r="L1441" s="4">
        <v>8.7648378345982492E-2</v>
      </c>
      <c r="M1441" s="4">
        <v>-0.20080837340666929</v>
      </c>
      <c r="N1441" s="4">
        <v>5.4573081408120783E-3</v>
      </c>
      <c r="O1441" s="2" t="b">
        <v>0</v>
      </c>
      <c r="P1441" s="4">
        <v>1.895549754220424E-3</v>
      </c>
    </row>
    <row r="1442" spans="1:16" x14ac:dyDescent="0.35">
      <c r="A1442" s="2" t="s">
        <v>51</v>
      </c>
      <c r="B1442" s="2" t="s">
        <v>73</v>
      </c>
      <c r="C1442" s="2" t="s">
        <v>160</v>
      </c>
      <c r="D1442" s="2" t="s">
        <v>176</v>
      </c>
      <c r="E1442" s="4">
        <v>0.74804192301862416</v>
      </c>
      <c r="F1442" s="4">
        <v>0.52549800566565485</v>
      </c>
      <c r="G1442" s="4">
        <v>-0.2225439173529693</v>
      </c>
      <c r="H1442" s="4">
        <v>1.947074602690109E-2</v>
      </c>
      <c r="I1442" s="4">
        <v>11.42965539407165</v>
      </c>
      <c r="J1442" s="4">
        <v>96</v>
      </c>
      <c r="K1442" s="4">
        <v>24</v>
      </c>
      <c r="L1442" s="4">
        <v>5.2158211083508377E-10</v>
      </c>
      <c r="M1442" s="4">
        <v>-0.32567675812670999</v>
      </c>
      <c r="N1442" s="4">
        <v>-0.1194110765792286</v>
      </c>
      <c r="O1442" s="2" t="b">
        <v>1</v>
      </c>
      <c r="P1442" s="4">
        <v>1.895549754220424E-3</v>
      </c>
    </row>
    <row r="1443" spans="1:16" x14ac:dyDescent="0.35">
      <c r="A1443" s="2" t="s">
        <v>51</v>
      </c>
      <c r="B1443" s="2" t="s">
        <v>73</v>
      </c>
      <c r="C1443" s="2" t="s">
        <v>160</v>
      </c>
      <c r="D1443" s="2" t="s">
        <v>177</v>
      </c>
      <c r="E1443" s="4">
        <v>0.74804192301862416</v>
      </c>
      <c r="F1443" s="4">
        <v>0.33269599999602811</v>
      </c>
      <c r="G1443" s="4">
        <v>-0.4153459230225961</v>
      </c>
      <c r="H1443" s="4">
        <v>1.947074602690109E-2</v>
      </c>
      <c r="I1443" s="4">
        <v>21.331792959999969</v>
      </c>
      <c r="J1443" s="4">
        <v>96</v>
      </c>
      <c r="K1443" s="4">
        <v>24</v>
      </c>
      <c r="L1443" s="4">
        <v>2.231548279496565E-14</v>
      </c>
      <c r="M1443" s="4">
        <v>-0.51847876379633684</v>
      </c>
      <c r="N1443" s="4">
        <v>-0.31221308224885541</v>
      </c>
      <c r="O1443" s="2" t="b">
        <v>1</v>
      </c>
      <c r="P1443" s="4">
        <v>1.895549754220424E-3</v>
      </c>
    </row>
    <row r="1444" spans="1:16" x14ac:dyDescent="0.35">
      <c r="A1444" s="2" t="s">
        <v>51</v>
      </c>
      <c r="B1444" s="2" t="s">
        <v>73</v>
      </c>
      <c r="C1444" s="2" t="s">
        <v>160</v>
      </c>
      <c r="D1444" s="2" t="s">
        <v>178</v>
      </c>
      <c r="E1444" s="4">
        <v>0.74804192301862416</v>
      </c>
      <c r="F1444" s="4">
        <v>0.46415284592674982</v>
      </c>
      <c r="G1444" s="4">
        <v>-0.28388907709187439</v>
      </c>
      <c r="H1444" s="4">
        <v>1.947074602690109E-2</v>
      </c>
      <c r="I1444" s="4">
        <v>14.580287611971761</v>
      </c>
      <c r="J1444" s="4">
        <v>96</v>
      </c>
      <c r="K1444" s="4">
        <v>24</v>
      </c>
      <c r="L1444" s="4">
        <v>3.1086244689504383E-14</v>
      </c>
      <c r="M1444" s="4">
        <v>-0.38702191786561507</v>
      </c>
      <c r="N1444" s="4">
        <v>-0.1807562363181337</v>
      </c>
      <c r="O1444" s="2" t="b">
        <v>1</v>
      </c>
      <c r="P1444" s="4">
        <v>1.895549754220424E-3</v>
      </c>
    </row>
    <row r="1445" spans="1:16" x14ac:dyDescent="0.35">
      <c r="A1445" s="2" t="s">
        <v>51</v>
      </c>
      <c r="B1445" s="2" t="s">
        <v>73</v>
      </c>
      <c r="C1445" s="2" t="s">
        <v>160</v>
      </c>
      <c r="D1445" s="2" t="s">
        <v>179</v>
      </c>
      <c r="E1445" s="4">
        <v>0.74804192301862416</v>
      </c>
      <c r="F1445" s="4">
        <v>1.007016924663646</v>
      </c>
      <c r="G1445" s="4">
        <v>0.2589750016450223</v>
      </c>
      <c r="H1445" s="4">
        <v>1.947074602690109E-2</v>
      </c>
      <c r="I1445" s="4">
        <v>13.300723109798581</v>
      </c>
      <c r="J1445" s="4">
        <v>96</v>
      </c>
      <c r="K1445" s="4">
        <v>24</v>
      </c>
      <c r="L1445" s="4">
        <v>7.9936057773011271E-13</v>
      </c>
      <c r="M1445" s="4">
        <v>0.15584216087128161</v>
      </c>
      <c r="N1445" s="4">
        <v>0.36210784241876298</v>
      </c>
      <c r="O1445" s="2" t="b">
        <v>1</v>
      </c>
      <c r="P1445" s="4">
        <v>1.895549754220424E-3</v>
      </c>
    </row>
    <row r="1446" spans="1:16" x14ac:dyDescent="0.35">
      <c r="A1446" s="2" t="s">
        <v>51</v>
      </c>
      <c r="B1446" s="2" t="s">
        <v>73</v>
      </c>
      <c r="C1446" s="2" t="s">
        <v>160</v>
      </c>
      <c r="D1446" s="2" t="s">
        <v>180</v>
      </c>
      <c r="E1446" s="4">
        <v>0.74804192301862416</v>
      </c>
      <c r="F1446" s="4">
        <v>0.85576946716646041</v>
      </c>
      <c r="G1446" s="4">
        <v>0.10772754414783629</v>
      </c>
      <c r="H1446" s="4">
        <v>1.947074602690109E-2</v>
      </c>
      <c r="I1446" s="4">
        <v>5.5327897554104073</v>
      </c>
      <c r="J1446" s="4">
        <v>96</v>
      </c>
      <c r="K1446" s="4">
        <v>24</v>
      </c>
      <c r="L1446" s="4">
        <v>3.0130627059771539E-2</v>
      </c>
      <c r="M1446" s="4">
        <v>4.5947033740955656E-3</v>
      </c>
      <c r="N1446" s="4">
        <v>0.21086038492157691</v>
      </c>
      <c r="O1446" s="2" t="b">
        <v>1</v>
      </c>
      <c r="P1446" s="4">
        <v>1.895549754220424E-3</v>
      </c>
    </row>
    <row r="1447" spans="1:16" x14ac:dyDescent="0.35">
      <c r="A1447" s="2" t="s">
        <v>51</v>
      </c>
      <c r="B1447" s="2" t="s">
        <v>73</v>
      </c>
      <c r="C1447" s="2" t="s">
        <v>160</v>
      </c>
      <c r="D1447" s="2" t="s">
        <v>181</v>
      </c>
      <c r="E1447" s="4">
        <v>0.74804192301862416</v>
      </c>
      <c r="F1447" s="4">
        <v>0.66855862224580631</v>
      </c>
      <c r="G1447" s="4">
        <v>-7.9483300772817844E-2</v>
      </c>
      <c r="H1447" s="4">
        <v>1.947074602690109E-2</v>
      </c>
      <c r="I1447" s="4">
        <v>4.0821908242756821</v>
      </c>
      <c r="J1447" s="4">
        <v>96</v>
      </c>
      <c r="K1447" s="4">
        <v>24</v>
      </c>
      <c r="L1447" s="4">
        <v>0.38949139641946989</v>
      </c>
      <c r="M1447" s="4">
        <v>-0.1826161415465585</v>
      </c>
      <c r="N1447" s="4">
        <v>2.3649540000922838E-2</v>
      </c>
      <c r="O1447" s="2" t="b">
        <v>0</v>
      </c>
      <c r="P1447" s="4">
        <v>1.895549754220424E-3</v>
      </c>
    </row>
    <row r="1448" spans="1:16" x14ac:dyDescent="0.35">
      <c r="A1448" s="2" t="s">
        <v>51</v>
      </c>
      <c r="B1448" s="2" t="s">
        <v>73</v>
      </c>
      <c r="C1448" s="2" t="s">
        <v>161</v>
      </c>
      <c r="D1448" s="2" t="s">
        <v>162</v>
      </c>
      <c r="E1448" s="4">
        <v>0.64105969915185379</v>
      </c>
      <c r="F1448" s="4">
        <v>-1.030711047382235</v>
      </c>
      <c r="G1448" s="4">
        <v>-1.671770746534089</v>
      </c>
      <c r="H1448" s="4">
        <v>1.947074602690109E-2</v>
      </c>
      <c r="I1448" s="4">
        <v>85.860641612003164</v>
      </c>
      <c r="J1448" s="4">
        <v>96</v>
      </c>
      <c r="K1448" s="4">
        <v>24</v>
      </c>
      <c r="L1448" s="4">
        <v>2.231548279496565E-14</v>
      </c>
      <c r="M1448" s="4">
        <v>-1.77490358730783</v>
      </c>
      <c r="N1448" s="4">
        <v>-1.568637905760349</v>
      </c>
      <c r="O1448" s="2" t="b">
        <v>1</v>
      </c>
      <c r="P1448" s="4">
        <v>1.895549754220424E-3</v>
      </c>
    </row>
    <row r="1449" spans="1:16" x14ac:dyDescent="0.35">
      <c r="A1449" s="2" t="s">
        <v>51</v>
      </c>
      <c r="B1449" s="2" t="s">
        <v>73</v>
      </c>
      <c r="C1449" s="2" t="s">
        <v>161</v>
      </c>
      <c r="D1449" s="2" t="s">
        <v>163</v>
      </c>
      <c r="E1449" s="4">
        <v>0.64105969915185379</v>
      </c>
      <c r="F1449" s="4">
        <v>-0.26986488478228138</v>
      </c>
      <c r="G1449" s="4">
        <v>-0.91092458393413522</v>
      </c>
      <c r="H1449" s="4">
        <v>1.947074602690109E-2</v>
      </c>
      <c r="I1449" s="4">
        <v>46.784267160363918</v>
      </c>
      <c r="J1449" s="4">
        <v>96</v>
      </c>
      <c r="K1449" s="4">
        <v>24</v>
      </c>
      <c r="L1449" s="4">
        <v>2.231548279496565E-14</v>
      </c>
      <c r="M1449" s="4">
        <v>-1.014057424707876</v>
      </c>
      <c r="N1449" s="4">
        <v>-0.80779174316039448</v>
      </c>
      <c r="O1449" s="2" t="b">
        <v>1</v>
      </c>
      <c r="P1449" s="4">
        <v>1.895549754220424E-3</v>
      </c>
    </row>
    <row r="1450" spans="1:16" x14ac:dyDescent="0.35">
      <c r="A1450" s="2" t="s">
        <v>51</v>
      </c>
      <c r="B1450" s="2" t="s">
        <v>73</v>
      </c>
      <c r="C1450" s="2" t="s">
        <v>161</v>
      </c>
      <c r="D1450" s="2" t="s">
        <v>164</v>
      </c>
      <c r="E1450" s="4">
        <v>0.64105969915185379</v>
      </c>
      <c r="F1450" s="4">
        <v>-0.37828767717955358</v>
      </c>
      <c r="G1450" s="4">
        <v>-1.0193473763314069</v>
      </c>
      <c r="H1450" s="4">
        <v>1.947074602690109E-2</v>
      </c>
      <c r="I1450" s="4">
        <v>52.352764240417947</v>
      </c>
      <c r="J1450" s="4">
        <v>96</v>
      </c>
      <c r="K1450" s="4">
        <v>24</v>
      </c>
      <c r="L1450" s="4">
        <v>2.231548279496565E-14</v>
      </c>
      <c r="M1450" s="4">
        <v>-1.122480217105148</v>
      </c>
      <c r="N1450" s="4">
        <v>-0.91621453555766674</v>
      </c>
      <c r="O1450" s="2" t="b">
        <v>1</v>
      </c>
      <c r="P1450" s="4">
        <v>1.895549754220424E-3</v>
      </c>
    </row>
    <row r="1451" spans="1:16" x14ac:dyDescent="0.35">
      <c r="A1451" s="2" t="s">
        <v>51</v>
      </c>
      <c r="B1451" s="2" t="s">
        <v>73</v>
      </c>
      <c r="C1451" s="2" t="s">
        <v>161</v>
      </c>
      <c r="D1451" s="2" t="s">
        <v>165</v>
      </c>
      <c r="E1451" s="4">
        <v>0.64105969915185379</v>
      </c>
      <c r="F1451" s="4">
        <v>-0.45538697242639692</v>
      </c>
      <c r="G1451" s="4">
        <v>-1.096446671578251</v>
      </c>
      <c r="H1451" s="4">
        <v>1.947074602690109E-2</v>
      </c>
      <c r="I1451" s="4">
        <v>56.312514685538112</v>
      </c>
      <c r="J1451" s="4">
        <v>96</v>
      </c>
      <c r="K1451" s="4">
        <v>24</v>
      </c>
      <c r="L1451" s="4">
        <v>2.231548279496565E-14</v>
      </c>
      <c r="M1451" s="4">
        <v>-1.199579512351991</v>
      </c>
      <c r="N1451" s="4">
        <v>-0.99331383080450997</v>
      </c>
      <c r="O1451" s="2" t="b">
        <v>1</v>
      </c>
      <c r="P1451" s="4">
        <v>1.895549754220424E-3</v>
      </c>
    </row>
    <row r="1452" spans="1:16" x14ac:dyDescent="0.35">
      <c r="A1452" s="2" t="s">
        <v>51</v>
      </c>
      <c r="B1452" s="2" t="s">
        <v>73</v>
      </c>
      <c r="C1452" s="2" t="s">
        <v>161</v>
      </c>
      <c r="D1452" s="2" t="s">
        <v>166</v>
      </c>
      <c r="E1452" s="4">
        <v>0.64105969915185379</v>
      </c>
      <c r="F1452" s="4">
        <v>-1.442940361581248E-4</v>
      </c>
      <c r="G1452" s="4">
        <v>-0.64120399318801191</v>
      </c>
      <c r="H1452" s="4">
        <v>1.947074602690109E-2</v>
      </c>
      <c r="I1452" s="4">
        <v>32.931660261097043</v>
      </c>
      <c r="J1452" s="4">
        <v>96</v>
      </c>
      <c r="K1452" s="4">
        <v>24</v>
      </c>
      <c r="L1452" s="4">
        <v>2.231548279496565E-14</v>
      </c>
      <c r="M1452" s="4">
        <v>-0.74433683396175265</v>
      </c>
      <c r="N1452" s="4">
        <v>-0.53807115241427117</v>
      </c>
      <c r="O1452" s="2" t="b">
        <v>1</v>
      </c>
      <c r="P1452" s="4">
        <v>1.895549754220424E-3</v>
      </c>
    </row>
    <row r="1453" spans="1:16" x14ac:dyDescent="0.35">
      <c r="A1453" s="2" t="s">
        <v>51</v>
      </c>
      <c r="B1453" s="2" t="s">
        <v>73</v>
      </c>
      <c r="C1453" s="2" t="s">
        <v>161</v>
      </c>
      <c r="D1453" s="2" t="s">
        <v>167</v>
      </c>
      <c r="E1453" s="4">
        <v>0.64105969915185379</v>
      </c>
      <c r="F1453" s="4">
        <v>0.7738680297117343</v>
      </c>
      <c r="G1453" s="4">
        <v>0.13280833055988051</v>
      </c>
      <c r="H1453" s="4">
        <v>1.947074602690109E-2</v>
      </c>
      <c r="I1453" s="4">
        <v>6.8209163827821699</v>
      </c>
      <c r="J1453" s="4">
        <v>96</v>
      </c>
      <c r="K1453" s="4">
        <v>24</v>
      </c>
      <c r="L1453" s="4">
        <v>1.224167455509684E-3</v>
      </c>
      <c r="M1453" s="4">
        <v>2.9675489786139819E-2</v>
      </c>
      <c r="N1453" s="4">
        <v>0.23594117133362119</v>
      </c>
      <c r="O1453" s="2" t="b">
        <v>1</v>
      </c>
      <c r="P1453" s="4">
        <v>1.895549754220424E-3</v>
      </c>
    </row>
    <row r="1454" spans="1:16" x14ac:dyDescent="0.35">
      <c r="A1454" s="2" t="s">
        <v>51</v>
      </c>
      <c r="B1454" s="2" t="s">
        <v>73</v>
      </c>
      <c r="C1454" s="2" t="s">
        <v>161</v>
      </c>
      <c r="D1454" s="2" t="s">
        <v>168</v>
      </c>
      <c r="E1454" s="4">
        <v>0.64105969915185379</v>
      </c>
      <c r="F1454" s="4">
        <v>0.66874135753258401</v>
      </c>
      <c r="G1454" s="4">
        <v>2.768165838073022E-2</v>
      </c>
      <c r="H1454" s="4">
        <v>1.947074602690109E-2</v>
      </c>
      <c r="I1454" s="4">
        <v>1.421705071931235</v>
      </c>
      <c r="J1454" s="4">
        <v>96</v>
      </c>
      <c r="K1454" s="4">
        <v>24</v>
      </c>
      <c r="L1454" s="4">
        <v>0.99999704640975928</v>
      </c>
      <c r="M1454" s="4">
        <v>-7.5451182393010463E-2</v>
      </c>
      <c r="N1454" s="4">
        <v>0.13081449915447091</v>
      </c>
      <c r="O1454" s="2" t="b">
        <v>0</v>
      </c>
      <c r="P1454" s="4">
        <v>1.895549754220424E-3</v>
      </c>
    </row>
    <row r="1455" spans="1:16" x14ac:dyDescent="0.35">
      <c r="A1455" s="2" t="s">
        <v>51</v>
      </c>
      <c r="B1455" s="2" t="s">
        <v>73</v>
      </c>
      <c r="C1455" s="2" t="s">
        <v>161</v>
      </c>
      <c r="D1455" s="2" t="s">
        <v>169</v>
      </c>
      <c r="E1455" s="4">
        <v>0.64105969915185379</v>
      </c>
      <c r="F1455" s="4">
        <v>0.55554901650866095</v>
      </c>
      <c r="G1455" s="4">
        <v>-8.5510682643192837E-2</v>
      </c>
      <c r="H1455" s="4">
        <v>1.947074602690109E-2</v>
      </c>
      <c r="I1455" s="4">
        <v>4.3917517348872979</v>
      </c>
      <c r="J1455" s="4">
        <v>96</v>
      </c>
      <c r="K1455" s="4">
        <v>24</v>
      </c>
      <c r="L1455" s="4">
        <v>0.25533061246000932</v>
      </c>
      <c r="M1455" s="4">
        <v>-0.1886435234169335</v>
      </c>
      <c r="N1455" s="4">
        <v>1.7622158130547849E-2</v>
      </c>
      <c r="O1455" s="2" t="b">
        <v>0</v>
      </c>
      <c r="P1455" s="4">
        <v>1.895549754220424E-3</v>
      </c>
    </row>
    <row r="1456" spans="1:16" x14ac:dyDescent="0.35">
      <c r="A1456" s="2" t="s">
        <v>51</v>
      </c>
      <c r="B1456" s="2" t="s">
        <v>73</v>
      </c>
      <c r="C1456" s="2" t="s">
        <v>161</v>
      </c>
      <c r="D1456" s="2" t="s">
        <v>170</v>
      </c>
      <c r="E1456" s="4">
        <v>0.64105969915185379</v>
      </c>
      <c r="F1456" s="4">
        <v>0.366659705511511</v>
      </c>
      <c r="G1456" s="4">
        <v>-0.27439999364034279</v>
      </c>
      <c r="H1456" s="4">
        <v>1.947074602690109E-2</v>
      </c>
      <c r="I1456" s="4">
        <v>14.09293682230909</v>
      </c>
      <c r="J1456" s="4">
        <v>96</v>
      </c>
      <c r="K1456" s="4">
        <v>24</v>
      </c>
      <c r="L1456" s="4">
        <v>7.0943251273547503E-14</v>
      </c>
      <c r="M1456" s="4">
        <v>-0.37753283441408347</v>
      </c>
      <c r="N1456" s="4">
        <v>-0.1712671528666021</v>
      </c>
      <c r="O1456" s="2" t="b">
        <v>1</v>
      </c>
      <c r="P1456" s="4">
        <v>1.895549754220424E-3</v>
      </c>
    </row>
    <row r="1457" spans="1:16" x14ac:dyDescent="0.35">
      <c r="A1457" s="2" t="s">
        <v>51</v>
      </c>
      <c r="B1457" s="2" t="s">
        <v>73</v>
      </c>
      <c r="C1457" s="2" t="s">
        <v>161</v>
      </c>
      <c r="D1457" s="2" t="s">
        <v>171</v>
      </c>
      <c r="E1457" s="4">
        <v>0.64105969915185379</v>
      </c>
      <c r="F1457" s="4">
        <v>1.056236606991021</v>
      </c>
      <c r="G1457" s="4">
        <v>0.41517690783916722</v>
      </c>
      <c r="H1457" s="4">
        <v>1.947074602690109E-2</v>
      </c>
      <c r="I1457" s="4">
        <v>21.323112492225629</v>
      </c>
      <c r="J1457" s="4">
        <v>96</v>
      </c>
      <c r="K1457" s="4">
        <v>24</v>
      </c>
      <c r="L1457" s="4">
        <v>2.231548279496565E-14</v>
      </c>
      <c r="M1457" s="4">
        <v>0.31204406706542648</v>
      </c>
      <c r="N1457" s="4">
        <v>0.51830974861290779</v>
      </c>
      <c r="O1457" s="2" t="b">
        <v>1</v>
      </c>
      <c r="P1457" s="4">
        <v>1.895549754220424E-3</v>
      </c>
    </row>
    <row r="1458" spans="1:16" x14ac:dyDescent="0.35">
      <c r="A1458" s="2" t="s">
        <v>51</v>
      </c>
      <c r="B1458" s="2" t="s">
        <v>73</v>
      </c>
      <c r="C1458" s="2" t="s">
        <v>161</v>
      </c>
      <c r="D1458" s="2" t="s">
        <v>172</v>
      </c>
      <c r="E1458" s="4">
        <v>0.64105969915185379</v>
      </c>
      <c r="F1458" s="4">
        <v>0.97046293536404171</v>
      </c>
      <c r="G1458" s="4">
        <v>0.32940323621218792</v>
      </c>
      <c r="H1458" s="4">
        <v>1.947074602690109E-2</v>
      </c>
      <c r="I1458" s="4">
        <v>16.917853879716741</v>
      </c>
      <c r="J1458" s="4">
        <v>96</v>
      </c>
      <c r="K1458" s="4">
        <v>24</v>
      </c>
      <c r="L1458" s="4">
        <v>2.231548279496565E-14</v>
      </c>
      <c r="M1458" s="4">
        <v>0.22627039543844721</v>
      </c>
      <c r="N1458" s="4">
        <v>0.43253607698592861</v>
      </c>
      <c r="O1458" s="2" t="b">
        <v>1</v>
      </c>
      <c r="P1458" s="4">
        <v>1.895549754220424E-3</v>
      </c>
    </row>
    <row r="1459" spans="1:16" x14ac:dyDescent="0.35">
      <c r="A1459" s="2" t="s">
        <v>51</v>
      </c>
      <c r="B1459" s="2" t="s">
        <v>73</v>
      </c>
      <c r="C1459" s="2" t="s">
        <v>161</v>
      </c>
      <c r="D1459" s="2" t="s">
        <v>173</v>
      </c>
      <c r="E1459" s="4">
        <v>0.64105969915185379</v>
      </c>
      <c r="F1459" s="4">
        <v>0.85562847571084399</v>
      </c>
      <c r="G1459" s="4">
        <v>0.2145687765589902</v>
      </c>
      <c r="H1459" s="4">
        <v>1.947074602690109E-2</v>
      </c>
      <c r="I1459" s="4">
        <v>11.02005933735351</v>
      </c>
      <c r="J1459" s="4">
        <v>96</v>
      </c>
      <c r="K1459" s="4">
        <v>24</v>
      </c>
      <c r="L1459" s="4">
        <v>2.1290154084141481E-9</v>
      </c>
      <c r="M1459" s="4">
        <v>0.1114359357852495</v>
      </c>
      <c r="N1459" s="4">
        <v>0.31770161733273089</v>
      </c>
      <c r="O1459" s="2" t="b">
        <v>1</v>
      </c>
      <c r="P1459" s="4">
        <v>1.895549754220424E-3</v>
      </c>
    </row>
    <row r="1460" spans="1:16" x14ac:dyDescent="0.35">
      <c r="A1460" s="2" t="s">
        <v>51</v>
      </c>
      <c r="B1460" s="2" t="s">
        <v>73</v>
      </c>
      <c r="C1460" s="2" t="s">
        <v>161</v>
      </c>
      <c r="D1460" s="2" t="s">
        <v>174</v>
      </c>
      <c r="E1460" s="4">
        <v>0.64105969915185379</v>
      </c>
      <c r="F1460" s="4">
        <v>-1.442940361581244E-4</v>
      </c>
      <c r="G1460" s="4">
        <v>-0.64120399318801191</v>
      </c>
      <c r="H1460" s="4">
        <v>1.947074602690109E-2</v>
      </c>
      <c r="I1460" s="4">
        <v>32.931660261097043</v>
      </c>
      <c r="J1460" s="4">
        <v>96</v>
      </c>
      <c r="K1460" s="4">
        <v>24</v>
      </c>
      <c r="L1460" s="4">
        <v>2.231548279496565E-14</v>
      </c>
      <c r="M1460" s="4">
        <v>-0.74433683396175265</v>
      </c>
      <c r="N1460" s="4">
        <v>-0.53807115241427117</v>
      </c>
      <c r="O1460" s="2" t="b">
        <v>1</v>
      </c>
      <c r="P1460" s="4">
        <v>1.895549754220424E-3</v>
      </c>
    </row>
    <row r="1461" spans="1:16" x14ac:dyDescent="0.35">
      <c r="A1461" s="2" t="s">
        <v>51</v>
      </c>
      <c r="B1461" s="2" t="s">
        <v>73</v>
      </c>
      <c r="C1461" s="2" t="s">
        <v>161</v>
      </c>
      <c r="D1461" s="2" t="s">
        <v>175</v>
      </c>
      <c r="E1461" s="4">
        <v>0.64105969915185379</v>
      </c>
      <c r="F1461" s="4">
        <v>0.65036639038569555</v>
      </c>
      <c r="G1461" s="4">
        <v>9.3066912338417573E-3</v>
      </c>
      <c r="H1461" s="4">
        <v>1.947074602690109E-2</v>
      </c>
      <c r="I1461" s="4">
        <v>0.47798328944270979</v>
      </c>
      <c r="J1461" s="4">
        <v>96</v>
      </c>
      <c r="K1461" s="4">
        <v>24</v>
      </c>
      <c r="L1461" s="4">
        <v>0.99999999999999967</v>
      </c>
      <c r="M1461" s="4">
        <v>-9.3826149539898929E-2</v>
      </c>
      <c r="N1461" s="4">
        <v>0.1124395320075824</v>
      </c>
      <c r="O1461" s="2" t="b">
        <v>0</v>
      </c>
      <c r="P1461" s="4">
        <v>1.895549754220424E-3</v>
      </c>
    </row>
    <row r="1462" spans="1:16" x14ac:dyDescent="0.35">
      <c r="A1462" s="2" t="s">
        <v>51</v>
      </c>
      <c r="B1462" s="2" t="s">
        <v>73</v>
      </c>
      <c r="C1462" s="2" t="s">
        <v>161</v>
      </c>
      <c r="D1462" s="2" t="s">
        <v>176</v>
      </c>
      <c r="E1462" s="4">
        <v>0.64105969915185379</v>
      </c>
      <c r="F1462" s="4">
        <v>0.52549800566565485</v>
      </c>
      <c r="G1462" s="4">
        <v>-0.11556169348619889</v>
      </c>
      <c r="H1462" s="4">
        <v>1.947074602690109E-2</v>
      </c>
      <c r="I1462" s="4">
        <v>5.9351446178044256</v>
      </c>
      <c r="J1462" s="4">
        <v>96</v>
      </c>
      <c r="K1462" s="4">
        <v>24</v>
      </c>
      <c r="L1462" s="4">
        <v>1.192163585738981E-2</v>
      </c>
      <c r="M1462" s="4">
        <v>-0.21869453425993959</v>
      </c>
      <c r="N1462" s="4">
        <v>-1.2428852712458249E-2</v>
      </c>
      <c r="O1462" s="2" t="b">
        <v>1</v>
      </c>
      <c r="P1462" s="4">
        <v>1.895549754220424E-3</v>
      </c>
    </row>
    <row r="1463" spans="1:16" x14ac:dyDescent="0.35">
      <c r="A1463" s="2" t="s">
        <v>51</v>
      </c>
      <c r="B1463" s="2" t="s">
        <v>73</v>
      </c>
      <c r="C1463" s="2" t="s">
        <v>161</v>
      </c>
      <c r="D1463" s="2" t="s">
        <v>177</v>
      </c>
      <c r="E1463" s="4">
        <v>0.64105969915185379</v>
      </c>
      <c r="F1463" s="4">
        <v>0.33269599999602811</v>
      </c>
      <c r="G1463" s="4">
        <v>-0.30836369915582568</v>
      </c>
      <c r="H1463" s="4">
        <v>1.947074602690109E-2</v>
      </c>
      <c r="I1463" s="4">
        <v>15.837282183732739</v>
      </c>
      <c r="J1463" s="4">
        <v>96</v>
      </c>
      <c r="K1463" s="4">
        <v>24</v>
      </c>
      <c r="L1463" s="4">
        <v>2.2426505097428159E-14</v>
      </c>
      <c r="M1463" s="4">
        <v>-0.41149653992956642</v>
      </c>
      <c r="N1463" s="4">
        <v>-0.20523085838208499</v>
      </c>
      <c r="O1463" s="2" t="b">
        <v>1</v>
      </c>
      <c r="P1463" s="4">
        <v>1.895549754220424E-3</v>
      </c>
    </row>
    <row r="1464" spans="1:16" x14ac:dyDescent="0.35">
      <c r="A1464" s="2" t="s">
        <v>51</v>
      </c>
      <c r="B1464" s="2" t="s">
        <v>73</v>
      </c>
      <c r="C1464" s="2" t="s">
        <v>161</v>
      </c>
      <c r="D1464" s="2" t="s">
        <v>178</v>
      </c>
      <c r="E1464" s="4">
        <v>0.64105969915185379</v>
      </c>
      <c r="F1464" s="4">
        <v>0.46415284592674982</v>
      </c>
      <c r="G1464" s="4">
        <v>-0.17690685322510399</v>
      </c>
      <c r="H1464" s="4">
        <v>1.947074602690109E-2</v>
      </c>
      <c r="I1464" s="4">
        <v>9.0857768357045323</v>
      </c>
      <c r="J1464" s="4">
        <v>96</v>
      </c>
      <c r="K1464" s="4">
        <v>24</v>
      </c>
      <c r="L1464" s="4">
        <v>1.3501707305518811E-6</v>
      </c>
      <c r="M1464" s="4">
        <v>-0.28003969399884471</v>
      </c>
      <c r="N1464" s="4">
        <v>-7.3774012451363336E-2</v>
      </c>
      <c r="O1464" s="2" t="b">
        <v>1</v>
      </c>
      <c r="P1464" s="4">
        <v>1.895549754220424E-3</v>
      </c>
    </row>
    <row r="1465" spans="1:16" x14ac:dyDescent="0.35">
      <c r="A1465" s="2" t="s">
        <v>51</v>
      </c>
      <c r="B1465" s="2" t="s">
        <v>73</v>
      </c>
      <c r="C1465" s="2" t="s">
        <v>161</v>
      </c>
      <c r="D1465" s="2" t="s">
        <v>179</v>
      </c>
      <c r="E1465" s="4">
        <v>0.64105969915185379</v>
      </c>
      <c r="F1465" s="4">
        <v>1.007016924663646</v>
      </c>
      <c r="G1465" s="4">
        <v>0.36595722551179272</v>
      </c>
      <c r="H1465" s="4">
        <v>1.947074602690109E-2</v>
      </c>
      <c r="I1465" s="4">
        <v>18.795233886065809</v>
      </c>
      <c r="J1465" s="4">
        <v>96</v>
      </c>
      <c r="K1465" s="4">
        <v>24</v>
      </c>
      <c r="L1465" s="4">
        <v>2.231548279496565E-14</v>
      </c>
      <c r="M1465" s="4">
        <v>0.26282438473805197</v>
      </c>
      <c r="N1465" s="4">
        <v>0.46909006628553329</v>
      </c>
      <c r="O1465" s="2" t="b">
        <v>1</v>
      </c>
      <c r="P1465" s="4">
        <v>1.895549754220424E-3</v>
      </c>
    </row>
    <row r="1466" spans="1:16" x14ac:dyDescent="0.35">
      <c r="A1466" s="2" t="s">
        <v>51</v>
      </c>
      <c r="B1466" s="2" t="s">
        <v>73</v>
      </c>
      <c r="C1466" s="2" t="s">
        <v>161</v>
      </c>
      <c r="D1466" s="2" t="s">
        <v>180</v>
      </c>
      <c r="E1466" s="4">
        <v>0.64105969915185379</v>
      </c>
      <c r="F1466" s="4">
        <v>0.85576946716646041</v>
      </c>
      <c r="G1466" s="4">
        <v>0.21470976801460659</v>
      </c>
      <c r="H1466" s="4">
        <v>1.947074602690109E-2</v>
      </c>
      <c r="I1466" s="4">
        <v>11.027300531677639</v>
      </c>
      <c r="J1466" s="4">
        <v>96</v>
      </c>
      <c r="K1466" s="4">
        <v>24</v>
      </c>
      <c r="L1466" s="4">
        <v>2.0769106434670452E-9</v>
      </c>
      <c r="M1466" s="4">
        <v>0.1115769272408659</v>
      </c>
      <c r="N1466" s="4">
        <v>0.3178426087883473</v>
      </c>
      <c r="O1466" s="2" t="b">
        <v>1</v>
      </c>
      <c r="P1466" s="4">
        <v>1.895549754220424E-3</v>
      </c>
    </row>
    <row r="1467" spans="1:16" x14ac:dyDescent="0.35">
      <c r="A1467" s="2" t="s">
        <v>51</v>
      </c>
      <c r="B1467" s="2" t="s">
        <v>73</v>
      </c>
      <c r="C1467" s="2" t="s">
        <v>161</v>
      </c>
      <c r="D1467" s="2" t="s">
        <v>181</v>
      </c>
      <c r="E1467" s="4">
        <v>0.64105969915185379</v>
      </c>
      <c r="F1467" s="4">
        <v>0.66855862224580631</v>
      </c>
      <c r="G1467" s="4">
        <v>2.7498923093952521E-2</v>
      </c>
      <c r="H1467" s="4">
        <v>1.947074602690109E-2</v>
      </c>
      <c r="I1467" s="4">
        <v>1.412319951991545</v>
      </c>
      <c r="J1467" s="4">
        <v>96</v>
      </c>
      <c r="K1467" s="4">
        <v>24</v>
      </c>
      <c r="L1467" s="4">
        <v>0.99999738542181582</v>
      </c>
      <c r="M1467" s="4">
        <v>-7.5633917679788165E-2</v>
      </c>
      <c r="N1467" s="4">
        <v>0.13063176386769321</v>
      </c>
      <c r="O1467" s="2" t="b">
        <v>0</v>
      </c>
      <c r="P1467" s="4">
        <v>1.895549754220424E-3</v>
      </c>
    </row>
    <row r="1468" spans="1:16" x14ac:dyDescent="0.35">
      <c r="A1468" s="2" t="s">
        <v>51</v>
      </c>
      <c r="B1468" s="2" t="s">
        <v>73</v>
      </c>
      <c r="C1468" s="2" t="s">
        <v>162</v>
      </c>
      <c r="D1468" s="2" t="s">
        <v>163</v>
      </c>
      <c r="E1468" s="4">
        <v>-1.030711047382235</v>
      </c>
      <c r="F1468" s="4">
        <v>-0.26986488478228138</v>
      </c>
      <c r="G1468" s="4">
        <v>0.76084616259995397</v>
      </c>
      <c r="H1468" s="4">
        <v>1.947074602690109E-2</v>
      </c>
      <c r="I1468" s="4">
        <v>39.076374451639232</v>
      </c>
      <c r="J1468" s="4">
        <v>96</v>
      </c>
      <c r="K1468" s="4">
        <v>24</v>
      </c>
      <c r="L1468" s="4">
        <v>2.231548279496565E-14</v>
      </c>
      <c r="M1468" s="4">
        <v>0.65771332182621323</v>
      </c>
      <c r="N1468" s="4">
        <v>0.86397900337369471</v>
      </c>
      <c r="O1468" s="2" t="b">
        <v>1</v>
      </c>
      <c r="P1468" s="4">
        <v>1.895549754220424E-3</v>
      </c>
    </row>
    <row r="1469" spans="1:16" x14ac:dyDescent="0.35">
      <c r="A1469" s="2" t="s">
        <v>51</v>
      </c>
      <c r="B1469" s="2" t="s">
        <v>73</v>
      </c>
      <c r="C1469" s="2" t="s">
        <v>162</v>
      </c>
      <c r="D1469" s="2" t="s">
        <v>164</v>
      </c>
      <c r="E1469" s="4">
        <v>-1.030711047382235</v>
      </c>
      <c r="F1469" s="4">
        <v>-0.37828767717955358</v>
      </c>
      <c r="G1469" s="4">
        <v>0.65242337020268182</v>
      </c>
      <c r="H1469" s="4">
        <v>1.947074602690109E-2</v>
      </c>
      <c r="I1469" s="4">
        <v>33.507877371585209</v>
      </c>
      <c r="J1469" s="4">
        <v>96</v>
      </c>
      <c r="K1469" s="4">
        <v>24</v>
      </c>
      <c r="L1469" s="4">
        <v>2.231548279496565E-14</v>
      </c>
      <c r="M1469" s="4">
        <v>0.54929052942894119</v>
      </c>
      <c r="N1469" s="4">
        <v>0.75555621097642245</v>
      </c>
      <c r="O1469" s="2" t="b">
        <v>1</v>
      </c>
      <c r="P1469" s="4">
        <v>1.895549754220424E-3</v>
      </c>
    </row>
    <row r="1470" spans="1:16" x14ac:dyDescent="0.35">
      <c r="A1470" s="2" t="s">
        <v>51</v>
      </c>
      <c r="B1470" s="2" t="s">
        <v>73</v>
      </c>
      <c r="C1470" s="2" t="s">
        <v>162</v>
      </c>
      <c r="D1470" s="2" t="s">
        <v>165</v>
      </c>
      <c r="E1470" s="4">
        <v>-1.030711047382235</v>
      </c>
      <c r="F1470" s="4">
        <v>-0.45538697242639692</v>
      </c>
      <c r="G1470" s="4">
        <v>0.57532407495583859</v>
      </c>
      <c r="H1470" s="4">
        <v>1.947074602690109E-2</v>
      </c>
      <c r="I1470" s="4">
        <v>29.548126926465049</v>
      </c>
      <c r="J1470" s="4">
        <v>96</v>
      </c>
      <c r="K1470" s="4">
        <v>24</v>
      </c>
      <c r="L1470" s="4">
        <v>2.231548279496565E-14</v>
      </c>
      <c r="M1470" s="4">
        <v>0.47219123418209791</v>
      </c>
      <c r="N1470" s="4">
        <v>0.67845691572957922</v>
      </c>
      <c r="O1470" s="2" t="b">
        <v>1</v>
      </c>
      <c r="P1470" s="4">
        <v>1.895549754220424E-3</v>
      </c>
    </row>
    <row r="1471" spans="1:16" x14ac:dyDescent="0.35">
      <c r="A1471" s="2" t="s">
        <v>51</v>
      </c>
      <c r="B1471" s="2" t="s">
        <v>73</v>
      </c>
      <c r="C1471" s="2" t="s">
        <v>162</v>
      </c>
      <c r="D1471" s="2" t="s">
        <v>166</v>
      </c>
      <c r="E1471" s="4">
        <v>-1.030711047382235</v>
      </c>
      <c r="F1471" s="4">
        <v>-1.442940361581248E-4</v>
      </c>
      <c r="G1471" s="4">
        <v>1.0305667533460769</v>
      </c>
      <c r="H1471" s="4">
        <v>1.947074602690109E-2</v>
      </c>
      <c r="I1471" s="4">
        <v>52.928981350906113</v>
      </c>
      <c r="J1471" s="4">
        <v>96</v>
      </c>
      <c r="K1471" s="4">
        <v>24</v>
      </c>
      <c r="L1471" s="4">
        <v>2.231548279496565E-14</v>
      </c>
      <c r="M1471" s="4">
        <v>0.92743391257233654</v>
      </c>
      <c r="N1471" s="4">
        <v>1.133699594119818</v>
      </c>
      <c r="O1471" s="2" t="b">
        <v>1</v>
      </c>
      <c r="P1471" s="4">
        <v>1.895549754220424E-3</v>
      </c>
    </row>
    <row r="1472" spans="1:16" x14ac:dyDescent="0.35">
      <c r="A1472" s="2" t="s">
        <v>51</v>
      </c>
      <c r="B1472" s="2" t="s">
        <v>73</v>
      </c>
      <c r="C1472" s="2" t="s">
        <v>162</v>
      </c>
      <c r="D1472" s="2" t="s">
        <v>167</v>
      </c>
      <c r="E1472" s="4">
        <v>-1.030711047382235</v>
      </c>
      <c r="F1472" s="4">
        <v>0.7738680297117343</v>
      </c>
      <c r="G1472" s="4">
        <v>1.80457907709397</v>
      </c>
      <c r="H1472" s="4">
        <v>1.947074602690109E-2</v>
      </c>
      <c r="I1472" s="4">
        <v>92.681557994785337</v>
      </c>
      <c r="J1472" s="4">
        <v>96</v>
      </c>
      <c r="K1472" s="4">
        <v>24</v>
      </c>
      <c r="L1472" s="4">
        <v>2.231548279496565E-14</v>
      </c>
      <c r="M1472" s="4">
        <v>1.701446236320229</v>
      </c>
      <c r="N1472" s="4">
        <v>1.90771191786771</v>
      </c>
      <c r="O1472" s="2" t="b">
        <v>1</v>
      </c>
      <c r="P1472" s="4">
        <v>1.895549754220424E-3</v>
      </c>
    </row>
    <row r="1473" spans="1:16" x14ac:dyDescent="0.35">
      <c r="A1473" s="2" t="s">
        <v>51</v>
      </c>
      <c r="B1473" s="2" t="s">
        <v>73</v>
      </c>
      <c r="C1473" s="2" t="s">
        <v>162</v>
      </c>
      <c r="D1473" s="2" t="s">
        <v>168</v>
      </c>
      <c r="E1473" s="4">
        <v>-1.030711047382235</v>
      </c>
      <c r="F1473" s="4">
        <v>0.66874135753258401</v>
      </c>
      <c r="G1473" s="4">
        <v>1.699452404914819</v>
      </c>
      <c r="H1473" s="4">
        <v>1.947074602690109E-2</v>
      </c>
      <c r="I1473" s="4">
        <v>87.282346683934392</v>
      </c>
      <c r="J1473" s="4">
        <v>96</v>
      </c>
      <c r="K1473" s="4">
        <v>24</v>
      </c>
      <c r="L1473" s="4">
        <v>2.231548279496565E-14</v>
      </c>
      <c r="M1473" s="4">
        <v>1.596319564141079</v>
      </c>
      <c r="N1473" s="4">
        <v>1.80258524568856</v>
      </c>
      <c r="O1473" s="2" t="b">
        <v>1</v>
      </c>
      <c r="P1473" s="4">
        <v>1.895549754220424E-3</v>
      </c>
    </row>
    <row r="1474" spans="1:16" x14ac:dyDescent="0.35">
      <c r="A1474" s="2" t="s">
        <v>51</v>
      </c>
      <c r="B1474" s="2" t="s">
        <v>73</v>
      </c>
      <c r="C1474" s="2" t="s">
        <v>162</v>
      </c>
      <c r="D1474" s="2" t="s">
        <v>169</v>
      </c>
      <c r="E1474" s="4">
        <v>-1.030711047382235</v>
      </c>
      <c r="F1474" s="4">
        <v>0.55554901650866095</v>
      </c>
      <c r="G1474" s="4">
        <v>1.5862600638908959</v>
      </c>
      <c r="H1474" s="4">
        <v>1.947074602690109E-2</v>
      </c>
      <c r="I1474" s="4">
        <v>81.468889877115856</v>
      </c>
      <c r="J1474" s="4">
        <v>96</v>
      </c>
      <c r="K1474" s="4">
        <v>24</v>
      </c>
      <c r="L1474" s="4">
        <v>2.231548279496565E-14</v>
      </c>
      <c r="M1474" s="4">
        <v>1.4831272231171559</v>
      </c>
      <c r="N1474" s="4">
        <v>1.689392904664637</v>
      </c>
      <c r="O1474" s="2" t="b">
        <v>1</v>
      </c>
      <c r="P1474" s="4">
        <v>1.895549754220424E-3</v>
      </c>
    </row>
    <row r="1475" spans="1:16" x14ac:dyDescent="0.35">
      <c r="A1475" s="2" t="s">
        <v>51</v>
      </c>
      <c r="B1475" s="2" t="s">
        <v>73</v>
      </c>
      <c r="C1475" s="2" t="s">
        <v>162</v>
      </c>
      <c r="D1475" s="2" t="s">
        <v>170</v>
      </c>
      <c r="E1475" s="4">
        <v>-1.030711047382235</v>
      </c>
      <c r="F1475" s="4">
        <v>0.366659705511511</v>
      </c>
      <c r="G1475" s="4">
        <v>1.397370752893746</v>
      </c>
      <c r="H1475" s="4">
        <v>1.947074602690109E-2</v>
      </c>
      <c r="I1475" s="4">
        <v>71.767704789694079</v>
      </c>
      <c r="J1475" s="4">
        <v>96</v>
      </c>
      <c r="K1475" s="4">
        <v>24</v>
      </c>
      <c r="L1475" s="4">
        <v>2.231548279496565E-14</v>
      </c>
      <c r="M1475" s="4">
        <v>1.2942379121200061</v>
      </c>
      <c r="N1475" s="4">
        <v>1.5005035936674871</v>
      </c>
      <c r="O1475" s="2" t="b">
        <v>1</v>
      </c>
      <c r="P1475" s="4">
        <v>1.895549754220424E-3</v>
      </c>
    </row>
    <row r="1476" spans="1:16" x14ac:dyDescent="0.35">
      <c r="A1476" s="2" t="s">
        <v>51</v>
      </c>
      <c r="B1476" s="2" t="s">
        <v>73</v>
      </c>
      <c r="C1476" s="2" t="s">
        <v>162</v>
      </c>
      <c r="D1476" s="2" t="s">
        <v>171</v>
      </c>
      <c r="E1476" s="4">
        <v>-1.030711047382235</v>
      </c>
      <c r="F1476" s="4">
        <v>1.056236606991021</v>
      </c>
      <c r="G1476" s="4">
        <v>2.0869476543732559</v>
      </c>
      <c r="H1476" s="4">
        <v>1.947074602690109E-2</v>
      </c>
      <c r="I1476" s="4">
        <v>107.1837541042288</v>
      </c>
      <c r="J1476" s="4">
        <v>96</v>
      </c>
      <c r="K1476" s="4">
        <v>24</v>
      </c>
      <c r="L1476" s="4">
        <v>2.231548279496565E-14</v>
      </c>
      <c r="M1476" s="4">
        <v>1.9838148135995159</v>
      </c>
      <c r="N1476" s="4">
        <v>2.1900804951469972</v>
      </c>
      <c r="O1476" s="2" t="b">
        <v>1</v>
      </c>
      <c r="P1476" s="4">
        <v>1.895549754220424E-3</v>
      </c>
    </row>
    <row r="1477" spans="1:16" x14ac:dyDescent="0.35">
      <c r="A1477" s="2" t="s">
        <v>51</v>
      </c>
      <c r="B1477" s="2" t="s">
        <v>73</v>
      </c>
      <c r="C1477" s="2" t="s">
        <v>162</v>
      </c>
      <c r="D1477" s="2" t="s">
        <v>172</v>
      </c>
      <c r="E1477" s="4">
        <v>-1.030711047382235</v>
      </c>
      <c r="F1477" s="4">
        <v>0.97046293536404171</v>
      </c>
      <c r="G1477" s="4">
        <v>2.0011739827462769</v>
      </c>
      <c r="H1477" s="4">
        <v>1.947074602690109E-2</v>
      </c>
      <c r="I1477" s="4">
        <v>102.77849549171989</v>
      </c>
      <c r="J1477" s="4">
        <v>96</v>
      </c>
      <c r="K1477" s="4">
        <v>24</v>
      </c>
      <c r="L1477" s="4">
        <v>2.231548279496565E-14</v>
      </c>
      <c r="M1477" s="4">
        <v>1.898041141972536</v>
      </c>
      <c r="N1477" s="4">
        <v>2.1043068235200182</v>
      </c>
      <c r="O1477" s="2" t="b">
        <v>1</v>
      </c>
      <c r="P1477" s="4">
        <v>1.895549754220424E-3</v>
      </c>
    </row>
    <row r="1478" spans="1:16" x14ac:dyDescent="0.35">
      <c r="A1478" s="2" t="s">
        <v>51</v>
      </c>
      <c r="B1478" s="2" t="s">
        <v>73</v>
      </c>
      <c r="C1478" s="2" t="s">
        <v>162</v>
      </c>
      <c r="D1478" s="2" t="s">
        <v>173</v>
      </c>
      <c r="E1478" s="4">
        <v>-1.030711047382235</v>
      </c>
      <c r="F1478" s="4">
        <v>0.85562847571084399</v>
      </c>
      <c r="G1478" s="4">
        <v>1.88633952309308</v>
      </c>
      <c r="H1478" s="4">
        <v>1.947074602690109E-2</v>
      </c>
      <c r="I1478" s="4">
        <v>96.88070094935668</v>
      </c>
      <c r="J1478" s="4">
        <v>96</v>
      </c>
      <c r="K1478" s="4">
        <v>24</v>
      </c>
      <c r="L1478" s="4">
        <v>2.231548279496565E-14</v>
      </c>
      <c r="M1478" s="4">
        <v>1.7832066823193391</v>
      </c>
      <c r="N1478" s="4">
        <v>1.9894723638668199</v>
      </c>
      <c r="O1478" s="2" t="b">
        <v>1</v>
      </c>
      <c r="P1478" s="4">
        <v>1.895549754220424E-3</v>
      </c>
    </row>
    <row r="1479" spans="1:16" x14ac:dyDescent="0.35">
      <c r="A1479" s="2" t="s">
        <v>51</v>
      </c>
      <c r="B1479" s="2" t="s">
        <v>73</v>
      </c>
      <c r="C1479" s="2" t="s">
        <v>162</v>
      </c>
      <c r="D1479" s="2" t="s">
        <v>174</v>
      </c>
      <c r="E1479" s="4">
        <v>-1.030711047382235</v>
      </c>
      <c r="F1479" s="4">
        <v>-1.442940361581244E-4</v>
      </c>
      <c r="G1479" s="4">
        <v>1.0305667533460769</v>
      </c>
      <c r="H1479" s="4">
        <v>1.947074602690109E-2</v>
      </c>
      <c r="I1479" s="4">
        <v>52.928981350906113</v>
      </c>
      <c r="J1479" s="4">
        <v>96</v>
      </c>
      <c r="K1479" s="4">
        <v>24</v>
      </c>
      <c r="L1479" s="4">
        <v>2.231548279496565E-14</v>
      </c>
      <c r="M1479" s="4">
        <v>0.92743391257233654</v>
      </c>
      <c r="N1479" s="4">
        <v>1.133699594119818</v>
      </c>
      <c r="O1479" s="2" t="b">
        <v>1</v>
      </c>
      <c r="P1479" s="4">
        <v>1.895549754220424E-3</v>
      </c>
    </row>
    <row r="1480" spans="1:16" x14ac:dyDescent="0.35">
      <c r="A1480" s="2" t="s">
        <v>51</v>
      </c>
      <c r="B1480" s="2" t="s">
        <v>73</v>
      </c>
      <c r="C1480" s="2" t="s">
        <v>162</v>
      </c>
      <c r="D1480" s="2" t="s">
        <v>175</v>
      </c>
      <c r="E1480" s="4">
        <v>-1.030711047382235</v>
      </c>
      <c r="F1480" s="4">
        <v>0.65036639038569555</v>
      </c>
      <c r="G1480" s="4">
        <v>1.6810774377679309</v>
      </c>
      <c r="H1480" s="4">
        <v>1.947074602690109E-2</v>
      </c>
      <c r="I1480" s="4">
        <v>86.338624901445868</v>
      </c>
      <c r="J1480" s="4">
        <v>96</v>
      </c>
      <c r="K1480" s="4">
        <v>24</v>
      </c>
      <c r="L1480" s="4">
        <v>2.231548279496565E-14</v>
      </c>
      <c r="M1480" s="4">
        <v>1.5779445969941901</v>
      </c>
      <c r="N1480" s="4">
        <v>1.784210278541672</v>
      </c>
      <c r="O1480" s="2" t="b">
        <v>1</v>
      </c>
      <c r="P1480" s="4">
        <v>1.895549754220424E-3</v>
      </c>
    </row>
    <row r="1481" spans="1:16" x14ac:dyDescent="0.35">
      <c r="A1481" s="2" t="s">
        <v>51</v>
      </c>
      <c r="B1481" s="2" t="s">
        <v>73</v>
      </c>
      <c r="C1481" s="2" t="s">
        <v>162</v>
      </c>
      <c r="D1481" s="2" t="s">
        <v>176</v>
      </c>
      <c r="E1481" s="4">
        <v>-1.030711047382235</v>
      </c>
      <c r="F1481" s="4">
        <v>0.52549800566565485</v>
      </c>
      <c r="G1481" s="4">
        <v>1.55620905304789</v>
      </c>
      <c r="H1481" s="4">
        <v>1.947074602690109E-2</v>
      </c>
      <c r="I1481" s="4">
        <v>79.925496994198738</v>
      </c>
      <c r="J1481" s="4">
        <v>96</v>
      </c>
      <c r="K1481" s="4">
        <v>24</v>
      </c>
      <c r="L1481" s="4">
        <v>2.231548279496565E-14</v>
      </c>
      <c r="M1481" s="4">
        <v>1.4530762122741501</v>
      </c>
      <c r="N1481" s="4">
        <v>1.6593418938216311</v>
      </c>
      <c r="O1481" s="2" t="b">
        <v>1</v>
      </c>
      <c r="P1481" s="4">
        <v>1.895549754220424E-3</v>
      </c>
    </row>
    <row r="1482" spans="1:16" x14ac:dyDescent="0.35">
      <c r="A1482" s="2" t="s">
        <v>51</v>
      </c>
      <c r="B1482" s="2" t="s">
        <v>73</v>
      </c>
      <c r="C1482" s="2" t="s">
        <v>162</v>
      </c>
      <c r="D1482" s="2" t="s">
        <v>177</v>
      </c>
      <c r="E1482" s="4">
        <v>-1.030711047382235</v>
      </c>
      <c r="F1482" s="4">
        <v>0.33269599999602811</v>
      </c>
      <c r="G1482" s="4">
        <v>1.363407047378264</v>
      </c>
      <c r="H1482" s="4">
        <v>1.947074602690109E-2</v>
      </c>
      <c r="I1482" s="4">
        <v>70.023359428270425</v>
      </c>
      <c r="J1482" s="4">
        <v>96</v>
      </c>
      <c r="K1482" s="4">
        <v>24</v>
      </c>
      <c r="L1482" s="4">
        <v>2.231548279496565E-14</v>
      </c>
      <c r="M1482" s="4">
        <v>1.2602742066045229</v>
      </c>
      <c r="N1482" s="4">
        <v>1.466539888152004</v>
      </c>
      <c r="O1482" s="2" t="b">
        <v>1</v>
      </c>
      <c r="P1482" s="4">
        <v>1.895549754220424E-3</v>
      </c>
    </row>
    <row r="1483" spans="1:16" x14ac:dyDescent="0.35">
      <c r="A1483" s="2" t="s">
        <v>51</v>
      </c>
      <c r="B1483" s="2" t="s">
        <v>73</v>
      </c>
      <c r="C1483" s="2" t="s">
        <v>162</v>
      </c>
      <c r="D1483" s="2" t="s">
        <v>178</v>
      </c>
      <c r="E1483" s="4">
        <v>-1.030711047382235</v>
      </c>
      <c r="F1483" s="4">
        <v>0.46415284592674982</v>
      </c>
      <c r="G1483" s="4">
        <v>1.4948638933089851</v>
      </c>
      <c r="H1483" s="4">
        <v>1.947074602690109E-2</v>
      </c>
      <c r="I1483" s="4">
        <v>76.774864776298628</v>
      </c>
      <c r="J1483" s="4">
        <v>96</v>
      </c>
      <c r="K1483" s="4">
        <v>24</v>
      </c>
      <c r="L1483" s="4">
        <v>2.231548279496565E-14</v>
      </c>
      <c r="M1483" s="4">
        <v>1.391731052535244</v>
      </c>
      <c r="N1483" s="4">
        <v>1.5979967340827259</v>
      </c>
      <c r="O1483" s="2" t="b">
        <v>1</v>
      </c>
      <c r="P1483" s="4">
        <v>1.895549754220424E-3</v>
      </c>
    </row>
    <row r="1484" spans="1:16" x14ac:dyDescent="0.35">
      <c r="A1484" s="2" t="s">
        <v>51</v>
      </c>
      <c r="B1484" s="2" t="s">
        <v>73</v>
      </c>
      <c r="C1484" s="2" t="s">
        <v>162</v>
      </c>
      <c r="D1484" s="2" t="s">
        <v>179</v>
      </c>
      <c r="E1484" s="4">
        <v>-1.030711047382235</v>
      </c>
      <c r="F1484" s="4">
        <v>1.007016924663646</v>
      </c>
      <c r="G1484" s="4">
        <v>2.0377279720458819</v>
      </c>
      <c r="H1484" s="4">
        <v>1.947074602690109E-2</v>
      </c>
      <c r="I1484" s="4">
        <v>104.65587549806899</v>
      </c>
      <c r="J1484" s="4">
        <v>96</v>
      </c>
      <c r="K1484" s="4">
        <v>24</v>
      </c>
      <c r="L1484" s="4">
        <v>2.231548279496565E-14</v>
      </c>
      <c r="M1484" s="4">
        <v>1.934595131272141</v>
      </c>
      <c r="N1484" s="4">
        <v>2.1408608128196231</v>
      </c>
      <c r="O1484" s="2" t="b">
        <v>1</v>
      </c>
      <c r="P1484" s="4">
        <v>1.895549754220424E-3</v>
      </c>
    </row>
    <row r="1485" spans="1:16" x14ac:dyDescent="0.35">
      <c r="A1485" s="2" t="s">
        <v>51</v>
      </c>
      <c r="B1485" s="2" t="s">
        <v>73</v>
      </c>
      <c r="C1485" s="2" t="s">
        <v>162</v>
      </c>
      <c r="D1485" s="2" t="s">
        <v>180</v>
      </c>
      <c r="E1485" s="4">
        <v>-1.030711047382235</v>
      </c>
      <c r="F1485" s="4">
        <v>0.85576946716646041</v>
      </c>
      <c r="G1485" s="4">
        <v>1.886480514548696</v>
      </c>
      <c r="H1485" s="4">
        <v>1.947074602690109E-2</v>
      </c>
      <c r="I1485" s="4">
        <v>96.887942143680789</v>
      </c>
      <c r="J1485" s="4">
        <v>96</v>
      </c>
      <c r="K1485" s="4">
        <v>24</v>
      </c>
      <c r="L1485" s="4">
        <v>2.231548279496565E-14</v>
      </c>
      <c r="M1485" s="4">
        <v>1.783347673774955</v>
      </c>
      <c r="N1485" s="4">
        <v>1.989613355322436</v>
      </c>
      <c r="O1485" s="2" t="b">
        <v>1</v>
      </c>
      <c r="P1485" s="4">
        <v>1.895549754220424E-3</v>
      </c>
    </row>
    <row r="1486" spans="1:16" x14ac:dyDescent="0.35">
      <c r="A1486" s="2" t="s">
        <v>51</v>
      </c>
      <c r="B1486" s="2" t="s">
        <v>73</v>
      </c>
      <c r="C1486" s="2" t="s">
        <v>162</v>
      </c>
      <c r="D1486" s="2" t="s">
        <v>181</v>
      </c>
      <c r="E1486" s="4">
        <v>-1.030711047382235</v>
      </c>
      <c r="F1486" s="4">
        <v>0.66855862224580631</v>
      </c>
      <c r="G1486" s="4">
        <v>1.699269669628042</v>
      </c>
      <c r="H1486" s="4">
        <v>1.947074602690109E-2</v>
      </c>
      <c r="I1486" s="4">
        <v>87.272961563994699</v>
      </c>
      <c r="J1486" s="4">
        <v>96</v>
      </c>
      <c r="K1486" s="4">
        <v>24</v>
      </c>
      <c r="L1486" s="4">
        <v>2.231548279496565E-14</v>
      </c>
      <c r="M1486" s="4">
        <v>1.596136828854301</v>
      </c>
      <c r="N1486" s="4">
        <v>1.802402510401782</v>
      </c>
      <c r="O1486" s="2" t="b">
        <v>1</v>
      </c>
      <c r="P1486" s="4">
        <v>1.895549754220424E-3</v>
      </c>
    </row>
    <row r="1487" spans="1:16" x14ac:dyDescent="0.35">
      <c r="A1487" s="2" t="s">
        <v>51</v>
      </c>
      <c r="B1487" s="2" t="s">
        <v>73</v>
      </c>
      <c r="C1487" s="2" t="s">
        <v>163</v>
      </c>
      <c r="D1487" s="2" t="s">
        <v>164</v>
      </c>
      <c r="E1487" s="4">
        <v>-0.26986488478228138</v>
      </c>
      <c r="F1487" s="4">
        <v>-0.37828767717955358</v>
      </c>
      <c r="G1487" s="4">
        <v>-0.10842279239727209</v>
      </c>
      <c r="H1487" s="4">
        <v>1.947074602690109E-2</v>
      </c>
      <c r="I1487" s="4">
        <v>5.5684970800540201</v>
      </c>
      <c r="J1487" s="4">
        <v>96</v>
      </c>
      <c r="K1487" s="4">
        <v>24</v>
      </c>
      <c r="L1487" s="4">
        <v>2.783765460328036E-2</v>
      </c>
      <c r="M1487" s="4">
        <v>-0.21155563317101281</v>
      </c>
      <c r="N1487" s="4">
        <v>-5.2899516235314636E-3</v>
      </c>
      <c r="O1487" s="2" t="b">
        <v>1</v>
      </c>
      <c r="P1487" s="4">
        <v>1.895549754220424E-3</v>
      </c>
    </row>
    <row r="1488" spans="1:16" x14ac:dyDescent="0.35">
      <c r="A1488" s="2" t="s">
        <v>51</v>
      </c>
      <c r="B1488" s="2" t="s">
        <v>73</v>
      </c>
      <c r="C1488" s="2" t="s">
        <v>163</v>
      </c>
      <c r="D1488" s="2" t="s">
        <v>165</v>
      </c>
      <c r="E1488" s="4">
        <v>-0.26986488478228138</v>
      </c>
      <c r="F1488" s="4">
        <v>-0.45538697242639692</v>
      </c>
      <c r="G1488" s="4">
        <v>-0.1855220876441154</v>
      </c>
      <c r="H1488" s="4">
        <v>1.947074602690109E-2</v>
      </c>
      <c r="I1488" s="4">
        <v>9.5282475251741854</v>
      </c>
      <c r="J1488" s="4">
        <v>96</v>
      </c>
      <c r="K1488" s="4">
        <v>24</v>
      </c>
      <c r="L1488" s="4">
        <v>3.1985928050648482E-7</v>
      </c>
      <c r="M1488" s="4">
        <v>-0.28865492841785612</v>
      </c>
      <c r="N1488" s="4">
        <v>-8.2389246870374744E-2</v>
      </c>
      <c r="O1488" s="2" t="b">
        <v>1</v>
      </c>
      <c r="P1488" s="4">
        <v>1.895549754220424E-3</v>
      </c>
    </row>
    <row r="1489" spans="1:16" x14ac:dyDescent="0.35">
      <c r="A1489" s="2" t="s">
        <v>51</v>
      </c>
      <c r="B1489" s="2" t="s">
        <v>73</v>
      </c>
      <c r="C1489" s="2" t="s">
        <v>163</v>
      </c>
      <c r="D1489" s="2" t="s">
        <v>166</v>
      </c>
      <c r="E1489" s="4">
        <v>-0.26986488478228138</v>
      </c>
      <c r="F1489" s="4">
        <v>-1.442940361581248E-4</v>
      </c>
      <c r="G1489" s="4">
        <v>0.26972059074612331</v>
      </c>
      <c r="H1489" s="4">
        <v>1.947074602690109E-2</v>
      </c>
      <c r="I1489" s="4">
        <v>13.852606899266879</v>
      </c>
      <c r="J1489" s="4">
        <v>96</v>
      </c>
      <c r="K1489" s="4">
        <v>24</v>
      </c>
      <c r="L1489" s="4">
        <v>1.34781075189494E-13</v>
      </c>
      <c r="M1489" s="4">
        <v>0.1665877499723826</v>
      </c>
      <c r="N1489" s="4">
        <v>0.372853431519864</v>
      </c>
      <c r="O1489" s="2" t="b">
        <v>1</v>
      </c>
      <c r="P1489" s="4">
        <v>1.895549754220424E-3</v>
      </c>
    </row>
    <row r="1490" spans="1:16" x14ac:dyDescent="0.35">
      <c r="A1490" s="2" t="s">
        <v>51</v>
      </c>
      <c r="B1490" s="2" t="s">
        <v>73</v>
      </c>
      <c r="C1490" s="2" t="s">
        <v>163</v>
      </c>
      <c r="D1490" s="2" t="s">
        <v>167</v>
      </c>
      <c r="E1490" s="4">
        <v>-0.26986488478228138</v>
      </c>
      <c r="F1490" s="4">
        <v>0.7738680297117343</v>
      </c>
      <c r="G1490" s="4">
        <v>1.043732914494016</v>
      </c>
      <c r="H1490" s="4">
        <v>1.947074602690109E-2</v>
      </c>
      <c r="I1490" s="4">
        <v>53.605183543146097</v>
      </c>
      <c r="J1490" s="4">
        <v>96</v>
      </c>
      <c r="K1490" s="4">
        <v>24</v>
      </c>
      <c r="L1490" s="4">
        <v>2.231548279496565E-14</v>
      </c>
      <c r="M1490" s="4">
        <v>0.9406000737202751</v>
      </c>
      <c r="N1490" s="4">
        <v>1.1468657552677559</v>
      </c>
      <c r="O1490" s="2" t="b">
        <v>1</v>
      </c>
      <c r="P1490" s="4">
        <v>1.895549754220424E-3</v>
      </c>
    </row>
    <row r="1491" spans="1:16" x14ac:dyDescent="0.35">
      <c r="A1491" s="2" t="s">
        <v>51</v>
      </c>
      <c r="B1491" s="2" t="s">
        <v>73</v>
      </c>
      <c r="C1491" s="2" t="s">
        <v>163</v>
      </c>
      <c r="D1491" s="2" t="s">
        <v>168</v>
      </c>
      <c r="E1491" s="4">
        <v>-0.26986488478228138</v>
      </c>
      <c r="F1491" s="4">
        <v>0.66874135753258401</v>
      </c>
      <c r="G1491" s="4">
        <v>0.93860624231486545</v>
      </c>
      <c r="H1491" s="4">
        <v>1.947074602690109E-2</v>
      </c>
      <c r="I1491" s="4">
        <v>48.20597223229516</v>
      </c>
      <c r="J1491" s="4">
        <v>96</v>
      </c>
      <c r="K1491" s="4">
        <v>24</v>
      </c>
      <c r="L1491" s="4">
        <v>2.231548279496565E-14</v>
      </c>
      <c r="M1491" s="4">
        <v>0.83547340154112471</v>
      </c>
      <c r="N1491" s="4">
        <v>1.041739083088606</v>
      </c>
      <c r="O1491" s="2" t="b">
        <v>1</v>
      </c>
      <c r="P1491" s="4">
        <v>1.895549754220424E-3</v>
      </c>
    </row>
    <row r="1492" spans="1:16" x14ac:dyDescent="0.35">
      <c r="A1492" s="2" t="s">
        <v>51</v>
      </c>
      <c r="B1492" s="2" t="s">
        <v>73</v>
      </c>
      <c r="C1492" s="2" t="s">
        <v>163</v>
      </c>
      <c r="D1492" s="2" t="s">
        <v>169</v>
      </c>
      <c r="E1492" s="4">
        <v>-0.26986488478228138</v>
      </c>
      <c r="F1492" s="4">
        <v>0.55554901650866095</v>
      </c>
      <c r="G1492" s="4">
        <v>0.82541390129094239</v>
      </c>
      <c r="H1492" s="4">
        <v>1.947074602690109E-2</v>
      </c>
      <c r="I1492" s="4">
        <v>42.392515425476631</v>
      </c>
      <c r="J1492" s="4">
        <v>96</v>
      </c>
      <c r="K1492" s="4">
        <v>24</v>
      </c>
      <c r="L1492" s="4">
        <v>2.231548279496565E-14</v>
      </c>
      <c r="M1492" s="4">
        <v>0.72228106051720165</v>
      </c>
      <c r="N1492" s="4">
        <v>0.92854674206468313</v>
      </c>
      <c r="O1492" s="2" t="b">
        <v>1</v>
      </c>
      <c r="P1492" s="4">
        <v>1.895549754220424E-3</v>
      </c>
    </row>
    <row r="1493" spans="1:16" x14ac:dyDescent="0.35">
      <c r="A1493" s="2" t="s">
        <v>51</v>
      </c>
      <c r="B1493" s="2" t="s">
        <v>73</v>
      </c>
      <c r="C1493" s="2" t="s">
        <v>163</v>
      </c>
      <c r="D1493" s="2" t="s">
        <v>170</v>
      </c>
      <c r="E1493" s="4">
        <v>-0.26986488478228138</v>
      </c>
      <c r="F1493" s="4">
        <v>0.366659705511511</v>
      </c>
      <c r="G1493" s="4">
        <v>0.63652459029379238</v>
      </c>
      <c r="H1493" s="4">
        <v>1.947074602690109E-2</v>
      </c>
      <c r="I1493" s="4">
        <v>32.69133033805484</v>
      </c>
      <c r="J1493" s="4">
        <v>96</v>
      </c>
      <c r="K1493" s="4">
        <v>24</v>
      </c>
      <c r="L1493" s="4">
        <v>2.231548279496565E-14</v>
      </c>
      <c r="M1493" s="4">
        <v>0.53339174952005175</v>
      </c>
      <c r="N1493" s="4">
        <v>0.73965743106753301</v>
      </c>
      <c r="O1493" s="2" t="b">
        <v>1</v>
      </c>
      <c r="P1493" s="4">
        <v>1.895549754220424E-3</v>
      </c>
    </row>
    <row r="1494" spans="1:16" x14ac:dyDescent="0.35">
      <c r="A1494" s="2" t="s">
        <v>51</v>
      </c>
      <c r="B1494" s="2" t="s">
        <v>73</v>
      </c>
      <c r="C1494" s="2" t="s">
        <v>163</v>
      </c>
      <c r="D1494" s="2" t="s">
        <v>171</v>
      </c>
      <c r="E1494" s="4">
        <v>-0.26986488478228138</v>
      </c>
      <c r="F1494" s="4">
        <v>1.056236606991021</v>
      </c>
      <c r="G1494" s="4">
        <v>1.3261014917733021</v>
      </c>
      <c r="H1494" s="4">
        <v>1.947074602690109E-2</v>
      </c>
      <c r="I1494" s="4">
        <v>68.107379652589557</v>
      </c>
      <c r="J1494" s="4">
        <v>96</v>
      </c>
      <c r="K1494" s="4">
        <v>24</v>
      </c>
      <c r="L1494" s="4">
        <v>2.231548279496565E-14</v>
      </c>
      <c r="M1494" s="4">
        <v>1.2229686509995621</v>
      </c>
      <c r="N1494" s="4">
        <v>1.4292343325470429</v>
      </c>
      <c r="O1494" s="2" t="b">
        <v>1</v>
      </c>
      <c r="P1494" s="4">
        <v>1.895549754220424E-3</v>
      </c>
    </row>
    <row r="1495" spans="1:16" x14ac:dyDescent="0.35">
      <c r="A1495" s="2" t="s">
        <v>51</v>
      </c>
      <c r="B1495" s="2" t="s">
        <v>73</v>
      </c>
      <c r="C1495" s="2" t="s">
        <v>163</v>
      </c>
      <c r="D1495" s="2" t="s">
        <v>172</v>
      </c>
      <c r="E1495" s="4">
        <v>-0.26986488478228138</v>
      </c>
      <c r="F1495" s="4">
        <v>0.97046293536404171</v>
      </c>
      <c r="G1495" s="4">
        <v>1.240327820146323</v>
      </c>
      <c r="H1495" s="4">
        <v>1.947074602690109E-2</v>
      </c>
      <c r="I1495" s="4">
        <v>63.702121040080662</v>
      </c>
      <c r="J1495" s="4">
        <v>96</v>
      </c>
      <c r="K1495" s="4">
        <v>24</v>
      </c>
      <c r="L1495" s="4">
        <v>2.231548279496565E-14</v>
      </c>
      <c r="M1495" s="4">
        <v>1.137194979372582</v>
      </c>
      <c r="N1495" s="4">
        <v>1.3434606609200641</v>
      </c>
      <c r="O1495" s="2" t="b">
        <v>1</v>
      </c>
      <c r="P1495" s="4">
        <v>1.895549754220424E-3</v>
      </c>
    </row>
    <row r="1496" spans="1:16" x14ac:dyDescent="0.35">
      <c r="A1496" s="2" t="s">
        <v>51</v>
      </c>
      <c r="B1496" s="2" t="s">
        <v>73</v>
      </c>
      <c r="C1496" s="2" t="s">
        <v>163</v>
      </c>
      <c r="D1496" s="2" t="s">
        <v>173</v>
      </c>
      <c r="E1496" s="4">
        <v>-0.26986488478228138</v>
      </c>
      <c r="F1496" s="4">
        <v>0.85562847571084399</v>
      </c>
      <c r="G1496" s="4">
        <v>1.125493360493125</v>
      </c>
      <c r="H1496" s="4">
        <v>1.947074602690109E-2</v>
      </c>
      <c r="I1496" s="4">
        <v>57.80432649771744</v>
      </c>
      <c r="J1496" s="4">
        <v>96</v>
      </c>
      <c r="K1496" s="4">
        <v>24</v>
      </c>
      <c r="L1496" s="4">
        <v>2.231548279496565E-14</v>
      </c>
      <c r="M1496" s="4">
        <v>1.022360519719385</v>
      </c>
      <c r="N1496" s="4">
        <v>1.2286262012668661</v>
      </c>
      <c r="O1496" s="2" t="b">
        <v>1</v>
      </c>
      <c r="P1496" s="4">
        <v>1.895549754220424E-3</v>
      </c>
    </row>
    <row r="1497" spans="1:16" x14ac:dyDescent="0.35">
      <c r="A1497" s="2" t="s">
        <v>51</v>
      </c>
      <c r="B1497" s="2" t="s">
        <v>73</v>
      </c>
      <c r="C1497" s="2" t="s">
        <v>163</v>
      </c>
      <c r="D1497" s="2" t="s">
        <v>174</v>
      </c>
      <c r="E1497" s="4">
        <v>-0.26986488478228138</v>
      </c>
      <c r="F1497" s="4">
        <v>-1.442940361581244E-4</v>
      </c>
      <c r="G1497" s="4">
        <v>0.26972059074612331</v>
      </c>
      <c r="H1497" s="4">
        <v>1.947074602690109E-2</v>
      </c>
      <c r="I1497" s="4">
        <v>13.852606899266879</v>
      </c>
      <c r="J1497" s="4">
        <v>96</v>
      </c>
      <c r="K1497" s="4">
        <v>24</v>
      </c>
      <c r="L1497" s="4">
        <v>1.34781075189494E-13</v>
      </c>
      <c r="M1497" s="4">
        <v>0.1665877499723826</v>
      </c>
      <c r="N1497" s="4">
        <v>0.372853431519864</v>
      </c>
      <c r="O1497" s="2" t="b">
        <v>1</v>
      </c>
      <c r="P1497" s="4">
        <v>1.895549754220424E-3</v>
      </c>
    </row>
    <row r="1498" spans="1:16" x14ac:dyDescent="0.35">
      <c r="A1498" s="2" t="s">
        <v>51</v>
      </c>
      <c r="B1498" s="2" t="s">
        <v>73</v>
      </c>
      <c r="C1498" s="2" t="s">
        <v>163</v>
      </c>
      <c r="D1498" s="2" t="s">
        <v>175</v>
      </c>
      <c r="E1498" s="4">
        <v>-0.26986488478228138</v>
      </c>
      <c r="F1498" s="4">
        <v>0.65036639038569555</v>
      </c>
      <c r="G1498" s="4">
        <v>0.92023127516797698</v>
      </c>
      <c r="H1498" s="4">
        <v>1.947074602690109E-2</v>
      </c>
      <c r="I1498" s="4">
        <v>47.262250449806643</v>
      </c>
      <c r="J1498" s="4">
        <v>96</v>
      </c>
      <c r="K1498" s="4">
        <v>24</v>
      </c>
      <c r="L1498" s="4">
        <v>2.231548279496565E-14</v>
      </c>
      <c r="M1498" s="4">
        <v>0.81709843439423624</v>
      </c>
      <c r="N1498" s="4">
        <v>1.0233641159417179</v>
      </c>
      <c r="O1498" s="2" t="b">
        <v>1</v>
      </c>
      <c r="P1498" s="4">
        <v>1.895549754220424E-3</v>
      </c>
    </row>
    <row r="1499" spans="1:16" x14ac:dyDescent="0.35">
      <c r="A1499" s="2" t="s">
        <v>51</v>
      </c>
      <c r="B1499" s="2" t="s">
        <v>73</v>
      </c>
      <c r="C1499" s="2" t="s">
        <v>163</v>
      </c>
      <c r="D1499" s="2" t="s">
        <v>176</v>
      </c>
      <c r="E1499" s="4">
        <v>-0.26986488478228138</v>
      </c>
      <c r="F1499" s="4">
        <v>0.52549800566565485</v>
      </c>
      <c r="G1499" s="4">
        <v>0.79536289044793629</v>
      </c>
      <c r="H1499" s="4">
        <v>1.947074602690109E-2</v>
      </c>
      <c r="I1499" s="4">
        <v>40.849122542559499</v>
      </c>
      <c r="J1499" s="4">
        <v>96</v>
      </c>
      <c r="K1499" s="4">
        <v>24</v>
      </c>
      <c r="L1499" s="4">
        <v>2.231548279496565E-14</v>
      </c>
      <c r="M1499" s="4">
        <v>0.69223004967419555</v>
      </c>
      <c r="N1499" s="4">
        <v>0.89849573122167703</v>
      </c>
      <c r="O1499" s="2" t="b">
        <v>1</v>
      </c>
      <c r="P1499" s="4">
        <v>1.895549754220424E-3</v>
      </c>
    </row>
    <row r="1500" spans="1:16" x14ac:dyDescent="0.35">
      <c r="A1500" s="2" t="s">
        <v>51</v>
      </c>
      <c r="B1500" s="2" t="s">
        <v>73</v>
      </c>
      <c r="C1500" s="2" t="s">
        <v>163</v>
      </c>
      <c r="D1500" s="2" t="s">
        <v>177</v>
      </c>
      <c r="E1500" s="4">
        <v>-0.26986488478228138</v>
      </c>
      <c r="F1500" s="4">
        <v>0.33269599999602811</v>
      </c>
      <c r="G1500" s="4">
        <v>0.60256088477830949</v>
      </c>
      <c r="H1500" s="4">
        <v>1.947074602690109E-2</v>
      </c>
      <c r="I1500" s="4">
        <v>30.946984976631189</v>
      </c>
      <c r="J1500" s="4">
        <v>96</v>
      </c>
      <c r="K1500" s="4">
        <v>24</v>
      </c>
      <c r="L1500" s="4">
        <v>2.231548279496565E-14</v>
      </c>
      <c r="M1500" s="4">
        <v>0.49942804400456881</v>
      </c>
      <c r="N1500" s="4">
        <v>0.70569372555205012</v>
      </c>
      <c r="O1500" s="2" t="b">
        <v>1</v>
      </c>
      <c r="P1500" s="4">
        <v>1.895549754220424E-3</v>
      </c>
    </row>
    <row r="1501" spans="1:16" x14ac:dyDescent="0.35">
      <c r="A1501" s="2" t="s">
        <v>51</v>
      </c>
      <c r="B1501" s="2" t="s">
        <v>73</v>
      </c>
      <c r="C1501" s="2" t="s">
        <v>163</v>
      </c>
      <c r="D1501" s="2" t="s">
        <v>178</v>
      </c>
      <c r="E1501" s="4">
        <v>-0.26986488478228138</v>
      </c>
      <c r="F1501" s="4">
        <v>0.46415284592674982</v>
      </c>
      <c r="G1501" s="4">
        <v>0.7340177307090312</v>
      </c>
      <c r="H1501" s="4">
        <v>1.947074602690109E-2</v>
      </c>
      <c r="I1501" s="4">
        <v>37.698490324659403</v>
      </c>
      <c r="J1501" s="4">
        <v>96</v>
      </c>
      <c r="K1501" s="4">
        <v>24</v>
      </c>
      <c r="L1501" s="4">
        <v>2.231548279496565E-14</v>
      </c>
      <c r="M1501" s="4">
        <v>0.63088488993529057</v>
      </c>
      <c r="N1501" s="4">
        <v>0.83715057148277183</v>
      </c>
      <c r="O1501" s="2" t="b">
        <v>1</v>
      </c>
      <c r="P1501" s="4">
        <v>1.895549754220424E-3</v>
      </c>
    </row>
    <row r="1502" spans="1:16" x14ac:dyDescent="0.35">
      <c r="A1502" s="2" t="s">
        <v>51</v>
      </c>
      <c r="B1502" s="2" t="s">
        <v>73</v>
      </c>
      <c r="C1502" s="2" t="s">
        <v>163</v>
      </c>
      <c r="D1502" s="2" t="s">
        <v>179</v>
      </c>
      <c r="E1502" s="4">
        <v>-0.26986488478228138</v>
      </c>
      <c r="F1502" s="4">
        <v>1.007016924663646</v>
      </c>
      <c r="G1502" s="4">
        <v>1.276881809445928</v>
      </c>
      <c r="H1502" s="4">
        <v>1.947074602690109E-2</v>
      </c>
      <c r="I1502" s="4">
        <v>65.579501046429741</v>
      </c>
      <c r="J1502" s="4">
        <v>96</v>
      </c>
      <c r="K1502" s="4">
        <v>24</v>
      </c>
      <c r="L1502" s="4">
        <v>2.231548279496565E-14</v>
      </c>
      <c r="M1502" s="4">
        <v>1.1737489686721869</v>
      </c>
      <c r="N1502" s="4">
        <v>1.3800146502196691</v>
      </c>
      <c r="O1502" s="2" t="b">
        <v>1</v>
      </c>
      <c r="P1502" s="4">
        <v>1.895549754220424E-3</v>
      </c>
    </row>
    <row r="1503" spans="1:16" x14ac:dyDescent="0.35">
      <c r="A1503" s="2" t="s">
        <v>51</v>
      </c>
      <c r="B1503" s="2" t="s">
        <v>73</v>
      </c>
      <c r="C1503" s="2" t="s">
        <v>163</v>
      </c>
      <c r="D1503" s="2" t="s">
        <v>180</v>
      </c>
      <c r="E1503" s="4">
        <v>-0.26986488478228138</v>
      </c>
      <c r="F1503" s="4">
        <v>0.85576946716646041</v>
      </c>
      <c r="G1503" s="4">
        <v>1.125634351948742</v>
      </c>
      <c r="H1503" s="4">
        <v>1.947074602690109E-2</v>
      </c>
      <c r="I1503" s="4">
        <v>57.811567692041571</v>
      </c>
      <c r="J1503" s="4">
        <v>96</v>
      </c>
      <c r="K1503" s="4">
        <v>24</v>
      </c>
      <c r="L1503" s="4">
        <v>2.231548279496565E-14</v>
      </c>
      <c r="M1503" s="4">
        <v>1.0225015111750011</v>
      </c>
      <c r="N1503" s="4">
        <v>1.228767192722483</v>
      </c>
      <c r="O1503" s="2" t="b">
        <v>1</v>
      </c>
      <c r="P1503" s="4">
        <v>1.895549754220424E-3</v>
      </c>
    </row>
    <row r="1504" spans="1:16" x14ac:dyDescent="0.35">
      <c r="A1504" s="2" t="s">
        <v>51</v>
      </c>
      <c r="B1504" s="2" t="s">
        <v>73</v>
      </c>
      <c r="C1504" s="2" t="s">
        <v>163</v>
      </c>
      <c r="D1504" s="2" t="s">
        <v>181</v>
      </c>
      <c r="E1504" s="4">
        <v>-0.26986488478228138</v>
      </c>
      <c r="F1504" s="4">
        <v>0.66855862224580631</v>
      </c>
      <c r="G1504" s="4">
        <v>0.93842350702808774</v>
      </c>
      <c r="H1504" s="4">
        <v>1.947074602690109E-2</v>
      </c>
      <c r="I1504" s="4">
        <v>48.196587112355473</v>
      </c>
      <c r="J1504" s="4">
        <v>96</v>
      </c>
      <c r="K1504" s="4">
        <v>24</v>
      </c>
      <c r="L1504" s="4">
        <v>2.231548279496565E-14</v>
      </c>
      <c r="M1504" s="4">
        <v>0.83529066625434711</v>
      </c>
      <c r="N1504" s="4">
        <v>1.0415563478018279</v>
      </c>
      <c r="O1504" s="2" t="b">
        <v>1</v>
      </c>
      <c r="P1504" s="4">
        <v>1.895549754220424E-3</v>
      </c>
    </row>
    <row r="1505" spans="1:16" x14ac:dyDescent="0.35">
      <c r="A1505" s="2" t="s">
        <v>51</v>
      </c>
      <c r="B1505" s="2" t="s">
        <v>73</v>
      </c>
      <c r="C1505" s="2" t="s">
        <v>164</v>
      </c>
      <c r="D1505" s="2" t="s">
        <v>165</v>
      </c>
      <c r="E1505" s="4">
        <v>-0.37828767717955358</v>
      </c>
      <c r="F1505" s="4">
        <v>-0.45538697242639692</v>
      </c>
      <c r="G1505" s="4">
        <v>-7.709929524684328E-2</v>
      </c>
      <c r="H1505" s="4">
        <v>1.947074602690109E-2</v>
      </c>
      <c r="I1505" s="4">
        <v>3.9597504451201648</v>
      </c>
      <c r="J1505" s="4">
        <v>96</v>
      </c>
      <c r="K1505" s="4">
        <v>24</v>
      </c>
      <c r="L1505" s="4">
        <v>0.45034012435922499</v>
      </c>
      <c r="M1505" s="4">
        <v>-0.18023213602058399</v>
      </c>
      <c r="N1505" s="4">
        <v>2.6033545526897409E-2</v>
      </c>
      <c r="O1505" s="2" t="b">
        <v>0</v>
      </c>
      <c r="P1505" s="4">
        <v>1.895549754220424E-3</v>
      </c>
    </row>
    <row r="1506" spans="1:16" x14ac:dyDescent="0.35">
      <c r="A1506" s="2" t="s">
        <v>51</v>
      </c>
      <c r="B1506" s="2" t="s">
        <v>73</v>
      </c>
      <c r="C1506" s="2" t="s">
        <v>164</v>
      </c>
      <c r="D1506" s="2" t="s">
        <v>166</v>
      </c>
      <c r="E1506" s="4">
        <v>-0.37828767717955358</v>
      </c>
      <c r="F1506" s="4">
        <v>-1.442940361581248E-4</v>
      </c>
      <c r="G1506" s="4">
        <v>0.37814338314339552</v>
      </c>
      <c r="H1506" s="4">
        <v>1.947074602690109E-2</v>
      </c>
      <c r="I1506" s="4">
        <v>19.4211039793209</v>
      </c>
      <c r="J1506" s="4">
        <v>96</v>
      </c>
      <c r="K1506" s="4">
        <v>24</v>
      </c>
      <c r="L1506" s="4">
        <v>2.231548279496565E-14</v>
      </c>
      <c r="M1506" s="4">
        <v>0.27501054236965478</v>
      </c>
      <c r="N1506" s="4">
        <v>0.48127622391713609</v>
      </c>
      <c r="O1506" s="2" t="b">
        <v>1</v>
      </c>
      <c r="P1506" s="4">
        <v>1.895549754220424E-3</v>
      </c>
    </row>
    <row r="1507" spans="1:16" x14ac:dyDescent="0.35">
      <c r="A1507" s="2" t="s">
        <v>51</v>
      </c>
      <c r="B1507" s="2" t="s">
        <v>73</v>
      </c>
      <c r="C1507" s="2" t="s">
        <v>164</v>
      </c>
      <c r="D1507" s="2" t="s">
        <v>167</v>
      </c>
      <c r="E1507" s="4">
        <v>-0.37828767717955358</v>
      </c>
      <c r="F1507" s="4">
        <v>0.7738680297117343</v>
      </c>
      <c r="G1507" s="4">
        <v>1.152155706891288</v>
      </c>
      <c r="H1507" s="4">
        <v>1.947074602690109E-2</v>
      </c>
      <c r="I1507" s="4">
        <v>59.173680623200113</v>
      </c>
      <c r="J1507" s="4">
        <v>96</v>
      </c>
      <c r="K1507" s="4">
        <v>24</v>
      </c>
      <c r="L1507" s="4">
        <v>2.231548279496565E-14</v>
      </c>
      <c r="M1507" s="4">
        <v>1.0490228661175469</v>
      </c>
      <c r="N1507" s="4">
        <v>1.255288547665028</v>
      </c>
      <c r="O1507" s="2" t="b">
        <v>1</v>
      </c>
      <c r="P1507" s="4">
        <v>1.895549754220424E-3</v>
      </c>
    </row>
    <row r="1508" spans="1:16" x14ac:dyDescent="0.35">
      <c r="A1508" s="2" t="s">
        <v>51</v>
      </c>
      <c r="B1508" s="2" t="s">
        <v>73</v>
      </c>
      <c r="C1508" s="2" t="s">
        <v>164</v>
      </c>
      <c r="D1508" s="2" t="s">
        <v>168</v>
      </c>
      <c r="E1508" s="4">
        <v>-0.37828767717955358</v>
      </c>
      <c r="F1508" s="4">
        <v>0.66874135753258401</v>
      </c>
      <c r="G1508" s="4">
        <v>1.047029034712138</v>
      </c>
      <c r="H1508" s="4">
        <v>1.947074602690109E-2</v>
      </c>
      <c r="I1508" s="4">
        <v>53.774469312349183</v>
      </c>
      <c r="J1508" s="4">
        <v>96</v>
      </c>
      <c r="K1508" s="4">
        <v>24</v>
      </c>
      <c r="L1508" s="4">
        <v>2.231548279496565E-14</v>
      </c>
      <c r="M1508" s="4">
        <v>0.94389619393839697</v>
      </c>
      <c r="N1508" s="4">
        <v>1.150161875485878</v>
      </c>
      <c r="O1508" s="2" t="b">
        <v>1</v>
      </c>
      <c r="P1508" s="4">
        <v>1.895549754220424E-3</v>
      </c>
    </row>
    <row r="1509" spans="1:16" x14ac:dyDescent="0.35">
      <c r="A1509" s="2" t="s">
        <v>51</v>
      </c>
      <c r="B1509" s="2" t="s">
        <v>73</v>
      </c>
      <c r="C1509" s="2" t="s">
        <v>164</v>
      </c>
      <c r="D1509" s="2" t="s">
        <v>169</v>
      </c>
      <c r="E1509" s="4">
        <v>-0.37828767717955358</v>
      </c>
      <c r="F1509" s="4">
        <v>0.55554901650866095</v>
      </c>
      <c r="G1509" s="4">
        <v>0.93383669368821454</v>
      </c>
      <c r="H1509" s="4">
        <v>1.947074602690109E-2</v>
      </c>
      <c r="I1509" s="4">
        <v>47.961012505530647</v>
      </c>
      <c r="J1509" s="4">
        <v>96</v>
      </c>
      <c r="K1509" s="4">
        <v>24</v>
      </c>
      <c r="L1509" s="4">
        <v>2.231548279496565E-14</v>
      </c>
      <c r="M1509" s="4">
        <v>0.83070385291447391</v>
      </c>
      <c r="N1509" s="4">
        <v>1.0369695344619549</v>
      </c>
      <c r="O1509" s="2" t="b">
        <v>1</v>
      </c>
      <c r="P1509" s="4">
        <v>1.895549754220424E-3</v>
      </c>
    </row>
    <row r="1510" spans="1:16" x14ac:dyDescent="0.35">
      <c r="A1510" s="2" t="s">
        <v>51</v>
      </c>
      <c r="B1510" s="2" t="s">
        <v>73</v>
      </c>
      <c r="C1510" s="2" t="s">
        <v>164</v>
      </c>
      <c r="D1510" s="2" t="s">
        <v>170</v>
      </c>
      <c r="E1510" s="4">
        <v>-0.37828767717955358</v>
      </c>
      <c r="F1510" s="4">
        <v>0.366659705511511</v>
      </c>
      <c r="G1510" s="4">
        <v>0.74494738269106464</v>
      </c>
      <c r="H1510" s="4">
        <v>1.947074602690109E-2</v>
      </c>
      <c r="I1510" s="4">
        <v>38.259827418108863</v>
      </c>
      <c r="J1510" s="4">
        <v>96</v>
      </c>
      <c r="K1510" s="4">
        <v>24</v>
      </c>
      <c r="L1510" s="4">
        <v>2.231548279496565E-14</v>
      </c>
      <c r="M1510" s="4">
        <v>0.64181454191732401</v>
      </c>
      <c r="N1510" s="4">
        <v>0.84808022346480527</v>
      </c>
      <c r="O1510" s="2" t="b">
        <v>1</v>
      </c>
      <c r="P1510" s="4">
        <v>1.895549754220424E-3</v>
      </c>
    </row>
    <row r="1511" spans="1:16" x14ac:dyDescent="0.35">
      <c r="A1511" s="2" t="s">
        <v>51</v>
      </c>
      <c r="B1511" s="2" t="s">
        <v>73</v>
      </c>
      <c r="C1511" s="2" t="s">
        <v>164</v>
      </c>
      <c r="D1511" s="2" t="s">
        <v>171</v>
      </c>
      <c r="E1511" s="4">
        <v>-0.37828767717955358</v>
      </c>
      <c r="F1511" s="4">
        <v>1.056236606991021</v>
      </c>
      <c r="G1511" s="4">
        <v>1.434524284170575</v>
      </c>
      <c r="H1511" s="4">
        <v>1.947074602690109E-2</v>
      </c>
      <c r="I1511" s="4">
        <v>73.675876732643573</v>
      </c>
      <c r="J1511" s="4">
        <v>96</v>
      </c>
      <c r="K1511" s="4">
        <v>24</v>
      </c>
      <c r="L1511" s="4">
        <v>2.231548279496565E-14</v>
      </c>
      <c r="M1511" s="4">
        <v>1.3313914433968339</v>
      </c>
      <c r="N1511" s="4">
        <v>1.5376571249443149</v>
      </c>
      <c r="O1511" s="2" t="b">
        <v>1</v>
      </c>
      <c r="P1511" s="4">
        <v>1.895549754220424E-3</v>
      </c>
    </row>
    <row r="1512" spans="1:16" x14ac:dyDescent="0.35">
      <c r="A1512" s="2" t="s">
        <v>51</v>
      </c>
      <c r="B1512" s="2" t="s">
        <v>73</v>
      </c>
      <c r="C1512" s="2" t="s">
        <v>164</v>
      </c>
      <c r="D1512" s="2" t="s">
        <v>172</v>
      </c>
      <c r="E1512" s="4">
        <v>-0.37828767717955358</v>
      </c>
      <c r="F1512" s="4">
        <v>0.97046293536404171</v>
      </c>
      <c r="G1512" s="4">
        <v>1.3487506125435951</v>
      </c>
      <c r="H1512" s="4">
        <v>1.947074602690109E-2</v>
      </c>
      <c r="I1512" s="4">
        <v>69.270618120134685</v>
      </c>
      <c r="J1512" s="4">
        <v>96</v>
      </c>
      <c r="K1512" s="4">
        <v>24</v>
      </c>
      <c r="L1512" s="4">
        <v>2.231548279496565E-14</v>
      </c>
      <c r="M1512" s="4">
        <v>1.2456177717698551</v>
      </c>
      <c r="N1512" s="4">
        <v>1.4518834533173359</v>
      </c>
      <c r="O1512" s="2" t="b">
        <v>1</v>
      </c>
      <c r="P1512" s="4">
        <v>1.895549754220424E-3</v>
      </c>
    </row>
    <row r="1513" spans="1:16" x14ac:dyDescent="0.35">
      <c r="A1513" s="2" t="s">
        <v>51</v>
      </c>
      <c r="B1513" s="2" t="s">
        <v>73</v>
      </c>
      <c r="C1513" s="2" t="s">
        <v>164</v>
      </c>
      <c r="D1513" s="2" t="s">
        <v>173</v>
      </c>
      <c r="E1513" s="4">
        <v>-0.37828767717955358</v>
      </c>
      <c r="F1513" s="4">
        <v>0.85562847571084399</v>
      </c>
      <c r="G1513" s="4">
        <v>1.233916152890397</v>
      </c>
      <c r="H1513" s="4">
        <v>1.947074602690109E-2</v>
      </c>
      <c r="I1513" s="4">
        <v>63.372823577771463</v>
      </c>
      <c r="J1513" s="4">
        <v>96</v>
      </c>
      <c r="K1513" s="4">
        <v>24</v>
      </c>
      <c r="L1513" s="4">
        <v>2.231548279496565E-14</v>
      </c>
      <c r="M1513" s="4">
        <v>1.1307833121166571</v>
      </c>
      <c r="N1513" s="4">
        <v>1.3370489936641381</v>
      </c>
      <c r="O1513" s="2" t="b">
        <v>1</v>
      </c>
      <c r="P1513" s="4">
        <v>1.895549754220424E-3</v>
      </c>
    </row>
    <row r="1514" spans="1:16" x14ac:dyDescent="0.35">
      <c r="A1514" s="2" t="s">
        <v>51</v>
      </c>
      <c r="B1514" s="2" t="s">
        <v>73</v>
      </c>
      <c r="C1514" s="2" t="s">
        <v>164</v>
      </c>
      <c r="D1514" s="2" t="s">
        <v>174</v>
      </c>
      <c r="E1514" s="4">
        <v>-0.37828767717955358</v>
      </c>
      <c r="F1514" s="4">
        <v>-1.442940361581244E-4</v>
      </c>
      <c r="G1514" s="4">
        <v>0.37814338314339552</v>
      </c>
      <c r="H1514" s="4">
        <v>1.947074602690109E-2</v>
      </c>
      <c r="I1514" s="4">
        <v>19.4211039793209</v>
      </c>
      <c r="J1514" s="4">
        <v>96</v>
      </c>
      <c r="K1514" s="4">
        <v>24</v>
      </c>
      <c r="L1514" s="4">
        <v>2.231548279496565E-14</v>
      </c>
      <c r="M1514" s="4">
        <v>0.27501054236965478</v>
      </c>
      <c r="N1514" s="4">
        <v>0.48127622391713609</v>
      </c>
      <c r="O1514" s="2" t="b">
        <v>1</v>
      </c>
      <c r="P1514" s="4">
        <v>1.895549754220424E-3</v>
      </c>
    </row>
    <row r="1515" spans="1:16" x14ac:dyDescent="0.35">
      <c r="A1515" s="2" t="s">
        <v>51</v>
      </c>
      <c r="B1515" s="2" t="s">
        <v>73</v>
      </c>
      <c r="C1515" s="2" t="s">
        <v>164</v>
      </c>
      <c r="D1515" s="2" t="s">
        <v>175</v>
      </c>
      <c r="E1515" s="4">
        <v>-0.37828767717955358</v>
      </c>
      <c r="F1515" s="4">
        <v>0.65036639038569555</v>
      </c>
      <c r="G1515" s="4">
        <v>1.0286540675652489</v>
      </c>
      <c r="H1515" s="4">
        <v>1.947074602690109E-2</v>
      </c>
      <c r="I1515" s="4">
        <v>52.830747529860659</v>
      </c>
      <c r="J1515" s="4">
        <v>96</v>
      </c>
      <c r="K1515" s="4">
        <v>24</v>
      </c>
      <c r="L1515" s="4">
        <v>2.231548279496565E-14</v>
      </c>
      <c r="M1515" s="4">
        <v>0.9255212267915085</v>
      </c>
      <c r="N1515" s="4">
        <v>1.13178690833899</v>
      </c>
      <c r="O1515" s="2" t="b">
        <v>1</v>
      </c>
      <c r="P1515" s="4">
        <v>1.895549754220424E-3</v>
      </c>
    </row>
    <row r="1516" spans="1:16" x14ac:dyDescent="0.35">
      <c r="A1516" s="2" t="s">
        <v>51</v>
      </c>
      <c r="B1516" s="2" t="s">
        <v>73</v>
      </c>
      <c r="C1516" s="2" t="s">
        <v>164</v>
      </c>
      <c r="D1516" s="2" t="s">
        <v>176</v>
      </c>
      <c r="E1516" s="4">
        <v>-0.37828767717955358</v>
      </c>
      <c r="F1516" s="4">
        <v>0.52549800566565485</v>
      </c>
      <c r="G1516" s="4">
        <v>0.90378568284520844</v>
      </c>
      <c r="H1516" s="4">
        <v>1.947074602690109E-2</v>
      </c>
      <c r="I1516" s="4">
        <v>46.417619622613522</v>
      </c>
      <c r="J1516" s="4">
        <v>96</v>
      </c>
      <c r="K1516" s="4">
        <v>24</v>
      </c>
      <c r="L1516" s="4">
        <v>2.231548279496565E-14</v>
      </c>
      <c r="M1516" s="4">
        <v>0.80065284207146781</v>
      </c>
      <c r="N1516" s="4">
        <v>1.0069185236189491</v>
      </c>
      <c r="O1516" s="2" t="b">
        <v>1</v>
      </c>
      <c r="P1516" s="4">
        <v>1.895549754220424E-3</v>
      </c>
    </row>
    <row r="1517" spans="1:16" x14ac:dyDescent="0.35">
      <c r="A1517" s="2" t="s">
        <v>51</v>
      </c>
      <c r="B1517" s="2" t="s">
        <v>73</v>
      </c>
      <c r="C1517" s="2" t="s">
        <v>164</v>
      </c>
      <c r="D1517" s="2" t="s">
        <v>177</v>
      </c>
      <c r="E1517" s="4">
        <v>-0.37828767717955358</v>
      </c>
      <c r="F1517" s="4">
        <v>0.33269599999602811</v>
      </c>
      <c r="G1517" s="4">
        <v>0.71098367717558164</v>
      </c>
      <c r="H1517" s="4">
        <v>1.947074602690109E-2</v>
      </c>
      <c r="I1517" s="4">
        <v>36.515482056685208</v>
      </c>
      <c r="J1517" s="4">
        <v>96</v>
      </c>
      <c r="K1517" s="4">
        <v>24</v>
      </c>
      <c r="L1517" s="4">
        <v>2.231548279496565E-14</v>
      </c>
      <c r="M1517" s="4">
        <v>0.6078508364018409</v>
      </c>
      <c r="N1517" s="4">
        <v>0.81411651794932238</v>
      </c>
      <c r="O1517" s="2" t="b">
        <v>1</v>
      </c>
      <c r="P1517" s="4">
        <v>1.895549754220424E-3</v>
      </c>
    </row>
    <row r="1518" spans="1:16" x14ac:dyDescent="0.35">
      <c r="A1518" s="2" t="s">
        <v>51</v>
      </c>
      <c r="B1518" s="2" t="s">
        <v>73</v>
      </c>
      <c r="C1518" s="2" t="s">
        <v>164</v>
      </c>
      <c r="D1518" s="2" t="s">
        <v>178</v>
      </c>
      <c r="E1518" s="4">
        <v>-0.37828767717955358</v>
      </c>
      <c r="F1518" s="4">
        <v>0.46415284592674982</v>
      </c>
      <c r="G1518" s="4">
        <v>0.84244052310630335</v>
      </c>
      <c r="H1518" s="4">
        <v>1.947074602690109E-2</v>
      </c>
      <c r="I1518" s="4">
        <v>43.266987404713412</v>
      </c>
      <c r="J1518" s="4">
        <v>96</v>
      </c>
      <c r="K1518" s="4">
        <v>24</v>
      </c>
      <c r="L1518" s="4">
        <v>2.231548279496565E-14</v>
      </c>
      <c r="M1518" s="4">
        <v>0.73930768233256261</v>
      </c>
      <c r="N1518" s="4">
        <v>0.94557336388004409</v>
      </c>
      <c r="O1518" s="2" t="b">
        <v>1</v>
      </c>
      <c r="P1518" s="4">
        <v>1.895549754220424E-3</v>
      </c>
    </row>
    <row r="1519" spans="1:16" x14ac:dyDescent="0.35">
      <c r="A1519" s="2" t="s">
        <v>51</v>
      </c>
      <c r="B1519" s="2" t="s">
        <v>73</v>
      </c>
      <c r="C1519" s="2" t="s">
        <v>164</v>
      </c>
      <c r="D1519" s="2" t="s">
        <v>179</v>
      </c>
      <c r="E1519" s="4">
        <v>-0.37828767717955358</v>
      </c>
      <c r="F1519" s="4">
        <v>1.007016924663646</v>
      </c>
      <c r="G1519" s="4">
        <v>1.3853046018432</v>
      </c>
      <c r="H1519" s="4">
        <v>1.947074602690109E-2</v>
      </c>
      <c r="I1519" s="4">
        <v>71.147998126483756</v>
      </c>
      <c r="J1519" s="4">
        <v>96</v>
      </c>
      <c r="K1519" s="4">
        <v>24</v>
      </c>
      <c r="L1519" s="4">
        <v>2.231548279496565E-14</v>
      </c>
      <c r="M1519" s="4">
        <v>1.282171761069459</v>
      </c>
      <c r="N1519" s="4">
        <v>1.4884374426169411</v>
      </c>
      <c r="O1519" s="2" t="b">
        <v>1</v>
      </c>
      <c r="P1519" s="4">
        <v>1.895549754220424E-3</v>
      </c>
    </row>
    <row r="1520" spans="1:16" x14ac:dyDescent="0.35">
      <c r="A1520" s="2" t="s">
        <v>51</v>
      </c>
      <c r="B1520" s="2" t="s">
        <v>73</v>
      </c>
      <c r="C1520" s="2" t="s">
        <v>164</v>
      </c>
      <c r="D1520" s="2" t="s">
        <v>180</v>
      </c>
      <c r="E1520" s="4">
        <v>-0.37828767717955358</v>
      </c>
      <c r="F1520" s="4">
        <v>0.85576946716646041</v>
      </c>
      <c r="G1520" s="4">
        <v>1.234057144346014</v>
      </c>
      <c r="H1520" s="4">
        <v>1.947074602690109E-2</v>
      </c>
      <c r="I1520" s="4">
        <v>63.380064772095579</v>
      </c>
      <c r="J1520" s="4">
        <v>96</v>
      </c>
      <c r="K1520" s="4">
        <v>24</v>
      </c>
      <c r="L1520" s="4">
        <v>2.231548279496565E-14</v>
      </c>
      <c r="M1520" s="4">
        <v>1.1309243035722729</v>
      </c>
      <c r="N1520" s="4">
        <v>1.3371899851197551</v>
      </c>
      <c r="O1520" s="2" t="b">
        <v>1</v>
      </c>
      <c r="P1520" s="4">
        <v>1.895549754220424E-3</v>
      </c>
    </row>
    <row r="1521" spans="1:16" x14ac:dyDescent="0.35">
      <c r="A1521" s="2" t="s">
        <v>51</v>
      </c>
      <c r="B1521" s="2" t="s">
        <v>73</v>
      </c>
      <c r="C1521" s="2" t="s">
        <v>164</v>
      </c>
      <c r="D1521" s="2" t="s">
        <v>181</v>
      </c>
      <c r="E1521" s="4">
        <v>-0.37828767717955358</v>
      </c>
      <c r="F1521" s="4">
        <v>0.66855862224580631</v>
      </c>
      <c r="G1521" s="4">
        <v>1.04684629942536</v>
      </c>
      <c r="H1521" s="4">
        <v>1.947074602690109E-2</v>
      </c>
      <c r="I1521" s="4">
        <v>53.765084192409503</v>
      </c>
      <c r="J1521" s="4">
        <v>96</v>
      </c>
      <c r="K1521" s="4">
        <v>24</v>
      </c>
      <c r="L1521" s="4">
        <v>2.231548279496565E-14</v>
      </c>
      <c r="M1521" s="4">
        <v>0.94371345865161937</v>
      </c>
      <c r="N1521" s="4">
        <v>1.1499791401991011</v>
      </c>
      <c r="O1521" s="2" t="b">
        <v>1</v>
      </c>
      <c r="P1521" s="4">
        <v>1.895549754220424E-3</v>
      </c>
    </row>
    <row r="1522" spans="1:16" x14ac:dyDescent="0.35">
      <c r="A1522" s="2" t="s">
        <v>51</v>
      </c>
      <c r="B1522" s="2" t="s">
        <v>73</v>
      </c>
      <c r="C1522" s="2" t="s">
        <v>165</v>
      </c>
      <c r="D1522" s="2" t="s">
        <v>166</v>
      </c>
      <c r="E1522" s="4">
        <v>-0.45538697242639692</v>
      </c>
      <c r="F1522" s="4">
        <v>-1.442940361581248E-4</v>
      </c>
      <c r="G1522" s="4">
        <v>0.45524267839023869</v>
      </c>
      <c r="H1522" s="4">
        <v>1.947074602690109E-2</v>
      </c>
      <c r="I1522" s="4">
        <v>23.380854424441068</v>
      </c>
      <c r="J1522" s="4">
        <v>96</v>
      </c>
      <c r="K1522" s="4">
        <v>24</v>
      </c>
      <c r="L1522" s="4">
        <v>2.231548279496565E-14</v>
      </c>
      <c r="M1522" s="4">
        <v>0.35210983761649811</v>
      </c>
      <c r="N1522" s="4">
        <v>0.55837551916397943</v>
      </c>
      <c r="O1522" s="2" t="b">
        <v>1</v>
      </c>
      <c r="P1522" s="4">
        <v>1.895549754220424E-3</v>
      </c>
    </row>
    <row r="1523" spans="1:16" x14ac:dyDescent="0.35">
      <c r="A1523" s="2" t="s">
        <v>51</v>
      </c>
      <c r="B1523" s="2" t="s">
        <v>73</v>
      </c>
      <c r="C1523" s="2" t="s">
        <v>165</v>
      </c>
      <c r="D1523" s="2" t="s">
        <v>167</v>
      </c>
      <c r="E1523" s="4">
        <v>-0.45538697242639692</v>
      </c>
      <c r="F1523" s="4">
        <v>0.7738680297117343</v>
      </c>
      <c r="G1523" s="4">
        <v>1.229255002138131</v>
      </c>
      <c r="H1523" s="4">
        <v>1.947074602690109E-2</v>
      </c>
      <c r="I1523" s="4">
        <v>63.133431068320277</v>
      </c>
      <c r="J1523" s="4">
        <v>96</v>
      </c>
      <c r="K1523" s="4">
        <v>24</v>
      </c>
      <c r="L1523" s="4">
        <v>2.231548279496565E-14</v>
      </c>
      <c r="M1523" s="4">
        <v>1.126122161364391</v>
      </c>
      <c r="N1523" s="4">
        <v>1.3323878429118721</v>
      </c>
      <c r="O1523" s="2" t="b">
        <v>1</v>
      </c>
      <c r="P1523" s="4">
        <v>1.895549754220424E-3</v>
      </c>
    </row>
    <row r="1524" spans="1:16" x14ac:dyDescent="0.35">
      <c r="A1524" s="2" t="s">
        <v>51</v>
      </c>
      <c r="B1524" s="2" t="s">
        <v>73</v>
      </c>
      <c r="C1524" s="2" t="s">
        <v>165</v>
      </c>
      <c r="D1524" s="2" t="s">
        <v>168</v>
      </c>
      <c r="E1524" s="4">
        <v>-0.45538697242639692</v>
      </c>
      <c r="F1524" s="4">
        <v>0.66874135753258401</v>
      </c>
      <c r="G1524" s="4">
        <v>1.124128329958981</v>
      </c>
      <c r="H1524" s="4">
        <v>1.947074602690109E-2</v>
      </c>
      <c r="I1524" s="4">
        <v>57.734219757469347</v>
      </c>
      <c r="J1524" s="4">
        <v>96</v>
      </c>
      <c r="K1524" s="4">
        <v>24</v>
      </c>
      <c r="L1524" s="4">
        <v>2.231548279496565E-14</v>
      </c>
      <c r="M1524" s="4">
        <v>1.02099548918524</v>
      </c>
      <c r="N1524" s="4">
        <v>1.227261170732721</v>
      </c>
      <c r="O1524" s="2" t="b">
        <v>1</v>
      </c>
      <c r="P1524" s="4">
        <v>1.895549754220424E-3</v>
      </c>
    </row>
    <row r="1525" spans="1:16" x14ac:dyDescent="0.35">
      <c r="A1525" s="2" t="s">
        <v>51</v>
      </c>
      <c r="B1525" s="2" t="s">
        <v>73</v>
      </c>
      <c r="C1525" s="2" t="s">
        <v>165</v>
      </c>
      <c r="D1525" s="2" t="s">
        <v>169</v>
      </c>
      <c r="E1525" s="4">
        <v>-0.45538697242639692</v>
      </c>
      <c r="F1525" s="4">
        <v>0.55554901650866095</v>
      </c>
      <c r="G1525" s="4">
        <v>1.010935988935058</v>
      </c>
      <c r="H1525" s="4">
        <v>1.947074602690109E-2</v>
      </c>
      <c r="I1525" s="4">
        <v>51.920762950650811</v>
      </c>
      <c r="J1525" s="4">
        <v>96</v>
      </c>
      <c r="K1525" s="4">
        <v>24</v>
      </c>
      <c r="L1525" s="4">
        <v>2.231548279496565E-14</v>
      </c>
      <c r="M1525" s="4">
        <v>0.90780314816131713</v>
      </c>
      <c r="N1525" s="4">
        <v>1.1140688297087979</v>
      </c>
      <c r="O1525" s="2" t="b">
        <v>1</v>
      </c>
      <c r="P1525" s="4">
        <v>1.895549754220424E-3</v>
      </c>
    </row>
    <row r="1526" spans="1:16" x14ac:dyDescent="0.35">
      <c r="A1526" s="2" t="s">
        <v>51</v>
      </c>
      <c r="B1526" s="2" t="s">
        <v>73</v>
      </c>
      <c r="C1526" s="2" t="s">
        <v>165</v>
      </c>
      <c r="D1526" s="2" t="s">
        <v>170</v>
      </c>
      <c r="E1526" s="4">
        <v>-0.45538697242639692</v>
      </c>
      <c r="F1526" s="4">
        <v>0.366659705511511</v>
      </c>
      <c r="G1526" s="4">
        <v>0.82204667793790787</v>
      </c>
      <c r="H1526" s="4">
        <v>1.947074602690109E-2</v>
      </c>
      <c r="I1526" s="4">
        <v>42.219577863229027</v>
      </c>
      <c r="J1526" s="4">
        <v>96</v>
      </c>
      <c r="K1526" s="4">
        <v>24</v>
      </c>
      <c r="L1526" s="4">
        <v>2.231548279496565E-14</v>
      </c>
      <c r="M1526" s="4">
        <v>0.71891383716416724</v>
      </c>
      <c r="N1526" s="4">
        <v>0.9251795187116485</v>
      </c>
      <c r="O1526" s="2" t="b">
        <v>1</v>
      </c>
      <c r="P1526" s="4">
        <v>1.895549754220424E-3</v>
      </c>
    </row>
    <row r="1527" spans="1:16" x14ac:dyDescent="0.35">
      <c r="A1527" s="2" t="s">
        <v>51</v>
      </c>
      <c r="B1527" s="2" t="s">
        <v>73</v>
      </c>
      <c r="C1527" s="2" t="s">
        <v>165</v>
      </c>
      <c r="D1527" s="2" t="s">
        <v>171</v>
      </c>
      <c r="E1527" s="4">
        <v>-0.45538697242639692</v>
      </c>
      <c r="F1527" s="4">
        <v>1.056236606991021</v>
      </c>
      <c r="G1527" s="4">
        <v>1.511623579417418</v>
      </c>
      <c r="H1527" s="4">
        <v>1.947074602690109E-2</v>
      </c>
      <c r="I1527" s="4">
        <v>77.635627177763737</v>
      </c>
      <c r="J1527" s="4">
        <v>96</v>
      </c>
      <c r="K1527" s="4">
        <v>24</v>
      </c>
      <c r="L1527" s="4">
        <v>2.231548279496565E-14</v>
      </c>
      <c r="M1527" s="4">
        <v>1.4084907386436769</v>
      </c>
      <c r="N1527" s="4">
        <v>1.6147564201911579</v>
      </c>
      <c r="O1527" s="2" t="b">
        <v>1</v>
      </c>
      <c r="P1527" s="4">
        <v>1.895549754220424E-3</v>
      </c>
    </row>
    <row r="1528" spans="1:16" x14ac:dyDescent="0.35">
      <c r="A1528" s="2" t="s">
        <v>51</v>
      </c>
      <c r="B1528" s="2" t="s">
        <v>73</v>
      </c>
      <c r="C1528" s="2" t="s">
        <v>165</v>
      </c>
      <c r="D1528" s="2" t="s">
        <v>172</v>
      </c>
      <c r="E1528" s="4">
        <v>-0.45538697242639692</v>
      </c>
      <c r="F1528" s="4">
        <v>0.97046293536404171</v>
      </c>
      <c r="G1528" s="4">
        <v>1.425849907790439</v>
      </c>
      <c r="H1528" s="4">
        <v>1.947074602690109E-2</v>
      </c>
      <c r="I1528" s="4">
        <v>73.230368565254849</v>
      </c>
      <c r="J1528" s="4">
        <v>96</v>
      </c>
      <c r="K1528" s="4">
        <v>24</v>
      </c>
      <c r="L1528" s="4">
        <v>2.231548279496565E-14</v>
      </c>
      <c r="M1528" s="4">
        <v>1.3227170670166979</v>
      </c>
      <c r="N1528" s="4">
        <v>1.5289827485641789</v>
      </c>
      <c r="O1528" s="2" t="b">
        <v>1</v>
      </c>
      <c r="P1528" s="4">
        <v>1.895549754220424E-3</v>
      </c>
    </row>
    <row r="1529" spans="1:16" x14ac:dyDescent="0.35">
      <c r="A1529" s="2" t="s">
        <v>51</v>
      </c>
      <c r="B1529" s="2" t="s">
        <v>73</v>
      </c>
      <c r="C1529" s="2" t="s">
        <v>165</v>
      </c>
      <c r="D1529" s="2" t="s">
        <v>173</v>
      </c>
      <c r="E1529" s="4">
        <v>-0.45538697242639692</v>
      </c>
      <c r="F1529" s="4">
        <v>0.85562847571084399</v>
      </c>
      <c r="G1529" s="4">
        <v>1.3110154481372409</v>
      </c>
      <c r="H1529" s="4">
        <v>1.947074602690109E-2</v>
      </c>
      <c r="I1529" s="4">
        <v>67.332574022891635</v>
      </c>
      <c r="J1529" s="4">
        <v>96</v>
      </c>
      <c r="K1529" s="4">
        <v>24</v>
      </c>
      <c r="L1529" s="4">
        <v>2.231548279496565E-14</v>
      </c>
      <c r="M1529" s="4">
        <v>1.2078826073635001</v>
      </c>
      <c r="N1529" s="4">
        <v>1.414148288910982</v>
      </c>
      <c r="O1529" s="2" t="b">
        <v>1</v>
      </c>
      <c r="P1529" s="4">
        <v>1.895549754220424E-3</v>
      </c>
    </row>
    <row r="1530" spans="1:16" x14ac:dyDescent="0.35">
      <c r="A1530" s="2" t="s">
        <v>51</v>
      </c>
      <c r="B1530" s="2" t="s">
        <v>73</v>
      </c>
      <c r="C1530" s="2" t="s">
        <v>165</v>
      </c>
      <c r="D1530" s="2" t="s">
        <v>174</v>
      </c>
      <c r="E1530" s="4">
        <v>-0.45538697242639692</v>
      </c>
      <c r="F1530" s="4">
        <v>-1.442940361581244E-4</v>
      </c>
      <c r="G1530" s="4">
        <v>0.45524267839023869</v>
      </c>
      <c r="H1530" s="4">
        <v>1.947074602690109E-2</v>
      </c>
      <c r="I1530" s="4">
        <v>23.380854424441068</v>
      </c>
      <c r="J1530" s="4">
        <v>96</v>
      </c>
      <c r="K1530" s="4">
        <v>24</v>
      </c>
      <c r="L1530" s="4">
        <v>2.231548279496565E-14</v>
      </c>
      <c r="M1530" s="4">
        <v>0.35210983761649811</v>
      </c>
      <c r="N1530" s="4">
        <v>0.55837551916397943</v>
      </c>
      <c r="O1530" s="2" t="b">
        <v>1</v>
      </c>
      <c r="P1530" s="4">
        <v>1.895549754220424E-3</v>
      </c>
    </row>
    <row r="1531" spans="1:16" x14ac:dyDescent="0.35">
      <c r="A1531" s="2" t="s">
        <v>51</v>
      </c>
      <c r="B1531" s="2" t="s">
        <v>73</v>
      </c>
      <c r="C1531" s="2" t="s">
        <v>165</v>
      </c>
      <c r="D1531" s="2" t="s">
        <v>175</v>
      </c>
      <c r="E1531" s="4">
        <v>-0.45538697242639692</v>
      </c>
      <c r="F1531" s="4">
        <v>0.65036639038569555</v>
      </c>
      <c r="G1531" s="4">
        <v>1.1057533628120919</v>
      </c>
      <c r="H1531" s="4">
        <v>1.947074602690109E-2</v>
      </c>
      <c r="I1531" s="4">
        <v>56.790497974980823</v>
      </c>
      <c r="J1531" s="4">
        <v>96</v>
      </c>
      <c r="K1531" s="4">
        <v>24</v>
      </c>
      <c r="L1531" s="4">
        <v>2.231548279496565E-14</v>
      </c>
      <c r="M1531" s="4">
        <v>1.0026205220383519</v>
      </c>
      <c r="N1531" s="4">
        <v>1.208886203585833</v>
      </c>
      <c r="O1531" s="2" t="b">
        <v>1</v>
      </c>
      <c r="P1531" s="4">
        <v>1.895549754220424E-3</v>
      </c>
    </row>
    <row r="1532" spans="1:16" x14ac:dyDescent="0.35">
      <c r="A1532" s="2" t="s">
        <v>51</v>
      </c>
      <c r="B1532" s="2" t="s">
        <v>73</v>
      </c>
      <c r="C1532" s="2" t="s">
        <v>165</v>
      </c>
      <c r="D1532" s="2" t="s">
        <v>176</v>
      </c>
      <c r="E1532" s="4">
        <v>-0.45538697242639692</v>
      </c>
      <c r="F1532" s="4">
        <v>0.52549800566565485</v>
      </c>
      <c r="G1532" s="4">
        <v>0.98088497809205166</v>
      </c>
      <c r="H1532" s="4">
        <v>1.947074602690109E-2</v>
      </c>
      <c r="I1532" s="4">
        <v>50.377370067733693</v>
      </c>
      <c r="J1532" s="4">
        <v>96</v>
      </c>
      <c r="K1532" s="4">
        <v>24</v>
      </c>
      <c r="L1532" s="4">
        <v>2.231548279496565E-14</v>
      </c>
      <c r="M1532" s="4">
        <v>0.87775213731831103</v>
      </c>
      <c r="N1532" s="4">
        <v>1.0840178188657921</v>
      </c>
      <c r="O1532" s="2" t="b">
        <v>1</v>
      </c>
      <c r="P1532" s="4">
        <v>1.895549754220424E-3</v>
      </c>
    </row>
    <row r="1533" spans="1:16" x14ac:dyDescent="0.35">
      <c r="A1533" s="2" t="s">
        <v>51</v>
      </c>
      <c r="B1533" s="2" t="s">
        <v>73</v>
      </c>
      <c r="C1533" s="2" t="s">
        <v>165</v>
      </c>
      <c r="D1533" s="2" t="s">
        <v>177</v>
      </c>
      <c r="E1533" s="4">
        <v>-0.45538697242639692</v>
      </c>
      <c r="F1533" s="4">
        <v>0.33269599999602811</v>
      </c>
      <c r="G1533" s="4">
        <v>0.78808297242242498</v>
      </c>
      <c r="H1533" s="4">
        <v>1.947074602690109E-2</v>
      </c>
      <c r="I1533" s="4">
        <v>40.475232501805372</v>
      </c>
      <c r="J1533" s="4">
        <v>96</v>
      </c>
      <c r="K1533" s="4">
        <v>24</v>
      </c>
      <c r="L1533" s="4">
        <v>2.231548279496565E-14</v>
      </c>
      <c r="M1533" s="4">
        <v>0.68495013164868435</v>
      </c>
      <c r="N1533" s="4">
        <v>0.89121581319616561</v>
      </c>
      <c r="O1533" s="2" t="b">
        <v>1</v>
      </c>
      <c r="P1533" s="4">
        <v>1.895549754220424E-3</v>
      </c>
    </row>
    <row r="1534" spans="1:16" x14ac:dyDescent="0.35">
      <c r="A1534" s="2" t="s">
        <v>51</v>
      </c>
      <c r="B1534" s="2" t="s">
        <v>73</v>
      </c>
      <c r="C1534" s="2" t="s">
        <v>165</v>
      </c>
      <c r="D1534" s="2" t="s">
        <v>178</v>
      </c>
      <c r="E1534" s="4">
        <v>-0.45538697242639692</v>
      </c>
      <c r="F1534" s="4">
        <v>0.46415284592674982</v>
      </c>
      <c r="G1534" s="4">
        <v>0.91953981835314669</v>
      </c>
      <c r="H1534" s="4">
        <v>1.947074602690109E-2</v>
      </c>
      <c r="I1534" s="4">
        <v>47.226737849833583</v>
      </c>
      <c r="J1534" s="4">
        <v>96</v>
      </c>
      <c r="K1534" s="4">
        <v>24</v>
      </c>
      <c r="L1534" s="4">
        <v>2.231548279496565E-14</v>
      </c>
      <c r="M1534" s="4">
        <v>0.81640697757940606</v>
      </c>
      <c r="N1534" s="4">
        <v>1.0226726591268871</v>
      </c>
      <c r="O1534" s="2" t="b">
        <v>1</v>
      </c>
      <c r="P1534" s="4">
        <v>1.895549754220424E-3</v>
      </c>
    </row>
    <row r="1535" spans="1:16" x14ac:dyDescent="0.35">
      <c r="A1535" s="2" t="s">
        <v>51</v>
      </c>
      <c r="B1535" s="2" t="s">
        <v>73</v>
      </c>
      <c r="C1535" s="2" t="s">
        <v>165</v>
      </c>
      <c r="D1535" s="2" t="s">
        <v>179</v>
      </c>
      <c r="E1535" s="4">
        <v>-0.45538697242639692</v>
      </c>
      <c r="F1535" s="4">
        <v>1.007016924663646</v>
      </c>
      <c r="G1535" s="4">
        <v>1.462403897090043</v>
      </c>
      <c r="H1535" s="4">
        <v>1.947074602690109E-2</v>
      </c>
      <c r="I1535" s="4">
        <v>75.107748571603921</v>
      </c>
      <c r="J1535" s="4">
        <v>96</v>
      </c>
      <c r="K1535" s="4">
        <v>24</v>
      </c>
      <c r="L1535" s="4">
        <v>2.231548279496565E-14</v>
      </c>
      <c r="M1535" s="4">
        <v>1.3592710563163031</v>
      </c>
      <c r="N1535" s="4">
        <v>1.5655367378637839</v>
      </c>
      <c r="O1535" s="2" t="b">
        <v>1</v>
      </c>
      <c r="P1535" s="4">
        <v>1.895549754220424E-3</v>
      </c>
    </row>
    <row r="1536" spans="1:16" x14ac:dyDescent="0.35">
      <c r="A1536" s="2" t="s">
        <v>51</v>
      </c>
      <c r="B1536" s="2" t="s">
        <v>73</v>
      </c>
      <c r="C1536" s="2" t="s">
        <v>165</v>
      </c>
      <c r="D1536" s="2" t="s">
        <v>180</v>
      </c>
      <c r="E1536" s="4">
        <v>-0.45538697242639692</v>
      </c>
      <c r="F1536" s="4">
        <v>0.85576946716646041</v>
      </c>
      <c r="G1536" s="4">
        <v>1.311156439592857</v>
      </c>
      <c r="H1536" s="4">
        <v>1.947074602690109E-2</v>
      </c>
      <c r="I1536" s="4">
        <v>67.339815217215744</v>
      </c>
      <c r="J1536" s="4">
        <v>96</v>
      </c>
      <c r="K1536" s="4">
        <v>24</v>
      </c>
      <c r="L1536" s="4">
        <v>2.231548279496565E-14</v>
      </c>
      <c r="M1536" s="4">
        <v>1.208023598819117</v>
      </c>
      <c r="N1536" s="4">
        <v>1.4142892803665981</v>
      </c>
      <c r="O1536" s="2" t="b">
        <v>1</v>
      </c>
      <c r="P1536" s="4">
        <v>1.895549754220424E-3</v>
      </c>
    </row>
    <row r="1537" spans="1:16" x14ac:dyDescent="0.35">
      <c r="A1537" s="2" t="s">
        <v>51</v>
      </c>
      <c r="B1537" s="2" t="s">
        <v>73</v>
      </c>
      <c r="C1537" s="2" t="s">
        <v>165</v>
      </c>
      <c r="D1537" s="2" t="s">
        <v>181</v>
      </c>
      <c r="E1537" s="4">
        <v>-0.45538697242639692</v>
      </c>
      <c r="F1537" s="4">
        <v>0.66855862224580631</v>
      </c>
      <c r="G1537" s="4">
        <v>1.123945594672203</v>
      </c>
      <c r="H1537" s="4">
        <v>1.947074602690109E-2</v>
      </c>
      <c r="I1537" s="4">
        <v>57.724834637529661</v>
      </c>
      <c r="J1537" s="4">
        <v>96</v>
      </c>
      <c r="K1537" s="4">
        <v>24</v>
      </c>
      <c r="L1537" s="4">
        <v>2.231548279496565E-14</v>
      </c>
      <c r="M1537" s="4">
        <v>1.020812753898463</v>
      </c>
      <c r="N1537" s="4">
        <v>1.2270784354459441</v>
      </c>
      <c r="O1537" s="2" t="b">
        <v>1</v>
      </c>
      <c r="P1537" s="4">
        <v>1.895549754220424E-3</v>
      </c>
    </row>
    <row r="1538" spans="1:16" x14ac:dyDescent="0.35">
      <c r="A1538" s="2" t="s">
        <v>51</v>
      </c>
      <c r="B1538" s="2" t="s">
        <v>73</v>
      </c>
      <c r="C1538" s="2" t="s">
        <v>166</v>
      </c>
      <c r="D1538" s="2" t="s">
        <v>167</v>
      </c>
      <c r="E1538" s="4">
        <v>-1.442940361581248E-4</v>
      </c>
      <c r="F1538" s="4">
        <v>0.7738680297117343</v>
      </c>
      <c r="G1538" s="4">
        <v>0.77401232374789242</v>
      </c>
      <c r="H1538" s="4">
        <v>1.947074602690109E-2</v>
      </c>
      <c r="I1538" s="4">
        <v>39.752576643879223</v>
      </c>
      <c r="J1538" s="4">
        <v>96</v>
      </c>
      <c r="K1538" s="4">
        <v>24</v>
      </c>
      <c r="L1538" s="4">
        <v>2.231548279496565E-14</v>
      </c>
      <c r="M1538" s="4">
        <v>0.67087948297415179</v>
      </c>
      <c r="N1538" s="4">
        <v>0.87714516452163305</v>
      </c>
      <c r="O1538" s="2" t="b">
        <v>1</v>
      </c>
      <c r="P1538" s="4">
        <v>1.895549754220424E-3</v>
      </c>
    </row>
    <row r="1539" spans="1:16" x14ac:dyDescent="0.35">
      <c r="A1539" s="2" t="s">
        <v>51</v>
      </c>
      <c r="B1539" s="2" t="s">
        <v>73</v>
      </c>
      <c r="C1539" s="2" t="s">
        <v>166</v>
      </c>
      <c r="D1539" s="2" t="s">
        <v>168</v>
      </c>
      <c r="E1539" s="4">
        <v>-1.442940361581248E-4</v>
      </c>
      <c r="F1539" s="4">
        <v>0.66874135753258401</v>
      </c>
      <c r="G1539" s="4">
        <v>0.66888565156874213</v>
      </c>
      <c r="H1539" s="4">
        <v>1.947074602690109E-2</v>
      </c>
      <c r="I1539" s="4">
        <v>34.353365333028279</v>
      </c>
      <c r="J1539" s="4">
        <v>96</v>
      </c>
      <c r="K1539" s="4">
        <v>24</v>
      </c>
      <c r="L1539" s="4">
        <v>2.231548279496565E-14</v>
      </c>
      <c r="M1539" s="4">
        <v>0.56575281079500139</v>
      </c>
      <c r="N1539" s="4">
        <v>0.77201849234248288</v>
      </c>
      <c r="O1539" s="2" t="b">
        <v>1</v>
      </c>
      <c r="P1539" s="4">
        <v>1.895549754220424E-3</v>
      </c>
    </row>
    <row r="1540" spans="1:16" x14ac:dyDescent="0.35">
      <c r="A1540" s="2" t="s">
        <v>51</v>
      </c>
      <c r="B1540" s="2" t="s">
        <v>73</v>
      </c>
      <c r="C1540" s="2" t="s">
        <v>166</v>
      </c>
      <c r="D1540" s="2" t="s">
        <v>169</v>
      </c>
      <c r="E1540" s="4">
        <v>-1.442940361581248E-4</v>
      </c>
      <c r="F1540" s="4">
        <v>0.55554901650866095</v>
      </c>
      <c r="G1540" s="4">
        <v>0.55569331054481907</v>
      </c>
      <c r="H1540" s="4">
        <v>1.947074602690109E-2</v>
      </c>
      <c r="I1540" s="4">
        <v>28.53990852620975</v>
      </c>
      <c r="J1540" s="4">
        <v>96</v>
      </c>
      <c r="K1540" s="4">
        <v>24</v>
      </c>
      <c r="L1540" s="4">
        <v>2.231548279496565E-14</v>
      </c>
      <c r="M1540" s="4">
        <v>0.45256046977107839</v>
      </c>
      <c r="N1540" s="4">
        <v>0.65882615131855982</v>
      </c>
      <c r="O1540" s="2" t="b">
        <v>1</v>
      </c>
      <c r="P1540" s="4">
        <v>1.895549754220424E-3</v>
      </c>
    </row>
    <row r="1541" spans="1:16" x14ac:dyDescent="0.35">
      <c r="A1541" s="2" t="s">
        <v>51</v>
      </c>
      <c r="B1541" s="2" t="s">
        <v>73</v>
      </c>
      <c r="C1541" s="2" t="s">
        <v>166</v>
      </c>
      <c r="D1541" s="2" t="s">
        <v>170</v>
      </c>
      <c r="E1541" s="4">
        <v>-1.442940361581248E-4</v>
      </c>
      <c r="F1541" s="4">
        <v>0.366659705511511</v>
      </c>
      <c r="G1541" s="4">
        <v>0.36680399954766912</v>
      </c>
      <c r="H1541" s="4">
        <v>1.947074602690109E-2</v>
      </c>
      <c r="I1541" s="4">
        <v>18.838723438787959</v>
      </c>
      <c r="J1541" s="4">
        <v>96</v>
      </c>
      <c r="K1541" s="4">
        <v>24</v>
      </c>
      <c r="L1541" s="4">
        <v>2.231548279496565E-14</v>
      </c>
      <c r="M1541" s="4">
        <v>0.26367115877392838</v>
      </c>
      <c r="N1541" s="4">
        <v>0.46993684032140981</v>
      </c>
      <c r="O1541" s="2" t="b">
        <v>1</v>
      </c>
      <c r="P1541" s="4">
        <v>1.895549754220424E-3</v>
      </c>
    </row>
    <row r="1542" spans="1:16" x14ac:dyDescent="0.35">
      <c r="A1542" s="2" t="s">
        <v>51</v>
      </c>
      <c r="B1542" s="2" t="s">
        <v>73</v>
      </c>
      <c r="C1542" s="2" t="s">
        <v>166</v>
      </c>
      <c r="D1542" s="2" t="s">
        <v>171</v>
      </c>
      <c r="E1542" s="4">
        <v>-1.442940361581248E-4</v>
      </c>
      <c r="F1542" s="4">
        <v>1.056236606991021</v>
      </c>
      <c r="G1542" s="4">
        <v>1.056380901027179</v>
      </c>
      <c r="H1542" s="4">
        <v>1.947074602690109E-2</v>
      </c>
      <c r="I1542" s="4">
        <v>54.254772753322683</v>
      </c>
      <c r="J1542" s="4">
        <v>96</v>
      </c>
      <c r="K1542" s="4">
        <v>24</v>
      </c>
      <c r="L1542" s="4">
        <v>2.231548279496565E-14</v>
      </c>
      <c r="M1542" s="4">
        <v>0.95324806025343856</v>
      </c>
      <c r="N1542" s="4">
        <v>1.15951374180092</v>
      </c>
      <c r="O1542" s="2" t="b">
        <v>1</v>
      </c>
      <c r="P1542" s="4">
        <v>1.895549754220424E-3</v>
      </c>
    </row>
    <row r="1543" spans="1:16" x14ac:dyDescent="0.35">
      <c r="A1543" s="2" t="s">
        <v>51</v>
      </c>
      <c r="B1543" s="2" t="s">
        <v>73</v>
      </c>
      <c r="C1543" s="2" t="s">
        <v>166</v>
      </c>
      <c r="D1543" s="2" t="s">
        <v>172</v>
      </c>
      <c r="E1543" s="4">
        <v>-1.442940361581248E-4</v>
      </c>
      <c r="F1543" s="4">
        <v>0.97046293536404171</v>
      </c>
      <c r="G1543" s="4">
        <v>0.97060722940019983</v>
      </c>
      <c r="H1543" s="4">
        <v>1.947074602690109E-2</v>
      </c>
      <c r="I1543" s="4">
        <v>49.849514140813781</v>
      </c>
      <c r="J1543" s="4">
        <v>96</v>
      </c>
      <c r="K1543" s="4">
        <v>24</v>
      </c>
      <c r="L1543" s="4">
        <v>2.231548279496565E-14</v>
      </c>
      <c r="M1543" s="4">
        <v>0.86747438862645909</v>
      </c>
      <c r="N1543" s="4">
        <v>1.073740070173941</v>
      </c>
      <c r="O1543" s="2" t="b">
        <v>1</v>
      </c>
      <c r="P1543" s="4">
        <v>1.895549754220424E-3</v>
      </c>
    </row>
    <row r="1544" spans="1:16" x14ac:dyDescent="0.35">
      <c r="A1544" s="2" t="s">
        <v>51</v>
      </c>
      <c r="B1544" s="2" t="s">
        <v>73</v>
      </c>
      <c r="C1544" s="2" t="s">
        <v>166</v>
      </c>
      <c r="D1544" s="2" t="s">
        <v>173</v>
      </c>
      <c r="E1544" s="4">
        <v>-1.442940361581248E-4</v>
      </c>
      <c r="F1544" s="4">
        <v>0.85562847571084399</v>
      </c>
      <c r="G1544" s="4">
        <v>0.85577276974700212</v>
      </c>
      <c r="H1544" s="4">
        <v>1.947074602690109E-2</v>
      </c>
      <c r="I1544" s="4">
        <v>43.951719598450559</v>
      </c>
      <c r="J1544" s="4">
        <v>96</v>
      </c>
      <c r="K1544" s="4">
        <v>24</v>
      </c>
      <c r="L1544" s="4">
        <v>2.231548279496565E-14</v>
      </c>
      <c r="M1544" s="4">
        <v>0.75263992897326149</v>
      </c>
      <c r="N1544" s="4">
        <v>0.95890561052074275</v>
      </c>
      <c r="O1544" s="2" t="b">
        <v>1</v>
      </c>
      <c r="P1544" s="4">
        <v>1.895549754220424E-3</v>
      </c>
    </row>
    <row r="1545" spans="1:16" x14ac:dyDescent="0.35">
      <c r="A1545" s="2" t="s">
        <v>51</v>
      </c>
      <c r="B1545" s="2" t="s">
        <v>73</v>
      </c>
      <c r="C1545" s="2" t="s">
        <v>166</v>
      </c>
      <c r="D1545" s="2" t="s">
        <v>174</v>
      </c>
      <c r="E1545" s="4">
        <v>-1.442940361581248E-4</v>
      </c>
      <c r="F1545" s="4">
        <v>-1.442940361581244E-4</v>
      </c>
      <c r="G1545" s="4">
        <v>3.5236570605778889E-19</v>
      </c>
      <c r="H1545" s="4">
        <v>1.947074602690109E-2</v>
      </c>
      <c r="I1545" s="4">
        <v>1.8097185673879932E-17</v>
      </c>
      <c r="J1545" s="4">
        <v>96</v>
      </c>
      <c r="K1545" s="4">
        <v>24</v>
      </c>
      <c r="L1545" s="4">
        <v>1</v>
      </c>
      <c r="M1545" s="4">
        <v>-0.1031328407737407</v>
      </c>
      <c r="N1545" s="4">
        <v>0.1031328407737407</v>
      </c>
      <c r="O1545" s="2" t="b">
        <v>0</v>
      </c>
      <c r="P1545" s="4">
        <v>1.895549754220424E-3</v>
      </c>
    </row>
    <row r="1546" spans="1:16" x14ac:dyDescent="0.35">
      <c r="A1546" s="2" t="s">
        <v>51</v>
      </c>
      <c r="B1546" s="2" t="s">
        <v>73</v>
      </c>
      <c r="C1546" s="2" t="s">
        <v>166</v>
      </c>
      <c r="D1546" s="2" t="s">
        <v>175</v>
      </c>
      <c r="E1546" s="4">
        <v>-1.442940361581248E-4</v>
      </c>
      <c r="F1546" s="4">
        <v>0.65036639038569555</v>
      </c>
      <c r="G1546" s="4">
        <v>0.65051068442185367</v>
      </c>
      <c r="H1546" s="4">
        <v>1.947074602690109E-2</v>
      </c>
      <c r="I1546" s="4">
        <v>33.409643550539762</v>
      </c>
      <c r="J1546" s="4">
        <v>96</v>
      </c>
      <c r="K1546" s="4">
        <v>24</v>
      </c>
      <c r="L1546" s="4">
        <v>2.231548279496565E-14</v>
      </c>
      <c r="M1546" s="4">
        <v>0.54737784364811293</v>
      </c>
      <c r="N1546" s="4">
        <v>0.75364352519559441</v>
      </c>
      <c r="O1546" s="2" t="b">
        <v>1</v>
      </c>
      <c r="P1546" s="4">
        <v>1.895549754220424E-3</v>
      </c>
    </row>
    <row r="1547" spans="1:16" x14ac:dyDescent="0.35">
      <c r="A1547" s="2" t="s">
        <v>51</v>
      </c>
      <c r="B1547" s="2" t="s">
        <v>73</v>
      </c>
      <c r="C1547" s="2" t="s">
        <v>166</v>
      </c>
      <c r="D1547" s="2" t="s">
        <v>176</v>
      </c>
      <c r="E1547" s="4">
        <v>-1.442940361581248E-4</v>
      </c>
      <c r="F1547" s="4">
        <v>0.52549800566565485</v>
      </c>
      <c r="G1547" s="4">
        <v>0.52564229970181298</v>
      </c>
      <c r="H1547" s="4">
        <v>1.947074602690109E-2</v>
      </c>
      <c r="I1547" s="4">
        <v>26.996515643292621</v>
      </c>
      <c r="J1547" s="4">
        <v>96</v>
      </c>
      <c r="K1547" s="4">
        <v>24</v>
      </c>
      <c r="L1547" s="4">
        <v>2.231548279496565E-14</v>
      </c>
      <c r="M1547" s="4">
        <v>0.42250945892807229</v>
      </c>
      <c r="N1547" s="4">
        <v>0.62877514047555372</v>
      </c>
      <c r="O1547" s="2" t="b">
        <v>1</v>
      </c>
      <c r="P1547" s="4">
        <v>1.895549754220424E-3</v>
      </c>
    </row>
    <row r="1548" spans="1:16" x14ac:dyDescent="0.35">
      <c r="A1548" s="2" t="s">
        <v>51</v>
      </c>
      <c r="B1548" s="2" t="s">
        <v>73</v>
      </c>
      <c r="C1548" s="2" t="s">
        <v>166</v>
      </c>
      <c r="D1548" s="2" t="s">
        <v>177</v>
      </c>
      <c r="E1548" s="4">
        <v>-1.442940361581248E-4</v>
      </c>
      <c r="F1548" s="4">
        <v>0.33269599999602811</v>
      </c>
      <c r="G1548" s="4">
        <v>0.33284029403218618</v>
      </c>
      <c r="H1548" s="4">
        <v>1.947074602690109E-2</v>
      </c>
      <c r="I1548" s="4">
        <v>17.094378077364301</v>
      </c>
      <c r="J1548" s="4">
        <v>96</v>
      </c>
      <c r="K1548" s="4">
        <v>24</v>
      </c>
      <c r="L1548" s="4">
        <v>2.231548279496565E-14</v>
      </c>
      <c r="M1548" s="4">
        <v>0.22970745325844549</v>
      </c>
      <c r="N1548" s="4">
        <v>0.43597313480592692</v>
      </c>
      <c r="O1548" s="2" t="b">
        <v>1</v>
      </c>
      <c r="P1548" s="4">
        <v>1.895549754220424E-3</v>
      </c>
    </row>
    <row r="1549" spans="1:16" x14ac:dyDescent="0.35">
      <c r="A1549" s="2" t="s">
        <v>51</v>
      </c>
      <c r="B1549" s="2" t="s">
        <v>73</v>
      </c>
      <c r="C1549" s="2" t="s">
        <v>166</v>
      </c>
      <c r="D1549" s="2" t="s">
        <v>178</v>
      </c>
      <c r="E1549" s="4">
        <v>-1.442940361581248E-4</v>
      </c>
      <c r="F1549" s="4">
        <v>0.46415284592674982</v>
      </c>
      <c r="G1549" s="4">
        <v>0.46429713996290789</v>
      </c>
      <c r="H1549" s="4">
        <v>1.947074602690109E-2</v>
      </c>
      <c r="I1549" s="4">
        <v>23.845883425392511</v>
      </c>
      <c r="J1549" s="4">
        <v>96</v>
      </c>
      <c r="K1549" s="4">
        <v>24</v>
      </c>
      <c r="L1549" s="4">
        <v>2.231548279496565E-14</v>
      </c>
      <c r="M1549" s="4">
        <v>0.3611642991891672</v>
      </c>
      <c r="N1549" s="4">
        <v>0.56742998073664852</v>
      </c>
      <c r="O1549" s="2" t="b">
        <v>1</v>
      </c>
      <c r="P1549" s="4">
        <v>1.895549754220424E-3</v>
      </c>
    </row>
    <row r="1550" spans="1:16" x14ac:dyDescent="0.35">
      <c r="A1550" s="2" t="s">
        <v>51</v>
      </c>
      <c r="B1550" s="2" t="s">
        <v>73</v>
      </c>
      <c r="C1550" s="2" t="s">
        <v>166</v>
      </c>
      <c r="D1550" s="2" t="s">
        <v>179</v>
      </c>
      <c r="E1550" s="4">
        <v>-1.442940361581248E-4</v>
      </c>
      <c r="F1550" s="4">
        <v>1.007016924663646</v>
      </c>
      <c r="G1550" s="4">
        <v>1.0071612186998049</v>
      </c>
      <c r="H1550" s="4">
        <v>1.947074602690109E-2</v>
      </c>
      <c r="I1550" s="4">
        <v>51.726894147162859</v>
      </c>
      <c r="J1550" s="4">
        <v>96</v>
      </c>
      <c r="K1550" s="4">
        <v>24</v>
      </c>
      <c r="L1550" s="4">
        <v>2.231548279496565E-14</v>
      </c>
      <c r="M1550" s="4">
        <v>0.90402837792606405</v>
      </c>
      <c r="N1550" s="4">
        <v>1.1102940594735451</v>
      </c>
      <c r="O1550" s="2" t="b">
        <v>1</v>
      </c>
      <c r="P1550" s="4">
        <v>1.895549754220424E-3</v>
      </c>
    </row>
    <row r="1551" spans="1:16" x14ac:dyDescent="0.35">
      <c r="A1551" s="2" t="s">
        <v>51</v>
      </c>
      <c r="B1551" s="2" t="s">
        <v>73</v>
      </c>
      <c r="C1551" s="2" t="s">
        <v>166</v>
      </c>
      <c r="D1551" s="2" t="s">
        <v>180</v>
      </c>
      <c r="E1551" s="4">
        <v>-1.442940361581248E-4</v>
      </c>
      <c r="F1551" s="4">
        <v>0.85576946716646041</v>
      </c>
      <c r="G1551" s="4">
        <v>0.85591376120261853</v>
      </c>
      <c r="H1551" s="4">
        <v>1.947074602690109E-2</v>
      </c>
      <c r="I1551" s="4">
        <v>43.958960792774683</v>
      </c>
      <c r="J1551" s="4">
        <v>96</v>
      </c>
      <c r="K1551" s="4">
        <v>24</v>
      </c>
      <c r="L1551" s="4">
        <v>2.231548279496565E-14</v>
      </c>
      <c r="M1551" s="4">
        <v>0.75278092042887779</v>
      </c>
      <c r="N1551" s="4">
        <v>0.95904660197635927</v>
      </c>
      <c r="O1551" s="2" t="b">
        <v>1</v>
      </c>
      <c r="P1551" s="4">
        <v>1.895549754220424E-3</v>
      </c>
    </row>
    <row r="1552" spans="1:16" x14ac:dyDescent="0.35">
      <c r="A1552" s="2" t="s">
        <v>51</v>
      </c>
      <c r="B1552" s="2" t="s">
        <v>73</v>
      </c>
      <c r="C1552" s="2" t="s">
        <v>166</v>
      </c>
      <c r="D1552" s="2" t="s">
        <v>181</v>
      </c>
      <c r="E1552" s="4">
        <v>-1.442940361581248E-4</v>
      </c>
      <c r="F1552" s="4">
        <v>0.66855862224580631</v>
      </c>
      <c r="G1552" s="4">
        <v>0.66870291628196443</v>
      </c>
      <c r="H1552" s="4">
        <v>1.947074602690109E-2</v>
      </c>
      <c r="I1552" s="4">
        <v>34.343980213088592</v>
      </c>
      <c r="J1552" s="4">
        <v>96</v>
      </c>
      <c r="K1552" s="4">
        <v>24</v>
      </c>
      <c r="L1552" s="4">
        <v>2.231548279496565E-14</v>
      </c>
      <c r="M1552" s="4">
        <v>0.5655700755082238</v>
      </c>
      <c r="N1552" s="4">
        <v>0.77183575705570506</v>
      </c>
      <c r="O1552" s="2" t="b">
        <v>1</v>
      </c>
      <c r="P1552" s="4">
        <v>1.895549754220424E-3</v>
      </c>
    </row>
    <row r="1553" spans="1:16" x14ac:dyDescent="0.35">
      <c r="A1553" s="2" t="s">
        <v>51</v>
      </c>
      <c r="B1553" s="2" t="s">
        <v>73</v>
      </c>
      <c r="C1553" s="2" t="s">
        <v>167</v>
      </c>
      <c r="D1553" s="2" t="s">
        <v>168</v>
      </c>
      <c r="E1553" s="4">
        <v>0.7738680297117343</v>
      </c>
      <c r="F1553" s="4">
        <v>0.66874135753258401</v>
      </c>
      <c r="G1553" s="4">
        <v>-0.1051266721791503</v>
      </c>
      <c r="H1553" s="4">
        <v>1.947074602690109E-2</v>
      </c>
      <c r="I1553" s="4">
        <v>5.3992113108509354</v>
      </c>
      <c r="J1553" s="4">
        <v>96</v>
      </c>
      <c r="K1553" s="4">
        <v>24</v>
      </c>
      <c r="L1553" s="4">
        <v>4.0280280684270357E-2</v>
      </c>
      <c r="M1553" s="4">
        <v>-0.208259512952891</v>
      </c>
      <c r="N1553" s="4">
        <v>-1.9938314054095958E-3</v>
      </c>
      <c r="O1553" s="2" t="b">
        <v>1</v>
      </c>
      <c r="P1553" s="4">
        <v>1.895549754220424E-3</v>
      </c>
    </row>
    <row r="1554" spans="1:16" x14ac:dyDescent="0.35">
      <c r="A1554" s="2" t="s">
        <v>51</v>
      </c>
      <c r="B1554" s="2" t="s">
        <v>73</v>
      </c>
      <c r="C1554" s="2" t="s">
        <v>167</v>
      </c>
      <c r="D1554" s="2" t="s">
        <v>169</v>
      </c>
      <c r="E1554" s="4">
        <v>0.7738680297117343</v>
      </c>
      <c r="F1554" s="4">
        <v>0.55554901650866095</v>
      </c>
      <c r="G1554" s="4">
        <v>-0.21831901320307329</v>
      </c>
      <c r="H1554" s="4">
        <v>1.947074602690109E-2</v>
      </c>
      <c r="I1554" s="4">
        <v>11.21266811766947</v>
      </c>
      <c r="J1554" s="4">
        <v>96</v>
      </c>
      <c r="K1554" s="4">
        <v>24</v>
      </c>
      <c r="L1554" s="4">
        <v>1.100169066958756E-9</v>
      </c>
      <c r="M1554" s="4">
        <v>-0.32145185397681397</v>
      </c>
      <c r="N1554" s="4">
        <v>-0.1151861724293327</v>
      </c>
      <c r="O1554" s="2" t="b">
        <v>1</v>
      </c>
      <c r="P1554" s="4">
        <v>1.895549754220424E-3</v>
      </c>
    </row>
    <row r="1555" spans="1:16" x14ac:dyDescent="0.35">
      <c r="A1555" s="2" t="s">
        <v>51</v>
      </c>
      <c r="B1555" s="2" t="s">
        <v>73</v>
      </c>
      <c r="C1555" s="2" t="s">
        <v>167</v>
      </c>
      <c r="D1555" s="2" t="s">
        <v>170</v>
      </c>
      <c r="E1555" s="4">
        <v>0.7738680297117343</v>
      </c>
      <c r="F1555" s="4">
        <v>0.366659705511511</v>
      </c>
      <c r="G1555" s="4">
        <v>-0.40720832420022329</v>
      </c>
      <c r="H1555" s="4">
        <v>1.947074602690109E-2</v>
      </c>
      <c r="I1555" s="4">
        <v>20.913853205091261</v>
      </c>
      <c r="J1555" s="4">
        <v>96</v>
      </c>
      <c r="K1555" s="4">
        <v>24</v>
      </c>
      <c r="L1555" s="4">
        <v>2.231548279496565E-14</v>
      </c>
      <c r="M1555" s="4">
        <v>-0.51034116497396398</v>
      </c>
      <c r="N1555" s="4">
        <v>-0.30407548342648261</v>
      </c>
      <c r="O1555" s="2" t="b">
        <v>1</v>
      </c>
      <c r="P1555" s="4">
        <v>1.895549754220424E-3</v>
      </c>
    </row>
    <row r="1556" spans="1:16" x14ac:dyDescent="0.35">
      <c r="A1556" s="2" t="s">
        <v>51</v>
      </c>
      <c r="B1556" s="2" t="s">
        <v>73</v>
      </c>
      <c r="C1556" s="2" t="s">
        <v>167</v>
      </c>
      <c r="D1556" s="2" t="s">
        <v>171</v>
      </c>
      <c r="E1556" s="4">
        <v>0.7738680297117343</v>
      </c>
      <c r="F1556" s="4">
        <v>1.056236606991021</v>
      </c>
      <c r="G1556" s="4">
        <v>0.28236857727928671</v>
      </c>
      <c r="H1556" s="4">
        <v>1.947074602690109E-2</v>
      </c>
      <c r="I1556" s="4">
        <v>14.50219610944346</v>
      </c>
      <c r="J1556" s="4">
        <v>96</v>
      </c>
      <c r="K1556" s="4">
        <v>24</v>
      </c>
      <c r="L1556" s="4">
        <v>3.3861802251067268E-14</v>
      </c>
      <c r="M1556" s="4">
        <v>0.179235736505546</v>
      </c>
      <c r="N1556" s="4">
        <v>0.38550141805302729</v>
      </c>
      <c r="O1556" s="2" t="b">
        <v>1</v>
      </c>
      <c r="P1556" s="4">
        <v>1.895549754220424E-3</v>
      </c>
    </row>
    <row r="1557" spans="1:16" x14ac:dyDescent="0.35">
      <c r="A1557" s="2" t="s">
        <v>51</v>
      </c>
      <c r="B1557" s="2" t="s">
        <v>73</v>
      </c>
      <c r="C1557" s="2" t="s">
        <v>167</v>
      </c>
      <c r="D1557" s="2" t="s">
        <v>172</v>
      </c>
      <c r="E1557" s="4">
        <v>0.7738680297117343</v>
      </c>
      <c r="F1557" s="4">
        <v>0.97046293536404171</v>
      </c>
      <c r="G1557" s="4">
        <v>0.19659490565230739</v>
      </c>
      <c r="H1557" s="4">
        <v>1.947074602690109E-2</v>
      </c>
      <c r="I1557" s="4">
        <v>10.09693749693457</v>
      </c>
      <c r="J1557" s="4">
        <v>96</v>
      </c>
      <c r="K1557" s="4">
        <v>24</v>
      </c>
      <c r="L1557" s="4">
        <v>4.8519949835679199E-8</v>
      </c>
      <c r="M1557" s="4">
        <v>9.3462064878566731E-2</v>
      </c>
      <c r="N1557" s="4">
        <v>0.2997277464260481</v>
      </c>
      <c r="O1557" s="2" t="b">
        <v>1</v>
      </c>
      <c r="P1557" s="4">
        <v>1.895549754220424E-3</v>
      </c>
    </row>
    <row r="1558" spans="1:16" x14ac:dyDescent="0.35">
      <c r="A1558" s="2" t="s">
        <v>51</v>
      </c>
      <c r="B1558" s="2" t="s">
        <v>73</v>
      </c>
      <c r="C1558" s="2" t="s">
        <v>167</v>
      </c>
      <c r="D1558" s="2" t="s">
        <v>173</v>
      </c>
      <c r="E1558" s="4">
        <v>0.7738680297117343</v>
      </c>
      <c r="F1558" s="4">
        <v>0.85562847571084399</v>
      </c>
      <c r="G1558" s="4">
        <v>8.1760445999109699E-2</v>
      </c>
      <c r="H1558" s="4">
        <v>1.947074602690109E-2</v>
      </c>
      <c r="I1558" s="4">
        <v>4.199142954571343</v>
      </c>
      <c r="J1558" s="4">
        <v>96</v>
      </c>
      <c r="K1558" s="4">
        <v>24</v>
      </c>
      <c r="L1558" s="4">
        <v>0.33509775198517427</v>
      </c>
      <c r="M1558" s="4">
        <v>-2.1372394774630991E-2</v>
      </c>
      <c r="N1558" s="4">
        <v>0.18489328677285041</v>
      </c>
      <c r="O1558" s="2" t="b">
        <v>0</v>
      </c>
      <c r="P1558" s="4">
        <v>1.895549754220424E-3</v>
      </c>
    </row>
    <row r="1559" spans="1:16" x14ac:dyDescent="0.35">
      <c r="A1559" s="2" t="s">
        <v>51</v>
      </c>
      <c r="B1559" s="2" t="s">
        <v>73</v>
      </c>
      <c r="C1559" s="2" t="s">
        <v>167</v>
      </c>
      <c r="D1559" s="2" t="s">
        <v>174</v>
      </c>
      <c r="E1559" s="4">
        <v>0.7738680297117343</v>
      </c>
      <c r="F1559" s="4">
        <v>-1.442940361581244E-4</v>
      </c>
      <c r="G1559" s="4">
        <v>-0.77401232374789242</v>
      </c>
      <c r="H1559" s="4">
        <v>1.947074602690109E-2</v>
      </c>
      <c r="I1559" s="4">
        <v>39.752576643879223</v>
      </c>
      <c r="J1559" s="4">
        <v>96</v>
      </c>
      <c r="K1559" s="4">
        <v>24</v>
      </c>
      <c r="L1559" s="4">
        <v>2.231548279496565E-14</v>
      </c>
      <c r="M1559" s="4">
        <v>-0.87714516452163305</v>
      </c>
      <c r="N1559" s="4">
        <v>-0.67087948297415179</v>
      </c>
      <c r="O1559" s="2" t="b">
        <v>1</v>
      </c>
      <c r="P1559" s="4">
        <v>1.895549754220424E-3</v>
      </c>
    </row>
    <row r="1560" spans="1:16" x14ac:dyDescent="0.35">
      <c r="A1560" s="2" t="s">
        <v>51</v>
      </c>
      <c r="B1560" s="2" t="s">
        <v>73</v>
      </c>
      <c r="C1560" s="2" t="s">
        <v>167</v>
      </c>
      <c r="D1560" s="2" t="s">
        <v>175</v>
      </c>
      <c r="E1560" s="4">
        <v>0.7738680297117343</v>
      </c>
      <c r="F1560" s="4">
        <v>0.65036639038569555</v>
      </c>
      <c r="G1560" s="4">
        <v>-0.12350163932603871</v>
      </c>
      <c r="H1560" s="4">
        <v>1.947074602690109E-2</v>
      </c>
      <c r="I1560" s="4">
        <v>6.3429330933394601</v>
      </c>
      <c r="J1560" s="4">
        <v>96</v>
      </c>
      <c r="K1560" s="4">
        <v>24</v>
      </c>
      <c r="L1560" s="4">
        <v>4.3352334649128244E-3</v>
      </c>
      <c r="M1560" s="4">
        <v>-0.22663448009977941</v>
      </c>
      <c r="N1560" s="4">
        <v>-2.0368798552298058E-2</v>
      </c>
      <c r="O1560" s="2" t="b">
        <v>1</v>
      </c>
      <c r="P1560" s="4">
        <v>1.895549754220424E-3</v>
      </c>
    </row>
    <row r="1561" spans="1:16" x14ac:dyDescent="0.35">
      <c r="A1561" s="2" t="s">
        <v>51</v>
      </c>
      <c r="B1561" s="2" t="s">
        <v>73</v>
      </c>
      <c r="C1561" s="2" t="s">
        <v>167</v>
      </c>
      <c r="D1561" s="2" t="s">
        <v>176</v>
      </c>
      <c r="E1561" s="4">
        <v>0.7738680297117343</v>
      </c>
      <c r="F1561" s="4">
        <v>0.52549800566565485</v>
      </c>
      <c r="G1561" s="4">
        <v>-0.24837002404607941</v>
      </c>
      <c r="H1561" s="4">
        <v>1.947074602690109E-2</v>
      </c>
      <c r="I1561" s="4">
        <v>12.7560610005866</v>
      </c>
      <c r="J1561" s="4">
        <v>96</v>
      </c>
      <c r="K1561" s="4">
        <v>24</v>
      </c>
      <c r="L1561" s="4">
        <v>5.2368109848544009E-12</v>
      </c>
      <c r="M1561" s="4">
        <v>-0.35150286481982013</v>
      </c>
      <c r="N1561" s="4">
        <v>-0.14523718327233881</v>
      </c>
      <c r="O1561" s="2" t="b">
        <v>1</v>
      </c>
      <c r="P1561" s="4">
        <v>1.895549754220424E-3</v>
      </c>
    </row>
    <row r="1562" spans="1:16" x14ac:dyDescent="0.35">
      <c r="A1562" s="2" t="s">
        <v>51</v>
      </c>
      <c r="B1562" s="2" t="s">
        <v>73</v>
      </c>
      <c r="C1562" s="2" t="s">
        <v>167</v>
      </c>
      <c r="D1562" s="2" t="s">
        <v>177</v>
      </c>
      <c r="E1562" s="4">
        <v>0.7738680297117343</v>
      </c>
      <c r="F1562" s="4">
        <v>0.33269599999602811</v>
      </c>
      <c r="G1562" s="4">
        <v>-0.44117202971570618</v>
      </c>
      <c r="H1562" s="4">
        <v>1.947074602690109E-2</v>
      </c>
      <c r="I1562" s="4">
        <v>22.658198566514908</v>
      </c>
      <c r="J1562" s="4">
        <v>96</v>
      </c>
      <c r="K1562" s="4">
        <v>24</v>
      </c>
      <c r="L1562" s="4">
        <v>2.231548279496565E-14</v>
      </c>
      <c r="M1562" s="4">
        <v>-0.54430487048944687</v>
      </c>
      <c r="N1562" s="4">
        <v>-0.33803918894196561</v>
      </c>
      <c r="O1562" s="2" t="b">
        <v>1</v>
      </c>
      <c r="P1562" s="4">
        <v>1.895549754220424E-3</v>
      </c>
    </row>
    <row r="1563" spans="1:16" x14ac:dyDescent="0.35">
      <c r="A1563" s="2" t="s">
        <v>51</v>
      </c>
      <c r="B1563" s="2" t="s">
        <v>73</v>
      </c>
      <c r="C1563" s="2" t="s">
        <v>167</v>
      </c>
      <c r="D1563" s="2" t="s">
        <v>178</v>
      </c>
      <c r="E1563" s="4">
        <v>0.7738680297117343</v>
      </c>
      <c r="F1563" s="4">
        <v>0.46415284592674982</v>
      </c>
      <c r="G1563" s="4">
        <v>-0.30971518378498453</v>
      </c>
      <c r="H1563" s="4">
        <v>1.947074602690109E-2</v>
      </c>
      <c r="I1563" s="4">
        <v>15.9066932184867</v>
      </c>
      <c r="J1563" s="4">
        <v>96</v>
      </c>
      <c r="K1563" s="4">
        <v>24</v>
      </c>
      <c r="L1563" s="4">
        <v>2.2426505097428159E-14</v>
      </c>
      <c r="M1563" s="4">
        <v>-0.41284802455872521</v>
      </c>
      <c r="N1563" s="4">
        <v>-0.20658234301124381</v>
      </c>
      <c r="O1563" s="2" t="b">
        <v>1</v>
      </c>
      <c r="P1563" s="4">
        <v>1.895549754220424E-3</v>
      </c>
    </row>
    <row r="1564" spans="1:16" x14ac:dyDescent="0.35">
      <c r="A1564" s="2" t="s">
        <v>51</v>
      </c>
      <c r="B1564" s="2" t="s">
        <v>73</v>
      </c>
      <c r="C1564" s="2" t="s">
        <v>167</v>
      </c>
      <c r="D1564" s="2" t="s">
        <v>179</v>
      </c>
      <c r="E1564" s="4">
        <v>0.7738680297117343</v>
      </c>
      <c r="F1564" s="4">
        <v>1.007016924663646</v>
      </c>
      <c r="G1564" s="4">
        <v>0.23314889495191221</v>
      </c>
      <c r="H1564" s="4">
        <v>1.947074602690109E-2</v>
      </c>
      <c r="I1564" s="4">
        <v>11.97431750328364</v>
      </c>
      <c r="J1564" s="4">
        <v>96</v>
      </c>
      <c r="K1564" s="4">
        <v>24</v>
      </c>
      <c r="L1564" s="4">
        <v>7.9316220258363046E-11</v>
      </c>
      <c r="M1564" s="4">
        <v>0.1300160541781715</v>
      </c>
      <c r="N1564" s="4">
        <v>0.33628173572565279</v>
      </c>
      <c r="O1564" s="2" t="b">
        <v>1</v>
      </c>
      <c r="P1564" s="4">
        <v>1.895549754220424E-3</v>
      </c>
    </row>
    <row r="1565" spans="1:16" x14ac:dyDescent="0.35">
      <c r="A1565" s="2" t="s">
        <v>51</v>
      </c>
      <c r="B1565" s="2" t="s">
        <v>73</v>
      </c>
      <c r="C1565" s="2" t="s">
        <v>167</v>
      </c>
      <c r="D1565" s="2" t="s">
        <v>180</v>
      </c>
      <c r="E1565" s="4">
        <v>0.7738680297117343</v>
      </c>
      <c r="F1565" s="4">
        <v>0.85576946716646041</v>
      </c>
      <c r="G1565" s="4">
        <v>8.1901437454726111E-2</v>
      </c>
      <c r="H1565" s="4">
        <v>1.947074602690109E-2</v>
      </c>
      <c r="I1565" s="4">
        <v>4.2063841488954647</v>
      </c>
      <c r="J1565" s="4">
        <v>96</v>
      </c>
      <c r="K1565" s="4">
        <v>24</v>
      </c>
      <c r="L1565" s="4">
        <v>0.33186842874858291</v>
      </c>
      <c r="M1565" s="4">
        <v>-2.1231403319014571E-2</v>
      </c>
      <c r="N1565" s="4">
        <v>0.1850342782284668</v>
      </c>
      <c r="O1565" s="2" t="b">
        <v>0</v>
      </c>
      <c r="P1565" s="4">
        <v>1.895549754220424E-3</v>
      </c>
    </row>
    <row r="1566" spans="1:16" x14ac:dyDescent="0.35">
      <c r="A1566" s="2" t="s">
        <v>51</v>
      </c>
      <c r="B1566" s="2" t="s">
        <v>73</v>
      </c>
      <c r="C1566" s="2" t="s">
        <v>167</v>
      </c>
      <c r="D1566" s="2" t="s">
        <v>181</v>
      </c>
      <c r="E1566" s="4">
        <v>0.7738680297117343</v>
      </c>
      <c r="F1566" s="4">
        <v>0.66855862224580631</v>
      </c>
      <c r="G1566" s="4">
        <v>-0.105309407465928</v>
      </c>
      <c r="H1566" s="4">
        <v>1.947074602690109E-2</v>
      </c>
      <c r="I1566" s="4">
        <v>5.4085964307906247</v>
      </c>
      <c r="J1566" s="4">
        <v>96</v>
      </c>
      <c r="K1566" s="4">
        <v>24</v>
      </c>
      <c r="L1566" s="4">
        <v>3.9478989648800263E-2</v>
      </c>
      <c r="M1566" s="4">
        <v>-0.2084422482396687</v>
      </c>
      <c r="N1566" s="4">
        <v>-2.1765666921872979E-3</v>
      </c>
      <c r="O1566" s="2" t="b">
        <v>1</v>
      </c>
      <c r="P1566" s="4">
        <v>1.895549754220424E-3</v>
      </c>
    </row>
    <row r="1567" spans="1:16" x14ac:dyDescent="0.35">
      <c r="A1567" s="2" t="s">
        <v>51</v>
      </c>
      <c r="B1567" s="2" t="s">
        <v>73</v>
      </c>
      <c r="C1567" s="2" t="s">
        <v>168</v>
      </c>
      <c r="D1567" s="2" t="s">
        <v>169</v>
      </c>
      <c r="E1567" s="4">
        <v>0.66874135753258401</v>
      </c>
      <c r="F1567" s="4">
        <v>0.55554901650866095</v>
      </c>
      <c r="G1567" s="4">
        <v>-0.1131923410239231</v>
      </c>
      <c r="H1567" s="4">
        <v>1.947074602690109E-2</v>
      </c>
      <c r="I1567" s="4">
        <v>5.8134568068185324</v>
      </c>
      <c r="J1567" s="4">
        <v>96</v>
      </c>
      <c r="K1567" s="4">
        <v>24</v>
      </c>
      <c r="L1567" s="4">
        <v>1.5905963722185001E-2</v>
      </c>
      <c r="M1567" s="4">
        <v>-0.21632518179766369</v>
      </c>
      <c r="N1567" s="4">
        <v>-1.005950025018237E-2</v>
      </c>
      <c r="O1567" s="2" t="b">
        <v>1</v>
      </c>
      <c r="P1567" s="4">
        <v>1.895549754220424E-3</v>
      </c>
    </row>
    <row r="1568" spans="1:16" x14ac:dyDescent="0.35">
      <c r="A1568" s="2" t="s">
        <v>51</v>
      </c>
      <c r="B1568" s="2" t="s">
        <v>73</v>
      </c>
      <c r="C1568" s="2" t="s">
        <v>168</v>
      </c>
      <c r="D1568" s="2" t="s">
        <v>170</v>
      </c>
      <c r="E1568" s="4">
        <v>0.66874135753258401</v>
      </c>
      <c r="F1568" s="4">
        <v>0.366659705511511</v>
      </c>
      <c r="G1568" s="4">
        <v>-0.30208165202107301</v>
      </c>
      <c r="H1568" s="4">
        <v>1.947074602690109E-2</v>
      </c>
      <c r="I1568" s="4">
        <v>15.51464189424032</v>
      </c>
      <c r="J1568" s="4">
        <v>96</v>
      </c>
      <c r="K1568" s="4">
        <v>24</v>
      </c>
      <c r="L1568" s="4">
        <v>2.2537527399890681E-14</v>
      </c>
      <c r="M1568" s="4">
        <v>-0.4052144927948137</v>
      </c>
      <c r="N1568" s="4">
        <v>-0.1989488112473323</v>
      </c>
      <c r="O1568" s="2" t="b">
        <v>1</v>
      </c>
      <c r="P1568" s="4">
        <v>1.895549754220424E-3</v>
      </c>
    </row>
    <row r="1569" spans="1:16" x14ac:dyDescent="0.35">
      <c r="A1569" s="2" t="s">
        <v>51</v>
      </c>
      <c r="B1569" s="2" t="s">
        <v>73</v>
      </c>
      <c r="C1569" s="2" t="s">
        <v>168</v>
      </c>
      <c r="D1569" s="2" t="s">
        <v>171</v>
      </c>
      <c r="E1569" s="4">
        <v>0.66874135753258401</v>
      </c>
      <c r="F1569" s="4">
        <v>1.056236606991021</v>
      </c>
      <c r="G1569" s="4">
        <v>0.38749524945843689</v>
      </c>
      <c r="H1569" s="4">
        <v>1.947074602690109E-2</v>
      </c>
      <c r="I1569" s="4">
        <v>19.90140742029439</v>
      </c>
      <c r="J1569" s="4">
        <v>96</v>
      </c>
      <c r="K1569" s="4">
        <v>24</v>
      </c>
      <c r="L1569" s="4">
        <v>2.231548279496565E-14</v>
      </c>
      <c r="M1569" s="4">
        <v>0.28436240868469631</v>
      </c>
      <c r="N1569" s="4">
        <v>0.49062809023217763</v>
      </c>
      <c r="O1569" s="2" t="b">
        <v>1</v>
      </c>
      <c r="P1569" s="4">
        <v>1.895549754220424E-3</v>
      </c>
    </row>
    <row r="1570" spans="1:16" x14ac:dyDescent="0.35">
      <c r="A1570" s="2" t="s">
        <v>51</v>
      </c>
      <c r="B1570" s="2" t="s">
        <v>73</v>
      </c>
      <c r="C1570" s="2" t="s">
        <v>168</v>
      </c>
      <c r="D1570" s="2" t="s">
        <v>172</v>
      </c>
      <c r="E1570" s="4">
        <v>0.66874135753258401</v>
      </c>
      <c r="F1570" s="4">
        <v>0.97046293536404171</v>
      </c>
      <c r="G1570" s="4">
        <v>0.3017215778314577</v>
      </c>
      <c r="H1570" s="4">
        <v>1.947074602690109E-2</v>
      </c>
      <c r="I1570" s="4">
        <v>15.496148807785501</v>
      </c>
      <c r="J1570" s="4">
        <v>96</v>
      </c>
      <c r="K1570" s="4">
        <v>24</v>
      </c>
      <c r="L1570" s="4">
        <v>2.2537527399890681E-14</v>
      </c>
      <c r="M1570" s="4">
        <v>0.19858873705771701</v>
      </c>
      <c r="N1570" s="4">
        <v>0.40485441860519839</v>
      </c>
      <c r="O1570" s="2" t="b">
        <v>1</v>
      </c>
      <c r="P1570" s="4">
        <v>1.895549754220424E-3</v>
      </c>
    </row>
    <row r="1571" spans="1:16" x14ac:dyDescent="0.35">
      <c r="A1571" s="2" t="s">
        <v>51</v>
      </c>
      <c r="B1571" s="2" t="s">
        <v>73</v>
      </c>
      <c r="C1571" s="2" t="s">
        <v>168</v>
      </c>
      <c r="D1571" s="2" t="s">
        <v>173</v>
      </c>
      <c r="E1571" s="4">
        <v>0.66874135753258401</v>
      </c>
      <c r="F1571" s="4">
        <v>0.85562847571084399</v>
      </c>
      <c r="G1571" s="4">
        <v>0.18688711817826001</v>
      </c>
      <c r="H1571" s="4">
        <v>1.947074602690109E-2</v>
      </c>
      <c r="I1571" s="4">
        <v>9.5983542654222784</v>
      </c>
      <c r="J1571" s="4">
        <v>96</v>
      </c>
      <c r="K1571" s="4">
        <v>24</v>
      </c>
      <c r="L1571" s="4">
        <v>2.5401189451823569E-7</v>
      </c>
      <c r="M1571" s="4">
        <v>8.3754277404519295E-2</v>
      </c>
      <c r="N1571" s="4">
        <v>0.29001995895200072</v>
      </c>
      <c r="O1571" s="2" t="b">
        <v>1</v>
      </c>
      <c r="P1571" s="4">
        <v>1.895549754220424E-3</v>
      </c>
    </row>
    <row r="1572" spans="1:16" x14ac:dyDescent="0.35">
      <c r="A1572" s="2" t="s">
        <v>51</v>
      </c>
      <c r="B1572" s="2" t="s">
        <v>73</v>
      </c>
      <c r="C1572" s="2" t="s">
        <v>168</v>
      </c>
      <c r="D1572" s="2" t="s">
        <v>174</v>
      </c>
      <c r="E1572" s="4">
        <v>0.66874135753258401</v>
      </c>
      <c r="F1572" s="4">
        <v>-1.442940361581244E-4</v>
      </c>
      <c r="G1572" s="4">
        <v>-0.66888565156874213</v>
      </c>
      <c r="H1572" s="4">
        <v>1.947074602690109E-2</v>
      </c>
      <c r="I1572" s="4">
        <v>34.353365333028279</v>
      </c>
      <c r="J1572" s="4">
        <v>96</v>
      </c>
      <c r="K1572" s="4">
        <v>24</v>
      </c>
      <c r="L1572" s="4">
        <v>2.231548279496565E-14</v>
      </c>
      <c r="M1572" s="4">
        <v>-0.77201849234248288</v>
      </c>
      <c r="N1572" s="4">
        <v>-0.56575281079500139</v>
      </c>
      <c r="O1572" s="2" t="b">
        <v>1</v>
      </c>
      <c r="P1572" s="4">
        <v>1.895549754220424E-3</v>
      </c>
    </row>
    <row r="1573" spans="1:16" x14ac:dyDescent="0.35">
      <c r="A1573" s="2" t="s">
        <v>51</v>
      </c>
      <c r="B1573" s="2" t="s">
        <v>73</v>
      </c>
      <c r="C1573" s="2" t="s">
        <v>168</v>
      </c>
      <c r="D1573" s="2" t="s">
        <v>175</v>
      </c>
      <c r="E1573" s="4">
        <v>0.66874135753258401</v>
      </c>
      <c r="F1573" s="4">
        <v>0.65036639038569555</v>
      </c>
      <c r="G1573" s="4">
        <v>-1.8374967146888469E-2</v>
      </c>
      <c r="H1573" s="4">
        <v>1.947074602690109E-2</v>
      </c>
      <c r="I1573" s="4">
        <v>0.94372178248852501</v>
      </c>
      <c r="J1573" s="4">
        <v>96</v>
      </c>
      <c r="K1573" s="4">
        <v>24</v>
      </c>
      <c r="L1573" s="4">
        <v>0.99999999909490844</v>
      </c>
      <c r="M1573" s="4">
        <v>-0.12150780792062919</v>
      </c>
      <c r="N1573" s="4">
        <v>8.475787362685222E-2</v>
      </c>
      <c r="O1573" s="2" t="b">
        <v>0</v>
      </c>
      <c r="P1573" s="4">
        <v>1.895549754220424E-3</v>
      </c>
    </row>
    <row r="1574" spans="1:16" x14ac:dyDescent="0.35">
      <c r="A1574" s="2" t="s">
        <v>51</v>
      </c>
      <c r="B1574" s="2" t="s">
        <v>73</v>
      </c>
      <c r="C1574" s="2" t="s">
        <v>168</v>
      </c>
      <c r="D1574" s="2" t="s">
        <v>176</v>
      </c>
      <c r="E1574" s="4">
        <v>0.66874135753258401</v>
      </c>
      <c r="F1574" s="4">
        <v>0.52549800566565485</v>
      </c>
      <c r="G1574" s="4">
        <v>-0.14324335186692921</v>
      </c>
      <c r="H1574" s="4">
        <v>1.947074602690109E-2</v>
      </c>
      <c r="I1574" s="4">
        <v>7.356849689735661</v>
      </c>
      <c r="J1574" s="4">
        <v>96</v>
      </c>
      <c r="K1574" s="4">
        <v>24</v>
      </c>
      <c r="L1574" s="4">
        <v>2.7220628833379829E-4</v>
      </c>
      <c r="M1574" s="4">
        <v>-0.24637619264066979</v>
      </c>
      <c r="N1574" s="4">
        <v>-4.0110511093188472E-2</v>
      </c>
      <c r="O1574" s="2" t="b">
        <v>1</v>
      </c>
      <c r="P1574" s="4">
        <v>1.895549754220424E-3</v>
      </c>
    </row>
    <row r="1575" spans="1:16" x14ac:dyDescent="0.35">
      <c r="A1575" s="2" t="s">
        <v>51</v>
      </c>
      <c r="B1575" s="2" t="s">
        <v>73</v>
      </c>
      <c r="C1575" s="2" t="s">
        <v>168</v>
      </c>
      <c r="D1575" s="2" t="s">
        <v>177</v>
      </c>
      <c r="E1575" s="4">
        <v>0.66874135753258401</v>
      </c>
      <c r="F1575" s="4">
        <v>0.33269599999602811</v>
      </c>
      <c r="G1575" s="4">
        <v>-0.33604535753655601</v>
      </c>
      <c r="H1575" s="4">
        <v>1.947074602690109E-2</v>
      </c>
      <c r="I1575" s="4">
        <v>17.258987255663971</v>
      </c>
      <c r="J1575" s="4">
        <v>96</v>
      </c>
      <c r="K1575" s="4">
        <v>24</v>
      </c>
      <c r="L1575" s="4">
        <v>2.231548279496565E-14</v>
      </c>
      <c r="M1575" s="4">
        <v>-0.43917819831029659</v>
      </c>
      <c r="N1575" s="4">
        <v>-0.2329125167628153</v>
      </c>
      <c r="O1575" s="2" t="b">
        <v>1</v>
      </c>
      <c r="P1575" s="4">
        <v>1.895549754220424E-3</v>
      </c>
    </row>
    <row r="1576" spans="1:16" x14ac:dyDescent="0.35">
      <c r="A1576" s="2" t="s">
        <v>51</v>
      </c>
      <c r="B1576" s="2" t="s">
        <v>73</v>
      </c>
      <c r="C1576" s="2" t="s">
        <v>168</v>
      </c>
      <c r="D1576" s="2" t="s">
        <v>178</v>
      </c>
      <c r="E1576" s="4">
        <v>0.66874135753258401</v>
      </c>
      <c r="F1576" s="4">
        <v>0.46415284592674982</v>
      </c>
      <c r="G1576" s="4">
        <v>-0.20458851160583419</v>
      </c>
      <c r="H1576" s="4">
        <v>1.947074602690109E-2</v>
      </c>
      <c r="I1576" s="4">
        <v>10.50748190763577</v>
      </c>
      <c r="J1576" s="4">
        <v>96</v>
      </c>
      <c r="K1576" s="4">
        <v>24</v>
      </c>
      <c r="L1576" s="4">
        <v>1.218489609211559E-8</v>
      </c>
      <c r="M1576" s="4">
        <v>-0.30772135237957488</v>
      </c>
      <c r="N1576" s="4">
        <v>-0.1014556708320936</v>
      </c>
      <c r="O1576" s="2" t="b">
        <v>1</v>
      </c>
      <c r="P1576" s="4">
        <v>1.895549754220424E-3</v>
      </c>
    </row>
    <row r="1577" spans="1:16" x14ac:dyDescent="0.35">
      <c r="A1577" s="2" t="s">
        <v>51</v>
      </c>
      <c r="B1577" s="2" t="s">
        <v>73</v>
      </c>
      <c r="C1577" s="2" t="s">
        <v>168</v>
      </c>
      <c r="D1577" s="2" t="s">
        <v>179</v>
      </c>
      <c r="E1577" s="4">
        <v>0.66874135753258401</v>
      </c>
      <c r="F1577" s="4">
        <v>1.007016924663646</v>
      </c>
      <c r="G1577" s="4">
        <v>0.33827556713106238</v>
      </c>
      <c r="H1577" s="4">
        <v>1.947074602690109E-2</v>
      </c>
      <c r="I1577" s="4">
        <v>17.37352881413457</v>
      </c>
      <c r="J1577" s="4">
        <v>96</v>
      </c>
      <c r="K1577" s="4">
        <v>24</v>
      </c>
      <c r="L1577" s="4">
        <v>2.231548279496565E-14</v>
      </c>
      <c r="M1577" s="4">
        <v>0.23514272635732181</v>
      </c>
      <c r="N1577" s="4">
        <v>0.44140840790480312</v>
      </c>
      <c r="O1577" s="2" t="b">
        <v>1</v>
      </c>
      <c r="P1577" s="4">
        <v>1.895549754220424E-3</v>
      </c>
    </row>
    <row r="1578" spans="1:16" x14ac:dyDescent="0.35">
      <c r="A1578" s="2" t="s">
        <v>51</v>
      </c>
      <c r="B1578" s="2" t="s">
        <v>73</v>
      </c>
      <c r="C1578" s="2" t="s">
        <v>168</v>
      </c>
      <c r="D1578" s="2" t="s">
        <v>180</v>
      </c>
      <c r="E1578" s="4">
        <v>0.66874135753258401</v>
      </c>
      <c r="F1578" s="4">
        <v>0.85576946716646041</v>
      </c>
      <c r="G1578" s="4">
        <v>0.18702810963387639</v>
      </c>
      <c r="H1578" s="4">
        <v>1.947074602690109E-2</v>
      </c>
      <c r="I1578" s="4">
        <v>9.6055954597464002</v>
      </c>
      <c r="J1578" s="4">
        <v>96</v>
      </c>
      <c r="K1578" s="4">
        <v>24</v>
      </c>
      <c r="L1578" s="4">
        <v>2.4802740583584892E-7</v>
      </c>
      <c r="M1578" s="4">
        <v>8.3895268860135708E-2</v>
      </c>
      <c r="N1578" s="4">
        <v>0.29016095040761708</v>
      </c>
      <c r="O1578" s="2" t="b">
        <v>1</v>
      </c>
      <c r="P1578" s="4">
        <v>1.895549754220424E-3</v>
      </c>
    </row>
    <row r="1579" spans="1:16" x14ac:dyDescent="0.35">
      <c r="A1579" s="2" t="s">
        <v>51</v>
      </c>
      <c r="B1579" s="2" t="s">
        <v>73</v>
      </c>
      <c r="C1579" s="2" t="s">
        <v>168</v>
      </c>
      <c r="D1579" s="2" t="s">
        <v>181</v>
      </c>
      <c r="E1579" s="4">
        <v>0.66874135753258401</v>
      </c>
      <c r="F1579" s="4">
        <v>0.66855862224580631</v>
      </c>
      <c r="G1579" s="4">
        <v>-1.8273528677770209E-4</v>
      </c>
      <c r="H1579" s="4">
        <v>1.947074602690109E-2</v>
      </c>
      <c r="I1579" s="4">
        <v>9.3851199396896325E-3</v>
      </c>
      <c r="J1579" s="4">
        <v>96</v>
      </c>
      <c r="K1579" s="4">
        <v>24</v>
      </c>
      <c r="L1579" s="4">
        <v>1</v>
      </c>
      <c r="M1579" s="4">
        <v>-0.1033155760605184</v>
      </c>
      <c r="N1579" s="4">
        <v>0.102950105486963</v>
      </c>
      <c r="O1579" s="2" t="b">
        <v>0</v>
      </c>
      <c r="P1579" s="4">
        <v>1.895549754220424E-3</v>
      </c>
    </row>
    <row r="1580" spans="1:16" x14ac:dyDescent="0.35">
      <c r="A1580" s="2" t="s">
        <v>51</v>
      </c>
      <c r="B1580" s="2" t="s">
        <v>73</v>
      </c>
      <c r="C1580" s="2" t="s">
        <v>169</v>
      </c>
      <c r="D1580" s="2" t="s">
        <v>170</v>
      </c>
      <c r="E1580" s="4">
        <v>0.55554901650866095</v>
      </c>
      <c r="F1580" s="4">
        <v>0.366659705511511</v>
      </c>
      <c r="G1580" s="4">
        <v>-0.18888931099715001</v>
      </c>
      <c r="H1580" s="4">
        <v>1.947074602690109E-2</v>
      </c>
      <c r="I1580" s="4">
        <v>9.7011850874217895</v>
      </c>
      <c r="J1580" s="4">
        <v>96</v>
      </c>
      <c r="K1580" s="4">
        <v>24</v>
      </c>
      <c r="L1580" s="4">
        <v>1.8095077936042261E-7</v>
      </c>
      <c r="M1580" s="4">
        <v>-0.29202215177089058</v>
      </c>
      <c r="N1580" s="4">
        <v>-8.5756470223409265E-2</v>
      </c>
      <c r="O1580" s="2" t="b">
        <v>1</v>
      </c>
      <c r="P1580" s="4">
        <v>1.895549754220424E-3</v>
      </c>
    </row>
    <row r="1581" spans="1:16" x14ac:dyDescent="0.35">
      <c r="A1581" s="2" t="s">
        <v>51</v>
      </c>
      <c r="B1581" s="2" t="s">
        <v>73</v>
      </c>
      <c r="C1581" s="2" t="s">
        <v>169</v>
      </c>
      <c r="D1581" s="2" t="s">
        <v>171</v>
      </c>
      <c r="E1581" s="4">
        <v>0.55554901650866095</v>
      </c>
      <c r="F1581" s="4">
        <v>1.056236606991021</v>
      </c>
      <c r="G1581" s="4">
        <v>0.50068759048236</v>
      </c>
      <c r="H1581" s="4">
        <v>1.947074602690109E-2</v>
      </c>
      <c r="I1581" s="4">
        <v>25.714864227112919</v>
      </c>
      <c r="J1581" s="4">
        <v>96</v>
      </c>
      <c r="K1581" s="4">
        <v>24</v>
      </c>
      <c r="L1581" s="4">
        <v>2.231548279496565E-14</v>
      </c>
      <c r="M1581" s="4">
        <v>0.39755474970861931</v>
      </c>
      <c r="N1581" s="4">
        <v>0.60382043125610063</v>
      </c>
      <c r="O1581" s="2" t="b">
        <v>1</v>
      </c>
      <c r="P1581" s="4">
        <v>1.895549754220424E-3</v>
      </c>
    </row>
    <row r="1582" spans="1:16" x14ac:dyDescent="0.35">
      <c r="A1582" s="2" t="s">
        <v>51</v>
      </c>
      <c r="B1582" s="2" t="s">
        <v>73</v>
      </c>
      <c r="C1582" s="2" t="s">
        <v>169</v>
      </c>
      <c r="D1582" s="2" t="s">
        <v>172</v>
      </c>
      <c r="E1582" s="4">
        <v>0.55554901650866095</v>
      </c>
      <c r="F1582" s="4">
        <v>0.97046293536404171</v>
      </c>
      <c r="G1582" s="4">
        <v>0.41491391885538081</v>
      </c>
      <c r="H1582" s="4">
        <v>1.947074602690109E-2</v>
      </c>
      <c r="I1582" s="4">
        <v>21.309605614604031</v>
      </c>
      <c r="J1582" s="4">
        <v>96</v>
      </c>
      <c r="K1582" s="4">
        <v>24</v>
      </c>
      <c r="L1582" s="4">
        <v>2.231548279496565E-14</v>
      </c>
      <c r="M1582" s="4">
        <v>0.31178107808164007</v>
      </c>
      <c r="N1582" s="4">
        <v>0.51804675962912139</v>
      </c>
      <c r="O1582" s="2" t="b">
        <v>1</v>
      </c>
      <c r="P1582" s="4">
        <v>1.895549754220424E-3</v>
      </c>
    </row>
    <row r="1583" spans="1:16" x14ac:dyDescent="0.35">
      <c r="A1583" s="2" t="s">
        <v>51</v>
      </c>
      <c r="B1583" s="2" t="s">
        <v>73</v>
      </c>
      <c r="C1583" s="2" t="s">
        <v>169</v>
      </c>
      <c r="D1583" s="2" t="s">
        <v>173</v>
      </c>
      <c r="E1583" s="4">
        <v>0.55554901650866095</v>
      </c>
      <c r="F1583" s="4">
        <v>0.85562847571084399</v>
      </c>
      <c r="G1583" s="4">
        <v>0.30007945920218299</v>
      </c>
      <c r="H1583" s="4">
        <v>1.947074602690109E-2</v>
      </c>
      <c r="I1583" s="4">
        <v>15.411811072240811</v>
      </c>
      <c r="J1583" s="4">
        <v>96</v>
      </c>
      <c r="K1583" s="4">
        <v>24</v>
      </c>
      <c r="L1583" s="4">
        <v>2.2759572004815709E-14</v>
      </c>
      <c r="M1583" s="4">
        <v>0.19694661842844241</v>
      </c>
      <c r="N1583" s="4">
        <v>0.40321229997592373</v>
      </c>
      <c r="O1583" s="2" t="b">
        <v>1</v>
      </c>
      <c r="P1583" s="4">
        <v>1.895549754220424E-3</v>
      </c>
    </row>
    <row r="1584" spans="1:16" x14ac:dyDescent="0.35">
      <c r="A1584" s="2" t="s">
        <v>51</v>
      </c>
      <c r="B1584" s="2" t="s">
        <v>73</v>
      </c>
      <c r="C1584" s="2" t="s">
        <v>169</v>
      </c>
      <c r="D1584" s="2" t="s">
        <v>174</v>
      </c>
      <c r="E1584" s="4">
        <v>0.55554901650866095</v>
      </c>
      <c r="F1584" s="4">
        <v>-1.442940361581244E-4</v>
      </c>
      <c r="G1584" s="4">
        <v>-0.55569331054481907</v>
      </c>
      <c r="H1584" s="4">
        <v>1.947074602690109E-2</v>
      </c>
      <c r="I1584" s="4">
        <v>28.53990852620975</v>
      </c>
      <c r="J1584" s="4">
        <v>96</v>
      </c>
      <c r="K1584" s="4">
        <v>24</v>
      </c>
      <c r="L1584" s="4">
        <v>2.231548279496565E-14</v>
      </c>
      <c r="M1584" s="4">
        <v>-0.65882615131855982</v>
      </c>
      <c r="N1584" s="4">
        <v>-0.45256046977107839</v>
      </c>
      <c r="O1584" s="2" t="b">
        <v>1</v>
      </c>
      <c r="P1584" s="4">
        <v>1.895549754220424E-3</v>
      </c>
    </row>
    <row r="1585" spans="1:16" x14ac:dyDescent="0.35">
      <c r="A1585" s="2" t="s">
        <v>51</v>
      </c>
      <c r="B1585" s="2" t="s">
        <v>73</v>
      </c>
      <c r="C1585" s="2" t="s">
        <v>169</v>
      </c>
      <c r="D1585" s="2" t="s">
        <v>175</v>
      </c>
      <c r="E1585" s="4">
        <v>0.55554901650866095</v>
      </c>
      <c r="F1585" s="4">
        <v>0.65036639038569555</v>
      </c>
      <c r="G1585" s="4">
        <v>9.4817373877034594E-2</v>
      </c>
      <c r="H1585" s="4">
        <v>1.947074602690109E-2</v>
      </c>
      <c r="I1585" s="4">
        <v>4.8697350243300077</v>
      </c>
      <c r="J1585" s="4">
        <v>96</v>
      </c>
      <c r="K1585" s="4">
        <v>24</v>
      </c>
      <c r="L1585" s="4">
        <v>0.1153919473326422</v>
      </c>
      <c r="M1585" s="4">
        <v>-8.3154668967060918E-3</v>
      </c>
      <c r="N1585" s="4">
        <v>0.19795021465077531</v>
      </c>
      <c r="O1585" s="2" t="b">
        <v>0</v>
      </c>
      <c r="P1585" s="4">
        <v>1.895549754220424E-3</v>
      </c>
    </row>
    <row r="1586" spans="1:16" x14ac:dyDescent="0.35">
      <c r="A1586" s="2" t="s">
        <v>51</v>
      </c>
      <c r="B1586" s="2" t="s">
        <v>73</v>
      </c>
      <c r="C1586" s="2" t="s">
        <v>169</v>
      </c>
      <c r="D1586" s="2" t="s">
        <v>176</v>
      </c>
      <c r="E1586" s="4">
        <v>0.55554901650866095</v>
      </c>
      <c r="F1586" s="4">
        <v>0.52549800566565485</v>
      </c>
      <c r="G1586" s="4">
        <v>-3.0051010843006098E-2</v>
      </c>
      <c r="H1586" s="4">
        <v>1.947074602690109E-2</v>
      </c>
      <c r="I1586" s="4">
        <v>1.543392882917128</v>
      </c>
      <c r="J1586" s="4">
        <v>96</v>
      </c>
      <c r="K1586" s="4">
        <v>24</v>
      </c>
      <c r="L1586" s="4">
        <v>0.99998701563116021</v>
      </c>
      <c r="M1586" s="4">
        <v>-0.13318385161674681</v>
      </c>
      <c r="N1586" s="4">
        <v>7.3081829930734588E-2</v>
      </c>
      <c r="O1586" s="2" t="b">
        <v>0</v>
      </c>
      <c r="P1586" s="4">
        <v>1.895549754220424E-3</v>
      </c>
    </row>
    <row r="1587" spans="1:16" x14ac:dyDescent="0.35">
      <c r="A1587" s="2" t="s">
        <v>51</v>
      </c>
      <c r="B1587" s="2" t="s">
        <v>73</v>
      </c>
      <c r="C1587" s="2" t="s">
        <v>169</v>
      </c>
      <c r="D1587" s="2" t="s">
        <v>177</v>
      </c>
      <c r="E1587" s="4">
        <v>0.55554901650866095</v>
      </c>
      <c r="F1587" s="4">
        <v>0.33269599999602811</v>
      </c>
      <c r="G1587" s="4">
        <v>-0.2228530165126329</v>
      </c>
      <c r="H1587" s="4">
        <v>1.947074602690109E-2</v>
      </c>
      <c r="I1587" s="4">
        <v>11.445530448845441</v>
      </c>
      <c r="J1587" s="4">
        <v>96</v>
      </c>
      <c r="K1587" s="4">
        <v>24</v>
      </c>
      <c r="L1587" s="4">
        <v>4.9381609912302338E-10</v>
      </c>
      <c r="M1587" s="4">
        <v>-0.32598585728637358</v>
      </c>
      <c r="N1587" s="4">
        <v>-0.1197201757388922</v>
      </c>
      <c r="O1587" s="2" t="b">
        <v>1</v>
      </c>
      <c r="P1587" s="4">
        <v>1.895549754220424E-3</v>
      </c>
    </row>
    <row r="1588" spans="1:16" x14ac:dyDescent="0.35">
      <c r="A1588" s="2" t="s">
        <v>51</v>
      </c>
      <c r="B1588" s="2" t="s">
        <v>73</v>
      </c>
      <c r="C1588" s="2" t="s">
        <v>169</v>
      </c>
      <c r="D1588" s="2" t="s">
        <v>178</v>
      </c>
      <c r="E1588" s="4">
        <v>0.55554901650866095</v>
      </c>
      <c r="F1588" s="4">
        <v>0.46415284592674982</v>
      </c>
      <c r="G1588" s="4">
        <v>-9.1396170581911185E-2</v>
      </c>
      <c r="H1588" s="4">
        <v>1.947074602690109E-2</v>
      </c>
      <c r="I1588" s="4">
        <v>4.6940251008172353</v>
      </c>
      <c r="J1588" s="4">
        <v>96</v>
      </c>
      <c r="K1588" s="4">
        <v>24</v>
      </c>
      <c r="L1588" s="4">
        <v>0.15743475884363009</v>
      </c>
      <c r="M1588" s="4">
        <v>-0.1945290113556519</v>
      </c>
      <c r="N1588" s="4">
        <v>1.17366701918295E-2</v>
      </c>
      <c r="O1588" s="2" t="b">
        <v>0</v>
      </c>
      <c r="P1588" s="4">
        <v>1.895549754220424E-3</v>
      </c>
    </row>
    <row r="1589" spans="1:16" x14ac:dyDescent="0.35">
      <c r="A1589" s="2" t="s">
        <v>51</v>
      </c>
      <c r="B1589" s="2" t="s">
        <v>73</v>
      </c>
      <c r="C1589" s="2" t="s">
        <v>169</v>
      </c>
      <c r="D1589" s="2" t="s">
        <v>179</v>
      </c>
      <c r="E1589" s="4">
        <v>0.55554901650866095</v>
      </c>
      <c r="F1589" s="4">
        <v>1.007016924663646</v>
      </c>
      <c r="G1589" s="4">
        <v>0.4514679081549855</v>
      </c>
      <c r="H1589" s="4">
        <v>1.947074602690109E-2</v>
      </c>
      <c r="I1589" s="4">
        <v>23.186985620953109</v>
      </c>
      <c r="J1589" s="4">
        <v>96</v>
      </c>
      <c r="K1589" s="4">
        <v>24</v>
      </c>
      <c r="L1589" s="4">
        <v>2.231548279496565E-14</v>
      </c>
      <c r="M1589" s="4">
        <v>0.34833506738124481</v>
      </c>
      <c r="N1589" s="4">
        <v>0.55460074892872613</v>
      </c>
      <c r="O1589" s="2" t="b">
        <v>1</v>
      </c>
      <c r="P1589" s="4">
        <v>1.895549754220424E-3</v>
      </c>
    </row>
    <row r="1590" spans="1:16" x14ac:dyDescent="0.35">
      <c r="A1590" s="2" t="s">
        <v>51</v>
      </c>
      <c r="B1590" s="2" t="s">
        <v>73</v>
      </c>
      <c r="C1590" s="2" t="s">
        <v>169</v>
      </c>
      <c r="D1590" s="2" t="s">
        <v>180</v>
      </c>
      <c r="E1590" s="4">
        <v>0.55554901650866095</v>
      </c>
      <c r="F1590" s="4">
        <v>0.85576946716646041</v>
      </c>
      <c r="G1590" s="4">
        <v>0.30022045065779951</v>
      </c>
      <c r="H1590" s="4">
        <v>1.947074602690109E-2</v>
      </c>
      <c r="I1590" s="4">
        <v>15.419052266564931</v>
      </c>
      <c r="J1590" s="4">
        <v>96</v>
      </c>
      <c r="K1590" s="4">
        <v>24</v>
      </c>
      <c r="L1590" s="4">
        <v>2.2759572004815709E-14</v>
      </c>
      <c r="M1590" s="4">
        <v>0.1970876098840588</v>
      </c>
      <c r="N1590" s="4">
        <v>0.40335329143154008</v>
      </c>
      <c r="O1590" s="2" t="b">
        <v>1</v>
      </c>
      <c r="P1590" s="4">
        <v>1.895549754220424E-3</v>
      </c>
    </row>
    <row r="1591" spans="1:16" x14ac:dyDescent="0.35">
      <c r="A1591" s="2" t="s">
        <v>51</v>
      </c>
      <c r="B1591" s="2" t="s">
        <v>73</v>
      </c>
      <c r="C1591" s="2" t="s">
        <v>169</v>
      </c>
      <c r="D1591" s="2" t="s">
        <v>181</v>
      </c>
      <c r="E1591" s="4">
        <v>0.55554901650866095</v>
      </c>
      <c r="F1591" s="4">
        <v>0.66855862224580631</v>
      </c>
      <c r="G1591" s="4">
        <v>0.1130096057371454</v>
      </c>
      <c r="H1591" s="4">
        <v>1.947074602690109E-2</v>
      </c>
      <c r="I1591" s="4">
        <v>5.8040716868788431</v>
      </c>
      <c r="J1591" s="4">
        <v>96</v>
      </c>
      <c r="K1591" s="4">
        <v>24</v>
      </c>
      <c r="L1591" s="4">
        <v>1.6259160220229552E-2</v>
      </c>
      <c r="M1591" s="4">
        <v>9.8767649634046717E-3</v>
      </c>
      <c r="N1591" s="4">
        <v>0.21614244651088599</v>
      </c>
      <c r="O1591" s="2" t="b">
        <v>1</v>
      </c>
      <c r="P1591" s="4">
        <v>1.895549754220424E-3</v>
      </c>
    </row>
    <row r="1592" spans="1:16" x14ac:dyDescent="0.35">
      <c r="A1592" s="2" t="s">
        <v>51</v>
      </c>
      <c r="B1592" s="2" t="s">
        <v>73</v>
      </c>
      <c r="C1592" s="2" t="s">
        <v>170</v>
      </c>
      <c r="D1592" s="2" t="s">
        <v>171</v>
      </c>
      <c r="E1592" s="4">
        <v>0.366659705511511</v>
      </c>
      <c r="F1592" s="4">
        <v>1.056236606991021</v>
      </c>
      <c r="G1592" s="4">
        <v>0.6895769014795099</v>
      </c>
      <c r="H1592" s="4">
        <v>1.947074602690109E-2</v>
      </c>
      <c r="I1592" s="4">
        <v>35.41604931453471</v>
      </c>
      <c r="J1592" s="4">
        <v>96</v>
      </c>
      <c r="K1592" s="4">
        <v>24</v>
      </c>
      <c r="L1592" s="4">
        <v>2.231548279496565E-14</v>
      </c>
      <c r="M1592" s="4">
        <v>0.58644406070576927</v>
      </c>
      <c r="N1592" s="4">
        <v>0.79270974225325053</v>
      </c>
      <c r="O1592" s="2" t="b">
        <v>1</v>
      </c>
      <c r="P1592" s="4">
        <v>1.895549754220424E-3</v>
      </c>
    </row>
    <row r="1593" spans="1:16" x14ac:dyDescent="0.35">
      <c r="A1593" s="2" t="s">
        <v>51</v>
      </c>
      <c r="B1593" s="2" t="s">
        <v>73</v>
      </c>
      <c r="C1593" s="2" t="s">
        <v>170</v>
      </c>
      <c r="D1593" s="2" t="s">
        <v>172</v>
      </c>
      <c r="E1593" s="4">
        <v>0.366659705511511</v>
      </c>
      <c r="F1593" s="4">
        <v>0.97046293536404171</v>
      </c>
      <c r="G1593" s="4">
        <v>0.60380322985253065</v>
      </c>
      <c r="H1593" s="4">
        <v>1.947074602690109E-2</v>
      </c>
      <c r="I1593" s="4">
        <v>31.010790702025819</v>
      </c>
      <c r="J1593" s="4">
        <v>96</v>
      </c>
      <c r="K1593" s="4">
        <v>24</v>
      </c>
      <c r="L1593" s="4">
        <v>2.231548279496565E-14</v>
      </c>
      <c r="M1593" s="4">
        <v>0.50067038907879002</v>
      </c>
      <c r="N1593" s="4">
        <v>0.70693607062627128</v>
      </c>
      <c r="O1593" s="2" t="b">
        <v>1</v>
      </c>
      <c r="P1593" s="4">
        <v>1.895549754220424E-3</v>
      </c>
    </row>
    <row r="1594" spans="1:16" x14ac:dyDescent="0.35">
      <c r="A1594" s="2" t="s">
        <v>51</v>
      </c>
      <c r="B1594" s="2" t="s">
        <v>73</v>
      </c>
      <c r="C1594" s="2" t="s">
        <v>170</v>
      </c>
      <c r="D1594" s="2" t="s">
        <v>173</v>
      </c>
      <c r="E1594" s="4">
        <v>0.366659705511511</v>
      </c>
      <c r="F1594" s="4">
        <v>0.85562847571084399</v>
      </c>
      <c r="G1594" s="4">
        <v>0.48896877019933299</v>
      </c>
      <c r="H1594" s="4">
        <v>1.947074602690109E-2</v>
      </c>
      <c r="I1594" s="4">
        <v>25.1129961596626</v>
      </c>
      <c r="J1594" s="4">
        <v>96</v>
      </c>
      <c r="K1594" s="4">
        <v>24</v>
      </c>
      <c r="L1594" s="4">
        <v>2.231548279496565E-14</v>
      </c>
      <c r="M1594" s="4">
        <v>0.38583592942559231</v>
      </c>
      <c r="N1594" s="4">
        <v>0.59210161097307368</v>
      </c>
      <c r="O1594" s="2" t="b">
        <v>1</v>
      </c>
      <c r="P1594" s="4">
        <v>1.895549754220424E-3</v>
      </c>
    </row>
    <row r="1595" spans="1:16" x14ac:dyDescent="0.35">
      <c r="A1595" s="2" t="s">
        <v>51</v>
      </c>
      <c r="B1595" s="2" t="s">
        <v>73</v>
      </c>
      <c r="C1595" s="2" t="s">
        <v>170</v>
      </c>
      <c r="D1595" s="2" t="s">
        <v>174</v>
      </c>
      <c r="E1595" s="4">
        <v>0.366659705511511</v>
      </c>
      <c r="F1595" s="4">
        <v>-1.442940361581244E-4</v>
      </c>
      <c r="G1595" s="4">
        <v>-0.36680399954766912</v>
      </c>
      <c r="H1595" s="4">
        <v>1.947074602690109E-2</v>
      </c>
      <c r="I1595" s="4">
        <v>18.838723438787959</v>
      </c>
      <c r="J1595" s="4">
        <v>96</v>
      </c>
      <c r="K1595" s="4">
        <v>24</v>
      </c>
      <c r="L1595" s="4">
        <v>2.231548279496565E-14</v>
      </c>
      <c r="M1595" s="4">
        <v>-0.46993684032140981</v>
      </c>
      <c r="N1595" s="4">
        <v>-0.26367115877392838</v>
      </c>
      <c r="O1595" s="2" t="b">
        <v>1</v>
      </c>
      <c r="P1595" s="4">
        <v>1.895549754220424E-3</v>
      </c>
    </row>
    <row r="1596" spans="1:16" x14ac:dyDescent="0.35">
      <c r="A1596" s="2" t="s">
        <v>51</v>
      </c>
      <c r="B1596" s="2" t="s">
        <v>73</v>
      </c>
      <c r="C1596" s="2" t="s">
        <v>170</v>
      </c>
      <c r="D1596" s="2" t="s">
        <v>175</v>
      </c>
      <c r="E1596" s="4">
        <v>0.366659705511511</v>
      </c>
      <c r="F1596" s="4">
        <v>0.65036639038569555</v>
      </c>
      <c r="G1596" s="4">
        <v>0.28370668487418449</v>
      </c>
      <c r="H1596" s="4">
        <v>1.947074602690109E-2</v>
      </c>
      <c r="I1596" s="4">
        <v>14.5709201117518</v>
      </c>
      <c r="J1596" s="4">
        <v>96</v>
      </c>
      <c r="K1596" s="4">
        <v>24</v>
      </c>
      <c r="L1596" s="4">
        <v>3.1308289294429408E-14</v>
      </c>
      <c r="M1596" s="4">
        <v>0.18057384410044389</v>
      </c>
      <c r="N1596" s="4">
        <v>0.38683952564792518</v>
      </c>
      <c r="O1596" s="2" t="b">
        <v>1</v>
      </c>
      <c r="P1596" s="4">
        <v>1.895549754220424E-3</v>
      </c>
    </row>
    <row r="1597" spans="1:16" x14ac:dyDescent="0.35">
      <c r="A1597" s="2" t="s">
        <v>51</v>
      </c>
      <c r="B1597" s="2" t="s">
        <v>73</v>
      </c>
      <c r="C1597" s="2" t="s">
        <v>170</v>
      </c>
      <c r="D1597" s="2" t="s">
        <v>176</v>
      </c>
      <c r="E1597" s="4">
        <v>0.366659705511511</v>
      </c>
      <c r="F1597" s="4">
        <v>0.52549800566565485</v>
      </c>
      <c r="G1597" s="4">
        <v>0.15883830015414391</v>
      </c>
      <c r="H1597" s="4">
        <v>1.947074602690109E-2</v>
      </c>
      <c r="I1597" s="4">
        <v>8.1577922045046609</v>
      </c>
      <c r="J1597" s="4">
        <v>96</v>
      </c>
      <c r="K1597" s="4">
        <v>24</v>
      </c>
      <c r="L1597" s="4">
        <v>2.508604986717344E-5</v>
      </c>
      <c r="M1597" s="4">
        <v>5.5705459380403173E-2</v>
      </c>
      <c r="N1597" s="4">
        <v>0.26197114092788448</v>
      </c>
      <c r="O1597" s="2" t="b">
        <v>1</v>
      </c>
      <c r="P1597" s="4">
        <v>1.895549754220424E-3</v>
      </c>
    </row>
    <row r="1598" spans="1:16" x14ac:dyDescent="0.35">
      <c r="A1598" s="2" t="s">
        <v>51</v>
      </c>
      <c r="B1598" s="2" t="s">
        <v>73</v>
      </c>
      <c r="C1598" s="2" t="s">
        <v>170</v>
      </c>
      <c r="D1598" s="2" t="s">
        <v>177</v>
      </c>
      <c r="E1598" s="4">
        <v>0.366659705511511</v>
      </c>
      <c r="F1598" s="4">
        <v>0.33269599999602811</v>
      </c>
      <c r="G1598" s="4">
        <v>-3.3963705515482938E-2</v>
      </c>
      <c r="H1598" s="4">
        <v>1.947074602690109E-2</v>
      </c>
      <c r="I1598" s="4">
        <v>1.744345361423653</v>
      </c>
      <c r="J1598" s="4">
        <v>96</v>
      </c>
      <c r="K1598" s="4">
        <v>24</v>
      </c>
      <c r="L1598" s="4">
        <v>0.9998951983899107</v>
      </c>
      <c r="M1598" s="4">
        <v>-0.1370965462892236</v>
      </c>
      <c r="N1598" s="4">
        <v>6.9169135258257741E-2</v>
      </c>
      <c r="O1598" s="2" t="b">
        <v>0</v>
      </c>
      <c r="P1598" s="4">
        <v>1.895549754220424E-3</v>
      </c>
    </row>
    <row r="1599" spans="1:16" x14ac:dyDescent="0.35">
      <c r="A1599" s="2" t="s">
        <v>51</v>
      </c>
      <c r="B1599" s="2" t="s">
        <v>73</v>
      </c>
      <c r="C1599" s="2" t="s">
        <v>170</v>
      </c>
      <c r="D1599" s="2" t="s">
        <v>178</v>
      </c>
      <c r="E1599" s="4">
        <v>0.366659705511511</v>
      </c>
      <c r="F1599" s="4">
        <v>0.46415284592674982</v>
      </c>
      <c r="G1599" s="4">
        <v>9.7493140415238766E-2</v>
      </c>
      <c r="H1599" s="4">
        <v>1.947074602690109E-2</v>
      </c>
      <c r="I1599" s="4">
        <v>5.0071599866045551</v>
      </c>
      <c r="J1599" s="4">
        <v>96</v>
      </c>
      <c r="K1599" s="4">
        <v>24</v>
      </c>
      <c r="L1599" s="4">
        <v>8.9236149165048406E-2</v>
      </c>
      <c r="M1599" s="4">
        <v>-5.6397003585019201E-3</v>
      </c>
      <c r="N1599" s="4">
        <v>0.20062598118897951</v>
      </c>
      <c r="O1599" s="2" t="b">
        <v>0</v>
      </c>
      <c r="P1599" s="4">
        <v>1.895549754220424E-3</v>
      </c>
    </row>
    <row r="1600" spans="1:16" x14ac:dyDescent="0.35">
      <c r="A1600" s="2" t="s">
        <v>51</v>
      </c>
      <c r="B1600" s="2" t="s">
        <v>73</v>
      </c>
      <c r="C1600" s="2" t="s">
        <v>170</v>
      </c>
      <c r="D1600" s="2" t="s">
        <v>179</v>
      </c>
      <c r="E1600" s="4">
        <v>0.366659705511511</v>
      </c>
      <c r="F1600" s="4">
        <v>1.007016924663646</v>
      </c>
      <c r="G1600" s="4">
        <v>0.64035721915213539</v>
      </c>
      <c r="H1600" s="4">
        <v>1.947074602690109E-2</v>
      </c>
      <c r="I1600" s="4">
        <v>32.888170708374894</v>
      </c>
      <c r="J1600" s="4">
        <v>96</v>
      </c>
      <c r="K1600" s="4">
        <v>24</v>
      </c>
      <c r="L1600" s="4">
        <v>2.231548279496565E-14</v>
      </c>
      <c r="M1600" s="4">
        <v>0.53722437837839476</v>
      </c>
      <c r="N1600" s="4">
        <v>0.74349005992587602</v>
      </c>
      <c r="O1600" s="2" t="b">
        <v>1</v>
      </c>
      <c r="P1600" s="4">
        <v>1.895549754220424E-3</v>
      </c>
    </row>
    <row r="1601" spans="1:16" x14ac:dyDescent="0.35">
      <c r="A1601" s="2" t="s">
        <v>51</v>
      </c>
      <c r="B1601" s="2" t="s">
        <v>73</v>
      </c>
      <c r="C1601" s="2" t="s">
        <v>170</v>
      </c>
      <c r="D1601" s="2" t="s">
        <v>180</v>
      </c>
      <c r="E1601" s="4">
        <v>0.366659705511511</v>
      </c>
      <c r="F1601" s="4">
        <v>0.85576946716646041</v>
      </c>
      <c r="G1601" s="4">
        <v>0.4891097616549494</v>
      </c>
      <c r="H1601" s="4">
        <v>1.947074602690109E-2</v>
      </c>
      <c r="I1601" s="4">
        <v>25.12023735398672</v>
      </c>
      <c r="J1601" s="4">
        <v>96</v>
      </c>
      <c r="K1601" s="4">
        <v>24</v>
      </c>
      <c r="L1601" s="4">
        <v>2.231548279496565E-14</v>
      </c>
      <c r="M1601" s="4">
        <v>0.38597692088120872</v>
      </c>
      <c r="N1601" s="4">
        <v>0.59224260242869009</v>
      </c>
      <c r="O1601" s="2" t="b">
        <v>1</v>
      </c>
      <c r="P1601" s="4">
        <v>1.895549754220424E-3</v>
      </c>
    </row>
    <row r="1602" spans="1:16" x14ac:dyDescent="0.35">
      <c r="A1602" s="2" t="s">
        <v>51</v>
      </c>
      <c r="B1602" s="2" t="s">
        <v>73</v>
      </c>
      <c r="C1602" s="2" t="s">
        <v>170</v>
      </c>
      <c r="D1602" s="2" t="s">
        <v>181</v>
      </c>
      <c r="E1602" s="4">
        <v>0.366659705511511</v>
      </c>
      <c r="F1602" s="4">
        <v>0.66855862224580631</v>
      </c>
      <c r="G1602" s="4">
        <v>0.30189891673429531</v>
      </c>
      <c r="H1602" s="4">
        <v>1.947074602690109E-2</v>
      </c>
      <c r="I1602" s="4">
        <v>15.50525677430063</v>
      </c>
      <c r="J1602" s="4">
        <v>96</v>
      </c>
      <c r="K1602" s="4">
        <v>24</v>
      </c>
      <c r="L1602" s="4">
        <v>2.2537527399890681E-14</v>
      </c>
      <c r="M1602" s="4">
        <v>0.19876607596055459</v>
      </c>
      <c r="N1602" s="4">
        <v>0.40503175750803599</v>
      </c>
      <c r="O1602" s="2" t="b">
        <v>1</v>
      </c>
      <c r="P1602" s="4">
        <v>1.895549754220424E-3</v>
      </c>
    </row>
    <row r="1603" spans="1:16" x14ac:dyDescent="0.35">
      <c r="A1603" s="2" t="s">
        <v>51</v>
      </c>
      <c r="B1603" s="2" t="s">
        <v>73</v>
      </c>
      <c r="C1603" s="2" t="s">
        <v>171</v>
      </c>
      <c r="D1603" s="2" t="s">
        <v>172</v>
      </c>
      <c r="E1603" s="4">
        <v>1.056236606991021</v>
      </c>
      <c r="F1603" s="4">
        <v>0.97046293536404171</v>
      </c>
      <c r="G1603" s="4">
        <v>-8.5773671626979242E-2</v>
      </c>
      <c r="H1603" s="4">
        <v>1.947074602690109E-2</v>
      </c>
      <c r="I1603" s="4">
        <v>4.4052586125088871</v>
      </c>
      <c r="J1603" s="4">
        <v>96</v>
      </c>
      <c r="K1603" s="4">
        <v>24</v>
      </c>
      <c r="L1603" s="4">
        <v>0.25023551654621218</v>
      </c>
      <c r="M1603" s="4">
        <v>-0.1889065124007199</v>
      </c>
      <c r="N1603" s="4">
        <v>1.735916914676144E-2</v>
      </c>
      <c r="O1603" s="2" t="b">
        <v>0</v>
      </c>
      <c r="P1603" s="4">
        <v>1.895549754220424E-3</v>
      </c>
    </row>
    <row r="1604" spans="1:16" x14ac:dyDescent="0.35">
      <c r="A1604" s="2" t="s">
        <v>51</v>
      </c>
      <c r="B1604" s="2" t="s">
        <v>73</v>
      </c>
      <c r="C1604" s="2" t="s">
        <v>171</v>
      </c>
      <c r="D1604" s="2" t="s">
        <v>173</v>
      </c>
      <c r="E1604" s="4">
        <v>1.056236606991021</v>
      </c>
      <c r="F1604" s="4">
        <v>0.85562847571084399</v>
      </c>
      <c r="G1604" s="4">
        <v>-0.20060813128017699</v>
      </c>
      <c r="H1604" s="4">
        <v>1.947074602690109E-2</v>
      </c>
      <c r="I1604" s="4">
        <v>10.30305315487211</v>
      </c>
      <c r="J1604" s="4">
        <v>96</v>
      </c>
      <c r="K1604" s="4">
        <v>24</v>
      </c>
      <c r="L1604" s="4">
        <v>2.4292238665069021E-8</v>
      </c>
      <c r="M1604" s="4">
        <v>-0.30374097205391759</v>
      </c>
      <c r="N1604" s="4">
        <v>-9.7475290506436274E-2</v>
      </c>
      <c r="O1604" s="2" t="b">
        <v>1</v>
      </c>
      <c r="P1604" s="4">
        <v>1.895549754220424E-3</v>
      </c>
    </row>
    <row r="1605" spans="1:16" x14ac:dyDescent="0.35">
      <c r="A1605" s="2" t="s">
        <v>51</v>
      </c>
      <c r="B1605" s="2" t="s">
        <v>73</v>
      </c>
      <c r="C1605" s="2" t="s">
        <v>171</v>
      </c>
      <c r="D1605" s="2" t="s">
        <v>174</v>
      </c>
      <c r="E1605" s="4">
        <v>1.056236606991021</v>
      </c>
      <c r="F1605" s="4">
        <v>-1.442940361581244E-4</v>
      </c>
      <c r="G1605" s="4">
        <v>-1.056380901027179</v>
      </c>
      <c r="H1605" s="4">
        <v>1.947074602690109E-2</v>
      </c>
      <c r="I1605" s="4">
        <v>54.254772753322683</v>
      </c>
      <c r="J1605" s="4">
        <v>96</v>
      </c>
      <c r="K1605" s="4">
        <v>24</v>
      </c>
      <c r="L1605" s="4">
        <v>2.231548279496565E-14</v>
      </c>
      <c r="M1605" s="4">
        <v>-1.15951374180092</v>
      </c>
      <c r="N1605" s="4">
        <v>-0.95324806025343856</v>
      </c>
      <c r="O1605" s="2" t="b">
        <v>1</v>
      </c>
      <c r="P1605" s="4">
        <v>1.895549754220424E-3</v>
      </c>
    </row>
    <row r="1606" spans="1:16" x14ac:dyDescent="0.35">
      <c r="A1606" s="2" t="s">
        <v>51</v>
      </c>
      <c r="B1606" s="2" t="s">
        <v>73</v>
      </c>
      <c r="C1606" s="2" t="s">
        <v>171</v>
      </c>
      <c r="D1606" s="2" t="s">
        <v>175</v>
      </c>
      <c r="E1606" s="4">
        <v>1.056236606991021</v>
      </c>
      <c r="F1606" s="4">
        <v>0.65036639038569555</v>
      </c>
      <c r="G1606" s="4">
        <v>-0.40587021660532541</v>
      </c>
      <c r="H1606" s="4">
        <v>1.947074602690109E-2</v>
      </c>
      <c r="I1606" s="4">
        <v>20.84512920278291</v>
      </c>
      <c r="J1606" s="4">
        <v>96</v>
      </c>
      <c r="K1606" s="4">
        <v>24</v>
      </c>
      <c r="L1606" s="4">
        <v>2.231548279496565E-14</v>
      </c>
      <c r="M1606" s="4">
        <v>-0.50900305737906604</v>
      </c>
      <c r="N1606" s="4">
        <v>-0.30273737583158472</v>
      </c>
      <c r="O1606" s="2" t="b">
        <v>1</v>
      </c>
      <c r="P1606" s="4">
        <v>1.895549754220424E-3</v>
      </c>
    </row>
    <row r="1607" spans="1:16" x14ac:dyDescent="0.35">
      <c r="A1607" s="2" t="s">
        <v>51</v>
      </c>
      <c r="B1607" s="2" t="s">
        <v>73</v>
      </c>
      <c r="C1607" s="2" t="s">
        <v>171</v>
      </c>
      <c r="D1607" s="2" t="s">
        <v>176</v>
      </c>
      <c r="E1607" s="4">
        <v>1.056236606991021</v>
      </c>
      <c r="F1607" s="4">
        <v>0.52549800566565485</v>
      </c>
      <c r="G1607" s="4">
        <v>-0.5307386013253661</v>
      </c>
      <c r="H1607" s="4">
        <v>1.947074602690109E-2</v>
      </c>
      <c r="I1607" s="4">
        <v>27.258257110030051</v>
      </c>
      <c r="J1607" s="4">
        <v>96</v>
      </c>
      <c r="K1607" s="4">
        <v>24</v>
      </c>
      <c r="L1607" s="4">
        <v>2.231548279496565E-14</v>
      </c>
      <c r="M1607" s="4">
        <v>-0.63387144209910673</v>
      </c>
      <c r="N1607" s="4">
        <v>-0.42760576055162541</v>
      </c>
      <c r="O1607" s="2" t="b">
        <v>1</v>
      </c>
      <c r="P1607" s="4">
        <v>1.895549754220424E-3</v>
      </c>
    </row>
    <row r="1608" spans="1:16" x14ac:dyDescent="0.35">
      <c r="A1608" s="2" t="s">
        <v>51</v>
      </c>
      <c r="B1608" s="2" t="s">
        <v>73</v>
      </c>
      <c r="C1608" s="2" t="s">
        <v>171</v>
      </c>
      <c r="D1608" s="2" t="s">
        <v>177</v>
      </c>
      <c r="E1608" s="4">
        <v>1.056236606991021</v>
      </c>
      <c r="F1608" s="4">
        <v>0.33269599999602811</v>
      </c>
      <c r="G1608" s="4">
        <v>-0.7235406069949929</v>
      </c>
      <c r="H1608" s="4">
        <v>1.947074602690109E-2</v>
      </c>
      <c r="I1608" s="4">
        <v>37.160394675958358</v>
      </c>
      <c r="J1608" s="4">
        <v>96</v>
      </c>
      <c r="K1608" s="4">
        <v>24</v>
      </c>
      <c r="L1608" s="4">
        <v>2.231548279496565E-14</v>
      </c>
      <c r="M1608" s="4">
        <v>-0.82667344776873364</v>
      </c>
      <c r="N1608" s="4">
        <v>-0.62040776622125215</v>
      </c>
      <c r="O1608" s="2" t="b">
        <v>1</v>
      </c>
      <c r="P1608" s="4">
        <v>1.895549754220424E-3</v>
      </c>
    </row>
    <row r="1609" spans="1:16" x14ac:dyDescent="0.35">
      <c r="A1609" s="2" t="s">
        <v>51</v>
      </c>
      <c r="B1609" s="2" t="s">
        <v>73</v>
      </c>
      <c r="C1609" s="2" t="s">
        <v>171</v>
      </c>
      <c r="D1609" s="2" t="s">
        <v>178</v>
      </c>
      <c r="E1609" s="4">
        <v>1.056236606991021</v>
      </c>
      <c r="F1609" s="4">
        <v>0.46415284592674982</v>
      </c>
      <c r="G1609" s="4">
        <v>-0.59208376106427119</v>
      </c>
      <c r="H1609" s="4">
        <v>1.947074602690109E-2</v>
      </c>
      <c r="I1609" s="4">
        <v>30.408889327930162</v>
      </c>
      <c r="J1609" s="4">
        <v>96</v>
      </c>
      <c r="K1609" s="4">
        <v>24</v>
      </c>
      <c r="L1609" s="4">
        <v>2.231548279496565E-14</v>
      </c>
      <c r="M1609" s="4">
        <v>-0.69521660183801193</v>
      </c>
      <c r="N1609" s="4">
        <v>-0.4889509202905305</v>
      </c>
      <c r="O1609" s="2" t="b">
        <v>1</v>
      </c>
      <c r="P1609" s="4">
        <v>1.895549754220424E-3</v>
      </c>
    </row>
    <row r="1610" spans="1:16" x14ac:dyDescent="0.35">
      <c r="A1610" s="2" t="s">
        <v>51</v>
      </c>
      <c r="B1610" s="2" t="s">
        <v>73</v>
      </c>
      <c r="C1610" s="2" t="s">
        <v>171</v>
      </c>
      <c r="D1610" s="2" t="s">
        <v>179</v>
      </c>
      <c r="E1610" s="4">
        <v>1.056236606991021</v>
      </c>
      <c r="F1610" s="4">
        <v>1.007016924663646</v>
      </c>
      <c r="G1610" s="4">
        <v>-4.9219682327374503E-2</v>
      </c>
      <c r="H1610" s="4">
        <v>1.947074602690109E-2</v>
      </c>
      <c r="I1610" s="4">
        <v>2.527878606159816</v>
      </c>
      <c r="J1610" s="4">
        <v>96</v>
      </c>
      <c r="K1610" s="4">
        <v>24</v>
      </c>
      <c r="L1610" s="4">
        <v>0.98082103737319981</v>
      </c>
      <c r="M1610" s="4">
        <v>-0.15235252310111519</v>
      </c>
      <c r="N1610" s="4">
        <v>5.3913158446366183E-2</v>
      </c>
      <c r="O1610" s="2" t="b">
        <v>0</v>
      </c>
      <c r="P1610" s="4">
        <v>1.895549754220424E-3</v>
      </c>
    </row>
    <row r="1611" spans="1:16" x14ac:dyDescent="0.35">
      <c r="A1611" s="2" t="s">
        <v>51</v>
      </c>
      <c r="B1611" s="2" t="s">
        <v>73</v>
      </c>
      <c r="C1611" s="2" t="s">
        <v>171</v>
      </c>
      <c r="D1611" s="2" t="s">
        <v>180</v>
      </c>
      <c r="E1611" s="4">
        <v>1.056236606991021</v>
      </c>
      <c r="F1611" s="4">
        <v>0.85576946716646041</v>
      </c>
      <c r="G1611" s="4">
        <v>-0.20046713982456049</v>
      </c>
      <c r="H1611" s="4">
        <v>1.947074602690109E-2</v>
      </c>
      <c r="I1611" s="4">
        <v>10.29581196054799</v>
      </c>
      <c r="J1611" s="4">
        <v>96</v>
      </c>
      <c r="K1611" s="4">
        <v>24</v>
      </c>
      <c r="L1611" s="4">
        <v>2.4891562033779728E-8</v>
      </c>
      <c r="M1611" s="4">
        <v>-0.30359998059830118</v>
      </c>
      <c r="N1611" s="4">
        <v>-9.7334299050819861E-2</v>
      </c>
      <c r="O1611" s="2" t="b">
        <v>1</v>
      </c>
      <c r="P1611" s="4">
        <v>1.895549754220424E-3</v>
      </c>
    </row>
    <row r="1612" spans="1:16" x14ac:dyDescent="0.35">
      <c r="A1612" s="2" t="s">
        <v>51</v>
      </c>
      <c r="B1612" s="2" t="s">
        <v>73</v>
      </c>
      <c r="C1612" s="2" t="s">
        <v>171</v>
      </c>
      <c r="D1612" s="2" t="s">
        <v>181</v>
      </c>
      <c r="E1612" s="4">
        <v>1.056236606991021</v>
      </c>
      <c r="F1612" s="4">
        <v>0.66855862224580631</v>
      </c>
      <c r="G1612" s="4">
        <v>-0.38767798474521459</v>
      </c>
      <c r="H1612" s="4">
        <v>1.947074602690109E-2</v>
      </c>
      <c r="I1612" s="4">
        <v>19.91079254023408</v>
      </c>
      <c r="J1612" s="4">
        <v>96</v>
      </c>
      <c r="K1612" s="4">
        <v>24</v>
      </c>
      <c r="L1612" s="4">
        <v>2.231548279496565E-14</v>
      </c>
      <c r="M1612" s="4">
        <v>-0.49081082551895527</v>
      </c>
      <c r="N1612" s="4">
        <v>-0.28454514397147401</v>
      </c>
      <c r="O1612" s="2" t="b">
        <v>1</v>
      </c>
      <c r="P1612" s="4">
        <v>1.895549754220424E-3</v>
      </c>
    </row>
    <row r="1613" spans="1:16" x14ac:dyDescent="0.35">
      <c r="A1613" s="2" t="s">
        <v>51</v>
      </c>
      <c r="B1613" s="2" t="s">
        <v>73</v>
      </c>
      <c r="C1613" s="2" t="s">
        <v>172</v>
      </c>
      <c r="D1613" s="2" t="s">
        <v>173</v>
      </c>
      <c r="E1613" s="4">
        <v>0.97046293536404171</v>
      </c>
      <c r="F1613" s="4">
        <v>0.85562847571084399</v>
      </c>
      <c r="G1613" s="4">
        <v>-0.1148344596531977</v>
      </c>
      <c r="H1613" s="4">
        <v>1.947074602690109E-2</v>
      </c>
      <c r="I1613" s="4">
        <v>5.8977945423632256</v>
      </c>
      <c r="J1613" s="4">
        <v>96</v>
      </c>
      <c r="K1613" s="4">
        <v>24</v>
      </c>
      <c r="L1613" s="4">
        <v>1.3033900523688691E-2</v>
      </c>
      <c r="M1613" s="4">
        <v>-0.2179673004269384</v>
      </c>
      <c r="N1613" s="4">
        <v>-1.170161887945703E-2</v>
      </c>
      <c r="O1613" s="2" t="b">
        <v>1</v>
      </c>
      <c r="P1613" s="4">
        <v>1.895549754220424E-3</v>
      </c>
    </row>
    <row r="1614" spans="1:16" x14ac:dyDescent="0.35">
      <c r="A1614" s="2" t="s">
        <v>51</v>
      </c>
      <c r="B1614" s="2" t="s">
        <v>73</v>
      </c>
      <c r="C1614" s="2" t="s">
        <v>172</v>
      </c>
      <c r="D1614" s="2" t="s">
        <v>174</v>
      </c>
      <c r="E1614" s="4">
        <v>0.97046293536404171</v>
      </c>
      <c r="F1614" s="4">
        <v>-1.442940361581244E-4</v>
      </c>
      <c r="G1614" s="4">
        <v>-0.97060722940019983</v>
      </c>
      <c r="H1614" s="4">
        <v>1.947074602690109E-2</v>
      </c>
      <c r="I1614" s="4">
        <v>49.849514140813781</v>
      </c>
      <c r="J1614" s="4">
        <v>96</v>
      </c>
      <c r="K1614" s="4">
        <v>24</v>
      </c>
      <c r="L1614" s="4">
        <v>2.231548279496565E-14</v>
      </c>
      <c r="M1614" s="4">
        <v>-1.073740070173941</v>
      </c>
      <c r="N1614" s="4">
        <v>-0.86747438862645909</v>
      </c>
      <c r="O1614" s="2" t="b">
        <v>1</v>
      </c>
      <c r="P1614" s="4">
        <v>1.895549754220424E-3</v>
      </c>
    </row>
    <row r="1615" spans="1:16" x14ac:dyDescent="0.35">
      <c r="A1615" s="2" t="s">
        <v>51</v>
      </c>
      <c r="B1615" s="2" t="s">
        <v>73</v>
      </c>
      <c r="C1615" s="2" t="s">
        <v>172</v>
      </c>
      <c r="D1615" s="2" t="s">
        <v>175</v>
      </c>
      <c r="E1615" s="4">
        <v>0.97046293536404171</v>
      </c>
      <c r="F1615" s="4">
        <v>0.65036639038569555</v>
      </c>
      <c r="G1615" s="4">
        <v>-0.32009654497834622</v>
      </c>
      <c r="H1615" s="4">
        <v>1.947074602690109E-2</v>
      </c>
      <c r="I1615" s="4">
        <v>16.43987059027403</v>
      </c>
      <c r="J1615" s="4">
        <v>96</v>
      </c>
      <c r="K1615" s="4">
        <v>24</v>
      </c>
      <c r="L1615" s="4">
        <v>2.231548279496565E-14</v>
      </c>
      <c r="M1615" s="4">
        <v>-0.42322938575208691</v>
      </c>
      <c r="N1615" s="4">
        <v>-0.21696370420460551</v>
      </c>
      <c r="O1615" s="2" t="b">
        <v>1</v>
      </c>
      <c r="P1615" s="4">
        <v>1.895549754220424E-3</v>
      </c>
    </row>
    <row r="1616" spans="1:16" x14ac:dyDescent="0.35">
      <c r="A1616" s="2" t="s">
        <v>51</v>
      </c>
      <c r="B1616" s="2" t="s">
        <v>73</v>
      </c>
      <c r="C1616" s="2" t="s">
        <v>172</v>
      </c>
      <c r="D1616" s="2" t="s">
        <v>176</v>
      </c>
      <c r="E1616" s="4">
        <v>0.97046293536404171</v>
      </c>
      <c r="F1616" s="4">
        <v>0.52549800566565485</v>
      </c>
      <c r="G1616" s="4">
        <v>-0.44496492969838691</v>
      </c>
      <c r="H1616" s="4">
        <v>1.947074602690109E-2</v>
      </c>
      <c r="I1616" s="4">
        <v>22.85299849752116</v>
      </c>
      <c r="J1616" s="4">
        <v>96</v>
      </c>
      <c r="K1616" s="4">
        <v>24</v>
      </c>
      <c r="L1616" s="4">
        <v>2.231548279496565E-14</v>
      </c>
      <c r="M1616" s="4">
        <v>-0.54809777047212749</v>
      </c>
      <c r="N1616" s="4">
        <v>-0.34183208892464623</v>
      </c>
      <c r="O1616" s="2" t="b">
        <v>1</v>
      </c>
      <c r="P1616" s="4">
        <v>1.895549754220424E-3</v>
      </c>
    </row>
    <row r="1617" spans="1:16" x14ac:dyDescent="0.35">
      <c r="A1617" s="2" t="s">
        <v>51</v>
      </c>
      <c r="B1617" s="2" t="s">
        <v>73</v>
      </c>
      <c r="C1617" s="2" t="s">
        <v>172</v>
      </c>
      <c r="D1617" s="2" t="s">
        <v>177</v>
      </c>
      <c r="E1617" s="4">
        <v>0.97046293536404171</v>
      </c>
      <c r="F1617" s="4">
        <v>0.33269599999602811</v>
      </c>
      <c r="G1617" s="4">
        <v>-0.63776693536801365</v>
      </c>
      <c r="H1617" s="4">
        <v>1.947074602690109E-2</v>
      </c>
      <c r="I1617" s="4">
        <v>32.755136063449477</v>
      </c>
      <c r="J1617" s="4">
        <v>96</v>
      </c>
      <c r="K1617" s="4">
        <v>24</v>
      </c>
      <c r="L1617" s="4">
        <v>2.231548279496565E-14</v>
      </c>
      <c r="M1617" s="4">
        <v>-0.7408997761417544</v>
      </c>
      <c r="N1617" s="4">
        <v>-0.53463409459427291</v>
      </c>
      <c r="O1617" s="2" t="b">
        <v>1</v>
      </c>
      <c r="P1617" s="4">
        <v>1.895549754220424E-3</v>
      </c>
    </row>
    <row r="1618" spans="1:16" x14ac:dyDescent="0.35">
      <c r="A1618" s="2" t="s">
        <v>51</v>
      </c>
      <c r="B1618" s="2" t="s">
        <v>73</v>
      </c>
      <c r="C1618" s="2" t="s">
        <v>172</v>
      </c>
      <c r="D1618" s="2" t="s">
        <v>178</v>
      </c>
      <c r="E1618" s="4">
        <v>0.97046293536404171</v>
      </c>
      <c r="F1618" s="4">
        <v>0.46415284592674982</v>
      </c>
      <c r="G1618" s="4">
        <v>-0.50631008943729194</v>
      </c>
      <c r="H1618" s="4">
        <v>1.947074602690109E-2</v>
      </c>
      <c r="I1618" s="4">
        <v>26.00363071542127</v>
      </c>
      <c r="J1618" s="4">
        <v>96</v>
      </c>
      <c r="K1618" s="4">
        <v>24</v>
      </c>
      <c r="L1618" s="4">
        <v>2.231548279496565E-14</v>
      </c>
      <c r="M1618" s="4">
        <v>-0.60944293021103269</v>
      </c>
      <c r="N1618" s="4">
        <v>-0.40317724866355131</v>
      </c>
      <c r="O1618" s="2" t="b">
        <v>1</v>
      </c>
      <c r="P1618" s="4">
        <v>1.895549754220424E-3</v>
      </c>
    </row>
    <row r="1619" spans="1:16" x14ac:dyDescent="0.35">
      <c r="A1619" s="2" t="s">
        <v>51</v>
      </c>
      <c r="B1619" s="2" t="s">
        <v>73</v>
      </c>
      <c r="C1619" s="2" t="s">
        <v>172</v>
      </c>
      <c r="D1619" s="2" t="s">
        <v>179</v>
      </c>
      <c r="E1619" s="4">
        <v>0.97046293536404171</v>
      </c>
      <c r="F1619" s="4">
        <v>1.007016924663646</v>
      </c>
      <c r="G1619" s="4">
        <v>3.6553989299604739E-2</v>
      </c>
      <c r="H1619" s="4">
        <v>1.947074602690109E-2</v>
      </c>
      <c r="I1619" s="4">
        <v>1.877380006349072</v>
      </c>
      <c r="J1619" s="4">
        <v>96</v>
      </c>
      <c r="K1619" s="4">
        <v>24</v>
      </c>
      <c r="L1619" s="4">
        <v>0.9996601485365022</v>
      </c>
      <c r="M1619" s="4">
        <v>-6.6578851474135947E-2</v>
      </c>
      <c r="N1619" s="4">
        <v>0.1396868300733454</v>
      </c>
      <c r="O1619" s="2" t="b">
        <v>0</v>
      </c>
      <c r="P1619" s="4">
        <v>1.895549754220424E-3</v>
      </c>
    </row>
    <row r="1620" spans="1:16" x14ac:dyDescent="0.35">
      <c r="A1620" s="2" t="s">
        <v>51</v>
      </c>
      <c r="B1620" s="2" t="s">
        <v>73</v>
      </c>
      <c r="C1620" s="2" t="s">
        <v>172</v>
      </c>
      <c r="D1620" s="2" t="s">
        <v>180</v>
      </c>
      <c r="E1620" s="4">
        <v>0.97046293536404171</v>
      </c>
      <c r="F1620" s="4">
        <v>0.85576946716646041</v>
      </c>
      <c r="G1620" s="4">
        <v>-0.11469346819758131</v>
      </c>
      <c r="H1620" s="4">
        <v>1.947074602690109E-2</v>
      </c>
      <c r="I1620" s="4">
        <v>5.890553348039103</v>
      </c>
      <c r="J1620" s="4">
        <v>96</v>
      </c>
      <c r="K1620" s="4">
        <v>24</v>
      </c>
      <c r="L1620" s="4">
        <v>1.3260320351241689E-2</v>
      </c>
      <c r="M1620" s="4">
        <v>-0.21782630897132199</v>
      </c>
      <c r="N1620" s="4">
        <v>-1.1560627423840619E-2</v>
      </c>
      <c r="O1620" s="2" t="b">
        <v>1</v>
      </c>
      <c r="P1620" s="4">
        <v>1.895549754220424E-3</v>
      </c>
    </row>
    <row r="1621" spans="1:16" x14ac:dyDescent="0.35">
      <c r="A1621" s="2" t="s">
        <v>51</v>
      </c>
      <c r="B1621" s="2" t="s">
        <v>73</v>
      </c>
      <c r="C1621" s="2" t="s">
        <v>172</v>
      </c>
      <c r="D1621" s="2" t="s">
        <v>181</v>
      </c>
      <c r="E1621" s="4">
        <v>0.97046293536404171</v>
      </c>
      <c r="F1621" s="4">
        <v>0.66855862224580631</v>
      </c>
      <c r="G1621" s="4">
        <v>-0.3019043131182354</v>
      </c>
      <c r="H1621" s="4">
        <v>1.947074602690109E-2</v>
      </c>
      <c r="I1621" s="4">
        <v>15.505533927725191</v>
      </c>
      <c r="J1621" s="4">
        <v>96</v>
      </c>
      <c r="K1621" s="4">
        <v>24</v>
      </c>
      <c r="L1621" s="4">
        <v>2.2537527399890681E-14</v>
      </c>
      <c r="M1621" s="4">
        <v>-0.40503715389197609</v>
      </c>
      <c r="N1621" s="4">
        <v>-0.19877147234449469</v>
      </c>
      <c r="O1621" s="2" t="b">
        <v>1</v>
      </c>
      <c r="P1621" s="4">
        <v>1.895549754220424E-3</v>
      </c>
    </row>
    <row r="1622" spans="1:16" x14ac:dyDescent="0.35">
      <c r="A1622" s="2" t="s">
        <v>51</v>
      </c>
      <c r="B1622" s="2" t="s">
        <v>73</v>
      </c>
      <c r="C1622" s="2" t="s">
        <v>173</v>
      </c>
      <c r="D1622" s="2" t="s">
        <v>174</v>
      </c>
      <c r="E1622" s="4">
        <v>0.85562847571084399</v>
      </c>
      <c r="F1622" s="4">
        <v>-1.442940361581244E-4</v>
      </c>
      <c r="G1622" s="4">
        <v>-0.85577276974700212</v>
      </c>
      <c r="H1622" s="4">
        <v>1.947074602690109E-2</v>
      </c>
      <c r="I1622" s="4">
        <v>43.951719598450559</v>
      </c>
      <c r="J1622" s="4">
        <v>96</v>
      </c>
      <c r="K1622" s="4">
        <v>24</v>
      </c>
      <c r="L1622" s="4">
        <v>2.231548279496565E-14</v>
      </c>
      <c r="M1622" s="4">
        <v>-0.95890561052074275</v>
      </c>
      <c r="N1622" s="4">
        <v>-0.75263992897326149</v>
      </c>
      <c r="O1622" s="2" t="b">
        <v>1</v>
      </c>
      <c r="P1622" s="4">
        <v>1.895549754220424E-3</v>
      </c>
    </row>
    <row r="1623" spans="1:16" x14ac:dyDescent="0.35">
      <c r="A1623" s="2" t="s">
        <v>51</v>
      </c>
      <c r="B1623" s="2" t="s">
        <v>73</v>
      </c>
      <c r="C1623" s="2" t="s">
        <v>173</v>
      </c>
      <c r="D1623" s="2" t="s">
        <v>175</v>
      </c>
      <c r="E1623" s="4">
        <v>0.85562847571084399</v>
      </c>
      <c r="F1623" s="4">
        <v>0.65036639038569555</v>
      </c>
      <c r="G1623" s="4">
        <v>-0.20526208532514839</v>
      </c>
      <c r="H1623" s="4">
        <v>1.947074602690109E-2</v>
      </c>
      <c r="I1623" s="4">
        <v>10.5420760479108</v>
      </c>
      <c r="J1623" s="4">
        <v>96</v>
      </c>
      <c r="K1623" s="4">
        <v>24</v>
      </c>
      <c r="L1623" s="4">
        <v>1.0838324460138439E-8</v>
      </c>
      <c r="M1623" s="4">
        <v>-0.30839492609888908</v>
      </c>
      <c r="N1623" s="4">
        <v>-0.1021292445514078</v>
      </c>
      <c r="O1623" s="2" t="b">
        <v>1</v>
      </c>
      <c r="P1623" s="4">
        <v>1.895549754220424E-3</v>
      </c>
    </row>
    <row r="1624" spans="1:16" x14ac:dyDescent="0.35">
      <c r="A1624" s="2" t="s">
        <v>51</v>
      </c>
      <c r="B1624" s="2" t="s">
        <v>73</v>
      </c>
      <c r="C1624" s="2" t="s">
        <v>173</v>
      </c>
      <c r="D1624" s="2" t="s">
        <v>176</v>
      </c>
      <c r="E1624" s="4">
        <v>0.85562847571084399</v>
      </c>
      <c r="F1624" s="4">
        <v>0.52549800566565485</v>
      </c>
      <c r="G1624" s="4">
        <v>-0.33013047004518908</v>
      </c>
      <c r="H1624" s="4">
        <v>1.947074602690109E-2</v>
      </c>
      <c r="I1624" s="4">
        <v>16.955203955157941</v>
      </c>
      <c r="J1624" s="4">
        <v>96</v>
      </c>
      <c r="K1624" s="4">
        <v>24</v>
      </c>
      <c r="L1624" s="4">
        <v>2.231548279496565E-14</v>
      </c>
      <c r="M1624" s="4">
        <v>-0.43326331081892983</v>
      </c>
      <c r="N1624" s="4">
        <v>-0.22699762927144851</v>
      </c>
      <c r="O1624" s="2" t="b">
        <v>1</v>
      </c>
      <c r="P1624" s="4">
        <v>1.895549754220424E-3</v>
      </c>
    </row>
    <row r="1625" spans="1:16" x14ac:dyDescent="0.35">
      <c r="A1625" s="2" t="s">
        <v>51</v>
      </c>
      <c r="B1625" s="2" t="s">
        <v>73</v>
      </c>
      <c r="C1625" s="2" t="s">
        <v>173</v>
      </c>
      <c r="D1625" s="2" t="s">
        <v>177</v>
      </c>
      <c r="E1625" s="4">
        <v>0.85562847571084399</v>
      </c>
      <c r="F1625" s="4">
        <v>0.33269599999602811</v>
      </c>
      <c r="G1625" s="4">
        <v>-0.52293247571481594</v>
      </c>
      <c r="H1625" s="4">
        <v>1.947074602690109E-2</v>
      </c>
      <c r="I1625" s="4">
        <v>26.857341521086251</v>
      </c>
      <c r="J1625" s="4">
        <v>96</v>
      </c>
      <c r="K1625" s="4">
        <v>24</v>
      </c>
      <c r="L1625" s="4">
        <v>2.231548279496565E-14</v>
      </c>
      <c r="M1625" s="4">
        <v>-0.62606531648855657</v>
      </c>
      <c r="N1625" s="4">
        <v>-0.41979963494107531</v>
      </c>
      <c r="O1625" s="2" t="b">
        <v>1</v>
      </c>
      <c r="P1625" s="4">
        <v>1.895549754220424E-3</v>
      </c>
    </row>
    <row r="1626" spans="1:16" x14ac:dyDescent="0.35">
      <c r="A1626" s="2" t="s">
        <v>51</v>
      </c>
      <c r="B1626" s="2" t="s">
        <v>73</v>
      </c>
      <c r="C1626" s="2" t="s">
        <v>173</v>
      </c>
      <c r="D1626" s="2" t="s">
        <v>178</v>
      </c>
      <c r="E1626" s="4">
        <v>0.85562847571084399</v>
      </c>
      <c r="F1626" s="4">
        <v>0.46415284592674982</v>
      </c>
      <c r="G1626" s="4">
        <v>-0.39147562978409423</v>
      </c>
      <c r="H1626" s="4">
        <v>1.947074602690109E-2</v>
      </c>
      <c r="I1626" s="4">
        <v>20.105836173058041</v>
      </c>
      <c r="J1626" s="4">
        <v>96</v>
      </c>
      <c r="K1626" s="4">
        <v>24</v>
      </c>
      <c r="L1626" s="4">
        <v>2.231548279496565E-14</v>
      </c>
      <c r="M1626" s="4">
        <v>-0.49460847055783491</v>
      </c>
      <c r="N1626" s="4">
        <v>-0.28834278901035348</v>
      </c>
      <c r="O1626" s="2" t="b">
        <v>1</v>
      </c>
      <c r="P1626" s="4">
        <v>1.895549754220424E-3</v>
      </c>
    </row>
    <row r="1627" spans="1:16" x14ac:dyDescent="0.35">
      <c r="A1627" s="2" t="s">
        <v>51</v>
      </c>
      <c r="B1627" s="2" t="s">
        <v>73</v>
      </c>
      <c r="C1627" s="2" t="s">
        <v>173</v>
      </c>
      <c r="D1627" s="2" t="s">
        <v>179</v>
      </c>
      <c r="E1627" s="4">
        <v>0.85562847571084399</v>
      </c>
      <c r="F1627" s="4">
        <v>1.007016924663646</v>
      </c>
      <c r="G1627" s="4">
        <v>0.15138844895280251</v>
      </c>
      <c r="H1627" s="4">
        <v>1.947074602690109E-2</v>
      </c>
      <c r="I1627" s="4">
        <v>7.7751745487122967</v>
      </c>
      <c r="J1627" s="4">
        <v>96</v>
      </c>
      <c r="K1627" s="4">
        <v>24</v>
      </c>
      <c r="L1627" s="4">
        <v>7.981154502401111E-5</v>
      </c>
      <c r="M1627" s="4">
        <v>4.8255608179061771E-2</v>
      </c>
      <c r="N1627" s="4">
        <v>0.25452128972654309</v>
      </c>
      <c r="O1627" s="2" t="b">
        <v>1</v>
      </c>
      <c r="P1627" s="4">
        <v>1.895549754220424E-3</v>
      </c>
    </row>
    <row r="1628" spans="1:16" x14ac:dyDescent="0.35">
      <c r="A1628" s="2" t="s">
        <v>51</v>
      </c>
      <c r="B1628" s="2" t="s">
        <v>73</v>
      </c>
      <c r="C1628" s="2" t="s">
        <v>173</v>
      </c>
      <c r="D1628" s="2" t="s">
        <v>180</v>
      </c>
      <c r="E1628" s="4">
        <v>0.85562847571084399</v>
      </c>
      <c r="F1628" s="4">
        <v>0.85576946716646041</v>
      </c>
      <c r="G1628" s="4">
        <v>1.4099145561641271E-4</v>
      </c>
      <c r="H1628" s="4">
        <v>1.947074602690109E-2</v>
      </c>
      <c r="I1628" s="4">
        <v>7.2411943241217696E-3</v>
      </c>
      <c r="J1628" s="4">
        <v>96</v>
      </c>
      <c r="K1628" s="4">
        <v>24</v>
      </c>
      <c r="L1628" s="4">
        <v>1</v>
      </c>
      <c r="M1628" s="4">
        <v>-0.1029918493181243</v>
      </c>
      <c r="N1628" s="4">
        <v>0.1032738322293571</v>
      </c>
      <c r="O1628" s="2" t="b">
        <v>0</v>
      </c>
      <c r="P1628" s="4">
        <v>1.895549754220424E-3</v>
      </c>
    </row>
    <row r="1629" spans="1:16" x14ac:dyDescent="0.35">
      <c r="A1629" s="2" t="s">
        <v>51</v>
      </c>
      <c r="B1629" s="2" t="s">
        <v>73</v>
      </c>
      <c r="C1629" s="2" t="s">
        <v>173</v>
      </c>
      <c r="D1629" s="2" t="s">
        <v>181</v>
      </c>
      <c r="E1629" s="4">
        <v>0.85562847571084399</v>
      </c>
      <c r="F1629" s="4">
        <v>0.66855862224580631</v>
      </c>
      <c r="G1629" s="4">
        <v>-0.18706985346503771</v>
      </c>
      <c r="H1629" s="4">
        <v>1.947074602690109E-2</v>
      </c>
      <c r="I1629" s="4">
        <v>9.6077393853619686</v>
      </c>
      <c r="J1629" s="4">
        <v>96</v>
      </c>
      <c r="K1629" s="4">
        <v>24</v>
      </c>
      <c r="L1629" s="4">
        <v>2.4628246331204201E-7</v>
      </c>
      <c r="M1629" s="4">
        <v>-0.29020269423877842</v>
      </c>
      <c r="N1629" s="4">
        <v>-8.3937012691296997E-2</v>
      </c>
      <c r="O1629" s="2" t="b">
        <v>1</v>
      </c>
      <c r="P1629" s="4">
        <v>1.895549754220424E-3</v>
      </c>
    </row>
    <row r="1630" spans="1:16" x14ac:dyDescent="0.35">
      <c r="A1630" s="2" t="s">
        <v>51</v>
      </c>
      <c r="B1630" s="2" t="s">
        <v>73</v>
      </c>
      <c r="C1630" s="2" t="s">
        <v>174</v>
      </c>
      <c r="D1630" s="2" t="s">
        <v>175</v>
      </c>
      <c r="E1630" s="4">
        <v>-1.442940361581244E-4</v>
      </c>
      <c r="F1630" s="4">
        <v>0.65036639038569555</v>
      </c>
      <c r="G1630" s="4">
        <v>0.65051068442185367</v>
      </c>
      <c r="H1630" s="4">
        <v>1.947074602690109E-2</v>
      </c>
      <c r="I1630" s="4">
        <v>33.409643550539762</v>
      </c>
      <c r="J1630" s="4">
        <v>96</v>
      </c>
      <c r="K1630" s="4">
        <v>24</v>
      </c>
      <c r="L1630" s="4">
        <v>2.231548279496565E-14</v>
      </c>
      <c r="M1630" s="4">
        <v>0.54737784364811293</v>
      </c>
      <c r="N1630" s="4">
        <v>0.75364352519559441</v>
      </c>
      <c r="O1630" s="2" t="b">
        <v>1</v>
      </c>
      <c r="P1630" s="4">
        <v>1.895549754220424E-3</v>
      </c>
    </row>
    <row r="1631" spans="1:16" x14ac:dyDescent="0.35">
      <c r="A1631" s="2" t="s">
        <v>51</v>
      </c>
      <c r="B1631" s="2" t="s">
        <v>73</v>
      </c>
      <c r="C1631" s="2" t="s">
        <v>174</v>
      </c>
      <c r="D1631" s="2" t="s">
        <v>176</v>
      </c>
      <c r="E1631" s="4">
        <v>-1.442940361581244E-4</v>
      </c>
      <c r="F1631" s="4">
        <v>0.52549800566565485</v>
      </c>
      <c r="G1631" s="4">
        <v>0.52564229970181298</v>
      </c>
      <c r="H1631" s="4">
        <v>1.947074602690109E-2</v>
      </c>
      <c r="I1631" s="4">
        <v>26.996515643292621</v>
      </c>
      <c r="J1631" s="4">
        <v>96</v>
      </c>
      <c r="K1631" s="4">
        <v>24</v>
      </c>
      <c r="L1631" s="4">
        <v>2.231548279496565E-14</v>
      </c>
      <c r="M1631" s="4">
        <v>0.42250945892807229</v>
      </c>
      <c r="N1631" s="4">
        <v>0.62877514047555372</v>
      </c>
      <c r="O1631" s="2" t="b">
        <v>1</v>
      </c>
      <c r="P1631" s="4">
        <v>1.895549754220424E-3</v>
      </c>
    </row>
    <row r="1632" spans="1:16" x14ac:dyDescent="0.35">
      <c r="A1632" s="2" t="s">
        <v>51</v>
      </c>
      <c r="B1632" s="2" t="s">
        <v>73</v>
      </c>
      <c r="C1632" s="2" t="s">
        <v>174</v>
      </c>
      <c r="D1632" s="2" t="s">
        <v>177</v>
      </c>
      <c r="E1632" s="4">
        <v>-1.442940361581244E-4</v>
      </c>
      <c r="F1632" s="4">
        <v>0.33269599999602811</v>
      </c>
      <c r="G1632" s="4">
        <v>0.33284029403218618</v>
      </c>
      <c r="H1632" s="4">
        <v>1.947074602690109E-2</v>
      </c>
      <c r="I1632" s="4">
        <v>17.094378077364301</v>
      </c>
      <c r="J1632" s="4">
        <v>96</v>
      </c>
      <c r="K1632" s="4">
        <v>24</v>
      </c>
      <c r="L1632" s="4">
        <v>2.231548279496565E-14</v>
      </c>
      <c r="M1632" s="4">
        <v>0.22970745325844549</v>
      </c>
      <c r="N1632" s="4">
        <v>0.43597313480592692</v>
      </c>
      <c r="O1632" s="2" t="b">
        <v>1</v>
      </c>
      <c r="P1632" s="4">
        <v>1.895549754220424E-3</v>
      </c>
    </row>
    <row r="1633" spans="1:16" x14ac:dyDescent="0.35">
      <c r="A1633" s="2" t="s">
        <v>51</v>
      </c>
      <c r="B1633" s="2" t="s">
        <v>73</v>
      </c>
      <c r="C1633" s="2" t="s">
        <v>174</v>
      </c>
      <c r="D1633" s="2" t="s">
        <v>178</v>
      </c>
      <c r="E1633" s="4">
        <v>-1.442940361581244E-4</v>
      </c>
      <c r="F1633" s="4">
        <v>0.46415284592674982</v>
      </c>
      <c r="G1633" s="4">
        <v>0.46429713996290789</v>
      </c>
      <c r="H1633" s="4">
        <v>1.947074602690109E-2</v>
      </c>
      <c r="I1633" s="4">
        <v>23.845883425392511</v>
      </c>
      <c r="J1633" s="4">
        <v>96</v>
      </c>
      <c r="K1633" s="4">
        <v>24</v>
      </c>
      <c r="L1633" s="4">
        <v>2.231548279496565E-14</v>
      </c>
      <c r="M1633" s="4">
        <v>0.3611642991891672</v>
      </c>
      <c r="N1633" s="4">
        <v>0.56742998073664852</v>
      </c>
      <c r="O1633" s="2" t="b">
        <v>1</v>
      </c>
      <c r="P1633" s="4">
        <v>1.895549754220424E-3</v>
      </c>
    </row>
    <row r="1634" spans="1:16" x14ac:dyDescent="0.35">
      <c r="A1634" s="2" t="s">
        <v>51</v>
      </c>
      <c r="B1634" s="2" t="s">
        <v>73</v>
      </c>
      <c r="C1634" s="2" t="s">
        <v>174</v>
      </c>
      <c r="D1634" s="2" t="s">
        <v>179</v>
      </c>
      <c r="E1634" s="4">
        <v>-1.442940361581244E-4</v>
      </c>
      <c r="F1634" s="4">
        <v>1.007016924663646</v>
      </c>
      <c r="G1634" s="4">
        <v>1.0071612186998049</v>
      </c>
      <c r="H1634" s="4">
        <v>1.947074602690109E-2</v>
      </c>
      <c r="I1634" s="4">
        <v>51.726894147162859</v>
      </c>
      <c r="J1634" s="4">
        <v>96</v>
      </c>
      <c r="K1634" s="4">
        <v>24</v>
      </c>
      <c r="L1634" s="4">
        <v>2.231548279496565E-14</v>
      </c>
      <c r="M1634" s="4">
        <v>0.90402837792606405</v>
      </c>
      <c r="N1634" s="4">
        <v>1.1102940594735451</v>
      </c>
      <c r="O1634" s="2" t="b">
        <v>1</v>
      </c>
      <c r="P1634" s="4">
        <v>1.895549754220424E-3</v>
      </c>
    </row>
    <row r="1635" spans="1:16" x14ac:dyDescent="0.35">
      <c r="A1635" s="2" t="s">
        <v>51</v>
      </c>
      <c r="B1635" s="2" t="s">
        <v>73</v>
      </c>
      <c r="C1635" s="2" t="s">
        <v>174</v>
      </c>
      <c r="D1635" s="2" t="s">
        <v>180</v>
      </c>
      <c r="E1635" s="4">
        <v>-1.442940361581244E-4</v>
      </c>
      <c r="F1635" s="4">
        <v>0.85576946716646041</v>
      </c>
      <c r="G1635" s="4">
        <v>0.85591376120261853</v>
      </c>
      <c r="H1635" s="4">
        <v>1.947074602690109E-2</v>
      </c>
      <c r="I1635" s="4">
        <v>43.958960792774683</v>
      </c>
      <c r="J1635" s="4">
        <v>96</v>
      </c>
      <c r="K1635" s="4">
        <v>24</v>
      </c>
      <c r="L1635" s="4">
        <v>2.231548279496565E-14</v>
      </c>
      <c r="M1635" s="4">
        <v>0.75278092042887779</v>
      </c>
      <c r="N1635" s="4">
        <v>0.95904660197635927</v>
      </c>
      <c r="O1635" s="2" t="b">
        <v>1</v>
      </c>
      <c r="P1635" s="4">
        <v>1.895549754220424E-3</v>
      </c>
    </row>
    <row r="1636" spans="1:16" x14ac:dyDescent="0.35">
      <c r="A1636" s="2" t="s">
        <v>51</v>
      </c>
      <c r="B1636" s="2" t="s">
        <v>73</v>
      </c>
      <c r="C1636" s="2" t="s">
        <v>174</v>
      </c>
      <c r="D1636" s="2" t="s">
        <v>181</v>
      </c>
      <c r="E1636" s="4">
        <v>-1.442940361581244E-4</v>
      </c>
      <c r="F1636" s="4">
        <v>0.66855862224580631</v>
      </c>
      <c r="G1636" s="4">
        <v>0.66870291628196443</v>
      </c>
      <c r="H1636" s="4">
        <v>1.947074602690109E-2</v>
      </c>
      <c r="I1636" s="4">
        <v>34.343980213088592</v>
      </c>
      <c r="J1636" s="4">
        <v>96</v>
      </c>
      <c r="K1636" s="4">
        <v>24</v>
      </c>
      <c r="L1636" s="4">
        <v>2.231548279496565E-14</v>
      </c>
      <c r="M1636" s="4">
        <v>0.5655700755082238</v>
      </c>
      <c r="N1636" s="4">
        <v>0.77183575705570506</v>
      </c>
      <c r="O1636" s="2" t="b">
        <v>1</v>
      </c>
      <c r="P1636" s="4">
        <v>1.895549754220424E-3</v>
      </c>
    </row>
    <row r="1637" spans="1:16" x14ac:dyDescent="0.35">
      <c r="A1637" s="2" t="s">
        <v>51</v>
      </c>
      <c r="B1637" s="2" t="s">
        <v>73</v>
      </c>
      <c r="C1637" s="2" t="s">
        <v>175</v>
      </c>
      <c r="D1637" s="2" t="s">
        <v>176</v>
      </c>
      <c r="E1637" s="4">
        <v>0.65036639038569555</v>
      </c>
      <c r="F1637" s="4">
        <v>0.52549800566565485</v>
      </c>
      <c r="G1637" s="4">
        <v>-0.12486838472004071</v>
      </c>
      <c r="H1637" s="4">
        <v>1.947074602690109E-2</v>
      </c>
      <c r="I1637" s="4">
        <v>6.4131279072471363</v>
      </c>
      <c r="J1637" s="4">
        <v>96</v>
      </c>
      <c r="K1637" s="4">
        <v>24</v>
      </c>
      <c r="L1637" s="4">
        <v>3.618644220622635E-3</v>
      </c>
      <c r="M1637" s="4">
        <v>-0.22800122549378141</v>
      </c>
      <c r="N1637" s="4">
        <v>-2.173554394630001E-2</v>
      </c>
      <c r="O1637" s="2" t="b">
        <v>1</v>
      </c>
      <c r="P1637" s="4">
        <v>1.895549754220424E-3</v>
      </c>
    </row>
    <row r="1638" spans="1:16" x14ac:dyDescent="0.35">
      <c r="A1638" s="2" t="s">
        <v>51</v>
      </c>
      <c r="B1638" s="2" t="s">
        <v>73</v>
      </c>
      <c r="C1638" s="2" t="s">
        <v>175</v>
      </c>
      <c r="D1638" s="2" t="s">
        <v>177</v>
      </c>
      <c r="E1638" s="4">
        <v>0.65036639038569555</v>
      </c>
      <c r="F1638" s="4">
        <v>0.33269599999602811</v>
      </c>
      <c r="G1638" s="4">
        <v>-0.31767039038966749</v>
      </c>
      <c r="H1638" s="4">
        <v>1.947074602690109E-2</v>
      </c>
      <c r="I1638" s="4">
        <v>16.315265473175451</v>
      </c>
      <c r="J1638" s="4">
        <v>96</v>
      </c>
      <c r="K1638" s="4">
        <v>24</v>
      </c>
      <c r="L1638" s="4">
        <v>2.231548279496565E-14</v>
      </c>
      <c r="M1638" s="4">
        <v>-0.42080323116340818</v>
      </c>
      <c r="N1638" s="4">
        <v>-0.2145375496159268</v>
      </c>
      <c r="O1638" s="2" t="b">
        <v>1</v>
      </c>
      <c r="P1638" s="4">
        <v>1.895549754220424E-3</v>
      </c>
    </row>
    <row r="1639" spans="1:16" x14ac:dyDescent="0.35">
      <c r="A1639" s="2" t="s">
        <v>51</v>
      </c>
      <c r="B1639" s="2" t="s">
        <v>73</v>
      </c>
      <c r="C1639" s="2" t="s">
        <v>175</v>
      </c>
      <c r="D1639" s="2" t="s">
        <v>178</v>
      </c>
      <c r="E1639" s="4">
        <v>0.65036639038569555</v>
      </c>
      <c r="F1639" s="4">
        <v>0.46415284592674982</v>
      </c>
      <c r="G1639" s="4">
        <v>-0.18621354445894581</v>
      </c>
      <c r="H1639" s="4">
        <v>1.947074602690109E-2</v>
      </c>
      <c r="I1639" s="4">
        <v>9.5637601251472422</v>
      </c>
      <c r="J1639" s="4">
        <v>96</v>
      </c>
      <c r="K1639" s="4">
        <v>24</v>
      </c>
      <c r="L1639" s="4">
        <v>2.8463169776671288E-7</v>
      </c>
      <c r="M1639" s="4">
        <v>-0.28934638523268652</v>
      </c>
      <c r="N1639" s="4">
        <v>-8.3080703685205093E-2</v>
      </c>
      <c r="O1639" s="2" t="b">
        <v>1</v>
      </c>
      <c r="P1639" s="4">
        <v>1.895549754220424E-3</v>
      </c>
    </row>
    <row r="1640" spans="1:16" x14ac:dyDescent="0.35">
      <c r="A1640" s="2" t="s">
        <v>51</v>
      </c>
      <c r="B1640" s="2" t="s">
        <v>73</v>
      </c>
      <c r="C1640" s="2" t="s">
        <v>175</v>
      </c>
      <c r="D1640" s="2" t="s">
        <v>179</v>
      </c>
      <c r="E1640" s="4">
        <v>0.65036639038569555</v>
      </c>
      <c r="F1640" s="4">
        <v>1.007016924663646</v>
      </c>
      <c r="G1640" s="4">
        <v>0.3566505342779509</v>
      </c>
      <c r="H1640" s="4">
        <v>1.947074602690109E-2</v>
      </c>
      <c r="I1640" s="4">
        <v>18.317250596623101</v>
      </c>
      <c r="J1640" s="4">
        <v>96</v>
      </c>
      <c r="K1640" s="4">
        <v>24</v>
      </c>
      <c r="L1640" s="4">
        <v>2.231548279496565E-14</v>
      </c>
      <c r="M1640" s="4">
        <v>0.25351769350421022</v>
      </c>
      <c r="N1640" s="4">
        <v>0.45978337505169159</v>
      </c>
      <c r="O1640" s="2" t="b">
        <v>1</v>
      </c>
      <c r="P1640" s="4">
        <v>1.895549754220424E-3</v>
      </c>
    </row>
    <row r="1641" spans="1:16" x14ac:dyDescent="0.35">
      <c r="A1641" s="2" t="s">
        <v>51</v>
      </c>
      <c r="B1641" s="2" t="s">
        <v>73</v>
      </c>
      <c r="C1641" s="2" t="s">
        <v>175</v>
      </c>
      <c r="D1641" s="2" t="s">
        <v>180</v>
      </c>
      <c r="E1641" s="4">
        <v>0.65036639038569555</v>
      </c>
      <c r="F1641" s="4">
        <v>0.85576946716646041</v>
      </c>
      <c r="G1641" s="4">
        <v>0.20540307678076489</v>
      </c>
      <c r="H1641" s="4">
        <v>1.947074602690109E-2</v>
      </c>
      <c r="I1641" s="4">
        <v>10.549317242234929</v>
      </c>
      <c r="J1641" s="4">
        <v>96</v>
      </c>
      <c r="K1641" s="4">
        <v>24</v>
      </c>
      <c r="L1641" s="4">
        <v>1.057574283702678E-8</v>
      </c>
      <c r="M1641" s="4">
        <v>0.1022702360070242</v>
      </c>
      <c r="N1641" s="4">
        <v>0.30853591755450549</v>
      </c>
      <c r="O1641" s="2" t="b">
        <v>1</v>
      </c>
      <c r="P1641" s="4">
        <v>1.895549754220424E-3</v>
      </c>
    </row>
    <row r="1642" spans="1:16" x14ac:dyDescent="0.35">
      <c r="A1642" s="2" t="s">
        <v>51</v>
      </c>
      <c r="B1642" s="2" t="s">
        <v>73</v>
      </c>
      <c r="C1642" s="2" t="s">
        <v>175</v>
      </c>
      <c r="D1642" s="2" t="s">
        <v>181</v>
      </c>
      <c r="E1642" s="4">
        <v>0.65036639038569555</v>
      </c>
      <c r="F1642" s="4">
        <v>0.66855862224580631</v>
      </c>
      <c r="G1642" s="4">
        <v>1.819223186011076E-2</v>
      </c>
      <c r="H1642" s="4">
        <v>1.947074602690109E-2</v>
      </c>
      <c r="I1642" s="4">
        <v>0.93433666254883541</v>
      </c>
      <c r="J1642" s="4">
        <v>96</v>
      </c>
      <c r="K1642" s="4">
        <v>24</v>
      </c>
      <c r="L1642" s="4">
        <v>0.99999999926515082</v>
      </c>
      <c r="M1642" s="4">
        <v>-8.4940608913629922E-2</v>
      </c>
      <c r="N1642" s="4">
        <v>0.12132507263385139</v>
      </c>
      <c r="O1642" s="2" t="b">
        <v>0</v>
      </c>
      <c r="P1642" s="4">
        <v>1.895549754220424E-3</v>
      </c>
    </row>
    <row r="1643" spans="1:16" x14ac:dyDescent="0.35">
      <c r="A1643" s="2" t="s">
        <v>51</v>
      </c>
      <c r="B1643" s="2" t="s">
        <v>73</v>
      </c>
      <c r="C1643" s="2" t="s">
        <v>176</v>
      </c>
      <c r="D1643" s="2" t="s">
        <v>177</v>
      </c>
      <c r="E1643" s="4">
        <v>0.52549800566565485</v>
      </c>
      <c r="F1643" s="4">
        <v>0.33269599999602811</v>
      </c>
      <c r="G1643" s="4">
        <v>-0.1928020056696268</v>
      </c>
      <c r="H1643" s="4">
        <v>1.947074602690109E-2</v>
      </c>
      <c r="I1643" s="4">
        <v>9.9021375659283155</v>
      </c>
      <c r="J1643" s="4">
        <v>96</v>
      </c>
      <c r="K1643" s="4">
        <v>24</v>
      </c>
      <c r="L1643" s="4">
        <v>9.2940686591269639E-8</v>
      </c>
      <c r="M1643" s="4">
        <v>-0.29593484644336748</v>
      </c>
      <c r="N1643" s="4">
        <v>-8.9669164895886111E-2</v>
      </c>
      <c r="O1643" s="2" t="b">
        <v>1</v>
      </c>
      <c r="P1643" s="4">
        <v>1.895549754220424E-3</v>
      </c>
    </row>
    <row r="1644" spans="1:16" x14ac:dyDescent="0.35">
      <c r="A1644" s="2" t="s">
        <v>51</v>
      </c>
      <c r="B1644" s="2" t="s">
        <v>73</v>
      </c>
      <c r="C1644" s="2" t="s">
        <v>176</v>
      </c>
      <c r="D1644" s="2" t="s">
        <v>178</v>
      </c>
      <c r="E1644" s="4">
        <v>0.52549800566565485</v>
      </c>
      <c r="F1644" s="4">
        <v>0.46415284592674982</v>
      </c>
      <c r="G1644" s="4">
        <v>-6.1345159738905093E-2</v>
      </c>
      <c r="H1644" s="4">
        <v>1.947074602690109E-2</v>
      </c>
      <c r="I1644" s="4">
        <v>3.1506322179001072</v>
      </c>
      <c r="J1644" s="4">
        <v>96</v>
      </c>
      <c r="K1644" s="4">
        <v>24</v>
      </c>
      <c r="L1644" s="4">
        <v>0.84590319490377586</v>
      </c>
      <c r="M1644" s="4">
        <v>-0.1644780005126458</v>
      </c>
      <c r="N1644" s="4">
        <v>4.17876810348356E-2</v>
      </c>
      <c r="O1644" s="2" t="b">
        <v>0</v>
      </c>
      <c r="P1644" s="4">
        <v>1.895549754220424E-3</v>
      </c>
    </row>
    <row r="1645" spans="1:16" x14ac:dyDescent="0.35">
      <c r="A1645" s="2" t="s">
        <v>51</v>
      </c>
      <c r="B1645" s="2" t="s">
        <v>73</v>
      </c>
      <c r="C1645" s="2" t="s">
        <v>176</v>
      </c>
      <c r="D1645" s="2" t="s">
        <v>179</v>
      </c>
      <c r="E1645" s="4">
        <v>0.52549800566565485</v>
      </c>
      <c r="F1645" s="4">
        <v>1.007016924663646</v>
      </c>
      <c r="G1645" s="4">
        <v>0.4815189189979916</v>
      </c>
      <c r="H1645" s="4">
        <v>1.947074602690109E-2</v>
      </c>
      <c r="I1645" s="4">
        <v>24.730378503870231</v>
      </c>
      <c r="J1645" s="4">
        <v>96</v>
      </c>
      <c r="K1645" s="4">
        <v>24</v>
      </c>
      <c r="L1645" s="4">
        <v>2.231548279496565E-14</v>
      </c>
      <c r="M1645" s="4">
        <v>0.37838607822425091</v>
      </c>
      <c r="N1645" s="4">
        <v>0.58465175977173223</v>
      </c>
      <c r="O1645" s="2" t="b">
        <v>1</v>
      </c>
      <c r="P1645" s="4">
        <v>1.895549754220424E-3</v>
      </c>
    </row>
    <row r="1646" spans="1:16" x14ac:dyDescent="0.35">
      <c r="A1646" s="2" t="s">
        <v>51</v>
      </c>
      <c r="B1646" s="2" t="s">
        <v>73</v>
      </c>
      <c r="C1646" s="2" t="s">
        <v>176</v>
      </c>
      <c r="D1646" s="2" t="s">
        <v>180</v>
      </c>
      <c r="E1646" s="4">
        <v>0.52549800566565485</v>
      </c>
      <c r="F1646" s="4">
        <v>0.85576946716646041</v>
      </c>
      <c r="G1646" s="4">
        <v>0.33027146150080561</v>
      </c>
      <c r="H1646" s="4">
        <v>1.947074602690109E-2</v>
      </c>
      <c r="I1646" s="4">
        <v>16.962445149482061</v>
      </c>
      <c r="J1646" s="4">
        <v>96</v>
      </c>
      <c r="K1646" s="4">
        <v>24</v>
      </c>
      <c r="L1646" s="4">
        <v>2.231548279496565E-14</v>
      </c>
      <c r="M1646" s="4">
        <v>0.22713862072706489</v>
      </c>
      <c r="N1646" s="4">
        <v>0.43340430227454618</v>
      </c>
      <c r="O1646" s="2" t="b">
        <v>1</v>
      </c>
      <c r="P1646" s="4">
        <v>1.895549754220424E-3</v>
      </c>
    </row>
    <row r="1647" spans="1:16" x14ac:dyDescent="0.35">
      <c r="A1647" s="2" t="s">
        <v>51</v>
      </c>
      <c r="B1647" s="2" t="s">
        <v>73</v>
      </c>
      <c r="C1647" s="2" t="s">
        <v>176</v>
      </c>
      <c r="D1647" s="2" t="s">
        <v>181</v>
      </c>
      <c r="E1647" s="4">
        <v>0.52549800566565485</v>
      </c>
      <c r="F1647" s="4">
        <v>0.66855862224580631</v>
      </c>
      <c r="G1647" s="4">
        <v>0.14306061658015151</v>
      </c>
      <c r="H1647" s="4">
        <v>1.947074602690109E-2</v>
      </c>
      <c r="I1647" s="4">
        <v>7.3474645697959708</v>
      </c>
      <c r="J1647" s="4">
        <v>96</v>
      </c>
      <c r="K1647" s="4">
        <v>24</v>
      </c>
      <c r="L1647" s="4">
        <v>2.7966176740890081E-4</v>
      </c>
      <c r="M1647" s="4">
        <v>3.992777580641077E-2</v>
      </c>
      <c r="N1647" s="4">
        <v>0.24619345735389209</v>
      </c>
      <c r="O1647" s="2" t="b">
        <v>1</v>
      </c>
      <c r="P1647" s="4">
        <v>1.895549754220424E-3</v>
      </c>
    </row>
    <row r="1648" spans="1:16" x14ac:dyDescent="0.35">
      <c r="A1648" s="2" t="s">
        <v>51</v>
      </c>
      <c r="B1648" s="2" t="s">
        <v>73</v>
      </c>
      <c r="C1648" s="2" t="s">
        <v>177</v>
      </c>
      <c r="D1648" s="2" t="s">
        <v>178</v>
      </c>
      <c r="E1648" s="4">
        <v>0.33269599999602811</v>
      </c>
      <c r="F1648" s="4">
        <v>0.46415284592674982</v>
      </c>
      <c r="G1648" s="4">
        <v>0.13145684593072171</v>
      </c>
      <c r="H1648" s="4">
        <v>1.947074602690109E-2</v>
      </c>
      <c r="I1648" s="4">
        <v>6.7515053480282079</v>
      </c>
      <c r="J1648" s="4">
        <v>96</v>
      </c>
      <c r="K1648" s="4">
        <v>24</v>
      </c>
      <c r="L1648" s="4">
        <v>1.477977131045805E-3</v>
      </c>
      <c r="M1648" s="4">
        <v>2.8324005156981021E-2</v>
      </c>
      <c r="N1648" s="4">
        <v>0.2345896867044624</v>
      </c>
      <c r="O1648" s="2" t="b">
        <v>1</v>
      </c>
      <c r="P1648" s="4">
        <v>1.895549754220424E-3</v>
      </c>
    </row>
    <row r="1649" spans="1:16" x14ac:dyDescent="0.35">
      <c r="A1649" s="2" t="s">
        <v>51</v>
      </c>
      <c r="B1649" s="2" t="s">
        <v>73</v>
      </c>
      <c r="C1649" s="2" t="s">
        <v>177</v>
      </c>
      <c r="D1649" s="2" t="s">
        <v>179</v>
      </c>
      <c r="E1649" s="4">
        <v>0.33269599999602811</v>
      </c>
      <c r="F1649" s="4">
        <v>1.007016924663646</v>
      </c>
      <c r="G1649" s="4">
        <v>0.67432092466761839</v>
      </c>
      <c r="H1649" s="4">
        <v>1.947074602690109E-2</v>
      </c>
      <c r="I1649" s="4">
        <v>34.632516069798548</v>
      </c>
      <c r="J1649" s="4">
        <v>96</v>
      </c>
      <c r="K1649" s="4">
        <v>24</v>
      </c>
      <c r="L1649" s="4">
        <v>2.231548279496565E-14</v>
      </c>
      <c r="M1649" s="4">
        <v>0.57118808389387765</v>
      </c>
      <c r="N1649" s="4">
        <v>0.77745376544135913</v>
      </c>
      <c r="O1649" s="2" t="b">
        <v>1</v>
      </c>
      <c r="P1649" s="4">
        <v>1.895549754220424E-3</v>
      </c>
    </row>
    <row r="1650" spans="1:16" x14ac:dyDescent="0.35">
      <c r="A1650" s="2" t="s">
        <v>51</v>
      </c>
      <c r="B1650" s="2" t="s">
        <v>73</v>
      </c>
      <c r="C1650" s="2" t="s">
        <v>177</v>
      </c>
      <c r="D1650" s="2" t="s">
        <v>180</v>
      </c>
      <c r="E1650" s="4">
        <v>0.33269599999602811</v>
      </c>
      <c r="F1650" s="4">
        <v>0.85576946716646041</v>
      </c>
      <c r="G1650" s="4">
        <v>0.52307346717043235</v>
      </c>
      <c r="H1650" s="4">
        <v>1.947074602690109E-2</v>
      </c>
      <c r="I1650" s="4">
        <v>26.864582715410371</v>
      </c>
      <c r="J1650" s="4">
        <v>96</v>
      </c>
      <c r="K1650" s="4">
        <v>24</v>
      </c>
      <c r="L1650" s="4">
        <v>2.231548279496565E-14</v>
      </c>
      <c r="M1650" s="4">
        <v>0.41994062639669172</v>
      </c>
      <c r="N1650" s="4">
        <v>0.62620630794417309</v>
      </c>
      <c r="O1650" s="2" t="b">
        <v>1</v>
      </c>
      <c r="P1650" s="4">
        <v>1.895549754220424E-3</v>
      </c>
    </row>
    <row r="1651" spans="1:16" x14ac:dyDescent="0.35">
      <c r="A1651" s="2" t="s">
        <v>51</v>
      </c>
      <c r="B1651" s="2" t="s">
        <v>73</v>
      </c>
      <c r="C1651" s="2" t="s">
        <v>177</v>
      </c>
      <c r="D1651" s="2" t="s">
        <v>181</v>
      </c>
      <c r="E1651" s="4">
        <v>0.33269599999602811</v>
      </c>
      <c r="F1651" s="4">
        <v>0.66855862224580631</v>
      </c>
      <c r="G1651" s="4">
        <v>0.33586262224977831</v>
      </c>
      <c r="H1651" s="4">
        <v>1.947074602690109E-2</v>
      </c>
      <c r="I1651" s="4">
        <v>17.249602135724281</v>
      </c>
      <c r="J1651" s="4">
        <v>96</v>
      </c>
      <c r="K1651" s="4">
        <v>24</v>
      </c>
      <c r="L1651" s="4">
        <v>2.231548279496565E-14</v>
      </c>
      <c r="M1651" s="4">
        <v>0.23272978147603759</v>
      </c>
      <c r="N1651" s="4">
        <v>0.43899546302351888</v>
      </c>
      <c r="O1651" s="2" t="b">
        <v>1</v>
      </c>
      <c r="P1651" s="4">
        <v>1.895549754220424E-3</v>
      </c>
    </row>
    <row r="1652" spans="1:16" x14ac:dyDescent="0.35">
      <c r="A1652" s="2" t="s">
        <v>51</v>
      </c>
      <c r="B1652" s="2" t="s">
        <v>73</v>
      </c>
      <c r="C1652" s="2" t="s">
        <v>178</v>
      </c>
      <c r="D1652" s="2" t="s">
        <v>179</v>
      </c>
      <c r="E1652" s="4">
        <v>0.46415284592674982</v>
      </c>
      <c r="F1652" s="4">
        <v>1.007016924663646</v>
      </c>
      <c r="G1652" s="4">
        <v>0.54286407873689668</v>
      </c>
      <c r="H1652" s="4">
        <v>1.947074602690109E-2</v>
      </c>
      <c r="I1652" s="4">
        <v>27.881010721770341</v>
      </c>
      <c r="J1652" s="4">
        <v>96</v>
      </c>
      <c r="K1652" s="4">
        <v>24</v>
      </c>
      <c r="L1652" s="4">
        <v>2.231548279496565E-14</v>
      </c>
      <c r="M1652" s="4">
        <v>0.439731237963156</v>
      </c>
      <c r="N1652" s="4">
        <v>0.64599691951063742</v>
      </c>
      <c r="O1652" s="2" t="b">
        <v>1</v>
      </c>
      <c r="P1652" s="4">
        <v>1.895549754220424E-3</v>
      </c>
    </row>
    <row r="1653" spans="1:16" x14ac:dyDescent="0.35">
      <c r="A1653" s="2" t="s">
        <v>51</v>
      </c>
      <c r="B1653" s="2" t="s">
        <v>73</v>
      </c>
      <c r="C1653" s="2" t="s">
        <v>178</v>
      </c>
      <c r="D1653" s="2" t="s">
        <v>180</v>
      </c>
      <c r="E1653" s="4">
        <v>0.46415284592674982</v>
      </c>
      <c r="F1653" s="4">
        <v>0.85576946716646041</v>
      </c>
      <c r="G1653" s="4">
        <v>0.39161662123971058</v>
      </c>
      <c r="H1653" s="4">
        <v>1.947074602690109E-2</v>
      </c>
      <c r="I1653" s="4">
        <v>20.113077367382171</v>
      </c>
      <c r="J1653" s="4">
        <v>96</v>
      </c>
      <c r="K1653" s="4">
        <v>24</v>
      </c>
      <c r="L1653" s="4">
        <v>2.231548279496565E-14</v>
      </c>
      <c r="M1653" s="4">
        <v>0.28848378046597001</v>
      </c>
      <c r="N1653" s="4">
        <v>0.49474946201345132</v>
      </c>
      <c r="O1653" s="2" t="b">
        <v>1</v>
      </c>
      <c r="P1653" s="4">
        <v>1.895549754220424E-3</v>
      </c>
    </row>
    <row r="1654" spans="1:16" x14ac:dyDescent="0.35">
      <c r="A1654" s="2" t="s">
        <v>51</v>
      </c>
      <c r="B1654" s="2" t="s">
        <v>73</v>
      </c>
      <c r="C1654" s="2" t="s">
        <v>178</v>
      </c>
      <c r="D1654" s="2" t="s">
        <v>181</v>
      </c>
      <c r="E1654" s="4">
        <v>0.46415284592674982</v>
      </c>
      <c r="F1654" s="4">
        <v>0.66855862224580631</v>
      </c>
      <c r="G1654" s="4">
        <v>0.20440577631905649</v>
      </c>
      <c r="H1654" s="4">
        <v>1.947074602690109E-2</v>
      </c>
      <c r="I1654" s="4">
        <v>10.498096787696079</v>
      </c>
      <c r="J1654" s="4">
        <v>96</v>
      </c>
      <c r="K1654" s="4">
        <v>24</v>
      </c>
      <c r="L1654" s="4">
        <v>1.2578019514819519E-8</v>
      </c>
      <c r="M1654" s="4">
        <v>0.1012729355453159</v>
      </c>
      <c r="N1654" s="4">
        <v>0.30753861709279717</v>
      </c>
      <c r="O1654" s="2" t="b">
        <v>1</v>
      </c>
      <c r="P1654" s="4">
        <v>1.895549754220424E-3</v>
      </c>
    </row>
    <row r="1655" spans="1:16" x14ac:dyDescent="0.35">
      <c r="A1655" s="2" t="s">
        <v>51</v>
      </c>
      <c r="B1655" s="2" t="s">
        <v>73</v>
      </c>
      <c r="C1655" s="2" t="s">
        <v>179</v>
      </c>
      <c r="D1655" s="2" t="s">
        <v>180</v>
      </c>
      <c r="E1655" s="4">
        <v>1.007016924663646</v>
      </c>
      <c r="F1655" s="4">
        <v>0.85576946716646041</v>
      </c>
      <c r="G1655" s="4">
        <v>-0.15124745749718599</v>
      </c>
      <c r="H1655" s="4">
        <v>1.947074602690109E-2</v>
      </c>
      <c r="I1655" s="4">
        <v>7.767933354388175</v>
      </c>
      <c r="J1655" s="4">
        <v>96</v>
      </c>
      <c r="K1655" s="4">
        <v>24</v>
      </c>
      <c r="L1655" s="4">
        <v>8.1553763759845133E-5</v>
      </c>
      <c r="M1655" s="4">
        <v>-0.25438029827092667</v>
      </c>
      <c r="N1655" s="4">
        <v>-4.8114616723445358E-2</v>
      </c>
      <c r="O1655" s="2" t="b">
        <v>1</v>
      </c>
      <c r="P1655" s="4">
        <v>1.895549754220424E-3</v>
      </c>
    </row>
    <row r="1656" spans="1:16" x14ac:dyDescent="0.35">
      <c r="A1656" s="2" t="s">
        <v>51</v>
      </c>
      <c r="B1656" s="2" t="s">
        <v>73</v>
      </c>
      <c r="C1656" s="2" t="s">
        <v>179</v>
      </c>
      <c r="D1656" s="2" t="s">
        <v>181</v>
      </c>
      <c r="E1656" s="4">
        <v>1.007016924663646</v>
      </c>
      <c r="F1656" s="4">
        <v>0.66855862224580631</v>
      </c>
      <c r="G1656" s="4">
        <v>-0.33845830241784008</v>
      </c>
      <c r="H1656" s="4">
        <v>1.947074602690109E-2</v>
      </c>
      <c r="I1656" s="4">
        <v>17.38291393407426</v>
      </c>
      <c r="J1656" s="4">
        <v>96</v>
      </c>
      <c r="K1656" s="4">
        <v>24</v>
      </c>
      <c r="L1656" s="4">
        <v>2.231548279496565E-14</v>
      </c>
      <c r="M1656" s="4">
        <v>-0.44159114319158083</v>
      </c>
      <c r="N1656" s="4">
        <v>-0.23532546164409951</v>
      </c>
      <c r="O1656" s="2" t="b">
        <v>1</v>
      </c>
      <c r="P1656" s="4">
        <v>1.895549754220424E-3</v>
      </c>
    </row>
    <row r="1657" spans="1:16" x14ac:dyDescent="0.35">
      <c r="A1657" s="2" t="s">
        <v>51</v>
      </c>
      <c r="B1657" s="2" t="s">
        <v>73</v>
      </c>
      <c r="C1657" s="2" t="s">
        <v>180</v>
      </c>
      <c r="D1657" s="2" t="s">
        <v>181</v>
      </c>
      <c r="E1657" s="4">
        <v>0.85576946716646041</v>
      </c>
      <c r="F1657" s="4">
        <v>0.66855862224580631</v>
      </c>
      <c r="G1657" s="4">
        <v>-0.1872108449206541</v>
      </c>
      <c r="H1657" s="4">
        <v>1.947074602690109E-2</v>
      </c>
      <c r="I1657" s="4">
        <v>9.6149805796860903</v>
      </c>
      <c r="J1657" s="4">
        <v>96</v>
      </c>
      <c r="K1657" s="4">
        <v>24</v>
      </c>
      <c r="L1657" s="4">
        <v>2.404781209719431E-7</v>
      </c>
      <c r="M1657" s="4">
        <v>-0.29034368569439478</v>
      </c>
      <c r="N1657" s="4">
        <v>-8.407800414691341E-2</v>
      </c>
      <c r="O1657" s="2" t="b">
        <v>1</v>
      </c>
      <c r="P1657" s="4">
        <v>1.895549754220424E-3</v>
      </c>
    </row>
    <row r="1658" spans="1:16" x14ac:dyDescent="0.35">
      <c r="A1658" s="2" t="s">
        <v>52</v>
      </c>
      <c r="B1658" s="2" t="s">
        <v>73</v>
      </c>
      <c r="C1658" s="2" t="s">
        <v>158</v>
      </c>
      <c r="D1658" s="2" t="s">
        <v>159</v>
      </c>
      <c r="E1658" s="4">
        <v>-3.7524072836978418E-4</v>
      </c>
      <c r="F1658" s="4">
        <v>0.68678232903472458</v>
      </c>
      <c r="G1658" s="4">
        <v>0.68715756976309439</v>
      </c>
      <c r="H1658" s="4">
        <v>1.623900762646107E-2</v>
      </c>
      <c r="I1658" s="4">
        <v>42.315243983467788</v>
      </c>
      <c r="J1658" s="4">
        <v>96</v>
      </c>
      <c r="K1658" s="4">
        <v>24</v>
      </c>
      <c r="L1658" s="4">
        <v>2.231548279496565E-14</v>
      </c>
      <c r="M1658" s="4">
        <v>0.60114263301904391</v>
      </c>
      <c r="N1658" s="4">
        <v>0.77317250650714486</v>
      </c>
      <c r="O1658" s="2" t="b">
        <v>1</v>
      </c>
      <c r="P1658" s="4">
        <v>1.318526843461304E-3</v>
      </c>
    </row>
    <row r="1659" spans="1:16" x14ac:dyDescent="0.35">
      <c r="A1659" s="2" t="s">
        <v>52</v>
      </c>
      <c r="B1659" s="2" t="s">
        <v>73</v>
      </c>
      <c r="C1659" s="2" t="s">
        <v>158</v>
      </c>
      <c r="D1659" s="2" t="s">
        <v>160</v>
      </c>
      <c r="E1659" s="4">
        <v>-3.7524072836978418E-4</v>
      </c>
      <c r="F1659" s="4">
        <v>0.57514334561471681</v>
      </c>
      <c r="G1659" s="4">
        <v>0.57551858634308661</v>
      </c>
      <c r="H1659" s="4">
        <v>1.623900762646107E-2</v>
      </c>
      <c r="I1659" s="4">
        <v>35.440502251214717</v>
      </c>
      <c r="J1659" s="4">
        <v>96</v>
      </c>
      <c r="K1659" s="4">
        <v>24</v>
      </c>
      <c r="L1659" s="4">
        <v>2.231548279496565E-14</v>
      </c>
      <c r="M1659" s="4">
        <v>0.48950364959903608</v>
      </c>
      <c r="N1659" s="4">
        <v>0.66153352308713709</v>
      </c>
      <c r="O1659" s="2" t="b">
        <v>1</v>
      </c>
      <c r="P1659" s="4">
        <v>1.318526843461304E-3</v>
      </c>
    </row>
    <row r="1660" spans="1:16" x14ac:dyDescent="0.35">
      <c r="A1660" s="2" t="s">
        <v>52</v>
      </c>
      <c r="B1660" s="2" t="s">
        <v>73</v>
      </c>
      <c r="C1660" s="2" t="s">
        <v>158</v>
      </c>
      <c r="D1660" s="2" t="s">
        <v>161</v>
      </c>
      <c r="E1660" s="4">
        <v>-3.7524072836978418E-4</v>
      </c>
      <c r="F1660" s="4">
        <v>0.43230991048231732</v>
      </c>
      <c r="G1660" s="4">
        <v>0.43268515121068712</v>
      </c>
      <c r="H1660" s="4">
        <v>1.623900762646107E-2</v>
      </c>
      <c r="I1660" s="4">
        <v>26.644802512786381</v>
      </c>
      <c r="J1660" s="4">
        <v>96</v>
      </c>
      <c r="K1660" s="4">
        <v>24</v>
      </c>
      <c r="L1660" s="4">
        <v>2.231548279496565E-14</v>
      </c>
      <c r="M1660" s="4">
        <v>0.34667021446663648</v>
      </c>
      <c r="N1660" s="4">
        <v>0.51870008795473754</v>
      </c>
      <c r="O1660" s="2" t="b">
        <v>1</v>
      </c>
      <c r="P1660" s="4">
        <v>1.318526843461304E-3</v>
      </c>
    </row>
    <row r="1661" spans="1:16" x14ac:dyDescent="0.35">
      <c r="A1661" s="2" t="s">
        <v>52</v>
      </c>
      <c r="B1661" s="2" t="s">
        <v>73</v>
      </c>
      <c r="C1661" s="2" t="s">
        <v>158</v>
      </c>
      <c r="D1661" s="2" t="s">
        <v>162</v>
      </c>
      <c r="E1661" s="4">
        <v>-3.7524072836978418E-4</v>
      </c>
      <c r="F1661" s="4">
        <v>-0.5572052077573455</v>
      </c>
      <c r="G1661" s="4">
        <v>-0.55682996702897569</v>
      </c>
      <c r="H1661" s="4">
        <v>1.623900762646107E-2</v>
      </c>
      <c r="I1661" s="4">
        <v>34.289654875316067</v>
      </c>
      <c r="J1661" s="4">
        <v>96</v>
      </c>
      <c r="K1661" s="4">
        <v>24</v>
      </c>
      <c r="L1661" s="4">
        <v>2.231548279496565E-14</v>
      </c>
      <c r="M1661" s="4">
        <v>-0.64284490377302617</v>
      </c>
      <c r="N1661" s="4">
        <v>-0.47081503028492522</v>
      </c>
      <c r="O1661" s="2" t="b">
        <v>1</v>
      </c>
      <c r="P1661" s="4">
        <v>1.318526843461304E-3</v>
      </c>
    </row>
    <row r="1662" spans="1:16" x14ac:dyDescent="0.35">
      <c r="A1662" s="2" t="s">
        <v>52</v>
      </c>
      <c r="B1662" s="2" t="s">
        <v>73</v>
      </c>
      <c r="C1662" s="2" t="s">
        <v>158</v>
      </c>
      <c r="D1662" s="2" t="s">
        <v>163</v>
      </c>
      <c r="E1662" s="4">
        <v>-3.7524072836978418E-4</v>
      </c>
      <c r="F1662" s="4">
        <v>4.1963965825655113E-2</v>
      </c>
      <c r="G1662" s="4">
        <v>4.2339206554024893E-2</v>
      </c>
      <c r="H1662" s="4">
        <v>1.623900762646107E-2</v>
      </c>
      <c r="I1662" s="4">
        <v>2.6072533203958952</v>
      </c>
      <c r="J1662" s="4">
        <v>96</v>
      </c>
      <c r="K1662" s="4">
        <v>24</v>
      </c>
      <c r="L1662" s="4">
        <v>0.97298961101588688</v>
      </c>
      <c r="M1662" s="4">
        <v>-4.3675730190025623E-2</v>
      </c>
      <c r="N1662" s="4">
        <v>0.1283541432980754</v>
      </c>
      <c r="O1662" s="2" t="b">
        <v>0</v>
      </c>
      <c r="P1662" s="4">
        <v>1.318526843461304E-3</v>
      </c>
    </row>
    <row r="1663" spans="1:16" x14ac:dyDescent="0.35">
      <c r="A1663" s="2" t="s">
        <v>52</v>
      </c>
      <c r="B1663" s="2" t="s">
        <v>73</v>
      </c>
      <c r="C1663" s="2" t="s">
        <v>158</v>
      </c>
      <c r="D1663" s="2" t="s">
        <v>164</v>
      </c>
      <c r="E1663" s="4">
        <v>-3.7524072836978418E-4</v>
      </c>
      <c r="F1663" s="4">
        <v>-7.4416377415059104E-2</v>
      </c>
      <c r="G1663" s="4">
        <v>-7.4041136686689324E-2</v>
      </c>
      <c r="H1663" s="4">
        <v>1.623900762646107E-2</v>
      </c>
      <c r="I1663" s="4">
        <v>4.5594619073915013</v>
      </c>
      <c r="J1663" s="4">
        <v>96</v>
      </c>
      <c r="K1663" s="4">
        <v>24</v>
      </c>
      <c r="L1663" s="4">
        <v>0.19686499945152469</v>
      </c>
      <c r="M1663" s="4">
        <v>-0.16005607343073991</v>
      </c>
      <c r="N1663" s="4">
        <v>1.197380005736119E-2</v>
      </c>
      <c r="O1663" s="2" t="b">
        <v>0</v>
      </c>
      <c r="P1663" s="4">
        <v>1.318526843461304E-3</v>
      </c>
    </row>
    <row r="1664" spans="1:16" x14ac:dyDescent="0.35">
      <c r="A1664" s="2" t="s">
        <v>52</v>
      </c>
      <c r="B1664" s="2" t="s">
        <v>73</v>
      </c>
      <c r="C1664" s="2" t="s">
        <v>158</v>
      </c>
      <c r="D1664" s="2" t="s">
        <v>165</v>
      </c>
      <c r="E1664" s="4">
        <v>-3.7524072836978418E-4</v>
      </c>
      <c r="F1664" s="4">
        <v>-0.2354645911259037</v>
      </c>
      <c r="G1664" s="4">
        <v>-0.2350893503975339</v>
      </c>
      <c r="H1664" s="4">
        <v>1.623900762646107E-2</v>
      </c>
      <c r="I1664" s="4">
        <v>14.476829853473401</v>
      </c>
      <c r="J1664" s="4">
        <v>96</v>
      </c>
      <c r="K1664" s="4">
        <v>24</v>
      </c>
      <c r="L1664" s="4">
        <v>3.4972025275692431E-14</v>
      </c>
      <c r="M1664" s="4">
        <v>-0.3211042871415844</v>
      </c>
      <c r="N1664" s="4">
        <v>-0.1490744136534834</v>
      </c>
      <c r="O1664" s="2" t="b">
        <v>1</v>
      </c>
      <c r="P1664" s="4">
        <v>1.318526843461304E-3</v>
      </c>
    </row>
    <row r="1665" spans="1:16" x14ac:dyDescent="0.35">
      <c r="A1665" s="2" t="s">
        <v>52</v>
      </c>
      <c r="B1665" s="2" t="s">
        <v>73</v>
      </c>
      <c r="C1665" s="2" t="s">
        <v>158</v>
      </c>
      <c r="D1665" s="2" t="s">
        <v>166</v>
      </c>
      <c r="E1665" s="4">
        <v>-3.7524072836978418E-4</v>
      </c>
      <c r="F1665" s="4">
        <v>-1.442940361581248E-4</v>
      </c>
      <c r="G1665" s="4">
        <v>2.3094669221165949E-4</v>
      </c>
      <c r="H1665" s="4">
        <v>1.623900762646107E-2</v>
      </c>
      <c r="I1665" s="4">
        <v>1.4221724475043499E-2</v>
      </c>
      <c r="J1665" s="4">
        <v>96</v>
      </c>
      <c r="K1665" s="4">
        <v>24</v>
      </c>
      <c r="L1665" s="4">
        <v>1</v>
      </c>
      <c r="M1665" s="4">
        <v>-8.5783990051838857E-2</v>
      </c>
      <c r="N1665" s="4">
        <v>8.6245883436262175E-2</v>
      </c>
      <c r="O1665" s="2" t="b">
        <v>0</v>
      </c>
      <c r="P1665" s="4">
        <v>1.318526843461304E-3</v>
      </c>
    </row>
    <row r="1666" spans="1:16" x14ac:dyDescent="0.35">
      <c r="A1666" s="2" t="s">
        <v>52</v>
      </c>
      <c r="B1666" s="2" t="s">
        <v>73</v>
      </c>
      <c r="C1666" s="2" t="s">
        <v>158</v>
      </c>
      <c r="D1666" s="2" t="s">
        <v>167</v>
      </c>
      <c r="E1666" s="4">
        <v>-3.7524072836978418E-4</v>
      </c>
      <c r="F1666" s="4">
        <v>0.58444916819987081</v>
      </c>
      <c r="G1666" s="4">
        <v>0.58482440892824061</v>
      </c>
      <c r="H1666" s="4">
        <v>1.623900762646107E-2</v>
      </c>
      <c r="I1666" s="4">
        <v>36.013555900748727</v>
      </c>
      <c r="J1666" s="4">
        <v>96</v>
      </c>
      <c r="K1666" s="4">
        <v>24</v>
      </c>
      <c r="L1666" s="4">
        <v>2.231548279496565E-14</v>
      </c>
      <c r="M1666" s="4">
        <v>0.49880947218419008</v>
      </c>
      <c r="N1666" s="4">
        <v>0.67083934567229109</v>
      </c>
      <c r="O1666" s="2" t="b">
        <v>1</v>
      </c>
      <c r="P1666" s="4">
        <v>1.318526843461304E-3</v>
      </c>
    </row>
    <row r="1667" spans="1:16" x14ac:dyDescent="0.35">
      <c r="A1667" s="2" t="s">
        <v>52</v>
      </c>
      <c r="B1667" s="2" t="s">
        <v>73</v>
      </c>
      <c r="C1667" s="2" t="s">
        <v>158</v>
      </c>
      <c r="D1667" s="2" t="s">
        <v>168</v>
      </c>
      <c r="E1667" s="4">
        <v>-3.7524072836978418E-4</v>
      </c>
      <c r="F1667" s="4">
        <v>0.46447126310989512</v>
      </c>
      <c r="G1667" s="4">
        <v>0.46484650383826492</v>
      </c>
      <c r="H1667" s="4">
        <v>1.623900762646107E-2</v>
      </c>
      <c r="I1667" s="4">
        <v>28.625302391065379</v>
      </c>
      <c r="J1667" s="4">
        <v>96</v>
      </c>
      <c r="K1667" s="4">
        <v>24</v>
      </c>
      <c r="L1667" s="4">
        <v>2.231548279496565E-14</v>
      </c>
      <c r="M1667" s="4">
        <v>0.37883156709421439</v>
      </c>
      <c r="N1667" s="4">
        <v>0.55086144058231545</v>
      </c>
      <c r="O1667" s="2" t="b">
        <v>1</v>
      </c>
      <c r="P1667" s="4">
        <v>1.318526843461304E-3</v>
      </c>
    </row>
    <row r="1668" spans="1:16" x14ac:dyDescent="0.35">
      <c r="A1668" s="2" t="s">
        <v>52</v>
      </c>
      <c r="B1668" s="2" t="s">
        <v>73</v>
      </c>
      <c r="C1668" s="2" t="s">
        <v>158</v>
      </c>
      <c r="D1668" s="2" t="s">
        <v>169</v>
      </c>
      <c r="E1668" s="4">
        <v>-3.7524072836978418E-4</v>
      </c>
      <c r="F1668" s="4">
        <v>0.34447055697211482</v>
      </c>
      <c r="G1668" s="4">
        <v>0.34484579770048462</v>
      </c>
      <c r="H1668" s="4">
        <v>1.623900762646107E-2</v>
      </c>
      <c r="I1668" s="4">
        <v>21.23564479017589</v>
      </c>
      <c r="J1668" s="4">
        <v>96</v>
      </c>
      <c r="K1668" s="4">
        <v>24</v>
      </c>
      <c r="L1668" s="4">
        <v>2.231548279496565E-14</v>
      </c>
      <c r="M1668" s="4">
        <v>0.25883086095643398</v>
      </c>
      <c r="N1668" s="4">
        <v>0.4308607344445351</v>
      </c>
      <c r="O1668" s="2" t="b">
        <v>1</v>
      </c>
      <c r="P1668" s="4">
        <v>1.318526843461304E-3</v>
      </c>
    </row>
    <row r="1669" spans="1:16" x14ac:dyDescent="0.35">
      <c r="A1669" s="2" t="s">
        <v>52</v>
      </c>
      <c r="B1669" s="2" t="s">
        <v>73</v>
      </c>
      <c r="C1669" s="2" t="s">
        <v>158</v>
      </c>
      <c r="D1669" s="2" t="s">
        <v>170</v>
      </c>
      <c r="E1669" s="4">
        <v>-3.7524072836978418E-4</v>
      </c>
      <c r="F1669" s="4">
        <v>0.79884899580961988</v>
      </c>
      <c r="G1669" s="4">
        <v>0.79922423653798969</v>
      </c>
      <c r="H1669" s="4">
        <v>1.623900762646107E-2</v>
      </c>
      <c r="I1669" s="4">
        <v>49.216322507027662</v>
      </c>
      <c r="J1669" s="4">
        <v>96</v>
      </c>
      <c r="K1669" s="4">
        <v>24</v>
      </c>
      <c r="L1669" s="4">
        <v>2.231548279496565E-14</v>
      </c>
      <c r="M1669" s="4">
        <v>0.71320929979393921</v>
      </c>
      <c r="N1669" s="4">
        <v>0.88523917328204016</v>
      </c>
      <c r="O1669" s="2" t="b">
        <v>1</v>
      </c>
      <c r="P1669" s="4">
        <v>1.318526843461304E-3</v>
      </c>
    </row>
    <row r="1670" spans="1:16" x14ac:dyDescent="0.35">
      <c r="A1670" s="2" t="s">
        <v>52</v>
      </c>
      <c r="B1670" s="2" t="s">
        <v>73</v>
      </c>
      <c r="C1670" s="2" t="s">
        <v>158</v>
      </c>
      <c r="D1670" s="2" t="s">
        <v>171</v>
      </c>
      <c r="E1670" s="4">
        <v>-3.7524072836978418E-4</v>
      </c>
      <c r="F1670" s="4">
        <v>1.2747507833593741</v>
      </c>
      <c r="G1670" s="4">
        <v>1.275126024087744</v>
      </c>
      <c r="H1670" s="4">
        <v>1.623900762646107E-2</v>
      </c>
      <c r="I1670" s="4">
        <v>78.522410569593987</v>
      </c>
      <c r="J1670" s="4">
        <v>96</v>
      </c>
      <c r="K1670" s="4">
        <v>24</v>
      </c>
      <c r="L1670" s="4">
        <v>2.231548279496565E-14</v>
      </c>
      <c r="M1670" s="4">
        <v>1.189111087343693</v>
      </c>
      <c r="N1670" s="4">
        <v>1.361140960831795</v>
      </c>
      <c r="O1670" s="2" t="b">
        <v>1</v>
      </c>
      <c r="P1670" s="4">
        <v>1.318526843461304E-3</v>
      </c>
    </row>
    <row r="1671" spans="1:16" x14ac:dyDescent="0.35">
      <c r="A1671" s="2" t="s">
        <v>52</v>
      </c>
      <c r="B1671" s="2" t="s">
        <v>73</v>
      </c>
      <c r="C1671" s="2" t="s">
        <v>158</v>
      </c>
      <c r="D1671" s="2" t="s">
        <v>172</v>
      </c>
      <c r="E1671" s="4">
        <v>-3.7524072836978418E-4</v>
      </c>
      <c r="F1671" s="4">
        <v>1.156846393185639</v>
      </c>
      <c r="G1671" s="4">
        <v>1.1572216339140089</v>
      </c>
      <c r="H1671" s="4">
        <v>1.623900762646107E-2</v>
      </c>
      <c r="I1671" s="4">
        <v>71.261844352381743</v>
      </c>
      <c r="J1671" s="4">
        <v>96</v>
      </c>
      <c r="K1671" s="4">
        <v>24</v>
      </c>
      <c r="L1671" s="4">
        <v>2.231548279496565E-14</v>
      </c>
      <c r="M1671" s="4">
        <v>1.0712066971699581</v>
      </c>
      <c r="N1671" s="4">
        <v>1.243236570658059</v>
      </c>
      <c r="O1671" s="2" t="b">
        <v>1</v>
      </c>
      <c r="P1671" s="4">
        <v>1.318526843461304E-3</v>
      </c>
    </row>
    <row r="1672" spans="1:16" x14ac:dyDescent="0.35">
      <c r="A1672" s="2" t="s">
        <v>52</v>
      </c>
      <c r="B1672" s="2" t="s">
        <v>73</v>
      </c>
      <c r="C1672" s="2" t="s">
        <v>158</v>
      </c>
      <c r="D1672" s="2" t="s">
        <v>173</v>
      </c>
      <c r="E1672" s="4">
        <v>-3.7524072836978418E-4</v>
      </c>
      <c r="F1672" s="4">
        <v>1.070258451016231</v>
      </c>
      <c r="G1672" s="4">
        <v>1.0706336917446011</v>
      </c>
      <c r="H1672" s="4">
        <v>1.623900762646107E-2</v>
      </c>
      <c r="I1672" s="4">
        <v>65.929748687353836</v>
      </c>
      <c r="J1672" s="4">
        <v>96</v>
      </c>
      <c r="K1672" s="4">
        <v>24</v>
      </c>
      <c r="L1672" s="4">
        <v>2.231548279496565E-14</v>
      </c>
      <c r="M1672" s="4">
        <v>0.98461875500055018</v>
      </c>
      <c r="N1672" s="4">
        <v>1.156648628488651</v>
      </c>
      <c r="O1672" s="2" t="b">
        <v>1</v>
      </c>
      <c r="P1672" s="4">
        <v>1.318526843461304E-3</v>
      </c>
    </row>
    <row r="1673" spans="1:16" x14ac:dyDescent="0.35">
      <c r="A1673" s="2" t="s">
        <v>52</v>
      </c>
      <c r="B1673" s="2" t="s">
        <v>73</v>
      </c>
      <c r="C1673" s="2" t="s">
        <v>158</v>
      </c>
      <c r="D1673" s="2" t="s">
        <v>174</v>
      </c>
      <c r="E1673" s="4">
        <v>-3.7524072836978418E-4</v>
      </c>
      <c r="F1673" s="4">
        <v>-2.8865737942967323E-4</v>
      </c>
      <c r="G1673" s="4">
        <v>8.6583348940111012E-5</v>
      </c>
      <c r="H1673" s="4">
        <v>1.623900762646107E-2</v>
      </c>
      <c r="I1673" s="4">
        <v>5.3318128134274374E-3</v>
      </c>
      <c r="J1673" s="4">
        <v>96</v>
      </c>
      <c r="K1673" s="4">
        <v>24</v>
      </c>
      <c r="L1673" s="4">
        <v>1</v>
      </c>
      <c r="M1673" s="4">
        <v>-8.5928353395110402E-2</v>
      </c>
      <c r="N1673" s="4">
        <v>8.610152009299063E-2</v>
      </c>
      <c r="O1673" s="2" t="b">
        <v>0</v>
      </c>
      <c r="P1673" s="4">
        <v>1.318526843461304E-3</v>
      </c>
    </row>
    <row r="1674" spans="1:16" x14ac:dyDescent="0.35">
      <c r="A1674" s="2" t="s">
        <v>52</v>
      </c>
      <c r="B1674" s="2" t="s">
        <v>73</v>
      </c>
      <c r="C1674" s="2" t="s">
        <v>158</v>
      </c>
      <c r="D1674" s="2" t="s">
        <v>175</v>
      </c>
      <c r="E1674" s="4">
        <v>-3.7524072836978418E-4</v>
      </c>
      <c r="F1674" s="4">
        <v>0.49533220694422242</v>
      </c>
      <c r="G1674" s="4">
        <v>0.49570744767259223</v>
      </c>
      <c r="H1674" s="4">
        <v>1.623900762646107E-2</v>
      </c>
      <c r="I1674" s="4">
        <v>30.525722942875461</v>
      </c>
      <c r="J1674" s="4">
        <v>96</v>
      </c>
      <c r="K1674" s="4">
        <v>24</v>
      </c>
      <c r="L1674" s="4">
        <v>2.231548279496565E-14</v>
      </c>
      <c r="M1674" s="4">
        <v>0.4096925109285417</v>
      </c>
      <c r="N1674" s="4">
        <v>0.5817223844166427</v>
      </c>
      <c r="O1674" s="2" t="b">
        <v>1</v>
      </c>
      <c r="P1674" s="4">
        <v>1.318526843461304E-3</v>
      </c>
    </row>
    <row r="1675" spans="1:16" x14ac:dyDescent="0.35">
      <c r="A1675" s="2" t="s">
        <v>52</v>
      </c>
      <c r="B1675" s="2" t="s">
        <v>73</v>
      </c>
      <c r="C1675" s="2" t="s">
        <v>158</v>
      </c>
      <c r="D1675" s="2" t="s">
        <v>176</v>
      </c>
      <c r="E1675" s="4">
        <v>-3.7524072836978418E-4</v>
      </c>
      <c r="F1675" s="4">
        <v>0.36693741391425549</v>
      </c>
      <c r="G1675" s="4">
        <v>0.3673126546426253</v>
      </c>
      <c r="H1675" s="4">
        <v>1.623900762646107E-2</v>
      </c>
      <c r="I1675" s="4">
        <v>22.61915648368181</v>
      </c>
      <c r="J1675" s="4">
        <v>96</v>
      </c>
      <c r="K1675" s="4">
        <v>24</v>
      </c>
      <c r="L1675" s="4">
        <v>2.231548279496565E-14</v>
      </c>
      <c r="M1675" s="4">
        <v>0.28129771789857477</v>
      </c>
      <c r="N1675" s="4">
        <v>0.45332759138667578</v>
      </c>
      <c r="O1675" s="2" t="b">
        <v>1</v>
      </c>
      <c r="P1675" s="4">
        <v>1.318526843461304E-3</v>
      </c>
    </row>
    <row r="1676" spans="1:16" x14ac:dyDescent="0.35">
      <c r="A1676" s="2" t="s">
        <v>52</v>
      </c>
      <c r="B1676" s="2" t="s">
        <v>73</v>
      </c>
      <c r="C1676" s="2" t="s">
        <v>158</v>
      </c>
      <c r="D1676" s="2" t="s">
        <v>177</v>
      </c>
      <c r="E1676" s="4">
        <v>-3.7524072836978418E-4</v>
      </c>
      <c r="F1676" s="4">
        <v>0.28639628190421018</v>
      </c>
      <c r="G1676" s="4">
        <v>0.28677152263257999</v>
      </c>
      <c r="H1676" s="4">
        <v>1.623900762646107E-2</v>
      </c>
      <c r="I1676" s="4">
        <v>17.659424099616331</v>
      </c>
      <c r="J1676" s="4">
        <v>96</v>
      </c>
      <c r="K1676" s="4">
        <v>24</v>
      </c>
      <c r="L1676" s="4">
        <v>2.231548279496565E-14</v>
      </c>
      <c r="M1676" s="4">
        <v>0.20075658588852949</v>
      </c>
      <c r="N1676" s="4">
        <v>0.37278645937663052</v>
      </c>
      <c r="O1676" s="2" t="b">
        <v>1</v>
      </c>
      <c r="P1676" s="4">
        <v>1.318526843461304E-3</v>
      </c>
    </row>
    <row r="1677" spans="1:16" x14ac:dyDescent="0.35">
      <c r="A1677" s="2" t="s">
        <v>52</v>
      </c>
      <c r="B1677" s="2" t="s">
        <v>73</v>
      </c>
      <c r="C1677" s="2" t="s">
        <v>158</v>
      </c>
      <c r="D1677" s="2" t="s">
        <v>178</v>
      </c>
      <c r="E1677" s="4">
        <v>-3.7524072836978418E-4</v>
      </c>
      <c r="F1677" s="4">
        <v>0.93337486933282743</v>
      </c>
      <c r="G1677" s="4">
        <v>0.93375011006119724</v>
      </c>
      <c r="H1677" s="4">
        <v>1.623900762646107E-2</v>
      </c>
      <c r="I1677" s="4">
        <v>57.500441624257498</v>
      </c>
      <c r="J1677" s="4">
        <v>96</v>
      </c>
      <c r="K1677" s="4">
        <v>24</v>
      </c>
      <c r="L1677" s="4">
        <v>2.231548279496565E-14</v>
      </c>
      <c r="M1677" s="4">
        <v>0.84773517331714676</v>
      </c>
      <c r="N1677" s="4">
        <v>1.0197650468052479</v>
      </c>
      <c r="O1677" s="2" t="b">
        <v>1</v>
      </c>
      <c r="P1677" s="4">
        <v>1.318526843461304E-3</v>
      </c>
    </row>
    <row r="1678" spans="1:16" x14ac:dyDescent="0.35">
      <c r="A1678" s="2" t="s">
        <v>52</v>
      </c>
      <c r="B1678" s="2" t="s">
        <v>73</v>
      </c>
      <c r="C1678" s="2" t="s">
        <v>158</v>
      </c>
      <c r="D1678" s="2" t="s">
        <v>179</v>
      </c>
      <c r="E1678" s="4">
        <v>-3.7524072836978418E-4</v>
      </c>
      <c r="F1678" s="4">
        <v>1.32173878075226</v>
      </c>
      <c r="G1678" s="4">
        <v>1.3221140214806291</v>
      </c>
      <c r="H1678" s="4">
        <v>1.623900762646107E-2</v>
      </c>
      <c r="I1678" s="4">
        <v>81.415936976732283</v>
      </c>
      <c r="J1678" s="4">
        <v>96</v>
      </c>
      <c r="K1678" s="4">
        <v>24</v>
      </c>
      <c r="L1678" s="4">
        <v>2.231548279496565E-14</v>
      </c>
      <c r="M1678" s="4">
        <v>1.2360990847365789</v>
      </c>
      <c r="N1678" s="4">
        <v>1.4081289582246801</v>
      </c>
      <c r="O1678" s="2" t="b">
        <v>1</v>
      </c>
      <c r="P1678" s="4">
        <v>1.318526843461304E-3</v>
      </c>
    </row>
    <row r="1679" spans="1:16" x14ac:dyDescent="0.35">
      <c r="A1679" s="2" t="s">
        <v>52</v>
      </c>
      <c r="B1679" s="2" t="s">
        <v>73</v>
      </c>
      <c r="C1679" s="2" t="s">
        <v>158</v>
      </c>
      <c r="D1679" s="2" t="s">
        <v>180</v>
      </c>
      <c r="E1679" s="4">
        <v>-3.7524072836978418E-4</v>
      </c>
      <c r="F1679" s="4">
        <v>1.182462668246266</v>
      </c>
      <c r="G1679" s="4">
        <v>1.1828379089746359</v>
      </c>
      <c r="H1679" s="4">
        <v>1.623900762646107E-2</v>
      </c>
      <c r="I1679" s="4">
        <v>72.839297584122718</v>
      </c>
      <c r="J1679" s="4">
        <v>96</v>
      </c>
      <c r="K1679" s="4">
        <v>24</v>
      </c>
      <c r="L1679" s="4">
        <v>2.231548279496565E-14</v>
      </c>
      <c r="M1679" s="4">
        <v>1.096822972230586</v>
      </c>
      <c r="N1679" s="4">
        <v>1.268852845718687</v>
      </c>
      <c r="O1679" s="2" t="b">
        <v>1</v>
      </c>
      <c r="P1679" s="4">
        <v>1.318526843461304E-3</v>
      </c>
    </row>
    <row r="1680" spans="1:16" x14ac:dyDescent="0.35">
      <c r="A1680" s="2" t="s">
        <v>52</v>
      </c>
      <c r="B1680" s="2" t="s">
        <v>73</v>
      </c>
      <c r="C1680" s="2" t="s">
        <v>158</v>
      </c>
      <c r="D1680" s="2" t="s">
        <v>181</v>
      </c>
      <c r="E1680" s="4">
        <v>-3.7524072836978418E-4</v>
      </c>
      <c r="F1680" s="4">
        <v>1.0424743255987139</v>
      </c>
      <c r="G1680" s="4">
        <v>1.042849566327084</v>
      </c>
      <c r="H1680" s="4">
        <v>1.623900762646107E-2</v>
      </c>
      <c r="I1680" s="4">
        <v>64.218798975608934</v>
      </c>
      <c r="J1680" s="4">
        <v>96</v>
      </c>
      <c r="K1680" s="4">
        <v>24</v>
      </c>
      <c r="L1680" s="4">
        <v>2.231548279496565E-14</v>
      </c>
      <c r="M1680" s="4">
        <v>0.95683462958303334</v>
      </c>
      <c r="N1680" s="4">
        <v>1.128864503071134</v>
      </c>
      <c r="O1680" s="2" t="b">
        <v>1</v>
      </c>
      <c r="P1680" s="4">
        <v>1.318526843461304E-3</v>
      </c>
    </row>
    <row r="1681" spans="1:16" x14ac:dyDescent="0.35">
      <c r="A1681" s="2" t="s">
        <v>52</v>
      </c>
      <c r="B1681" s="2" t="s">
        <v>73</v>
      </c>
      <c r="C1681" s="2" t="s">
        <v>159</v>
      </c>
      <c r="D1681" s="2" t="s">
        <v>160</v>
      </c>
      <c r="E1681" s="4">
        <v>0.68678232903472458</v>
      </c>
      <c r="F1681" s="4">
        <v>0.57514334561471681</v>
      </c>
      <c r="G1681" s="4">
        <v>-0.1116389834200078</v>
      </c>
      <c r="H1681" s="4">
        <v>1.623900762646107E-2</v>
      </c>
      <c r="I1681" s="4">
        <v>6.8747417322530691</v>
      </c>
      <c r="J1681" s="4">
        <v>96</v>
      </c>
      <c r="K1681" s="4">
        <v>24</v>
      </c>
      <c r="L1681" s="4">
        <v>1.0566495774353419E-3</v>
      </c>
      <c r="M1681" s="4">
        <v>-0.19765392016405831</v>
      </c>
      <c r="N1681" s="4">
        <v>-2.562404667595726E-2</v>
      </c>
      <c r="O1681" s="2" t="b">
        <v>1</v>
      </c>
      <c r="P1681" s="4">
        <v>1.318526843461304E-3</v>
      </c>
    </row>
    <row r="1682" spans="1:16" x14ac:dyDescent="0.35">
      <c r="A1682" s="2" t="s">
        <v>52</v>
      </c>
      <c r="B1682" s="2" t="s">
        <v>73</v>
      </c>
      <c r="C1682" s="2" t="s">
        <v>159</v>
      </c>
      <c r="D1682" s="2" t="s">
        <v>161</v>
      </c>
      <c r="E1682" s="4">
        <v>0.68678232903472458</v>
      </c>
      <c r="F1682" s="4">
        <v>0.43230991048231732</v>
      </c>
      <c r="G1682" s="4">
        <v>-0.25447241855240732</v>
      </c>
      <c r="H1682" s="4">
        <v>1.623900762646107E-2</v>
      </c>
      <c r="I1682" s="4">
        <v>15.670441470681411</v>
      </c>
      <c r="J1682" s="4">
        <v>96</v>
      </c>
      <c r="K1682" s="4">
        <v>24</v>
      </c>
      <c r="L1682" s="4">
        <v>2.2426505097428159E-14</v>
      </c>
      <c r="M1682" s="4">
        <v>-0.34048735529645779</v>
      </c>
      <c r="N1682" s="4">
        <v>-0.16845748180835679</v>
      </c>
      <c r="O1682" s="2" t="b">
        <v>1</v>
      </c>
      <c r="P1682" s="4">
        <v>1.318526843461304E-3</v>
      </c>
    </row>
    <row r="1683" spans="1:16" x14ac:dyDescent="0.35">
      <c r="A1683" s="2" t="s">
        <v>52</v>
      </c>
      <c r="B1683" s="2" t="s">
        <v>73</v>
      </c>
      <c r="C1683" s="2" t="s">
        <v>159</v>
      </c>
      <c r="D1683" s="2" t="s">
        <v>162</v>
      </c>
      <c r="E1683" s="4">
        <v>0.68678232903472458</v>
      </c>
      <c r="F1683" s="4">
        <v>-0.5572052077573455</v>
      </c>
      <c r="G1683" s="4">
        <v>-1.2439875367920701</v>
      </c>
      <c r="H1683" s="4">
        <v>1.623900762646107E-2</v>
      </c>
      <c r="I1683" s="4">
        <v>76.604898858783869</v>
      </c>
      <c r="J1683" s="4">
        <v>96</v>
      </c>
      <c r="K1683" s="4">
        <v>24</v>
      </c>
      <c r="L1683" s="4">
        <v>2.231548279496565E-14</v>
      </c>
      <c r="M1683" s="4">
        <v>-1.3300024735361211</v>
      </c>
      <c r="N1683" s="4">
        <v>-1.1579726000480191</v>
      </c>
      <c r="O1683" s="2" t="b">
        <v>1</v>
      </c>
      <c r="P1683" s="4">
        <v>1.318526843461304E-3</v>
      </c>
    </row>
    <row r="1684" spans="1:16" x14ac:dyDescent="0.35">
      <c r="A1684" s="2" t="s">
        <v>52</v>
      </c>
      <c r="B1684" s="2" t="s">
        <v>73</v>
      </c>
      <c r="C1684" s="2" t="s">
        <v>159</v>
      </c>
      <c r="D1684" s="2" t="s">
        <v>163</v>
      </c>
      <c r="E1684" s="4">
        <v>0.68678232903472458</v>
      </c>
      <c r="F1684" s="4">
        <v>4.1963965825655113E-2</v>
      </c>
      <c r="G1684" s="4">
        <v>-0.64481836320906949</v>
      </c>
      <c r="H1684" s="4">
        <v>1.623900762646107E-2</v>
      </c>
      <c r="I1684" s="4">
        <v>39.707990663071897</v>
      </c>
      <c r="J1684" s="4">
        <v>96</v>
      </c>
      <c r="K1684" s="4">
        <v>24</v>
      </c>
      <c r="L1684" s="4">
        <v>2.231548279496565E-14</v>
      </c>
      <c r="M1684" s="4">
        <v>-0.73083329995311996</v>
      </c>
      <c r="N1684" s="4">
        <v>-0.55880342646501902</v>
      </c>
      <c r="O1684" s="2" t="b">
        <v>1</v>
      </c>
      <c r="P1684" s="4">
        <v>1.318526843461304E-3</v>
      </c>
    </row>
    <row r="1685" spans="1:16" x14ac:dyDescent="0.35">
      <c r="A1685" s="2" t="s">
        <v>52</v>
      </c>
      <c r="B1685" s="2" t="s">
        <v>73</v>
      </c>
      <c r="C1685" s="2" t="s">
        <v>159</v>
      </c>
      <c r="D1685" s="2" t="s">
        <v>164</v>
      </c>
      <c r="E1685" s="4">
        <v>0.68678232903472458</v>
      </c>
      <c r="F1685" s="4">
        <v>-7.4416377415059104E-2</v>
      </c>
      <c r="G1685" s="4">
        <v>-0.76119870644978371</v>
      </c>
      <c r="H1685" s="4">
        <v>1.623900762646107E-2</v>
      </c>
      <c r="I1685" s="4">
        <v>46.874705890859303</v>
      </c>
      <c r="J1685" s="4">
        <v>96</v>
      </c>
      <c r="K1685" s="4">
        <v>24</v>
      </c>
      <c r="L1685" s="4">
        <v>2.231548279496565E-14</v>
      </c>
      <c r="M1685" s="4">
        <v>-0.84721364319383419</v>
      </c>
      <c r="N1685" s="4">
        <v>-0.67518376970573324</v>
      </c>
      <c r="O1685" s="2" t="b">
        <v>1</v>
      </c>
      <c r="P1685" s="4">
        <v>1.318526843461304E-3</v>
      </c>
    </row>
    <row r="1686" spans="1:16" x14ac:dyDescent="0.35">
      <c r="A1686" s="2" t="s">
        <v>52</v>
      </c>
      <c r="B1686" s="2" t="s">
        <v>73</v>
      </c>
      <c r="C1686" s="2" t="s">
        <v>159</v>
      </c>
      <c r="D1686" s="2" t="s">
        <v>165</v>
      </c>
      <c r="E1686" s="4">
        <v>0.68678232903472458</v>
      </c>
      <c r="F1686" s="4">
        <v>-0.2354645911259037</v>
      </c>
      <c r="G1686" s="4">
        <v>-0.92224692016062826</v>
      </c>
      <c r="H1686" s="4">
        <v>1.623900762646107E-2</v>
      </c>
      <c r="I1686" s="4">
        <v>56.792073836941192</v>
      </c>
      <c r="J1686" s="4">
        <v>96</v>
      </c>
      <c r="K1686" s="4">
        <v>24</v>
      </c>
      <c r="L1686" s="4">
        <v>2.231548279496565E-14</v>
      </c>
      <c r="M1686" s="4">
        <v>-1.0082618569046791</v>
      </c>
      <c r="N1686" s="4">
        <v>-0.83623198341657778</v>
      </c>
      <c r="O1686" s="2" t="b">
        <v>1</v>
      </c>
      <c r="P1686" s="4">
        <v>1.318526843461304E-3</v>
      </c>
    </row>
    <row r="1687" spans="1:16" x14ac:dyDescent="0.35">
      <c r="A1687" s="2" t="s">
        <v>52</v>
      </c>
      <c r="B1687" s="2" t="s">
        <v>73</v>
      </c>
      <c r="C1687" s="2" t="s">
        <v>159</v>
      </c>
      <c r="D1687" s="2" t="s">
        <v>166</v>
      </c>
      <c r="E1687" s="4">
        <v>0.68678232903472458</v>
      </c>
      <c r="F1687" s="4">
        <v>-1.442940361581248E-4</v>
      </c>
      <c r="G1687" s="4">
        <v>-0.6869266230708827</v>
      </c>
      <c r="H1687" s="4">
        <v>1.623900762646107E-2</v>
      </c>
      <c r="I1687" s="4">
        <v>42.301022258992752</v>
      </c>
      <c r="J1687" s="4">
        <v>96</v>
      </c>
      <c r="K1687" s="4">
        <v>24</v>
      </c>
      <c r="L1687" s="4">
        <v>2.231548279496565E-14</v>
      </c>
      <c r="M1687" s="4">
        <v>-0.77294155981493318</v>
      </c>
      <c r="N1687" s="4">
        <v>-0.60091168632683223</v>
      </c>
      <c r="O1687" s="2" t="b">
        <v>1</v>
      </c>
      <c r="P1687" s="4">
        <v>1.318526843461304E-3</v>
      </c>
    </row>
    <row r="1688" spans="1:16" x14ac:dyDescent="0.35">
      <c r="A1688" s="2" t="s">
        <v>52</v>
      </c>
      <c r="B1688" s="2" t="s">
        <v>73</v>
      </c>
      <c r="C1688" s="2" t="s">
        <v>159</v>
      </c>
      <c r="D1688" s="2" t="s">
        <v>167</v>
      </c>
      <c r="E1688" s="4">
        <v>0.68678232903472458</v>
      </c>
      <c r="F1688" s="4">
        <v>0.58444916819987081</v>
      </c>
      <c r="G1688" s="4">
        <v>-0.1023331608348538</v>
      </c>
      <c r="H1688" s="4">
        <v>1.623900762646107E-2</v>
      </c>
      <c r="I1688" s="4">
        <v>6.3016880827190684</v>
      </c>
      <c r="J1688" s="4">
        <v>96</v>
      </c>
      <c r="K1688" s="4">
        <v>24</v>
      </c>
      <c r="L1688" s="4">
        <v>4.8166531013309477E-3</v>
      </c>
      <c r="M1688" s="4">
        <v>-0.18834809757890431</v>
      </c>
      <c r="N1688" s="4">
        <v>-1.631822409080326E-2</v>
      </c>
      <c r="O1688" s="2" t="b">
        <v>1</v>
      </c>
      <c r="P1688" s="4">
        <v>1.318526843461304E-3</v>
      </c>
    </row>
    <row r="1689" spans="1:16" x14ac:dyDescent="0.35">
      <c r="A1689" s="2" t="s">
        <v>52</v>
      </c>
      <c r="B1689" s="2" t="s">
        <v>73</v>
      </c>
      <c r="C1689" s="2" t="s">
        <v>159</v>
      </c>
      <c r="D1689" s="2" t="s">
        <v>168</v>
      </c>
      <c r="E1689" s="4">
        <v>0.68678232903472458</v>
      </c>
      <c r="F1689" s="4">
        <v>0.46447126310989512</v>
      </c>
      <c r="G1689" s="4">
        <v>-0.22231106592482949</v>
      </c>
      <c r="H1689" s="4">
        <v>1.623900762646107E-2</v>
      </c>
      <c r="I1689" s="4">
        <v>13.68994159240242</v>
      </c>
      <c r="J1689" s="4">
        <v>96</v>
      </c>
      <c r="K1689" s="4">
        <v>24</v>
      </c>
      <c r="L1689" s="4">
        <v>2.2137847111025619E-13</v>
      </c>
      <c r="M1689" s="4">
        <v>-0.30832600266887999</v>
      </c>
      <c r="N1689" s="4">
        <v>-0.13629612918077891</v>
      </c>
      <c r="O1689" s="2" t="b">
        <v>1</v>
      </c>
      <c r="P1689" s="4">
        <v>1.318526843461304E-3</v>
      </c>
    </row>
    <row r="1690" spans="1:16" x14ac:dyDescent="0.35">
      <c r="A1690" s="2" t="s">
        <v>52</v>
      </c>
      <c r="B1690" s="2" t="s">
        <v>73</v>
      </c>
      <c r="C1690" s="2" t="s">
        <v>159</v>
      </c>
      <c r="D1690" s="2" t="s">
        <v>169</v>
      </c>
      <c r="E1690" s="4">
        <v>0.68678232903472458</v>
      </c>
      <c r="F1690" s="4">
        <v>0.34447055697211482</v>
      </c>
      <c r="G1690" s="4">
        <v>-0.34231177206260982</v>
      </c>
      <c r="H1690" s="4">
        <v>1.623900762646107E-2</v>
      </c>
      <c r="I1690" s="4">
        <v>21.079599193291902</v>
      </c>
      <c r="J1690" s="4">
        <v>96</v>
      </c>
      <c r="K1690" s="4">
        <v>24</v>
      </c>
      <c r="L1690" s="4">
        <v>2.231548279496565E-14</v>
      </c>
      <c r="M1690" s="4">
        <v>-0.42832670880666041</v>
      </c>
      <c r="N1690" s="4">
        <v>-0.25629683531855929</v>
      </c>
      <c r="O1690" s="2" t="b">
        <v>1</v>
      </c>
      <c r="P1690" s="4">
        <v>1.318526843461304E-3</v>
      </c>
    </row>
    <row r="1691" spans="1:16" x14ac:dyDescent="0.35">
      <c r="A1691" s="2" t="s">
        <v>52</v>
      </c>
      <c r="B1691" s="2" t="s">
        <v>73</v>
      </c>
      <c r="C1691" s="2" t="s">
        <v>159</v>
      </c>
      <c r="D1691" s="2" t="s">
        <v>170</v>
      </c>
      <c r="E1691" s="4">
        <v>0.68678232903472458</v>
      </c>
      <c r="F1691" s="4">
        <v>0.79884899580961988</v>
      </c>
      <c r="G1691" s="4">
        <v>0.1120666667748953</v>
      </c>
      <c r="H1691" s="4">
        <v>1.623900762646107E-2</v>
      </c>
      <c r="I1691" s="4">
        <v>6.9010785235598613</v>
      </c>
      <c r="J1691" s="4">
        <v>96</v>
      </c>
      <c r="K1691" s="4">
        <v>24</v>
      </c>
      <c r="L1691" s="4">
        <v>9.8291742545331129E-4</v>
      </c>
      <c r="M1691" s="4">
        <v>2.605173003084478E-2</v>
      </c>
      <c r="N1691" s="4">
        <v>0.1980816035189458</v>
      </c>
      <c r="O1691" s="2" t="b">
        <v>1</v>
      </c>
      <c r="P1691" s="4">
        <v>1.318526843461304E-3</v>
      </c>
    </row>
    <row r="1692" spans="1:16" x14ac:dyDescent="0.35">
      <c r="A1692" s="2" t="s">
        <v>52</v>
      </c>
      <c r="B1692" s="2" t="s">
        <v>73</v>
      </c>
      <c r="C1692" s="2" t="s">
        <v>159</v>
      </c>
      <c r="D1692" s="2" t="s">
        <v>171</v>
      </c>
      <c r="E1692" s="4">
        <v>0.68678232903472458</v>
      </c>
      <c r="F1692" s="4">
        <v>1.2747507833593741</v>
      </c>
      <c r="G1692" s="4">
        <v>0.58796845432464973</v>
      </c>
      <c r="H1692" s="4">
        <v>1.623900762646107E-2</v>
      </c>
      <c r="I1692" s="4">
        <v>36.207166586126199</v>
      </c>
      <c r="J1692" s="4">
        <v>96</v>
      </c>
      <c r="K1692" s="4">
        <v>24</v>
      </c>
      <c r="L1692" s="4">
        <v>2.231548279496565E-14</v>
      </c>
      <c r="M1692" s="4">
        <v>0.50195351758059925</v>
      </c>
      <c r="N1692" s="4">
        <v>0.6739833910687002</v>
      </c>
      <c r="O1692" s="2" t="b">
        <v>1</v>
      </c>
      <c r="P1692" s="4">
        <v>1.318526843461304E-3</v>
      </c>
    </row>
    <row r="1693" spans="1:16" x14ac:dyDescent="0.35">
      <c r="A1693" s="2" t="s">
        <v>52</v>
      </c>
      <c r="B1693" s="2" t="s">
        <v>73</v>
      </c>
      <c r="C1693" s="2" t="s">
        <v>159</v>
      </c>
      <c r="D1693" s="2" t="s">
        <v>172</v>
      </c>
      <c r="E1693" s="4">
        <v>0.68678232903472458</v>
      </c>
      <c r="F1693" s="4">
        <v>1.156846393185639</v>
      </c>
      <c r="G1693" s="4">
        <v>0.47006406415091462</v>
      </c>
      <c r="H1693" s="4">
        <v>1.623900762646107E-2</v>
      </c>
      <c r="I1693" s="4">
        <v>28.946600368913959</v>
      </c>
      <c r="J1693" s="4">
        <v>96</v>
      </c>
      <c r="K1693" s="4">
        <v>24</v>
      </c>
      <c r="L1693" s="4">
        <v>2.231548279496565E-14</v>
      </c>
      <c r="M1693" s="4">
        <v>0.38404912740686409</v>
      </c>
      <c r="N1693" s="4">
        <v>0.55607900089496509</v>
      </c>
      <c r="O1693" s="2" t="b">
        <v>1</v>
      </c>
      <c r="P1693" s="4">
        <v>1.318526843461304E-3</v>
      </c>
    </row>
    <row r="1694" spans="1:16" x14ac:dyDescent="0.35">
      <c r="A1694" s="2" t="s">
        <v>52</v>
      </c>
      <c r="B1694" s="2" t="s">
        <v>73</v>
      </c>
      <c r="C1694" s="2" t="s">
        <v>159</v>
      </c>
      <c r="D1694" s="2" t="s">
        <v>173</v>
      </c>
      <c r="E1694" s="4">
        <v>0.68678232903472458</v>
      </c>
      <c r="F1694" s="4">
        <v>1.070258451016231</v>
      </c>
      <c r="G1694" s="4">
        <v>0.38347612198150638</v>
      </c>
      <c r="H1694" s="4">
        <v>1.623900762646107E-2</v>
      </c>
      <c r="I1694" s="4">
        <v>23.614504703886048</v>
      </c>
      <c r="J1694" s="4">
        <v>96</v>
      </c>
      <c r="K1694" s="4">
        <v>24</v>
      </c>
      <c r="L1694" s="4">
        <v>2.231548279496565E-14</v>
      </c>
      <c r="M1694" s="4">
        <v>0.29746118523745579</v>
      </c>
      <c r="N1694" s="4">
        <v>0.46949105872555691</v>
      </c>
      <c r="O1694" s="2" t="b">
        <v>1</v>
      </c>
      <c r="P1694" s="4">
        <v>1.318526843461304E-3</v>
      </c>
    </row>
    <row r="1695" spans="1:16" x14ac:dyDescent="0.35">
      <c r="A1695" s="2" t="s">
        <v>52</v>
      </c>
      <c r="B1695" s="2" t="s">
        <v>73</v>
      </c>
      <c r="C1695" s="2" t="s">
        <v>159</v>
      </c>
      <c r="D1695" s="2" t="s">
        <v>174</v>
      </c>
      <c r="E1695" s="4">
        <v>0.68678232903472458</v>
      </c>
      <c r="F1695" s="4">
        <v>-2.8865737942967323E-4</v>
      </c>
      <c r="G1695" s="4">
        <v>-0.68707098641415421</v>
      </c>
      <c r="H1695" s="4">
        <v>1.623900762646107E-2</v>
      </c>
      <c r="I1695" s="4">
        <v>42.309912170654357</v>
      </c>
      <c r="J1695" s="4">
        <v>96</v>
      </c>
      <c r="K1695" s="4">
        <v>24</v>
      </c>
      <c r="L1695" s="4">
        <v>2.231548279496565E-14</v>
      </c>
      <c r="M1695" s="4">
        <v>-0.77308592315820468</v>
      </c>
      <c r="N1695" s="4">
        <v>-0.60105604967010373</v>
      </c>
      <c r="O1695" s="2" t="b">
        <v>1</v>
      </c>
      <c r="P1695" s="4">
        <v>1.318526843461304E-3</v>
      </c>
    </row>
    <row r="1696" spans="1:16" x14ac:dyDescent="0.35">
      <c r="A1696" s="2" t="s">
        <v>52</v>
      </c>
      <c r="B1696" s="2" t="s">
        <v>73</v>
      </c>
      <c r="C1696" s="2" t="s">
        <v>159</v>
      </c>
      <c r="D1696" s="2" t="s">
        <v>175</v>
      </c>
      <c r="E1696" s="4">
        <v>0.68678232903472458</v>
      </c>
      <c r="F1696" s="4">
        <v>0.49533220694422242</v>
      </c>
      <c r="G1696" s="4">
        <v>-0.19145012209050219</v>
      </c>
      <c r="H1696" s="4">
        <v>1.623900762646107E-2</v>
      </c>
      <c r="I1696" s="4">
        <v>11.78952104059233</v>
      </c>
      <c r="J1696" s="4">
        <v>96</v>
      </c>
      <c r="K1696" s="4">
        <v>24</v>
      </c>
      <c r="L1696" s="4">
        <v>1.5048418067209471E-10</v>
      </c>
      <c r="M1696" s="4">
        <v>-0.27746505883455269</v>
      </c>
      <c r="N1696" s="4">
        <v>-0.1054351853464516</v>
      </c>
      <c r="O1696" s="2" t="b">
        <v>1</v>
      </c>
      <c r="P1696" s="4">
        <v>1.318526843461304E-3</v>
      </c>
    </row>
    <row r="1697" spans="1:16" x14ac:dyDescent="0.35">
      <c r="A1697" s="2" t="s">
        <v>52</v>
      </c>
      <c r="B1697" s="2" t="s">
        <v>73</v>
      </c>
      <c r="C1697" s="2" t="s">
        <v>159</v>
      </c>
      <c r="D1697" s="2" t="s">
        <v>176</v>
      </c>
      <c r="E1697" s="4">
        <v>0.68678232903472458</v>
      </c>
      <c r="F1697" s="4">
        <v>0.36693741391425549</v>
      </c>
      <c r="G1697" s="4">
        <v>-0.31984491512046909</v>
      </c>
      <c r="H1697" s="4">
        <v>1.623900762646107E-2</v>
      </c>
      <c r="I1697" s="4">
        <v>19.696087499785978</v>
      </c>
      <c r="J1697" s="4">
        <v>96</v>
      </c>
      <c r="K1697" s="4">
        <v>24</v>
      </c>
      <c r="L1697" s="4">
        <v>2.231548279496565E-14</v>
      </c>
      <c r="M1697" s="4">
        <v>-0.40585985186451962</v>
      </c>
      <c r="N1697" s="4">
        <v>-0.23382997837641861</v>
      </c>
      <c r="O1697" s="2" t="b">
        <v>1</v>
      </c>
      <c r="P1697" s="4">
        <v>1.318526843461304E-3</v>
      </c>
    </row>
    <row r="1698" spans="1:16" x14ac:dyDescent="0.35">
      <c r="A1698" s="2" t="s">
        <v>52</v>
      </c>
      <c r="B1698" s="2" t="s">
        <v>73</v>
      </c>
      <c r="C1698" s="2" t="s">
        <v>159</v>
      </c>
      <c r="D1698" s="2" t="s">
        <v>177</v>
      </c>
      <c r="E1698" s="4">
        <v>0.68678232903472458</v>
      </c>
      <c r="F1698" s="4">
        <v>0.28639628190421018</v>
      </c>
      <c r="G1698" s="4">
        <v>-0.4003860471305144</v>
      </c>
      <c r="H1698" s="4">
        <v>1.623900762646107E-2</v>
      </c>
      <c r="I1698" s="4">
        <v>24.655819883851461</v>
      </c>
      <c r="J1698" s="4">
        <v>96</v>
      </c>
      <c r="K1698" s="4">
        <v>24</v>
      </c>
      <c r="L1698" s="4">
        <v>2.231548279496565E-14</v>
      </c>
      <c r="M1698" s="4">
        <v>-0.48640098387456487</v>
      </c>
      <c r="N1698" s="4">
        <v>-0.31437111038646393</v>
      </c>
      <c r="O1698" s="2" t="b">
        <v>1</v>
      </c>
      <c r="P1698" s="4">
        <v>1.318526843461304E-3</v>
      </c>
    </row>
    <row r="1699" spans="1:16" x14ac:dyDescent="0.35">
      <c r="A1699" s="2" t="s">
        <v>52</v>
      </c>
      <c r="B1699" s="2" t="s">
        <v>73</v>
      </c>
      <c r="C1699" s="2" t="s">
        <v>159</v>
      </c>
      <c r="D1699" s="2" t="s">
        <v>178</v>
      </c>
      <c r="E1699" s="4">
        <v>0.68678232903472458</v>
      </c>
      <c r="F1699" s="4">
        <v>0.93337486933282743</v>
      </c>
      <c r="G1699" s="4">
        <v>0.24659254029810279</v>
      </c>
      <c r="H1699" s="4">
        <v>1.623900762646107E-2</v>
      </c>
      <c r="I1699" s="4">
        <v>15.18519764078972</v>
      </c>
      <c r="J1699" s="4">
        <v>96</v>
      </c>
      <c r="K1699" s="4">
        <v>24</v>
      </c>
      <c r="L1699" s="4">
        <v>2.3314683517128291E-14</v>
      </c>
      <c r="M1699" s="4">
        <v>0.16057760355405229</v>
      </c>
      <c r="N1699" s="4">
        <v>0.33260747704215338</v>
      </c>
      <c r="O1699" s="2" t="b">
        <v>1</v>
      </c>
      <c r="P1699" s="4">
        <v>1.318526843461304E-3</v>
      </c>
    </row>
    <row r="1700" spans="1:16" x14ac:dyDescent="0.35">
      <c r="A1700" s="2" t="s">
        <v>52</v>
      </c>
      <c r="B1700" s="2" t="s">
        <v>73</v>
      </c>
      <c r="C1700" s="2" t="s">
        <v>159</v>
      </c>
      <c r="D1700" s="2" t="s">
        <v>179</v>
      </c>
      <c r="E1700" s="4">
        <v>0.68678232903472458</v>
      </c>
      <c r="F1700" s="4">
        <v>1.32173878075226</v>
      </c>
      <c r="G1700" s="4">
        <v>0.63495645171753501</v>
      </c>
      <c r="H1700" s="4">
        <v>1.623900762646107E-2</v>
      </c>
      <c r="I1700" s="4">
        <v>39.100692993264488</v>
      </c>
      <c r="J1700" s="4">
        <v>96</v>
      </c>
      <c r="K1700" s="4">
        <v>24</v>
      </c>
      <c r="L1700" s="4">
        <v>2.231548279496565E-14</v>
      </c>
      <c r="M1700" s="4">
        <v>0.54894151497348453</v>
      </c>
      <c r="N1700" s="4">
        <v>0.72097138846158548</v>
      </c>
      <c r="O1700" s="2" t="b">
        <v>1</v>
      </c>
      <c r="P1700" s="4">
        <v>1.318526843461304E-3</v>
      </c>
    </row>
    <row r="1701" spans="1:16" x14ac:dyDescent="0.35">
      <c r="A1701" s="2" t="s">
        <v>52</v>
      </c>
      <c r="B1701" s="2" t="s">
        <v>73</v>
      </c>
      <c r="C1701" s="2" t="s">
        <v>159</v>
      </c>
      <c r="D1701" s="2" t="s">
        <v>180</v>
      </c>
      <c r="E1701" s="4">
        <v>0.68678232903472458</v>
      </c>
      <c r="F1701" s="4">
        <v>1.182462668246266</v>
      </c>
      <c r="G1701" s="4">
        <v>0.49568033921154192</v>
      </c>
      <c r="H1701" s="4">
        <v>1.623900762646107E-2</v>
      </c>
      <c r="I1701" s="4">
        <v>30.524053600654931</v>
      </c>
      <c r="J1701" s="4">
        <v>96</v>
      </c>
      <c r="K1701" s="4">
        <v>24</v>
      </c>
      <c r="L1701" s="4">
        <v>2.231548279496565E-14</v>
      </c>
      <c r="M1701" s="4">
        <v>0.40966540246749128</v>
      </c>
      <c r="N1701" s="4">
        <v>0.58169527595559234</v>
      </c>
      <c r="O1701" s="2" t="b">
        <v>1</v>
      </c>
      <c r="P1701" s="4">
        <v>1.318526843461304E-3</v>
      </c>
    </row>
    <row r="1702" spans="1:16" x14ac:dyDescent="0.35">
      <c r="A1702" s="2" t="s">
        <v>52</v>
      </c>
      <c r="B1702" s="2" t="s">
        <v>73</v>
      </c>
      <c r="C1702" s="2" t="s">
        <v>159</v>
      </c>
      <c r="D1702" s="2" t="s">
        <v>181</v>
      </c>
      <c r="E1702" s="4">
        <v>0.68678232903472458</v>
      </c>
      <c r="F1702" s="4">
        <v>1.0424743255987139</v>
      </c>
      <c r="G1702" s="4">
        <v>0.35569199656398948</v>
      </c>
      <c r="H1702" s="4">
        <v>1.623900762646107E-2</v>
      </c>
      <c r="I1702" s="4">
        <v>21.903554992141149</v>
      </c>
      <c r="J1702" s="4">
        <v>96</v>
      </c>
      <c r="K1702" s="4">
        <v>24</v>
      </c>
      <c r="L1702" s="4">
        <v>2.231548279496565E-14</v>
      </c>
      <c r="M1702" s="4">
        <v>0.269677059819939</v>
      </c>
      <c r="N1702" s="4">
        <v>0.44170693330804012</v>
      </c>
      <c r="O1702" s="2" t="b">
        <v>1</v>
      </c>
      <c r="P1702" s="4">
        <v>1.318526843461304E-3</v>
      </c>
    </row>
    <row r="1703" spans="1:16" x14ac:dyDescent="0.35">
      <c r="A1703" s="2" t="s">
        <v>52</v>
      </c>
      <c r="B1703" s="2" t="s">
        <v>73</v>
      </c>
      <c r="C1703" s="2" t="s">
        <v>160</v>
      </c>
      <c r="D1703" s="2" t="s">
        <v>161</v>
      </c>
      <c r="E1703" s="4">
        <v>0.57514334561471681</v>
      </c>
      <c r="F1703" s="4">
        <v>0.43230991048231732</v>
      </c>
      <c r="G1703" s="4">
        <v>-0.14283343513239949</v>
      </c>
      <c r="H1703" s="4">
        <v>1.623900762646107E-2</v>
      </c>
      <c r="I1703" s="4">
        <v>8.7956997384283451</v>
      </c>
      <c r="J1703" s="4">
        <v>96</v>
      </c>
      <c r="K1703" s="4">
        <v>24</v>
      </c>
      <c r="L1703" s="4">
        <v>3.418415297384847E-6</v>
      </c>
      <c r="M1703" s="4">
        <v>-0.2288483718764501</v>
      </c>
      <c r="N1703" s="4">
        <v>-5.6818498388349029E-2</v>
      </c>
      <c r="O1703" s="2" t="b">
        <v>1</v>
      </c>
      <c r="P1703" s="4">
        <v>1.318526843461304E-3</v>
      </c>
    </row>
    <row r="1704" spans="1:16" x14ac:dyDescent="0.35">
      <c r="A1704" s="2" t="s">
        <v>52</v>
      </c>
      <c r="B1704" s="2" t="s">
        <v>73</v>
      </c>
      <c r="C1704" s="2" t="s">
        <v>160</v>
      </c>
      <c r="D1704" s="2" t="s">
        <v>162</v>
      </c>
      <c r="E1704" s="4">
        <v>0.57514334561471681</v>
      </c>
      <c r="F1704" s="4">
        <v>-0.5572052077573455</v>
      </c>
      <c r="G1704" s="4">
        <v>-1.1323485533720621</v>
      </c>
      <c r="H1704" s="4">
        <v>1.623900762646107E-2</v>
      </c>
      <c r="I1704" s="4">
        <v>69.730157126530798</v>
      </c>
      <c r="J1704" s="4">
        <v>96</v>
      </c>
      <c r="K1704" s="4">
        <v>24</v>
      </c>
      <c r="L1704" s="4">
        <v>2.231548279496565E-14</v>
      </c>
      <c r="M1704" s="4">
        <v>-1.2183634901161129</v>
      </c>
      <c r="N1704" s="4">
        <v>-1.0463336166280119</v>
      </c>
      <c r="O1704" s="2" t="b">
        <v>1</v>
      </c>
      <c r="P1704" s="4">
        <v>1.318526843461304E-3</v>
      </c>
    </row>
    <row r="1705" spans="1:16" x14ac:dyDescent="0.35">
      <c r="A1705" s="2" t="s">
        <v>52</v>
      </c>
      <c r="B1705" s="2" t="s">
        <v>73</v>
      </c>
      <c r="C1705" s="2" t="s">
        <v>160</v>
      </c>
      <c r="D1705" s="2" t="s">
        <v>163</v>
      </c>
      <c r="E1705" s="4">
        <v>0.57514334561471681</v>
      </c>
      <c r="F1705" s="4">
        <v>4.1963965825655113E-2</v>
      </c>
      <c r="G1705" s="4">
        <v>-0.53317937978906171</v>
      </c>
      <c r="H1705" s="4">
        <v>1.623900762646107E-2</v>
      </c>
      <c r="I1705" s="4">
        <v>32.833248930818833</v>
      </c>
      <c r="J1705" s="4">
        <v>96</v>
      </c>
      <c r="K1705" s="4">
        <v>24</v>
      </c>
      <c r="L1705" s="4">
        <v>2.231548279496565E-14</v>
      </c>
      <c r="M1705" s="4">
        <v>-0.61919431653311219</v>
      </c>
      <c r="N1705" s="4">
        <v>-0.44716444304501118</v>
      </c>
      <c r="O1705" s="2" t="b">
        <v>1</v>
      </c>
      <c r="P1705" s="4">
        <v>1.318526843461304E-3</v>
      </c>
    </row>
    <row r="1706" spans="1:16" x14ac:dyDescent="0.35">
      <c r="A1706" s="2" t="s">
        <v>52</v>
      </c>
      <c r="B1706" s="2" t="s">
        <v>73</v>
      </c>
      <c r="C1706" s="2" t="s">
        <v>160</v>
      </c>
      <c r="D1706" s="2" t="s">
        <v>164</v>
      </c>
      <c r="E1706" s="4">
        <v>0.57514334561471681</v>
      </c>
      <c r="F1706" s="4">
        <v>-7.4416377415059104E-2</v>
      </c>
      <c r="G1706" s="4">
        <v>-0.64955972302977594</v>
      </c>
      <c r="H1706" s="4">
        <v>1.623900762646107E-2</v>
      </c>
      <c r="I1706" s="4">
        <v>39.999964158606232</v>
      </c>
      <c r="J1706" s="4">
        <v>96</v>
      </c>
      <c r="K1706" s="4">
        <v>24</v>
      </c>
      <c r="L1706" s="4">
        <v>2.231548279496565E-14</v>
      </c>
      <c r="M1706" s="4">
        <v>-0.73557465977382641</v>
      </c>
      <c r="N1706" s="4">
        <v>-0.56354478628572546</v>
      </c>
      <c r="O1706" s="2" t="b">
        <v>1</v>
      </c>
      <c r="P1706" s="4">
        <v>1.318526843461304E-3</v>
      </c>
    </row>
    <row r="1707" spans="1:16" x14ac:dyDescent="0.35">
      <c r="A1707" s="2" t="s">
        <v>52</v>
      </c>
      <c r="B1707" s="2" t="s">
        <v>73</v>
      </c>
      <c r="C1707" s="2" t="s">
        <v>160</v>
      </c>
      <c r="D1707" s="2" t="s">
        <v>165</v>
      </c>
      <c r="E1707" s="4">
        <v>0.57514334561471681</v>
      </c>
      <c r="F1707" s="4">
        <v>-0.2354645911259037</v>
      </c>
      <c r="G1707" s="4">
        <v>-0.81060793674062048</v>
      </c>
      <c r="H1707" s="4">
        <v>1.623900762646107E-2</v>
      </c>
      <c r="I1707" s="4">
        <v>49.917332104688121</v>
      </c>
      <c r="J1707" s="4">
        <v>96</v>
      </c>
      <c r="K1707" s="4">
        <v>24</v>
      </c>
      <c r="L1707" s="4">
        <v>2.231548279496565E-14</v>
      </c>
      <c r="M1707" s="4">
        <v>-0.89662287348467096</v>
      </c>
      <c r="N1707" s="4">
        <v>-0.72459299999657001</v>
      </c>
      <c r="O1707" s="2" t="b">
        <v>1</v>
      </c>
      <c r="P1707" s="4">
        <v>1.318526843461304E-3</v>
      </c>
    </row>
    <row r="1708" spans="1:16" x14ac:dyDescent="0.35">
      <c r="A1708" s="2" t="s">
        <v>52</v>
      </c>
      <c r="B1708" s="2" t="s">
        <v>73</v>
      </c>
      <c r="C1708" s="2" t="s">
        <v>160</v>
      </c>
      <c r="D1708" s="2" t="s">
        <v>166</v>
      </c>
      <c r="E1708" s="4">
        <v>0.57514334561471681</v>
      </c>
      <c r="F1708" s="4">
        <v>-1.442940361581248E-4</v>
      </c>
      <c r="G1708" s="4">
        <v>-0.57528763965087493</v>
      </c>
      <c r="H1708" s="4">
        <v>1.623900762646107E-2</v>
      </c>
      <c r="I1708" s="4">
        <v>35.426280526739667</v>
      </c>
      <c r="J1708" s="4">
        <v>96</v>
      </c>
      <c r="K1708" s="4">
        <v>24</v>
      </c>
      <c r="L1708" s="4">
        <v>2.231548279496565E-14</v>
      </c>
      <c r="M1708" s="4">
        <v>-0.6613025763949254</v>
      </c>
      <c r="N1708" s="4">
        <v>-0.4892727029068244</v>
      </c>
      <c r="O1708" s="2" t="b">
        <v>1</v>
      </c>
      <c r="P1708" s="4">
        <v>1.318526843461304E-3</v>
      </c>
    </row>
    <row r="1709" spans="1:16" x14ac:dyDescent="0.35">
      <c r="A1709" s="2" t="s">
        <v>52</v>
      </c>
      <c r="B1709" s="2" t="s">
        <v>73</v>
      </c>
      <c r="C1709" s="2" t="s">
        <v>160</v>
      </c>
      <c r="D1709" s="2" t="s">
        <v>167</v>
      </c>
      <c r="E1709" s="4">
        <v>0.57514334561471681</v>
      </c>
      <c r="F1709" s="4">
        <v>0.58444916819987081</v>
      </c>
      <c r="G1709" s="4">
        <v>9.305822585154E-3</v>
      </c>
      <c r="H1709" s="4">
        <v>1.623900762646107E-2</v>
      </c>
      <c r="I1709" s="4">
        <v>0.57305364953400151</v>
      </c>
      <c r="J1709" s="4">
        <v>96</v>
      </c>
      <c r="K1709" s="4">
        <v>24</v>
      </c>
      <c r="L1709" s="4">
        <v>0.99999999999998102</v>
      </c>
      <c r="M1709" s="4">
        <v>-7.6709114158896516E-2</v>
      </c>
      <c r="N1709" s="4">
        <v>9.5320759329204516E-2</v>
      </c>
      <c r="O1709" s="2" t="b">
        <v>0</v>
      </c>
      <c r="P1709" s="4">
        <v>1.318526843461304E-3</v>
      </c>
    </row>
    <row r="1710" spans="1:16" x14ac:dyDescent="0.35">
      <c r="A1710" s="2" t="s">
        <v>52</v>
      </c>
      <c r="B1710" s="2" t="s">
        <v>73</v>
      </c>
      <c r="C1710" s="2" t="s">
        <v>160</v>
      </c>
      <c r="D1710" s="2" t="s">
        <v>168</v>
      </c>
      <c r="E1710" s="4">
        <v>0.57514334561471681</v>
      </c>
      <c r="F1710" s="4">
        <v>0.46447126310989512</v>
      </c>
      <c r="G1710" s="4">
        <v>-0.1106720825048217</v>
      </c>
      <c r="H1710" s="4">
        <v>1.623900762646107E-2</v>
      </c>
      <c r="I1710" s="4">
        <v>6.8151998601493489</v>
      </c>
      <c r="J1710" s="4">
        <v>96</v>
      </c>
      <c r="K1710" s="4">
        <v>24</v>
      </c>
      <c r="L1710" s="4">
        <v>1.243383567933076E-3</v>
      </c>
      <c r="M1710" s="4">
        <v>-0.19668701924887219</v>
      </c>
      <c r="N1710" s="4">
        <v>-2.465714576077117E-2</v>
      </c>
      <c r="O1710" s="2" t="b">
        <v>1</v>
      </c>
      <c r="P1710" s="4">
        <v>1.318526843461304E-3</v>
      </c>
    </row>
    <row r="1711" spans="1:16" x14ac:dyDescent="0.35">
      <c r="A1711" s="2" t="s">
        <v>52</v>
      </c>
      <c r="B1711" s="2" t="s">
        <v>73</v>
      </c>
      <c r="C1711" s="2" t="s">
        <v>160</v>
      </c>
      <c r="D1711" s="2" t="s">
        <v>169</v>
      </c>
      <c r="E1711" s="4">
        <v>0.57514334561471681</v>
      </c>
      <c r="F1711" s="4">
        <v>0.34447055697211482</v>
      </c>
      <c r="G1711" s="4">
        <v>-0.23067278864260199</v>
      </c>
      <c r="H1711" s="4">
        <v>1.623900762646107E-2</v>
      </c>
      <c r="I1711" s="4">
        <v>14.204857461038831</v>
      </c>
      <c r="J1711" s="4">
        <v>96</v>
      </c>
      <c r="K1711" s="4">
        <v>24</v>
      </c>
      <c r="L1711" s="4">
        <v>5.5067062021407758E-14</v>
      </c>
      <c r="M1711" s="4">
        <v>-0.31668772538665257</v>
      </c>
      <c r="N1711" s="4">
        <v>-0.14465785189855149</v>
      </c>
      <c r="O1711" s="2" t="b">
        <v>1</v>
      </c>
      <c r="P1711" s="4">
        <v>1.318526843461304E-3</v>
      </c>
    </row>
    <row r="1712" spans="1:16" x14ac:dyDescent="0.35">
      <c r="A1712" s="2" t="s">
        <v>52</v>
      </c>
      <c r="B1712" s="2" t="s">
        <v>73</v>
      </c>
      <c r="C1712" s="2" t="s">
        <v>160</v>
      </c>
      <c r="D1712" s="2" t="s">
        <v>170</v>
      </c>
      <c r="E1712" s="4">
        <v>0.57514334561471681</v>
      </c>
      <c r="F1712" s="4">
        <v>0.79884899580961988</v>
      </c>
      <c r="G1712" s="4">
        <v>0.2237056501949031</v>
      </c>
      <c r="H1712" s="4">
        <v>1.623900762646107E-2</v>
      </c>
      <c r="I1712" s="4">
        <v>13.775820255812929</v>
      </c>
      <c r="J1712" s="4">
        <v>96</v>
      </c>
      <c r="K1712" s="4">
        <v>24</v>
      </c>
      <c r="L1712" s="4">
        <v>1.6975310046518641E-13</v>
      </c>
      <c r="M1712" s="4">
        <v>0.13769071345085249</v>
      </c>
      <c r="N1712" s="4">
        <v>0.3097205869389536</v>
      </c>
      <c r="O1712" s="2" t="b">
        <v>1</v>
      </c>
      <c r="P1712" s="4">
        <v>1.318526843461304E-3</v>
      </c>
    </row>
    <row r="1713" spans="1:16" x14ac:dyDescent="0.35">
      <c r="A1713" s="2" t="s">
        <v>52</v>
      </c>
      <c r="B1713" s="2" t="s">
        <v>73</v>
      </c>
      <c r="C1713" s="2" t="s">
        <v>160</v>
      </c>
      <c r="D1713" s="2" t="s">
        <v>171</v>
      </c>
      <c r="E1713" s="4">
        <v>0.57514334561471681</v>
      </c>
      <c r="F1713" s="4">
        <v>1.2747507833593741</v>
      </c>
      <c r="G1713" s="4">
        <v>0.6996074377446575</v>
      </c>
      <c r="H1713" s="4">
        <v>1.623900762646107E-2</v>
      </c>
      <c r="I1713" s="4">
        <v>43.081908318379263</v>
      </c>
      <c r="J1713" s="4">
        <v>96</v>
      </c>
      <c r="K1713" s="4">
        <v>24</v>
      </c>
      <c r="L1713" s="4">
        <v>2.231548279496565E-14</v>
      </c>
      <c r="M1713" s="4">
        <v>0.61359250100060703</v>
      </c>
      <c r="N1713" s="4">
        <v>0.78562237448870798</v>
      </c>
      <c r="O1713" s="2" t="b">
        <v>1</v>
      </c>
      <c r="P1713" s="4">
        <v>1.318526843461304E-3</v>
      </c>
    </row>
    <row r="1714" spans="1:16" x14ac:dyDescent="0.35">
      <c r="A1714" s="2" t="s">
        <v>52</v>
      </c>
      <c r="B1714" s="2" t="s">
        <v>73</v>
      </c>
      <c r="C1714" s="2" t="s">
        <v>160</v>
      </c>
      <c r="D1714" s="2" t="s">
        <v>172</v>
      </c>
      <c r="E1714" s="4">
        <v>0.57514334561471681</v>
      </c>
      <c r="F1714" s="4">
        <v>1.156846393185639</v>
      </c>
      <c r="G1714" s="4">
        <v>0.58170304757092239</v>
      </c>
      <c r="H1714" s="4">
        <v>1.623900762646107E-2</v>
      </c>
      <c r="I1714" s="4">
        <v>35.821342101167033</v>
      </c>
      <c r="J1714" s="4">
        <v>96</v>
      </c>
      <c r="K1714" s="4">
        <v>24</v>
      </c>
      <c r="L1714" s="4">
        <v>2.231548279496565E-14</v>
      </c>
      <c r="M1714" s="4">
        <v>0.49568811082687192</v>
      </c>
      <c r="N1714" s="4">
        <v>0.66771798431497287</v>
      </c>
      <c r="O1714" s="2" t="b">
        <v>1</v>
      </c>
      <c r="P1714" s="4">
        <v>1.318526843461304E-3</v>
      </c>
    </row>
    <row r="1715" spans="1:16" x14ac:dyDescent="0.35">
      <c r="A1715" s="2" t="s">
        <v>52</v>
      </c>
      <c r="B1715" s="2" t="s">
        <v>73</v>
      </c>
      <c r="C1715" s="2" t="s">
        <v>160</v>
      </c>
      <c r="D1715" s="2" t="s">
        <v>173</v>
      </c>
      <c r="E1715" s="4">
        <v>0.57514334561471681</v>
      </c>
      <c r="F1715" s="4">
        <v>1.070258451016231</v>
      </c>
      <c r="G1715" s="4">
        <v>0.49511510540151421</v>
      </c>
      <c r="H1715" s="4">
        <v>1.623900762646107E-2</v>
      </c>
      <c r="I1715" s="4">
        <v>30.489246436139119</v>
      </c>
      <c r="J1715" s="4">
        <v>96</v>
      </c>
      <c r="K1715" s="4">
        <v>24</v>
      </c>
      <c r="L1715" s="4">
        <v>2.231548279496565E-14</v>
      </c>
      <c r="M1715" s="4">
        <v>0.40910016865746363</v>
      </c>
      <c r="N1715" s="4">
        <v>0.58113004214556463</v>
      </c>
      <c r="O1715" s="2" t="b">
        <v>1</v>
      </c>
      <c r="P1715" s="4">
        <v>1.318526843461304E-3</v>
      </c>
    </row>
    <row r="1716" spans="1:16" x14ac:dyDescent="0.35">
      <c r="A1716" s="2" t="s">
        <v>52</v>
      </c>
      <c r="B1716" s="2" t="s">
        <v>73</v>
      </c>
      <c r="C1716" s="2" t="s">
        <v>160</v>
      </c>
      <c r="D1716" s="2" t="s">
        <v>174</v>
      </c>
      <c r="E1716" s="4">
        <v>0.57514334561471681</v>
      </c>
      <c r="F1716" s="4">
        <v>-2.8865737942967323E-4</v>
      </c>
      <c r="G1716" s="4">
        <v>-0.57543200299414643</v>
      </c>
      <c r="H1716" s="4">
        <v>1.623900762646107E-2</v>
      </c>
      <c r="I1716" s="4">
        <v>35.435170438401293</v>
      </c>
      <c r="J1716" s="4">
        <v>96</v>
      </c>
      <c r="K1716" s="4">
        <v>24</v>
      </c>
      <c r="L1716" s="4">
        <v>2.231548279496565E-14</v>
      </c>
      <c r="M1716" s="4">
        <v>-0.6614469397381969</v>
      </c>
      <c r="N1716" s="4">
        <v>-0.4894170662500959</v>
      </c>
      <c r="O1716" s="2" t="b">
        <v>1</v>
      </c>
      <c r="P1716" s="4">
        <v>1.318526843461304E-3</v>
      </c>
    </row>
    <row r="1717" spans="1:16" x14ac:dyDescent="0.35">
      <c r="A1717" s="2" t="s">
        <v>52</v>
      </c>
      <c r="B1717" s="2" t="s">
        <v>73</v>
      </c>
      <c r="C1717" s="2" t="s">
        <v>160</v>
      </c>
      <c r="D1717" s="2" t="s">
        <v>175</v>
      </c>
      <c r="E1717" s="4">
        <v>0.57514334561471681</v>
      </c>
      <c r="F1717" s="4">
        <v>0.49533220694422242</v>
      </c>
      <c r="G1717" s="4">
        <v>-7.9811138670494386E-2</v>
      </c>
      <c r="H1717" s="4">
        <v>1.623900762646107E-2</v>
      </c>
      <c r="I1717" s="4">
        <v>4.9147793083392646</v>
      </c>
      <c r="J1717" s="4">
        <v>96</v>
      </c>
      <c r="K1717" s="4">
        <v>24</v>
      </c>
      <c r="L1717" s="4">
        <v>0.1062084459024025</v>
      </c>
      <c r="M1717" s="4">
        <v>-0.16582607541454489</v>
      </c>
      <c r="N1717" s="4">
        <v>6.2037980735561299E-3</v>
      </c>
      <c r="O1717" s="2" t="b">
        <v>0</v>
      </c>
      <c r="P1717" s="4">
        <v>1.318526843461304E-3</v>
      </c>
    </row>
    <row r="1718" spans="1:16" x14ac:dyDescent="0.35">
      <c r="A1718" s="2" t="s">
        <v>52</v>
      </c>
      <c r="B1718" s="2" t="s">
        <v>73</v>
      </c>
      <c r="C1718" s="2" t="s">
        <v>160</v>
      </c>
      <c r="D1718" s="2" t="s">
        <v>176</v>
      </c>
      <c r="E1718" s="4">
        <v>0.57514334561471681</v>
      </c>
      <c r="F1718" s="4">
        <v>0.36693741391425549</v>
      </c>
      <c r="G1718" s="4">
        <v>-0.20820593170046131</v>
      </c>
      <c r="H1718" s="4">
        <v>1.623900762646107E-2</v>
      </c>
      <c r="I1718" s="4">
        <v>12.821345767532909</v>
      </c>
      <c r="J1718" s="4">
        <v>96</v>
      </c>
      <c r="K1718" s="4">
        <v>24</v>
      </c>
      <c r="L1718" s="4">
        <v>4.173883461078276E-12</v>
      </c>
      <c r="M1718" s="4">
        <v>-0.29422086844451179</v>
      </c>
      <c r="N1718" s="4">
        <v>-0.1221909949564108</v>
      </c>
      <c r="O1718" s="2" t="b">
        <v>1</v>
      </c>
      <c r="P1718" s="4">
        <v>1.318526843461304E-3</v>
      </c>
    </row>
    <row r="1719" spans="1:16" x14ac:dyDescent="0.35">
      <c r="A1719" s="2" t="s">
        <v>52</v>
      </c>
      <c r="B1719" s="2" t="s">
        <v>73</v>
      </c>
      <c r="C1719" s="2" t="s">
        <v>160</v>
      </c>
      <c r="D1719" s="2" t="s">
        <v>177</v>
      </c>
      <c r="E1719" s="4">
        <v>0.57514334561471681</v>
      </c>
      <c r="F1719" s="4">
        <v>0.28639628190421018</v>
      </c>
      <c r="G1719" s="4">
        <v>-0.28874706371050662</v>
      </c>
      <c r="H1719" s="4">
        <v>1.623900762646107E-2</v>
      </c>
      <c r="I1719" s="4">
        <v>17.78107815159839</v>
      </c>
      <c r="J1719" s="4">
        <v>96</v>
      </c>
      <c r="K1719" s="4">
        <v>24</v>
      </c>
      <c r="L1719" s="4">
        <v>2.231548279496565E-14</v>
      </c>
      <c r="M1719" s="4">
        <v>-0.37476200045455721</v>
      </c>
      <c r="N1719" s="4">
        <v>-0.20273212696645609</v>
      </c>
      <c r="O1719" s="2" t="b">
        <v>1</v>
      </c>
      <c r="P1719" s="4">
        <v>1.318526843461304E-3</v>
      </c>
    </row>
    <row r="1720" spans="1:16" x14ac:dyDescent="0.35">
      <c r="A1720" s="2" t="s">
        <v>52</v>
      </c>
      <c r="B1720" s="2" t="s">
        <v>73</v>
      </c>
      <c r="C1720" s="2" t="s">
        <v>160</v>
      </c>
      <c r="D1720" s="2" t="s">
        <v>178</v>
      </c>
      <c r="E1720" s="4">
        <v>0.57514334561471681</v>
      </c>
      <c r="F1720" s="4">
        <v>0.93337486933282743</v>
      </c>
      <c r="G1720" s="4">
        <v>0.35823152371811062</v>
      </c>
      <c r="H1720" s="4">
        <v>1.623900762646107E-2</v>
      </c>
      <c r="I1720" s="4">
        <v>22.059939373042781</v>
      </c>
      <c r="J1720" s="4">
        <v>96</v>
      </c>
      <c r="K1720" s="4">
        <v>24</v>
      </c>
      <c r="L1720" s="4">
        <v>2.231548279496565E-14</v>
      </c>
      <c r="M1720" s="4">
        <v>0.27221658697406009</v>
      </c>
      <c r="N1720" s="4">
        <v>0.44424646046216121</v>
      </c>
      <c r="O1720" s="2" t="b">
        <v>1</v>
      </c>
      <c r="P1720" s="4">
        <v>1.318526843461304E-3</v>
      </c>
    </row>
    <row r="1721" spans="1:16" x14ac:dyDescent="0.35">
      <c r="A1721" s="2" t="s">
        <v>52</v>
      </c>
      <c r="B1721" s="2" t="s">
        <v>73</v>
      </c>
      <c r="C1721" s="2" t="s">
        <v>160</v>
      </c>
      <c r="D1721" s="2" t="s">
        <v>179</v>
      </c>
      <c r="E1721" s="4">
        <v>0.57514334561471681</v>
      </c>
      <c r="F1721" s="4">
        <v>1.32173878075226</v>
      </c>
      <c r="G1721" s="4">
        <v>0.74659543513754278</v>
      </c>
      <c r="H1721" s="4">
        <v>1.623900762646107E-2</v>
      </c>
      <c r="I1721" s="4">
        <v>45.975434725517559</v>
      </c>
      <c r="J1721" s="4">
        <v>96</v>
      </c>
      <c r="K1721" s="4">
        <v>24</v>
      </c>
      <c r="L1721" s="4">
        <v>2.231548279496565E-14</v>
      </c>
      <c r="M1721" s="4">
        <v>0.66058049839349231</v>
      </c>
      <c r="N1721" s="4">
        <v>0.83261037188159326</v>
      </c>
      <c r="O1721" s="2" t="b">
        <v>1</v>
      </c>
      <c r="P1721" s="4">
        <v>1.318526843461304E-3</v>
      </c>
    </row>
    <row r="1722" spans="1:16" x14ac:dyDescent="0.35">
      <c r="A1722" s="2" t="s">
        <v>52</v>
      </c>
      <c r="B1722" s="2" t="s">
        <v>73</v>
      </c>
      <c r="C1722" s="2" t="s">
        <v>160</v>
      </c>
      <c r="D1722" s="2" t="s">
        <v>180</v>
      </c>
      <c r="E1722" s="4">
        <v>0.57514334561471681</v>
      </c>
      <c r="F1722" s="4">
        <v>1.182462668246266</v>
      </c>
      <c r="G1722" s="4">
        <v>0.60731932263154964</v>
      </c>
      <c r="H1722" s="4">
        <v>1.623900762646107E-2</v>
      </c>
      <c r="I1722" s="4">
        <v>37.398795332907987</v>
      </c>
      <c r="J1722" s="4">
        <v>96</v>
      </c>
      <c r="K1722" s="4">
        <v>24</v>
      </c>
      <c r="L1722" s="4">
        <v>2.231548279496565E-14</v>
      </c>
      <c r="M1722" s="4">
        <v>0.52130438588749917</v>
      </c>
      <c r="N1722" s="4">
        <v>0.69333425937560011</v>
      </c>
      <c r="O1722" s="2" t="b">
        <v>1</v>
      </c>
      <c r="P1722" s="4">
        <v>1.318526843461304E-3</v>
      </c>
    </row>
    <row r="1723" spans="1:16" x14ac:dyDescent="0.35">
      <c r="A1723" s="2" t="s">
        <v>52</v>
      </c>
      <c r="B1723" s="2" t="s">
        <v>73</v>
      </c>
      <c r="C1723" s="2" t="s">
        <v>160</v>
      </c>
      <c r="D1723" s="2" t="s">
        <v>181</v>
      </c>
      <c r="E1723" s="4">
        <v>0.57514334561471681</v>
      </c>
      <c r="F1723" s="4">
        <v>1.0424743255987139</v>
      </c>
      <c r="G1723" s="4">
        <v>0.46733097998399731</v>
      </c>
      <c r="H1723" s="4">
        <v>1.623900762646107E-2</v>
      </c>
      <c r="I1723" s="4">
        <v>28.77829672439422</v>
      </c>
      <c r="J1723" s="4">
        <v>96</v>
      </c>
      <c r="K1723" s="4">
        <v>24</v>
      </c>
      <c r="L1723" s="4">
        <v>2.231548279496565E-14</v>
      </c>
      <c r="M1723" s="4">
        <v>0.38131604323994678</v>
      </c>
      <c r="N1723" s="4">
        <v>0.55334591672804778</v>
      </c>
      <c r="O1723" s="2" t="b">
        <v>1</v>
      </c>
      <c r="P1723" s="4">
        <v>1.318526843461304E-3</v>
      </c>
    </row>
    <row r="1724" spans="1:16" x14ac:dyDescent="0.35">
      <c r="A1724" s="2" t="s">
        <v>52</v>
      </c>
      <c r="B1724" s="2" t="s">
        <v>73</v>
      </c>
      <c r="C1724" s="2" t="s">
        <v>161</v>
      </c>
      <c r="D1724" s="2" t="s">
        <v>162</v>
      </c>
      <c r="E1724" s="4">
        <v>0.43230991048231732</v>
      </c>
      <c r="F1724" s="4">
        <v>-0.5572052077573455</v>
      </c>
      <c r="G1724" s="4">
        <v>-0.98951511823966276</v>
      </c>
      <c r="H1724" s="4">
        <v>1.623900762646107E-2</v>
      </c>
      <c r="I1724" s="4">
        <v>60.934457388102437</v>
      </c>
      <c r="J1724" s="4">
        <v>96</v>
      </c>
      <c r="K1724" s="4">
        <v>24</v>
      </c>
      <c r="L1724" s="4">
        <v>2.231548279496565E-14</v>
      </c>
      <c r="M1724" s="4">
        <v>-1.075530054983713</v>
      </c>
      <c r="N1724" s="4">
        <v>-0.90350018149561229</v>
      </c>
      <c r="O1724" s="2" t="b">
        <v>1</v>
      </c>
      <c r="P1724" s="4">
        <v>1.318526843461304E-3</v>
      </c>
    </row>
    <row r="1725" spans="1:16" x14ac:dyDescent="0.35">
      <c r="A1725" s="2" t="s">
        <v>52</v>
      </c>
      <c r="B1725" s="2" t="s">
        <v>73</v>
      </c>
      <c r="C1725" s="2" t="s">
        <v>161</v>
      </c>
      <c r="D1725" s="2" t="s">
        <v>163</v>
      </c>
      <c r="E1725" s="4">
        <v>0.43230991048231732</v>
      </c>
      <c r="F1725" s="4">
        <v>4.1963965825655113E-2</v>
      </c>
      <c r="G1725" s="4">
        <v>-0.39034594465666222</v>
      </c>
      <c r="H1725" s="4">
        <v>1.623900762646107E-2</v>
      </c>
      <c r="I1725" s="4">
        <v>24.037549192390479</v>
      </c>
      <c r="J1725" s="4">
        <v>96</v>
      </c>
      <c r="K1725" s="4">
        <v>24</v>
      </c>
      <c r="L1725" s="4">
        <v>2.231548279496565E-14</v>
      </c>
      <c r="M1725" s="4">
        <v>-0.4763608814007127</v>
      </c>
      <c r="N1725" s="4">
        <v>-0.30433100791261158</v>
      </c>
      <c r="O1725" s="2" t="b">
        <v>1</v>
      </c>
      <c r="P1725" s="4">
        <v>1.318526843461304E-3</v>
      </c>
    </row>
    <row r="1726" spans="1:16" x14ac:dyDescent="0.35">
      <c r="A1726" s="2" t="s">
        <v>52</v>
      </c>
      <c r="B1726" s="2" t="s">
        <v>73</v>
      </c>
      <c r="C1726" s="2" t="s">
        <v>161</v>
      </c>
      <c r="D1726" s="2" t="s">
        <v>164</v>
      </c>
      <c r="E1726" s="4">
        <v>0.43230991048231732</v>
      </c>
      <c r="F1726" s="4">
        <v>-7.4416377415059104E-2</v>
      </c>
      <c r="G1726" s="4">
        <v>-0.50672628789737639</v>
      </c>
      <c r="H1726" s="4">
        <v>1.623900762646107E-2</v>
      </c>
      <c r="I1726" s="4">
        <v>31.204264420177878</v>
      </c>
      <c r="J1726" s="4">
        <v>96</v>
      </c>
      <c r="K1726" s="4">
        <v>24</v>
      </c>
      <c r="L1726" s="4">
        <v>2.231548279496565E-14</v>
      </c>
      <c r="M1726" s="4">
        <v>-0.59274122464142687</v>
      </c>
      <c r="N1726" s="4">
        <v>-0.42071135115332592</v>
      </c>
      <c r="O1726" s="2" t="b">
        <v>1</v>
      </c>
      <c r="P1726" s="4">
        <v>1.318526843461304E-3</v>
      </c>
    </row>
    <row r="1727" spans="1:16" x14ac:dyDescent="0.35">
      <c r="A1727" s="2" t="s">
        <v>52</v>
      </c>
      <c r="B1727" s="2" t="s">
        <v>73</v>
      </c>
      <c r="C1727" s="2" t="s">
        <v>161</v>
      </c>
      <c r="D1727" s="2" t="s">
        <v>165</v>
      </c>
      <c r="E1727" s="4">
        <v>0.43230991048231732</v>
      </c>
      <c r="F1727" s="4">
        <v>-0.2354645911259037</v>
      </c>
      <c r="G1727" s="4">
        <v>-0.66777450160822094</v>
      </c>
      <c r="H1727" s="4">
        <v>1.623900762646107E-2</v>
      </c>
      <c r="I1727" s="4">
        <v>41.121632366259782</v>
      </c>
      <c r="J1727" s="4">
        <v>96</v>
      </c>
      <c r="K1727" s="4">
        <v>24</v>
      </c>
      <c r="L1727" s="4">
        <v>2.231548279496565E-14</v>
      </c>
      <c r="M1727" s="4">
        <v>-0.75378943835227141</v>
      </c>
      <c r="N1727" s="4">
        <v>-0.58175956486417046</v>
      </c>
      <c r="O1727" s="2" t="b">
        <v>1</v>
      </c>
      <c r="P1727" s="4">
        <v>1.318526843461304E-3</v>
      </c>
    </row>
    <row r="1728" spans="1:16" x14ac:dyDescent="0.35">
      <c r="A1728" s="2" t="s">
        <v>52</v>
      </c>
      <c r="B1728" s="2" t="s">
        <v>73</v>
      </c>
      <c r="C1728" s="2" t="s">
        <v>161</v>
      </c>
      <c r="D1728" s="2" t="s">
        <v>166</v>
      </c>
      <c r="E1728" s="4">
        <v>0.43230991048231732</v>
      </c>
      <c r="F1728" s="4">
        <v>-1.442940361581248E-4</v>
      </c>
      <c r="G1728" s="4">
        <v>-0.43245420451847538</v>
      </c>
      <c r="H1728" s="4">
        <v>1.623900762646107E-2</v>
      </c>
      <c r="I1728" s="4">
        <v>26.630580788311331</v>
      </c>
      <c r="J1728" s="4">
        <v>96</v>
      </c>
      <c r="K1728" s="4">
        <v>24</v>
      </c>
      <c r="L1728" s="4">
        <v>2.231548279496565E-14</v>
      </c>
      <c r="M1728" s="4">
        <v>-0.51846914126252586</v>
      </c>
      <c r="N1728" s="4">
        <v>-0.34643926777442491</v>
      </c>
      <c r="O1728" s="2" t="b">
        <v>1</v>
      </c>
      <c r="P1728" s="4">
        <v>1.318526843461304E-3</v>
      </c>
    </row>
    <row r="1729" spans="1:16" x14ac:dyDescent="0.35">
      <c r="A1729" s="2" t="s">
        <v>52</v>
      </c>
      <c r="B1729" s="2" t="s">
        <v>73</v>
      </c>
      <c r="C1729" s="2" t="s">
        <v>161</v>
      </c>
      <c r="D1729" s="2" t="s">
        <v>167</v>
      </c>
      <c r="E1729" s="4">
        <v>0.43230991048231732</v>
      </c>
      <c r="F1729" s="4">
        <v>0.58444916819987081</v>
      </c>
      <c r="G1729" s="4">
        <v>0.15213925771755349</v>
      </c>
      <c r="H1729" s="4">
        <v>1.623900762646107E-2</v>
      </c>
      <c r="I1729" s="4">
        <v>9.3687533879623466</v>
      </c>
      <c r="J1729" s="4">
        <v>96</v>
      </c>
      <c r="K1729" s="4">
        <v>24</v>
      </c>
      <c r="L1729" s="4">
        <v>5.3914662645482281E-7</v>
      </c>
      <c r="M1729" s="4">
        <v>6.6124320973503029E-2</v>
      </c>
      <c r="N1729" s="4">
        <v>0.2381541944616041</v>
      </c>
      <c r="O1729" s="2" t="b">
        <v>1</v>
      </c>
      <c r="P1729" s="4">
        <v>1.318526843461304E-3</v>
      </c>
    </row>
    <row r="1730" spans="1:16" x14ac:dyDescent="0.35">
      <c r="A1730" s="2" t="s">
        <v>52</v>
      </c>
      <c r="B1730" s="2" t="s">
        <v>73</v>
      </c>
      <c r="C1730" s="2" t="s">
        <v>161</v>
      </c>
      <c r="D1730" s="2" t="s">
        <v>168</v>
      </c>
      <c r="E1730" s="4">
        <v>0.43230991048231732</v>
      </c>
      <c r="F1730" s="4">
        <v>0.46447126310989512</v>
      </c>
      <c r="G1730" s="4">
        <v>3.2161352627577848E-2</v>
      </c>
      <c r="H1730" s="4">
        <v>1.623900762646107E-2</v>
      </c>
      <c r="I1730" s="4">
        <v>1.9804998782789971</v>
      </c>
      <c r="J1730" s="4">
        <v>96</v>
      </c>
      <c r="K1730" s="4">
        <v>24</v>
      </c>
      <c r="L1730" s="4">
        <v>0.99923210138589358</v>
      </c>
      <c r="M1730" s="4">
        <v>-5.3853584116472661E-2</v>
      </c>
      <c r="N1730" s="4">
        <v>0.1181762893716284</v>
      </c>
      <c r="O1730" s="2" t="b">
        <v>0</v>
      </c>
      <c r="P1730" s="4">
        <v>1.318526843461304E-3</v>
      </c>
    </row>
    <row r="1731" spans="1:16" x14ac:dyDescent="0.35">
      <c r="A1731" s="2" t="s">
        <v>52</v>
      </c>
      <c r="B1731" s="2" t="s">
        <v>73</v>
      </c>
      <c r="C1731" s="2" t="s">
        <v>161</v>
      </c>
      <c r="D1731" s="2" t="s">
        <v>169</v>
      </c>
      <c r="E1731" s="4">
        <v>0.43230991048231732</v>
      </c>
      <c r="F1731" s="4">
        <v>0.34447055697211482</v>
      </c>
      <c r="G1731" s="4">
        <v>-8.78393535102025E-2</v>
      </c>
      <c r="H1731" s="4">
        <v>1.623900762646107E-2</v>
      </c>
      <c r="I1731" s="4">
        <v>5.4091577226104874</v>
      </c>
      <c r="J1731" s="4">
        <v>96</v>
      </c>
      <c r="K1731" s="4">
        <v>24</v>
      </c>
      <c r="L1731" s="4">
        <v>3.9431517158805773E-2</v>
      </c>
      <c r="M1731" s="4">
        <v>-0.173854290254253</v>
      </c>
      <c r="N1731" s="4">
        <v>-1.824416766151984E-3</v>
      </c>
      <c r="O1731" s="2" t="b">
        <v>1</v>
      </c>
      <c r="P1731" s="4">
        <v>1.318526843461304E-3</v>
      </c>
    </row>
    <row r="1732" spans="1:16" x14ac:dyDescent="0.35">
      <c r="A1732" s="2" t="s">
        <v>52</v>
      </c>
      <c r="B1732" s="2" t="s">
        <v>73</v>
      </c>
      <c r="C1732" s="2" t="s">
        <v>161</v>
      </c>
      <c r="D1732" s="2" t="s">
        <v>170</v>
      </c>
      <c r="E1732" s="4">
        <v>0.43230991048231732</v>
      </c>
      <c r="F1732" s="4">
        <v>0.79884899580961988</v>
      </c>
      <c r="G1732" s="4">
        <v>0.36653908532730262</v>
      </c>
      <c r="H1732" s="4">
        <v>1.623900762646107E-2</v>
      </c>
      <c r="I1732" s="4">
        <v>22.571519994241271</v>
      </c>
      <c r="J1732" s="4">
        <v>96</v>
      </c>
      <c r="K1732" s="4">
        <v>24</v>
      </c>
      <c r="L1732" s="4">
        <v>2.231548279496565E-14</v>
      </c>
      <c r="M1732" s="4">
        <v>0.28052414858325209</v>
      </c>
      <c r="N1732" s="4">
        <v>0.45255402207135309</v>
      </c>
      <c r="O1732" s="2" t="b">
        <v>1</v>
      </c>
      <c r="P1732" s="4">
        <v>1.318526843461304E-3</v>
      </c>
    </row>
    <row r="1733" spans="1:16" x14ac:dyDescent="0.35">
      <c r="A1733" s="2" t="s">
        <v>52</v>
      </c>
      <c r="B1733" s="2" t="s">
        <v>73</v>
      </c>
      <c r="C1733" s="2" t="s">
        <v>161</v>
      </c>
      <c r="D1733" s="2" t="s">
        <v>171</v>
      </c>
      <c r="E1733" s="4">
        <v>0.43230991048231732</v>
      </c>
      <c r="F1733" s="4">
        <v>1.2747507833593741</v>
      </c>
      <c r="G1733" s="4">
        <v>0.84244087287705705</v>
      </c>
      <c r="H1733" s="4">
        <v>1.623900762646107E-2</v>
      </c>
      <c r="I1733" s="4">
        <v>51.87760805680761</v>
      </c>
      <c r="J1733" s="4">
        <v>96</v>
      </c>
      <c r="K1733" s="4">
        <v>24</v>
      </c>
      <c r="L1733" s="4">
        <v>2.231548279496565E-14</v>
      </c>
      <c r="M1733" s="4">
        <v>0.75642593613300657</v>
      </c>
      <c r="N1733" s="4">
        <v>0.92845580962110752</v>
      </c>
      <c r="O1733" s="2" t="b">
        <v>1</v>
      </c>
      <c r="P1733" s="4">
        <v>1.318526843461304E-3</v>
      </c>
    </row>
    <row r="1734" spans="1:16" x14ac:dyDescent="0.35">
      <c r="A1734" s="2" t="s">
        <v>52</v>
      </c>
      <c r="B1734" s="2" t="s">
        <v>73</v>
      </c>
      <c r="C1734" s="2" t="s">
        <v>161</v>
      </c>
      <c r="D1734" s="2" t="s">
        <v>172</v>
      </c>
      <c r="E1734" s="4">
        <v>0.43230991048231732</v>
      </c>
      <c r="F1734" s="4">
        <v>1.156846393185639</v>
      </c>
      <c r="G1734" s="4">
        <v>0.72453648270332194</v>
      </c>
      <c r="H1734" s="4">
        <v>1.623900762646107E-2</v>
      </c>
      <c r="I1734" s="4">
        <v>44.617041839595373</v>
      </c>
      <c r="J1734" s="4">
        <v>96</v>
      </c>
      <c r="K1734" s="4">
        <v>24</v>
      </c>
      <c r="L1734" s="4">
        <v>2.231548279496565E-14</v>
      </c>
      <c r="M1734" s="4">
        <v>0.63852154595927146</v>
      </c>
      <c r="N1734" s="4">
        <v>0.81055141944737241</v>
      </c>
      <c r="O1734" s="2" t="b">
        <v>1</v>
      </c>
      <c r="P1734" s="4">
        <v>1.318526843461304E-3</v>
      </c>
    </row>
    <row r="1735" spans="1:16" x14ac:dyDescent="0.35">
      <c r="A1735" s="2" t="s">
        <v>52</v>
      </c>
      <c r="B1735" s="2" t="s">
        <v>73</v>
      </c>
      <c r="C1735" s="2" t="s">
        <v>161</v>
      </c>
      <c r="D1735" s="2" t="s">
        <v>173</v>
      </c>
      <c r="E1735" s="4">
        <v>0.43230991048231732</v>
      </c>
      <c r="F1735" s="4">
        <v>1.070258451016231</v>
      </c>
      <c r="G1735" s="4">
        <v>0.6379485405339137</v>
      </c>
      <c r="H1735" s="4">
        <v>1.623900762646107E-2</v>
      </c>
      <c r="I1735" s="4">
        <v>39.284946174567473</v>
      </c>
      <c r="J1735" s="4">
        <v>96</v>
      </c>
      <c r="K1735" s="4">
        <v>24</v>
      </c>
      <c r="L1735" s="4">
        <v>2.231548279496565E-14</v>
      </c>
      <c r="M1735" s="4">
        <v>0.55193360378986323</v>
      </c>
      <c r="N1735" s="4">
        <v>0.72396347727796417</v>
      </c>
      <c r="O1735" s="2" t="b">
        <v>1</v>
      </c>
      <c r="P1735" s="4">
        <v>1.318526843461304E-3</v>
      </c>
    </row>
    <row r="1736" spans="1:16" x14ac:dyDescent="0.35">
      <c r="A1736" s="2" t="s">
        <v>52</v>
      </c>
      <c r="B1736" s="2" t="s">
        <v>73</v>
      </c>
      <c r="C1736" s="2" t="s">
        <v>161</v>
      </c>
      <c r="D1736" s="2" t="s">
        <v>174</v>
      </c>
      <c r="E1736" s="4">
        <v>0.43230991048231732</v>
      </c>
      <c r="F1736" s="4">
        <v>-2.8865737942967323E-4</v>
      </c>
      <c r="G1736" s="4">
        <v>-0.43259856786174689</v>
      </c>
      <c r="H1736" s="4">
        <v>1.623900762646107E-2</v>
      </c>
      <c r="I1736" s="4">
        <v>26.63947069997295</v>
      </c>
      <c r="J1736" s="4">
        <v>96</v>
      </c>
      <c r="K1736" s="4">
        <v>24</v>
      </c>
      <c r="L1736" s="4">
        <v>2.231548279496565E-14</v>
      </c>
      <c r="M1736" s="4">
        <v>-0.51861350460579747</v>
      </c>
      <c r="N1736" s="4">
        <v>-0.34658363111769641</v>
      </c>
      <c r="O1736" s="2" t="b">
        <v>1</v>
      </c>
      <c r="P1736" s="4">
        <v>1.318526843461304E-3</v>
      </c>
    </row>
    <row r="1737" spans="1:16" x14ac:dyDescent="0.35">
      <c r="A1737" s="2" t="s">
        <v>52</v>
      </c>
      <c r="B1737" s="2" t="s">
        <v>73</v>
      </c>
      <c r="C1737" s="2" t="s">
        <v>161</v>
      </c>
      <c r="D1737" s="2" t="s">
        <v>175</v>
      </c>
      <c r="E1737" s="4">
        <v>0.43230991048231732</v>
      </c>
      <c r="F1737" s="4">
        <v>0.49533220694422242</v>
      </c>
      <c r="G1737" s="4">
        <v>6.3022296461905158E-2</v>
      </c>
      <c r="H1737" s="4">
        <v>1.623900762646107E-2</v>
      </c>
      <c r="I1737" s="4">
        <v>3.8809204300890801</v>
      </c>
      <c r="J1737" s="4">
        <v>96</v>
      </c>
      <c r="K1737" s="4">
        <v>24</v>
      </c>
      <c r="L1737" s="4">
        <v>0.4910968552433127</v>
      </c>
      <c r="M1737" s="4">
        <v>-2.2992640282145361E-2</v>
      </c>
      <c r="N1737" s="4">
        <v>0.14903723320595569</v>
      </c>
      <c r="O1737" s="2" t="b">
        <v>0</v>
      </c>
      <c r="P1737" s="4">
        <v>1.318526843461304E-3</v>
      </c>
    </row>
    <row r="1738" spans="1:16" x14ac:dyDescent="0.35">
      <c r="A1738" s="2" t="s">
        <v>52</v>
      </c>
      <c r="B1738" s="2" t="s">
        <v>73</v>
      </c>
      <c r="C1738" s="2" t="s">
        <v>161</v>
      </c>
      <c r="D1738" s="2" t="s">
        <v>176</v>
      </c>
      <c r="E1738" s="4">
        <v>0.43230991048231732</v>
      </c>
      <c r="F1738" s="4">
        <v>0.36693741391425549</v>
      </c>
      <c r="G1738" s="4">
        <v>-6.5372496568061766E-2</v>
      </c>
      <c r="H1738" s="4">
        <v>1.623900762646107E-2</v>
      </c>
      <c r="I1738" s="4">
        <v>4.0256460291045659</v>
      </c>
      <c r="J1738" s="4">
        <v>96</v>
      </c>
      <c r="K1738" s="4">
        <v>24</v>
      </c>
      <c r="L1738" s="4">
        <v>0.41715838660132121</v>
      </c>
      <c r="M1738" s="4">
        <v>-0.1513874333121123</v>
      </c>
      <c r="N1738" s="4">
        <v>2.0642440175988749E-2</v>
      </c>
      <c r="O1738" s="2" t="b">
        <v>0</v>
      </c>
      <c r="P1738" s="4">
        <v>1.318526843461304E-3</v>
      </c>
    </row>
    <row r="1739" spans="1:16" x14ac:dyDescent="0.35">
      <c r="A1739" s="2" t="s">
        <v>52</v>
      </c>
      <c r="B1739" s="2" t="s">
        <v>73</v>
      </c>
      <c r="C1739" s="2" t="s">
        <v>161</v>
      </c>
      <c r="D1739" s="2" t="s">
        <v>177</v>
      </c>
      <c r="E1739" s="4">
        <v>0.43230991048231732</v>
      </c>
      <c r="F1739" s="4">
        <v>0.28639628190421018</v>
      </c>
      <c r="G1739" s="4">
        <v>-0.14591362857810711</v>
      </c>
      <c r="H1739" s="4">
        <v>1.623900762646107E-2</v>
      </c>
      <c r="I1739" s="4">
        <v>8.9853784131700483</v>
      </c>
      <c r="J1739" s="4">
        <v>96</v>
      </c>
      <c r="K1739" s="4">
        <v>24</v>
      </c>
      <c r="L1739" s="4">
        <v>1.8648801239917741E-6</v>
      </c>
      <c r="M1739" s="4">
        <v>-0.23192856532215761</v>
      </c>
      <c r="N1739" s="4">
        <v>-5.9898691834056557E-2</v>
      </c>
      <c r="O1739" s="2" t="b">
        <v>1</v>
      </c>
      <c r="P1739" s="4">
        <v>1.318526843461304E-3</v>
      </c>
    </row>
    <row r="1740" spans="1:16" x14ac:dyDescent="0.35">
      <c r="A1740" s="2" t="s">
        <v>52</v>
      </c>
      <c r="B1740" s="2" t="s">
        <v>73</v>
      </c>
      <c r="C1740" s="2" t="s">
        <v>161</v>
      </c>
      <c r="D1740" s="2" t="s">
        <v>178</v>
      </c>
      <c r="E1740" s="4">
        <v>0.43230991048231732</v>
      </c>
      <c r="F1740" s="4">
        <v>0.93337486933282743</v>
      </c>
      <c r="G1740" s="4">
        <v>0.50106495885051017</v>
      </c>
      <c r="H1740" s="4">
        <v>1.623900762646107E-2</v>
      </c>
      <c r="I1740" s="4">
        <v>30.855639111471131</v>
      </c>
      <c r="J1740" s="4">
        <v>96</v>
      </c>
      <c r="K1740" s="4">
        <v>24</v>
      </c>
      <c r="L1740" s="4">
        <v>2.231548279496565E-14</v>
      </c>
      <c r="M1740" s="4">
        <v>0.41505002210645958</v>
      </c>
      <c r="N1740" s="4">
        <v>0.58707989559456064</v>
      </c>
      <c r="O1740" s="2" t="b">
        <v>1</v>
      </c>
      <c r="P1740" s="4">
        <v>1.318526843461304E-3</v>
      </c>
    </row>
    <row r="1741" spans="1:16" x14ac:dyDescent="0.35">
      <c r="A1741" s="2" t="s">
        <v>52</v>
      </c>
      <c r="B1741" s="2" t="s">
        <v>73</v>
      </c>
      <c r="C1741" s="2" t="s">
        <v>161</v>
      </c>
      <c r="D1741" s="2" t="s">
        <v>179</v>
      </c>
      <c r="E1741" s="4">
        <v>0.43230991048231732</v>
      </c>
      <c r="F1741" s="4">
        <v>1.32173878075226</v>
      </c>
      <c r="G1741" s="4">
        <v>0.88942887026994233</v>
      </c>
      <c r="H1741" s="4">
        <v>1.623900762646107E-2</v>
      </c>
      <c r="I1741" s="4">
        <v>54.771134463945913</v>
      </c>
      <c r="J1741" s="4">
        <v>96</v>
      </c>
      <c r="K1741" s="4">
        <v>24</v>
      </c>
      <c r="L1741" s="4">
        <v>2.231548279496565E-14</v>
      </c>
      <c r="M1741" s="4">
        <v>0.80341393352589185</v>
      </c>
      <c r="N1741" s="4">
        <v>0.9754438070139928</v>
      </c>
      <c r="O1741" s="2" t="b">
        <v>1</v>
      </c>
      <c r="P1741" s="4">
        <v>1.318526843461304E-3</v>
      </c>
    </row>
    <row r="1742" spans="1:16" x14ac:dyDescent="0.35">
      <c r="A1742" s="2" t="s">
        <v>52</v>
      </c>
      <c r="B1742" s="2" t="s">
        <v>73</v>
      </c>
      <c r="C1742" s="2" t="s">
        <v>161</v>
      </c>
      <c r="D1742" s="2" t="s">
        <v>180</v>
      </c>
      <c r="E1742" s="4">
        <v>0.43230991048231732</v>
      </c>
      <c r="F1742" s="4">
        <v>1.182462668246266</v>
      </c>
      <c r="G1742" s="4">
        <v>0.75015275776394919</v>
      </c>
      <c r="H1742" s="4">
        <v>1.623900762646107E-2</v>
      </c>
      <c r="I1742" s="4">
        <v>46.194495071336341</v>
      </c>
      <c r="J1742" s="4">
        <v>96</v>
      </c>
      <c r="K1742" s="4">
        <v>24</v>
      </c>
      <c r="L1742" s="4">
        <v>2.231548279496565E-14</v>
      </c>
      <c r="M1742" s="4">
        <v>0.66413782101989871</v>
      </c>
      <c r="N1742" s="4">
        <v>0.83616769450799966</v>
      </c>
      <c r="O1742" s="2" t="b">
        <v>1</v>
      </c>
      <c r="P1742" s="4">
        <v>1.318526843461304E-3</v>
      </c>
    </row>
    <row r="1743" spans="1:16" x14ac:dyDescent="0.35">
      <c r="A1743" s="2" t="s">
        <v>52</v>
      </c>
      <c r="B1743" s="2" t="s">
        <v>73</v>
      </c>
      <c r="C1743" s="2" t="s">
        <v>161</v>
      </c>
      <c r="D1743" s="2" t="s">
        <v>181</v>
      </c>
      <c r="E1743" s="4">
        <v>0.43230991048231732</v>
      </c>
      <c r="F1743" s="4">
        <v>1.0424743255987139</v>
      </c>
      <c r="G1743" s="4">
        <v>0.61016441511639685</v>
      </c>
      <c r="H1743" s="4">
        <v>1.623900762646107E-2</v>
      </c>
      <c r="I1743" s="4">
        <v>37.573996462822556</v>
      </c>
      <c r="J1743" s="4">
        <v>96</v>
      </c>
      <c r="K1743" s="4">
        <v>24</v>
      </c>
      <c r="L1743" s="4">
        <v>2.231548279496565E-14</v>
      </c>
      <c r="M1743" s="4">
        <v>0.52414947837234638</v>
      </c>
      <c r="N1743" s="4">
        <v>0.69617935186044733</v>
      </c>
      <c r="O1743" s="2" t="b">
        <v>1</v>
      </c>
      <c r="P1743" s="4">
        <v>1.318526843461304E-3</v>
      </c>
    </row>
    <row r="1744" spans="1:16" x14ac:dyDescent="0.35">
      <c r="A1744" s="2" t="s">
        <v>52</v>
      </c>
      <c r="B1744" s="2" t="s">
        <v>73</v>
      </c>
      <c r="C1744" s="2" t="s">
        <v>162</v>
      </c>
      <c r="D1744" s="2" t="s">
        <v>163</v>
      </c>
      <c r="E1744" s="4">
        <v>-0.5572052077573455</v>
      </c>
      <c r="F1744" s="4">
        <v>4.1963965825655113E-2</v>
      </c>
      <c r="G1744" s="4">
        <v>0.59916917358300059</v>
      </c>
      <c r="H1744" s="4">
        <v>1.623900762646107E-2</v>
      </c>
      <c r="I1744" s="4">
        <v>36.896908195711973</v>
      </c>
      <c r="J1744" s="4">
        <v>96</v>
      </c>
      <c r="K1744" s="4">
        <v>24</v>
      </c>
      <c r="L1744" s="4">
        <v>2.231548279496565E-14</v>
      </c>
      <c r="M1744" s="4">
        <v>0.51315423683895012</v>
      </c>
      <c r="N1744" s="4">
        <v>0.68518411032705107</v>
      </c>
      <c r="O1744" s="2" t="b">
        <v>1</v>
      </c>
      <c r="P1744" s="4">
        <v>1.318526843461304E-3</v>
      </c>
    </row>
    <row r="1745" spans="1:16" x14ac:dyDescent="0.35">
      <c r="A1745" s="2" t="s">
        <v>52</v>
      </c>
      <c r="B1745" s="2" t="s">
        <v>73</v>
      </c>
      <c r="C1745" s="2" t="s">
        <v>162</v>
      </c>
      <c r="D1745" s="2" t="s">
        <v>164</v>
      </c>
      <c r="E1745" s="4">
        <v>-0.5572052077573455</v>
      </c>
      <c r="F1745" s="4">
        <v>-7.4416377415059104E-2</v>
      </c>
      <c r="G1745" s="4">
        <v>0.48278883034228642</v>
      </c>
      <c r="H1745" s="4">
        <v>1.623900762646107E-2</v>
      </c>
      <c r="I1745" s="4">
        <v>29.73019296792457</v>
      </c>
      <c r="J1745" s="4">
        <v>96</v>
      </c>
      <c r="K1745" s="4">
        <v>24</v>
      </c>
      <c r="L1745" s="4">
        <v>2.231548279496565E-14</v>
      </c>
      <c r="M1745" s="4">
        <v>0.39677389359823578</v>
      </c>
      <c r="N1745" s="4">
        <v>0.56880376708633684</v>
      </c>
      <c r="O1745" s="2" t="b">
        <v>1</v>
      </c>
      <c r="P1745" s="4">
        <v>1.318526843461304E-3</v>
      </c>
    </row>
    <row r="1746" spans="1:16" x14ac:dyDescent="0.35">
      <c r="A1746" s="2" t="s">
        <v>52</v>
      </c>
      <c r="B1746" s="2" t="s">
        <v>73</v>
      </c>
      <c r="C1746" s="2" t="s">
        <v>162</v>
      </c>
      <c r="D1746" s="2" t="s">
        <v>165</v>
      </c>
      <c r="E1746" s="4">
        <v>-0.5572052077573455</v>
      </c>
      <c r="F1746" s="4">
        <v>-0.2354645911259037</v>
      </c>
      <c r="G1746" s="4">
        <v>0.32174061663144182</v>
      </c>
      <c r="H1746" s="4">
        <v>1.623900762646107E-2</v>
      </c>
      <c r="I1746" s="4">
        <v>19.81282502184267</v>
      </c>
      <c r="J1746" s="4">
        <v>96</v>
      </c>
      <c r="K1746" s="4">
        <v>24</v>
      </c>
      <c r="L1746" s="4">
        <v>2.231548279496565E-14</v>
      </c>
      <c r="M1746" s="4">
        <v>0.23572567988739129</v>
      </c>
      <c r="N1746" s="4">
        <v>0.40775555337549241</v>
      </c>
      <c r="O1746" s="2" t="b">
        <v>1</v>
      </c>
      <c r="P1746" s="4">
        <v>1.318526843461304E-3</v>
      </c>
    </row>
    <row r="1747" spans="1:16" x14ac:dyDescent="0.35">
      <c r="A1747" s="2" t="s">
        <v>52</v>
      </c>
      <c r="B1747" s="2" t="s">
        <v>73</v>
      </c>
      <c r="C1747" s="2" t="s">
        <v>162</v>
      </c>
      <c r="D1747" s="2" t="s">
        <v>166</v>
      </c>
      <c r="E1747" s="4">
        <v>-0.5572052077573455</v>
      </c>
      <c r="F1747" s="4">
        <v>-1.442940361581248E-4</v>
      </c>
      <c r="G1747" s="4">
        <v>0.55706091372118738</v>
      </c>
      <c r="H1747" s="4">
        <v>1.623900762646107E-2</v>
      </c>
      <c r="I1747" s="4">
        <v>34.303876599791117</v>
      </c>
      <c r="J1747" s="4">
        <v>96</v>
      </c>
      <c r="K1747" s="4">
        <v>24</v>
      </c>
      <c r="L1747" s="4">
        <v>2.231548279496565E-14</v>
      </c>
      <c r="M1747" s="4">
        <v>0.47104597697713679</v>
      </c>
      <c r="N1747" s="4">
        <v>0.64307585046523785</v>
      </c>
      <c r="O1747" s="2" t="b">
        <v>1</v>
      </c>
      <c r="P1747" s="4">
        <v>1.318526843461304E-3</v>
      </c>
    </row>
    <row r="1748" spans="1:16" x14ac:dyDescent="0.35">
      <c r="A1748" s="2" t="s">
        <v>52</v>
      </c>
      <c r="B1748" s="2" t="s">
        <v>73</v>
      </c>
      <c r="C1748" s="2" t="s">
        <v>162</v>
      </c>
      <c r="D1748" s="2" t="s">
        <v>167</v>
      </c>
      <c r="E1748" s="4">
        <v>-0.5572052077573455</v>
      </c>
      <c r="F1748" s="4">
        <v>0.58444916819987081</v>
      </c>
      <c r="G1748" s="4">
        <v>1.141654375957216</v>
      </c>
      <c r="H1748" s="4">
        <v>1.623900762646107E-2</v>
      </c>
      <c r="I1748" s="4">
        <v>70.303210776064802</v>
      </c>
      <c r="J1748" s="4">
        <v>96</v>
      </c>
      <c r="K1748" s="4">
        <v>24</v>
      </c>
      <c r="L1748" s="4">
        <v>2.231548279496565E-14</v>
      </c>
      <c r="M1748" s="4">
        <v>1.0556394392131661</v>
      </c>
      <c r="N1748" s="4">
        <v>1.227669312701267</v>
      </c>
      <c r="O1748" s="2" t="b">
        <v>1</v>
      </c>
      <c r="P1748" s="4">
        <v>1.318526843461304E-3</v>
      </c>
    </row>
    <row r="1749" spans="1:16" x14ac:dyDescent="0.35">
      <c r="A1749" s="2" t="s">
        <v>52</v>
      </c>
      <c r="B1749" s="2" t="s">
        <v>73</v>
      </c>
      <c r="C1749" s="2" t="s">
        <v>162</v>
      </c>
      <c r="D1749" s="2" t="s">
        <v>168</v>
      </c>
      <c r="E1749" s="4">
        <v>-0.5572052077573455</v>
      </c>
      <c r="F1749" s="4">
        <v>0.46447126310989512</v>
      </c>
      <c r="G1749" s="4">
        <v>1.021676470867241</v>
      </c>
      <c r="H1749" s="4">
        <v>1.623900762646107E-2</v>
      </c>
      <c r="I1749" s="4">
        <v>62.914957266381442</v>
      </c>
      <c r="J1749" s="4">
        <v>96</v>
      </c>
      <c r="K1749" s="4">
        <v>24</v>
      </c>
      <c r="L1749" s="4">
        <v>2.231548279496565E-14</v>
      </c>
      <c r="M1749" s="4">
        <v>0.93566153412319009</v>
      </c>
      <c r="N1749" s="4">
        <v>1.1076914076112909</v>
      </c>
      <c r="O1749" s="2" t="b">
        <v>1</v>
      </c>
      <c r="P1749" s="4">
        <v>1.318526843461304E-3</v>
      </c>
    </row>
    <row r="1750" spans="1:16" x14ac:dyDescent="0.35">
      <c r="A1750" s="2" t="s">
        <v>52</v>
      </c>
      <c r="B1750" s="2" t="s">
        <v>73</v>
      </c>
      <c r="C1750" s="2" t="s">
        <v>162</v>
      </c>
      <c r="D1750" s="2" t="s">
        <v>169</v>
      </c>
      <c r="E1750" s="4">
        <v>-0.5572052077573455</v>
      </c>
      <c r="F1750" s="4">
        <v>0.34447055697211482</v>
      </c>
      <c r="G1750" s="4">
        <v>0.90167576472946021</v>
      </c>
      <c r="H1750" s="4">
        <v>1.623900762646107E-2</v>
      </c>
      <c r="I1750" s="4">
        <v>55.525299665491957</v>
      </c>
      <c r="J1750" s="4">
        <v>96</v>
      </c>
      <c r="K1750" s="4">
        <v>24</v>
      </c>
      <c r="L1750" s="4">
        <v>2.231548279496565E-14</v>
      </c>
      <c r="M1750" s="4">
        <v>0.81566082798540973</v>
      </c>
      <c r="N1750" s="4">
        <v>0.98769070147351068</v>
      </c>
      <c r="O1750" s="2" t="b">
        <v>1</v>
      </c>
      <c r="P1750" s="4">
        <v>1.318526843461304E-3</v>
      </c>
    </row>
    <row r="1751" spans="1:16" x14ac:dyDescent="0.35">
      <c r="A1751" s="2" t="s">
        <v>52</v>
      </c>
      <c r="B1751" s="2" t="s">
        <v>73</v>
      </c>
      <c r="C1751" s="2" t="s">
        <v>162</v>
      </c>
      <c r="D1751" s="2" t="s">
        <v>170</v>
      </c>
      <c r="E1751" s="4">
        <v>-0.5572052077573455</v>
      </c>
      <c r="F1751" s="4">
        <v>0.79884899580961988</v>
      </c>
      <c r="G1751" s="4">
        <v>1.3560542035669649</v>
      </c>
      <c r="H1751" s="4">
        <v>1.623900762646107E-2</v>
      </c>
      <c r="I1751" s="4">
        <v>83.50597738234373</v>
      </c>
      <c r="J1751" s="4">
        <v>96</v>
      </c>
      <c r="K1751" s="4">
        <v>24</v>
      </c>
      <c r="L1751" s="4">
        <v>2.231548279496565E-14</v>
      </c>
      <c r="M1751" s="4">
        <v>1.270039266822915</v>
      </c>
      <c r="N1751" s="4">
        <v>1.442069140311016</v>
      </c>
      <c r="O1751" s="2" t="b">
        <v>1</v>
      </c>
      <c r="P1751" s="4">
        <v>1.318526843461304E-3</v>
      </c>
    </row>
    <row r="1752" spans="1:16" x14ac:dyDescent="0.35">
      <c r="A1752" s="2" t="s">
        <v>52</v>
      </c>
      <c r="B1752" s="2" t="s">
        <v>73</v>
      </c>
      <c r="C1752" s="2" t="s">
        <v>162</v>
      </c>
      <c r="D1752" s="2" t="s">
        <v>171</v>
      </c>
      <c r="E1752" s="4">
        <v>-0.5572052077573455</v>
      </c>
      <c r="F1752" s="4">
        <v>1.2747507833593741</v>
      </c>
      <c r="G1752" s="4">
        <v>1.83195599111672</v>
      </c>
      <c r="H1752" s="4">
        <v>1.623900762646107E-2</v>
      </c>
      <c r="I1752" s="4">
        <v>112.8120654449101</v>
      </c>
      <c r="J1752" s="4">
        <v>96</v>
      </c>
      <c r="K1752" s="4">
        <v>24</v>
      </c>
      <c r="L1752" s="4">
        <v>2.231548279496565E-14</v>
      </c>
      <c r="M1752" s="4">
        <v>1.745941054372669</v>
      </c>
      <c r="N1752" s="4">
        <v>1.9179709278607699</v>
      </c>
      <c r="O1752" s="2" t="b">
        <v>1</v>
      </c>
      <c r="P1752" s="4">
        <v>1.318526843461304E-3</v>
      </c>
    </row>
    <row r="1753" spans="1:16" x14ac:dyDescent="0.35">
      <c r="A1753" s="2" t="s">
        <v>52</v>
      </c>
      <c r="B1753" s="2" t="s">
        <v>73</v>
      </c>
      <c r="C1753" s="2" t="s">
        <v>162</v>
      </c>
      <c r="D1753" s="2" t="s">
        <v>172</v>
      </c>
      <c r="E1753" s="4">
        <v>-0.5572052077573455</v>
      </c>
      <c r="F1753" s="4">
        <v>1.156846393185639</v>
      </c>
      <c r="G1753" s="4">
        <v>1.7140516009429849</v>
      </c>
      <c r="H1753" s="4">
        <v>1.623900762646107E-2</v>
      </c>
      <c r="I1753" s="4">
        <v>105.5514992276978</v>
      </c>
      <c r="J1753" s="4">
        <v>96</v>
      </c>
      <c r="K1753" s="4">
        <v>24</v>
      </c>
      <c r="L1753" s="4">
        <v>2.231548279496565E-14</v>
      </c>
      <c r="M1753" s="4">
        <v>1.6280366641989339</v>
      </c>
      <c r="N1753" s="4">
        <v>1.8000665376870351</v>
      </c>
      <c r="O1753" s="2" t="b">
        <v>1</v>
      </c>
      <c r="P1753" s="4">
        <v>1.318526843461304E-3</v>
      </c>
    </row>
    <row r="1754" spans="1:16" x14ac:dyDescent="0.35">
      <c r="A1754" s="2" t="s">
        <v>52</v>
      </c>
      <c r="B1754" s="2" t="s">
        <v>73</v>
      </c>
      <c r="C1754" s="2" t="s">
        <v>162</v>
      </c>
      <c r="D1754" s="2" t="s">
        <v>173</v>
      </c>
      <c r="E1754" s="4">
        <v>-0.5572052077573455</v>
      </c>
      <c r="F1754" s="4">
        <v>1.070258451016231</v>
      </c>
      <c r="G1754" s="4">
        <v>1.627463658773576</v>
      </c>
      <c r="H1754" s="4">
        <v>1.623900762646107E-2</v>
      </c>
      <c r="I1754" s="4">
        <v>100.2194035626699</v>
      </c>
      <c r="J1754" s="4">
        <v>96</v>
      </c>
      <c r="K1754" s="4">
        <v>24</v>
      </c>
      <c r="L1754" s="4">
        <v>2.231548279496565E-14</v>
      </c>
      <c r="M1754" s="4">
        <v>1.5414487220295261</v>
      </c>
      <c r="N1754" s="4">
        <v>1.713478595517627</v>
      </c>
      <c r="O1754" s="2" t="b">
        <v>1</v>
      </c>
      <c r="P1754" s="4">
        <v>1.318526843461304E-3</v>
      </c>
    </row>
    <row r="1755" spans="1:16" x14ac:dyDescent="0.35">
      <c r="A1755" s="2" t="s">
        <v>52</v>
      </c>
      <c r="B1755" s="2" t="s">
        <v>73</v>
      </c>
      <c r="C1755" s="2" t="s">
        <v>162</v>
      </c>
      <c r="D1755" s="2" t="s">
        <v>174</v>
      </c>
      <c r="E1755" s="4">
        <v>-0.5572052077573455</v>
      </c>
      <c r="F1755" s="4">
        <v>-2.8865737942967323E-4</v>
      </c>
      <c r="G1755" s="4">
        <v>0.55691655037791588</v>
      </c>
      <c r="H1755" s="4">
        <v>1.623900762646107E-2</v>
      </c>
      <c r="I1755" s="4">
        <v>34.294986688129512</v>
      </c>
      <c r="J1755" s="4">
        <v>96</v>
      </c>
      <c r="K1755" s="4">
        <v>24</v>
      </c>
      <c r="L1755" s="4">
        <v>2.231548279496565E-14</v>
      </c>
      <c r="M1755" s="4">
        <v>0.47090161363386529</v>
      </c>
      <c r="N1755" s="4">
        <v>0.64293148712196635</v>
      </c>
      <c r="O1755" s="2" t="b">
        <v>1</v>
      </c>
      <c r="P1755" s="4">
        <v>1.318526843461304E-3</v>
      </c>
    </row>
    <row r="1756" spans="1:16" x14ac:dyDescent="0.35">
      <c r="A1756" s="2" t="s">
        <v>52</v>
      </c>
      <c r="B1756" s="2" t="s">
        <v>73</v>
      </c>
      <c r="C1756" s="2" t="s">
        <v>162</v>
      </c>
      <c r="D1756" s="2" t="s">
        <v>175</v>
      </c>
      <c r="E1756" s="4">
        <v>-0.5572052077573455</v>
      </c>
      <c r="F1756" s="4">
        <v>0.49533220694422242</v>
      </c>
      <c r="G1756" s="4">
        <v>1.052537414701568</v>
      </c>
      <c r="H1756" s="4">
        <v>1.623900762646107E-2</v>
      </c>
      <c r="I1756" s="4">
        <v>64.815377818191521</v>
      </c>
      <c r="J1756" s="4">
        <v>96</v>
      </c>
      <c r="K1756" s="4">
        <v>24</v>
      </c>
      <c r="L1756" s="4">
        <v>2.231548279496565E-14</v>
      </c>
      <c r="M1756" s="4">
        <v>0.96652247795751733</v>
      </c>
      <c r="N1756" s="4">
        <v>1.1385523514456179</v>
      </c>
      <c r="O1756" s="2" t="b">
        <v>1</v>
      </c>
      <c r="P1756" s="4">
        <v>1.318526843461304E-3</v>
      </c>
    </row>
    <row r="1757" spans="1:16" x14ac:dyDescent="0.35">
      <c r="A1757" s="2" t="s">
        <v>52</v>
      </c>
      <c r="B1757" s="2" t="s">
        <v>73</v>
      </c>
      <c r="C1757" s="2" t="s">
        <v>162</v>
      </c>
      <c r="D1757" s="2" t="s">
        <v>176</v>
      </c>
      <c r="E1757" s="4">
        <v>-0.5572052077573455</v>
      </c>
      <c r="F1757" s="4">
        <v>0.36693741391425549</v>
      </c>
      <c r="G1757" s="4">
        <v>0.92414262167160099</v>
      </c>
      <c r="H1757" s="4">
        <v>1.623900762646107E-2</v>
      </c>
      <c r="I1757" s="4">
        <v>56.90881135899788</v>
      </c>
      <c r="J1757" s="4">
        <v>96</v>
      </c>
      <c r="K1757" s="4">
        <v>24</v>
      </c>
      <c r="L1757" s="4">
        <v>2.231548279496565E-14</v>
      </c>
      <c r="M1757" s="4">
        <v>0.83812768492755052</v>
      </c>
      <c r="N1757" s="4">
        <v>1.010157558415651</v>
      </c>
      <c r="O1757" s="2" t="b">
        <v>1</v>
      </c>
      <c r="P1757" s="4">
        <v>1.318526843461304E-3</v>
      </c>
    </row>
    <row r="1758" spans="1:16" x14ac:dyDescent="0.35">
      <c r="A1758" s="2" t="s">
        <v>52</v>
      </c>
      <c r="B1758" s="2" t="s">
        <v>73</v>
      </c>
      <c r="C1758" s="2" t="s">
        <v>162</v>
      </c>
      <c r="D1758" s="2" t="s">
        <v>177</v>
      </c>
      <c r="E1758" s="4">
        <v>-0.5572052077573455</v>
      </c>
      <c r="F1758" s="4">
        <v>0.28639628190421018</v>
      </c>
      <c r="G1758" s="4">
        <v>0.84360148966155568</v>
      </c>
      <c r="H1758" s="4">
        <v>1.623900762646107E-2</v>
      </c>
      <c r="I1758" s="4">
        <v>51.949078974932398</v>
      </c>
      <c r="J1758" s="4">
        <v>96</v>
      </c>
      <c r="K1758" s="4">
        <v>24</v>
      </c>
      <c r="L1758" s="4">
        <v>2.231548279496565E-14</v>
      </c>
      <c r="M1758" s="4">
        <v>0.75758655291750521</v>
      </c>
      <c r="N1758" s="4">
        <v>0.92961642640560616</v>
      </c>
      <c r="O1758" s="2" t="b">
        <v>1</v>
      </c>
      <c r="P1758" s="4">
        <v>1.318526843461304E-3</v>
      </c>
    </row>
    <row r="1759" spans="1:16" x14ac:dyDescent="0.35">
      <c r="A1759" s="2" t="s">
        <v>52</v>
      </c>
      <c r="B1759" s="2" t="s">
        <v>73</v>
      </c>
      <c r="C1759" s="2" t="s">
        <v>162</v>
      </c>
      <c r="D1759" s="2" t="s">
        <v>178</v>
      </c>
      <c r="E1759" s="4">
        <v>-0.5572052077573455</v>
      </c>
      <c r="F1759" s="4">
        <v>0.93337486933282743</v>
      </c>
      <c r="G1759" s="4">
        <v>1.4905800770901729</v>
      </c>
      <c r="H1759" s="4">
        <v>1.623900762646107E-2</v>
      </c>
      <c r="I1759" s="4">
        <v>91.790096499573579</v>
      </c>
      <c r="J1759" s="4">
        <v>96</v>
      </c>
      <c r="K1759" s="4">
        <v>24</v>
      </c>
      <c r="L1759" s="4">
        <v>2.231548279496565E-14</v>
      </c>
      <c r="M1759" s="4">
        <v>1.4045651403461219</v>
      </c>
      <c r="N1759" s="4">
        <v>1.576595013834224</v>
      </c>
      <c r="O1759" s="2" t="b">
        <v>1</v>
      </c>
      <c r="P1759" s="4">
        <v>1.318526843461304E-3</v>
      </c>
    </row>
    <row r="1760" spans="1:16" x14ac:dyDescent="0.35">
      <c r="A1760" s="2" t="s">
        <v>52</v>
      </c>
      <c r="B1760" s="2" t="s">
        <v>73</v>
      </c>
      <c r="C1760" s="2" t="s">
        <v>162</v>
      </c>
      <c r="D1760" s="2" t="s">
        <v>179</v>
      </c>
      <c r="E1760" s="4">
        <v>-0.5572052077573455</v>
      </c>
      <c r="F1760" s="4">
        <v>1.32173878075226</v>
      </c>
      <c r="G1760" s="4">
        <v>1.8789439885096051</v>
      </c>
      <c r="H1760" s="4">
        <v>1.623900762646107E-2</v>
      </c>
      <c r="I1760" s="4">
        <v>115.7055918520484</v>
      </c>
      <c r="J1760" s="4">
        <v>96</v>
      </c>
      <c r="K1760" s="4">
        <v>24</v>
      </c>
      <c r="L1760" s="4">
        <v>2.231548279496565E-14</v>
      </c>
      <c r="M1760" s="4">
        <v>1.7929290517655549</v>
      </c>
      <c r="N1760" s="4">
        <v>1.9649589252536559</v>
      </c>
      <c r="O1760" s="2" t="b">
        <v>1</v>
      </c>
      <c r="P1760" s="4">
        <v>1.318526843461304E-3</v>
      </c>
    </row>
    <row r="1761" spans="1:16" x14ac:dyDescent="0.35">
      <c r="A1761" s="2" t="s">
        <v>52</v>
      </c>
      <c r="B1761" s="2" t="s">
        <v>73</v>
      </c>
      <c r="C1761" s="2" t="s">
        <v>162</v>
      </c>
      <c r="D1761" s="2" t="s">
        <v>180</v>
      </c>
      <c r="E1761" s="4">
        <v>-0.5572052077573455</v>
      </c>
      <c r="F1761" s="4">
        <v>1.182462668246266</v>
      </c>
      <c r="G1761" s="4">
        <v>1.7396678760036119</v>
      </c>
      <c r="H1761" s="4">
        <v>1.623900762646107E-2</v>
      </c>
      <c r="I1761" s="4">
        <v>107.12895245943881</v>
      </c>
      <c r="J1761" s="4">
        <v>96</v>
      </c>
      <c r="K1761" s="4">
        <v>24</v>
      </c>
      <c r="L1761" s="4">
        <v>2.231548279496565E-14</v>
      </c>
      <c r="M1761" s="4">
        <v>1.6536529392595609</v>
      </c>
      <c r="N1761" s="4">
        <v>1.825682812747663</v>
      </c>
      <c r="O1761" s="2" t="b">
        <v>1</v>
      </c>
      <c r="P1761" s="4">
        <v>1.318526843461304E-3</v>
      </c>
    </row>
    <row r="1762" spans="1:16" x14ac:dyDescent="0.35">
      <c r="A1762" s="2" t="s">
        <v>52</v>
      </c>
      <c r="B1762" s="2" t="s">
        <v>73</v>
      </c>
      <c r="C1762" s="2" t="s">
        <v>162</v>
      </c>
      <c r="D1762" s="2" t="s">
        <v>181</v>
      </c>
      <c r="E1762" s="4">
        <v>-0.5572052077573455</v>
      </c>
      <c r="F1762" s="4">
        <v>1.0424743255987139</v>
      </c>
      <c r="G1762" s="4">
        <v>1.5996795333560601</v>
      </c>
      <c r="H1762" s="4">
        <v>1.623900762646107E-2</v>
      </c>
      <c r="I1762" s="4">
        <v>98.508453850925008</v>
      </c>
      <c r="J1762" s="4">
        <v>96</v>
      </c>
      <c r="K1762" s="4">
        <v>24</v>
      </c>
      <c r="L1762" s="4">
        <v>2.231548279496565E-14</v>
      </c>
      <c r="M1762" s="4">
        <v>1.513664596612009</v>
      </c>
      <c r="N1762" s="4">
        <v>1.68569447010011</v>
      </c>
      <c r="O1762" s="2" t="b">
        <v>1</v>
      </c>
      <c r="P1762" s="4">
        <v>1.318526843461304E-3</v>
      </c>
    </row>
    <row r="1763" spans="1:16" x14ac:dyDescent="0.35">
      <c r="A1763" s="2" t="s">
        <v>52</v>
      </c>
      <c r="B1763" s="2" t="s">
        <v>73</v>
      </c>
      <c r="C1763" s="2" t="s">
        <v>163</v>
      </c>
      <c r="D1763" s="2" t="s">
        <v>164</v>
      </c>
      <c r="E1763" s="4">
        <v>4.1963965825655113E-2</v>
      </c>
      <c r="F1763" s="4">
        <v>-7.4416377415059104E-2</v>
      </c>
      <c r="G1763" s="4">
        <v>-0.1163803432407142</v>
      </c>
      <c r="H1763" s="4">
        <v>1.623900762646107E-2</v>
      </c>
      <c r="I1763" s="4">
        <v>7.166715227787396</v>
      </c>
      <c r="J1763" s="4">
        <v>96</v>
      </c>
      <c r="K1763" s="4">
        <v>24</v>
      </c>
      <c r="L1763" s="4">
        <v>4.6841281773724042E-4</v>
      </c>
      <c r="M1763" s="4">
        <v>-0.2023952799847647</v>
      </c>
      <c r="N1763" s="4">
        <v>-3.036540649666369E-2</v>
      </c>
      <c r="O1763" s="2" t="b">
        <v>1</v>
      </c>
      <c r="P1763" s="4">
        <v>1.318526843461304E-3</v>
      </c>
    </row>
    <row r="1764" spans="1:16" x14ac:dyDescent="0.35">
      <c r="A1764" s="2" t="s">
        <v>52</v>
      </c>
      <c r="B1764" s="2" t="s">
        <v>73</v>
      </c>
      <c r="C1764" s="2" t="s">
        <v>163</v>
      </c>
      <c r="D1764" s="2" t="s">
        <v>165</v>
      </c>
      <c r="E1764" s="4">
        <v>4.1963965825655113E-2</v>
      </c>
      <c r="F1764" s="4">
        <v>-0.2354645911259037</v>
      </c>
      <c r="G1764" s="4">
        <v>-0.27742855695155882</v>
      </c>
      <c r="H1764" s="4">
        <v>1.623900762646107E-2</v>
      </c>
      <c r="I1764" s="4">
        <v>17.084083173869299</v>
      </c>
      <c r="J1764" s="4">
        <v>96</v>
      </c>
      <c r="K1764" s="4">
        <v>24</v>
      </c>
      <c r="L1764" s="4">
        <v>2.231548279496565E-14</v>
      </c>
      <c r="M1764" s="4">
        <v>-0.3634434936956093</v>
      </c>
      <c r="N1764" s="4">
        <v>-0.19141362020750821</v>
      </c>
      <c r="O1764" s="2" t="b">
        <v>1</v>
      </c>
      <c r="P1764" s="4">
        <v>1.318526843461304E-3</v>
      </c>
    </row>
    <row r="1765" spans="1:16" x14ac:dyDescent="0.35">
      <c r="A1765" s="2" t="s">
        <v>52</v>
      </c>
      <c r="B1765" s="2" t="s">
        <v>73</v>
      </c>
      <c r="C1765" s="2" t="s">
        <v>163</v>
      </c>
      <c r="D1765" s="2" t="s">
        <v>166</v>
      </c>
      <c r="E1765" s="4">
        <v>4.1963965825655113E-2</v>
      </c>
      <c r="F1765" s="4">
        <v>-1.442940361581248E-4</v>
      </c>
      <c r="G1765" s="4">
        <v>-4.2108259861813227E-2</v>
      </c>
      <c r="H1765" s="4">
        <v>1.623900762646107E-2</v>
      </c>
      <c r="I1765" s="4">
        <v>2.5930315959208521</v>
      </c>
      <c r="J1765" s="4">
        <v>96</v>
      </c>
      <c r="K1765" s="4">
        <v>24</v>
      </c>
      <c r="L1765" s="4">
        <v>0.97454806175575859</v>
      </c>
      <c r="M1765" s="4">
        <v>-0.12812319660586369</v>
      </c>
      <c r="N1765" s="4">
        <v>4.3906676882237289E-2</v>
      </c>
      <c r="O1765" s="2" t="b">
        <v>0</v>
      </c>
      <c r="P1765" s="4">
        <v>1.318526843461304E-3</v>
      </c>
    </row>
    <row r="1766" spans="1:16" x14ac:dyDescent="0.35">
      <c r="A1766" s="2" t="s">
        <v>52</v>
      </c>
      <c r="B1766" s="2" t="s">
        <v>73</v>
      </c>
      <c r="C1766" s="2" t="s">
        <v>163</v>
      </c>
      <c r="D1766" s="2" t="s">
        <v>167</v>
      </c>
      <c r="E1766" s="4">
        <v>4.1963965825655113E-2</v>
      </c>
      <c r="F1766" s="4">
        <v>0.58444916819987081</v>
      </c>
      <c r="G1766" s="4">
        <v>0.54248520237421571</v>
      </c>
      <c r="H1766" s="4">
        <v>1.623900762646107E-2</v>
      </c>
      <c r="I1766" s="4">
        <v>33.406302580352829</v>
      </c>
      <c r="J1766" s="4">
        <v>96</v>
      </c>
      <c r="K1766" s="4">
        <v>24</v>
      </c>
      <c r="L1766" s="4">
        <v>2.231548279496565E-14</v>
      </c>
      <c r="M1766" s="4">
        <v>0.45647026563016518</v>
      </c>
      <c r="N1766" s="4">
        <v>0.62850013911826619</v>
      </c>
      <c r="O1766" s="2" t="b">
        <v>1</v>
      </c>
      <c r="P1766" s="4">
        <v>1.318526843461304E-3</v>
      </c>
    </row>
    <row r="1767" spans="1:16" x14ac:dyDescent="0.35">
      <c r="A1767" s="2" t="s">
        <v>52</v>
      </c>
      <c r="B1767" s="2" t="s">
        <v>73</v>
      </c>
      <c r="C1767" s="2" t="s">
        <v>163</v>
      </c>
      <c r="D1767" s="2" t="s">
        <v>168</v>
      </c>
      <c r="E1767" s="4">
        <v>4.1963965825655113E-2</v>
      </c>
      <c r="F1767" s="4">
        <v>0.46447126310989512</v>
      </c>
      <c r="G1767" s="4">
        <v>0.42250729728424002</v>
      </c>
      <c r="H1767" s="4">
        <v>1.623900762646107E-2</v>
      </c>
      <c r="I1767" s="4">
        <v>26.01804907066948</v>
      </c>
      <c r="J1767" s="4">
        <v>96</v>
      </c>
      <c r="K1767" s="4">
        <v>24</v>
      </c>
      <c r="L1767" s="4">
        <v>2.231548279496565E-14</v>
      </c>
      <c r="M1767" s="4">
        <v>0.33649236054018949</v>
      </c>
      <c r="N1767" s="4">
        <v>0.50852223402829055</v>
      </c>
      <c r="O1767" s="2" t="b">
        <v>1</v>
      </c>
      <c r="P1767" s="4">
        <v>1.318526843461304E-3</v>
      </c>
    </row>
    <row r="1768" spans="1:16" x14ac:dyDescent="0.35">
      <c r="A1768" s="2" t="s">
        <v>52</v>
      </c>
      <c r="B1768" s="2" t="s">
        <v>73</v>
      </c>
      <c r="C1768" s="2" t="s">
        <v>163</v>
      </c>
      <c r="D1768" s="2" t="s">
        <v>169</v>
      </c>
      <c r="E1768" s="4">
        <v>4.1963965825655113E-2</v>
      </c>
      <c r="F1768" s="4">
        <v>0.34447055697211482</v>
      </c>
      <c r="G1768" s="4">
        <v>0.30250659114645972</v>
      </c>
      <c r="H1768" s="4">
        <v>1.623900762646107E-2</v>
      </c>
      <c r="I1768" s="4">
        <v>18.628391469779999</v>
      </c>
      <c r="J1768" s="4">
        <v>96</v>
      </c>
      <c r="K1768" s="4">
        <v>24</v>
      </c>
      <c r="L1768" s="4">
        <v>2.231548279496565E-14</v>
      </c>
      <c r="M1768" s="4">
        <v>0.21649165440240911</v>
      </c>
      <c r="N1768" s="4">
        <v>0.3885215278905102</v>
      </c>
      <c r="O1768" s="2" t="b">
        <v>1</v>
      </c>
      <c r="P1768" s="4">
        <v>1.318526843461304E-3</v>
      </c>
    </row>
    <row r="1769" spans="1:16" x14ac:dyDescent="0.35">
      <c r="A1769" s="2" t="s">
        <v>52</v>
      </c>
      <c r="B1769" s="2" t="s">
        <v>73</v>
      </c>
      <c r="C1769" s="2" t="s">
        <v>163</v>
      </c>
      <c r="D1769" s="2" t="s">
        <v>170</v>
      </c>
      <c r="E1769" s="4">
        <v>4.1963965825655113E-2</v>
      </c>
      <c r="F1769" s="4">
        <v>0.79884899580961988</v>
      </c>
      <c r="G1769" s="4">
        <v>0.75688502998396479</v>
      </c>
      <c r="H1769" s="4">
        <v>1.623900762646107E-2</v>
      </c>
      <c r="I1769" s="4">
        <v>46.609069186631757</v>
      </c>
      <c r="J1769" s="4">
        <v>96</v>
      </c>
      <c r="K1769" s="4">
        <v>24</v>
      </c>
      <c r="L1769" s="4">
        <v>2.231548279496565E-14</v>
      </c>
      <c r="M1769" s="4">
        <v>0.67087009323991431</v>
      </c>
      <c r="N1769" s="4">
        <v>0.84289996672801526</v>
      </c>
      <c r="O1769" s="2" t="b">
        <v>1</v>
      </c>
      <c r="P1769" s="4">
        <v>1.318526843461304E-3</v>
      </c>
    </row>
    <row r="1770" spans="1:16" x14ac:dyDescent="0.35">
      <c r="A1770" s="2" t="s">
        <v>52</v>
      </c>
      <c r="B1770" s="2" t="s">
        <v>73</v>
      </c>
      <c r="C1770" s="2" t="s">
        <v>163</v>
      </c>
      <c r="D1770" s="2" t="s">
        <v>171</v>
      </c>
      <c r="E1770" s="4">
        <v>4.1963965825655113E-2</v>
      </c>
      <c r="F1770" s="4">
        <v>1.2747507833593741</v>
      </c>
      <c r="G1770" s="4">
        <v>1.2327868175337191</v>
      </c>
      <c r="H1770" s="4">
        <v>1.623900762646107E-2</v>
      </c>
      <c r="I1770" s="4">
        <v>75.915157249198089</v>
      </c>
      <c r="J1770" s="4">
        <v>96</v>
      </c>
      <c r="K1770" s="4">
        <v>24</v>
      </c>
      <c r="L1770" s="4">
        <v>2.231548279496565E-14</v>
      </c>
      <c r="M1770" s="4">
        <v>1.146771880789669</v>
      </c>
      <c r="N1770" s="4">
        <v>1.3188017542777699</v>
      </c>
      <c r="O1770" s="2" t="b">
        <v>1</v>
      </c>
      <c r="P1770" s="4">
        <v>1.318526843461304E-3</v>
      </c>
    </row>
    <row r="1771" spans="1:16" x14ac:dyDescent="0.35">
      <c r="A1771" s="2" t="s">
        <v>52</v>
      </c>
      <c r="B1771" s="2" t="s">
        <v>73</v>
      </c>
      <c r="C1771" s="2" t="s">
        <v>163</v>
      </c>
      <c r="D1771" s="2" t="s">
        <v>172</v>
      </c>
      <c r="E1771" s="4">
        <v>4.1963965825655113E-2</v>
      </c>
      <c r="F1771" s="4">
        <v>1.156846393185639</v>
      </c>
      <c r="G1771" s="4">
        <v>1.114882427359984</v>
      </c>
      <c r="H1771" s="4">
        <v>1.623900762646107E-2</v>
      </c>
      <c r="I1771" s="4">
        <v>68.654591031985845</v>
      </c>
      <c r="J1771" s="4">
        <v>96</v>
      </c>
      <c r="K1771" s="4">
        <v>24</v>
      </c>
      <c r="L1771" s="4">
        <v>2.231548279496565E-14</v>
      </c>
      <c r="M1771" s="4">
        <v>1.028867490615933</v>
      </c>
      <c r="N1771" s="4">
        <v>1.200897364104035</v>
      </c>
      <c r="O1771" s="2" t="b">
        <v>1</v>
      </c>
      <c r="P1771" s="4">
        <v>1.318526843461304E-3</v>
      </c>
    </row>
    <row r="1772" spans="1:16" x14ac:dyDescent="0.35">
      <c r="A1772" s="2" t="s">
        <v>52</v>
      </c>
      <c r="B1772" s="2" t="s">
        <v>73</v>
      </c>
      <c r="C1772" s="2" t="s">
        <v>163</v>
      </c>
      <c r="D1772" s="2" t="s">
        <v>173</v>
      </c>
      <c r="E1772" s="4">
        <v>4.1963965825655113E-2</v>
      </c>
      <c r="F1772" s="4">
        <v>1.070258451016231</v>
      </c>
      <c r="G1772" s="4">
        <v>1.028294485190576</v>
      </c>
      <c r="H1772" s="4">
        <v>1.623900762646107E-2</v>
      </c>
      <c r="I1772" s="4">
        <v>63.322495366957938</v>
      </c>
      <c r="J1772" s="4">
        <v>96</v>
      </c>
      <c r="K1772" s="4">
        <v>24</v>
      </c>
      <c r="L1772" s="4">
        <v>2.231548279496565E-14</v>
      </c>
      <c r="M1772" s="4">
        <v>0.94227954844652528</v>
      </c>
      <c r="N1772" s="4">
        <v>1.1143094219346259</v>
      </c>
      <c r="O1772" s="2" t="b">
        <v>1</v>
      </c>
      <c r="P1772" s="4">
        <v>1.318526843461304E-3</v>
      </c>
    </row>
    <row r="1773" spans="1:16" x14ac:dyDescent="0.35">
      <c r="A1773" s="2" t="s">
        <v>52</v>
      </c>
      <c r="B1773" s="2" t="s">
        <v>73</v>
      </c>
      <c r="C1773" s="2" t="s">
        <v>163</v>
      </c>
      <c r="D1773" s="2" t="s">
        <v>174</v>
      </c>
      <c r="E1773" s="4">
        <v>4.1963965825655113E-2</v>
      </c>
      <c r="F1773" s="4">
        <v>-2.8865737942967323E-4</v>
      </c>
      <c r="G1773" s="4">
        <v>-4.2252623205084779E-2</v>
      </c>
      <c r="H1773" s="4">
        <v>1.623900762646107E-2</v>
      </c>
      <c r="I1773" s="4">
        <v>2.601921507582468</v>
      </c>
      <c r="J1773" s="4">
        <v>96</v>
      </c>
      <c r="K1773" s="4">
        <v>24</v>
      </c>
      <c r="L1773" s="4">
        <v>0.97358222240575787</v>
      </c>
      <c r="M1773" s="4">
        <v>-0.1282675599491353</v>
      </c>
      <c r="N1773" s="4">
        <v>4.3762313538965737E-2</v>
      </c>
      <c r="O1773" s="2" t="b">
        <v>0</v>
      </c>
      <c r="P1773" s="4">
        <v>1.318526843461304E-3</v>
      </c>
    </row>
    <row r="1774" spans="1:16" x14ac:dyDescent="0.35">
      <c r="A1774" s="2" t="s">
        <v>52</v>
      </c>
      <c r="B1774" s="2" t="s">
        <v>73</v>
      </c>
      <c r="C1774" s="2" t="s">
        <v>163</v>
      </c>
      <c r="D1774" s="2" t="s">
        <v>175</v>
      </c>
      <c r="E1774" s="4">
        <v>4.1963965825655113E-2</v>
      </c>
      <c r="F1774" s="4">
        <v>0.49533220694422242</v>
      </c>
      <c r="G1774" s="4">
        <v>0.45336824111856727</v>
      </c>
      <c r="H1774" s="4">
        <v>1.623900762646107E-2</v>
      </c>
      <c r="I1774" s="4">
        <v>27.918469622479559</v>
      </c>
      <c r="J1774" s="4">
        <v>96</v>
      </c>
      <c r="K1774" s="4">
        <v>24</v>
      </c>
      <c r="L1774" s="4">
        <v>2.231548279496565E-14</v>
      </c>
      <c r="M1774" s="4">
        <v>0.3673533043745168</v>
      </c>
      <c r="N1774" s="4">
        <v>0.5393831778626178</v>
      </c>
      <c r="O1774" s="2" t="b">
        <v>1</v>
      </c>
      <c r="P1774" s="4">
        <v>1.318526843461304E-3</v>
      </c>
    </row>
    <row r="1775" spans="1:16" x14ac:dyDescent="0.35">
      <c r="A1775" s="2" t="s">
        <v>52</v>
      </c>
      <c r="B1775" s="2" t="s">
        <v>73</v>
      </c>
      <c r="C1775" s="2" t="s">
        <v>163</v>
      </c>
      <c r="D1775" s="2" t="s">
        <v>176</v>
      </c>
      <c r="E1775" s="4">
        <v>4.1963965825655113E-2</v>
      </c>
      <c r="F1775" s="4">
        <v>0.36693741391425549</v>
      </c>
      <c r="G1775" s="4">
        <v>0.3249734480886004</v>
      </c>
      <c r="H1775" s="4">
        <v>1.623900762646107E-2</v>
      </c>
      <c r="I1775" s="4">
        <v>20.011903163285911</v>
      </c>
      <c r="J1775" s="4">
        <v>96</v>
      </c>
      <c r="K1775" s="4">
        <v>24</v>
      </c>
      <c r="L1775" s="4">
        <v>2.231548279496565E-14</v>
      </c>
      <c r="M1775" s="4">
        <v>0.2389585113445499</v>
      </c>
      <c r="N1775" s="4">
        <v>0.41098838483265088</v>
      </c>
      <c r="O1775" s="2" t="b">
        <v>1</v>
      </c>
      <c r="P1775" s="4">
        <v>1.318526843461304E-3</v>
      </c>
    </row>
    <row r="1776" spans="1:16" x14ac:dyDescent="0.35">
      <c r="A1776" s="2" t="s">
        <v>52</v>
      </c>
      <c r="B1776" s="2" t="s">
        <v>73</v>
      </c>
      <c r="C1776" s="2" t="s">
        <v>163</v>
      </c>
      <c r="D1776" s="2" t="s">
        <v>177</v>
      </c>
      <c r="E1776" s="4">
        <v>4.1963965825655113E-2</v>
      </c>
      <c r="F1776" s="4">
        <v>0.28639628190421018</v>
      </c>
      <c r="G1776" s="4">
        <v>0.24443231607855509</v>
      </c>
      <c r="H1776" s="4">
        <v>1.623900762646107E-2</v>
      </c>
      <c r="I1776" s="4">
        <v>15.052170779220431</v>
      </c>
      <c r="J1776" s="4">
        <v>96</v>
      </c>
      <c r="K1776" s="4">
        <v>24</v>
      </c>
      <c r="L1776" s="4">
        <v>2.3869795029440869E-14</v>
      </c>
      <c r="M1776" s="4">
        <v>0.15841737933450459</v>
      </c>
      <c r="N1776" s="4">
        <v>0.33044725282260562</v>
      </c>
      <c r="O1776" s="2" t="b">
        <v>1</v>
      </c>
      <c r="P1776" s="4">
        <v>1.318526843461304E-3</v>
      </c>
    </row>
    <row r="1777" spans="1:16" x14ac:dyDescent="0.35">
      <c r="A1777" s="2" t="s">
        <v>52</v>
      </c>
      <c r="B1777" s="2" t="s">
        <v>73</v>
      </c>
      <c r="C1777" s="2" t="s">
        <v>163</v>
      </c>
      <c r="D1777" s="2" t="s">
        <v>178</v>
      </c>
      <c r="E1777" s="4">
        <v>4.1963965825655113E-2</v>
      </c>
      <c r="F1777" s="4">
        <v>0.93337486933282743</v>
      </c>
      <c r="G1777" s="4">
        <v>0.89141090350717234</v>
      </c>
      <c r="H1777" s="4">
        <v>1.623900762646107E-2</v>
      </c>
      <c r="I1777" s="4">
        <v>54.893188303861614</v>
      </c>
      <c r="J1777" s="4">
        <v>96</v>
      </c>
      <c r="K1777" s="4">
        <v>24</v>
      </c>
      <c r="L1777" s="4">
        <v>2.231548279496565E-14</v>
      </c>
      <c r="M1777" s="4">
        <v>0.80539596676312186</v>
      </c>
      <c r="N1777" s="4">
        <v>0.97742584025122281</v>
      </c>
      <c r="O1777" s="2" t="b">
        <v>1</v>
      </c>
      <c r="P1777" s="4">
        <v>1.318526843461304E-3</v>
      </c>
    </row>
    <row r="1778" spans="1:16" x14ac:dyDescent="0.35">
      <c r="A1778" s="2" t="s">
        <v>52</v>
      </c>
      <c r="B1778" s="2" t="s">
        <v>73</v>
      </c>
      <c r="C1778" s="2" t="s">
        <v>163</v>
      </c>
      <c r="D1778" s="2" t="s">
        <v>179</v>
      </c>
      <c r="E1778" s="4">
        <v>4.1963965825655113E-2</v>
      </c>
      <c r="F1778" s="4">
        <v>1.32173878075226</v>
      </c>
      <c r="G1778" s="4">
        <v>1.2797748149266039</v>
      </c>
      <c r="H1778" s="4">
        <v>1.623900762646107E-2</v>
      </c>
      <c r="I1778" s="4">
        <v>78.808683656336385</v>
      </c>
      <c r="J1778" s="4">
        <v>96</v>
      </c>
      <c r="K1778" s="4">
        <v>24</v>
      </c>
      <c r="L1778" s="4">
        <v>2.231548279496565E-14</v>
      </c>
      <c r="M1778" s="4">
        <v>1.193759878182554</v>
      </c>
      <c r="N1778" s="4">
        <v>1.365789751670655</v>
      </c>
      <c r="O1778" s="2" t="b">
        <v>1</v>
      </c>
      <c r="P1778" s="4">
        <v>1.318526843461304E-3</v>
      </c>
    </row>
    <row r="1779" spans="1:16" x14ac:dyDescent="0.35">
      <c r="A1779" s="2" t="s">
        <v>52</v>
      </c>
      <c r="B1779" s="2" t="s">
        <v>73</v>
      </c>
      <c r="C1779" s="2" t="s">
        <v>163</v>
      </c>
      <c r="D1779" s="2" t="s">
        <v>180</v>
      </c>
      <c r="E1779" s="4">
        <v>4.1963965825655113E-2</v>
      </c>
      <c r="F1779" s="4">
        <v>1.182462668246266</v>
      </c>
      <c r="G1779" s="4">
        <v>1.140498702420611</v>
      </c>
      <c r="H1779" s="4">
        <v>1.623900762646107E-2</v>
      </c>
      <c r="I1779" s="4">
        <v>70.23204426372682</v>
      </c>
      <c r="J1779" s="4">
        <v>96</v>
      </c>
      <c r="K1779" s="4">
        <v>24</v>
      </c>
      <c r="L1779" s="4">
        <v>2.231548279496565E-14</v>
      </c>
      <c r="M1779" s="4">
        <v>1.0544837656765611</v>
      </c>
      <c r="N1779" s="4">
        <v>1.2265136391646621</v>
      </c>
      <c r="O1779" s="2" t="b">
        <v>1</v>
      </c>
      <c r="P1779" s="4">
        <v>1.318526843461304E-3</v>
      </c>
    </row>
    <row r="1780" spans="1:16" x14ac:dyDescent="0.35">
      <c r="A1780" s="2" t="s">
        <v>52</v>
      </c>
      <c r="B1780" s="2" t="s">
        <v>73</v>
      </c>
      <c r="C1780" s="2" t="s">
        <v>163</v>
      </c>
      <c r="D1780" s="2" t="s">
        <v>181</v>
      </c>
      <c r="E1780" s="4">
        <v>4.1963965825655113E-2</v>
      </c>
      <c r="F1780" s="4">
        <v>1.0424743255987139</v>
      </c>
      <c r="G1780" s="4">
        <v>1.0005103597730589</v>
      </c>
      <c r="H1780" s="4">
        <v>1.623900762646107E-2</v>
      </c>
      <c r="I1780" s="4">
        <v>61.611545655213042</v>
      </c>
      <c r="J1780" s="4">
        <v>96</v>
      </c>
      <c r="K1780" s="4">
        <v>24</v>
      </c>
      <c r="L1780" s="4">
        <v>2.231548279496565E-14</v>
      </c>
      <c r="M1780" s="4">
        <v>0.91449542302900844</v>
      </c>
      <c r="N1780" s="4">
        <v>1.0865252965171091</v>
      </c>
      <c r="O1780" s="2" t="b">
        <v>1</v>
      </c>
      <c r="P1780" s="4">
        <v>1.318526843461304E-3</v>
      </c>
    </row>
    <row r="1781" spans="1:16" x14ac:dyDescent="0.35">
      <c r="A1781" s="2" t="s">
        <v>52</v>
      </c>
      <c r="B1781" s="2" t="s">
        <v>73</v>
      </c>
      <c r="C1781" s="2" t="s">
        <v>164</v>
      </c>
      <c r="D1781" s="2" t="s">
        <v>165</v>
      </c>
      <c r="E1781" s="4">
        <v>-7.4416377415059104E-2</v>
      </c>
      <c r="F1781" s="4">
        <v>-0.2354645911259037</v>
      </c>
      <c r="G1781" s="4">
        <v>-0.1610482137108446</v>
      </c>
      <c r="H1781" s="4">
        <v>1.623900762646107E-2</v>
      </c>
      <c r="I1781" s="4">
        <v>9.9173679460819031</v>
      </c>
      <c r="J1781" s="4">
        <v>96</v>
      </c>
      <c r="K1781" s="4">
        <v>24</v>
      </c>
      <c r="L1781" s="4">
        <v>8.8348086846323781E-8</v>
      </c>
      <c r="M1781" s="4">
        <v>-0.2470631504548951</v>
      </c>
      <c r="N1781" s="4">
        <v>-7.5033276966794057E-2</v>
      </c>
      <c r="O1781" s="2" t="b">
        <v>1</v>
      </c>
      <c r="P1781" s="4">
        <v>1.318526843461304E-3</v>
      </c>
    </row>
    <row r="1782" spans="1:16" x14ac:dyDescent="0.35">
      <c r="A1782" s="2" t="s">
        <v>52</v>
      </c>
      <c r="B1782" s="2" t="s">
        <v>73</v>
      </c>
      <c r="C1782" s="2" t="s">
        <v>164</v>
      </c>
      <c r="D1782" s="2" t="s">
        <v>166</v>
      </c>
      <c r="E1782" s="4">
        <v>-7.4416377415059104E-2</v>
      </c>
      <c r="F1782" s="4">
        <v>-1.442940361581248E-4</v>
      </c>
      <c r="G1782" s="4">
        <v>7.4272083378900983E-2</v>
      </c>
      <c r="H1782" s="4">
        <v>1.623900762646107E-2</v>
      </c>
      <c r="I1782" s="4">
        <v>4.5736836318665448</v>
      </c>
      <c r="J1782" s="4">
        <v>96</v>
      </c>
      <c r="K1782" s="4">
        <v>24</v>
      </c>
      <c r="L1782" s="4">
        <v>0.19238689196102579</v>
      </c>
      <c r="M1782" s="4">
        <v>-1.174285336514953E-2</v>
      </c>
      <c r="N1782" s="4">
        <v>0.16028702012295151</v>
      </c>
      <c r="O1782" s="2" t="b">
        <v>0</v>
      </c>
      <c r="P1782" s="4">
        <v>1.318526843461304E-3</v>
      </c>
    </row>
    <row r="1783" spans="1:16" x14ac:dyDescent="0.35">
      <c r="A1783" s="2" t="s">
        <v>52</v>
      </c>
      <c r="B1783" s="2" t="s">
        <v>73</v>
      </c>
      <c r="C1783" s="2" t="s">
        <v>164</v>
      </c>
      <c r="D1783" s="2" t="s">
        <v>167</v>
      </c>
      <c r="E1783" s="4">
        <v>-7.4416377415059104E-2</v>
      </c>
      <c r="F1783" s="4">
        <v>0.58444916819987081</v>
      </c>
      <c r="G1783" s="4">
        <v>0.65886554561492994</v>
      </c>
      <c r="H1783" s="4">
        <v>1.623900762646107E-2</v>
      </c>
      <c r="I1783" s="4">
        <v>40.573017808140229</v>
      </c>
      <c r="J1783" s="4">
        <v>96</v>
      </c>
      <c r="K1783" s="4">
        <v>24</v>
      </c>
      <c r="L1783" s="4">
        <v>2.231548279496565E-14</v>
      </c>
      <c r="M1783" s="4">
        <v>0.57285060887087946</v>
      </c>
      <c r="N1783" s="4">
        <v>0.74488048235898041</v>
      </c>
      <c r="O1783" s="2" t="b">
        <v>1</v>
      </c>
      <c r="P1783" s="4">
        <v>1.318526843461304E-3</v>
      </c>
    </row>
    <row r="1784" spans="1:16" x14ac:dyDescent="0.35">
      <c r="A1784" s="2" t="s">
        <v>52</v>
      </c>
      <c r="B1784" s="2" t="s">
        <v>73</v>
      </c>
      <c r="C1784" s="2" t="s">
        <v>164</v>
      </c>
      <c r="D1784" s="2" t="s">
        <v>168</v>
      </c>
      <c r="E1784" s="4">
        <v>-7.4416377415059104E-2</v>
      </c>
      <c r="F1784" s="4">
        <v>0.46447126310989512</v>
      </c>
      <c r="G1784" s="4">
        <v>0.53888764052495419</v>
      </c>
      <c r="H1784" s="4">
        <v>1.623900762646107E-2</v>
      </c>
      <c r="I1784" s="4">
        <v>33.184764298456869</v>
      </c>
      <c r="J1784" s="4">
        <v>96</v>
      </c>
      <c r="K1784" s="4">
        <v>24</v>
      </c>
      <c r="L1784" s="4">
        <v>2.231548279496565E-14</v>
      </c>
      <c r="M1784" s="4">
        <v>0.45287270378090372</v>
      </c>
      <c r="N1784" s="4">
        <v>0.62490257726900467</v>
      </c>
      <c r="O1784" s="2" t="b">
        <v>1</v>
      </c>
      <c r="P1784" s="4">
        <v>1.318526843461304E-3</v>
      </c>
    </row>
    <row r="1785" spans="1:16" x14ac:dyDescent="0.35">
      <c r="A1785" s="2" t="s">
        <v>52</v>
      </c>
      <c r="B1785" s="2" t="s">
        <v>73</v>
      </c>
      <c r="C1785" s="2" t="s">
        <v>164</v>
      </c>
      <c r="D1785" s="2" t="s">
        <v>169</v>
      </c>
      <c r="E1785" s="4">
        <v>-7.4416377415059104E-2</v>
      </c>
      <c r="F1785" s="4">
        <v>0.34447055697211482</v>
      </c>
      <c r="G1785" s="4">
        <v>0.41888693438717378</v>
      </c>
      <c r="H1785" s="4">
        <v>1.623900762646107E-2</v>
      </c>
      <c r="I1785" s="4">
        <v>25.795106697567391</v>
      </c>
      <c r="J1785" s="4">
        <v>96</v>
      </c>
      <c r="K1785" s="4">
        <v>24</v>
      </c>
      <c r="L1785" s="4">
        <v>2.231548279496565E-14</v>
      </c>
      <c r="M1785" s="4">
        <v>0.33287199764312331</v>
      </c>
      <c r="N1785" s="4">
        <v>0.50490187113122431</v>
      </c>
      <c r="O1785" s="2" t="b">
        <v>1</v>
      </c>
      <c r="P1785" s="4">
        <v>1.318526843461304E-3</v>
      </c>
    </row>
    <row r="1786" spans="1:16" x14ac:dyDescent="0.35">
      <c r="A1786" s="2" t="s">
        <v>52</v>
      </c>
      <c r="B1786" s="2" t="s">
        <v>73</v>
      </c>
      <c r="C1786" s="2" t="s">
        <v>164</v>
      </c>
      <c r="D1786" s="2" t="s">
        <v>170</v>
      </c>
      <c r="E1786" s="4">
        <v>-7.4416377415059104E-2</v>
      </c>
      <c r="F1786" s="4">
        <v>0.79884899580961988</v>
      </c>
      <c r="G1786" s="4">
        <v>0.87326537322467901</v>
      </c>
      <c r="H1786" s="4">
        <v>1.623900762646107E-2</v>
      </c>
      <c r="I1786" s="4">
        <v>53.775784414419157</v>
      </c>
      <c r="J1786" s="4">
        <v>96</v>
      </c>
      <c r="K1786" s="4">
        <v>24</v>
      </c>
      <c r="L1786" s="4">
        <v>2.231548279496565E-14</v>
      </c>
      <c r="M1786" s="4">
        <v>0.78725043648062853</v>
      </c>
      <c r="N1786" s="4">
        <v>0.95928030996872948</v>
      </c>
      <c r="O1786" s="2" t="b">
        <v>1</v>
      </c>
      <c r="P1786" s="4">
        <v>1.318526843461304E-3</v>
      </c>
    </row>
    <row r="1787" spans="1:16" x14ac:dyDescent="0.35">
      <c r="A1787" s="2" t="s">
        <v>52</v>
      </c>
      <c r="B1787" s="2" t="s">
        <v>73</v>
      </c>
      <c r="C1787" s="2" t="s">
        <v>164</v>
      </c>
      <c r="D1787" s="2" t="s">
        <v>171</v>
      </c>
      <c r="E1787" s="4">
        <v>-7.4416377415059104E-2</v>
      </c>
      <c r="F1787" s="4">
        <v>1.2747507833593741</v>
      </c>
      <c r="G1787" s="4">
        <v>1.3491671607744331</v>
      </c>
      <c r="H1787" s="4">
        <v>1.623900762646107E-2</v>
      </c>
      <c r="I1787" s="4">
        <v>83.081872476985481</v>
      </c>
      <c r="J1787" s="4">
        <v>96</v>
      </c>
      <c r="K1787" s="4">
        <v>24</v>
      </c>
      <c r="L1787" s="4">
        <v>2.231548279496565E-14</v>
      </c>
      <c r="M1787" s="4">
        <v>1.263152224030383</v>
      </c>
      <c r="N1787" s="4">
        <v>1.4351820975184839</v>
      </c>
      <c r="O1787" s="2" t="b">
        <v>1</v>
      </c>
      <c r="P1787" s="4">
        <v>1.318526843461304E-3</v>
      </c>
    </row>
    <row r="1788" spans="1:16" x14ac:dyDescent="0.35">
      <c r="A1788" s="2" t="s">
        <v>52</v>
      </c>
      <c r="B1788" s="2" t="s">
        <v>73</v>
      </c>
      <c r="C1788" s="2" t="s">
        <v>164</v>
      </c>
      <c r="D1788" s="2" t="s">
        <v>172</v>
      </c>
      <c r="E1788" s="4">
        <v>-7.4416377415059104E-2</v>
      </c>
      <c r="F1788" s="4">
        <v>1.156846393185639</v>
      </c>
      <c r="G1788" s="4">
        <v>1.231262770600698</v>
      </c>
      <c r="H1788" s="4">
        <v>1.623900762646107E-2</v>
      </c>
      <c r="I1788" s="4">
        <v>75.821306259773252</v>
      </c>
      <c r="J1788" s="4">
        <v>96</v>
      </c>
      <c r="K1788" s="4">
        <v>24</v>
      </c>
      <c r="L1788" s="4">
        <v>2.231548279496565E-14</v>
      </c>
      <c r="M1788" s="4">
        <v>1.1452478338566481</v>
      </c>
      <c r="N1788" s="4">
        <v>1.317277707344749</v>
      </c>
      <c r="O1788" s="2" t="b">
        <v>1</v>
      </c>
      <c r="P1788" s="4">
        <v>1.318526843461304E-3</v>
      </c>
    </row>
    <row r="1789" spans="1:16" x14ac:dyDescent="0.35">
      <c r="A1789" s="2" t="s">
        <v>52</v>
      </c>
      <c r="B1789" s="2" t="s">
        <v>73</v>
      </c>
      <c r="C1789" s="2" t="s">
        <v>164</v>
      </c>
      <c r="D1789" s="2" t="s">
        <v>173</v>
      </c>
      <c r="E1789" s="4">
        <v>-7.4416377415059104E-2</v>
      </c>
      <c r="F1789" s="4">
        <v>1.070258451016231</v>
      </c>
      <c r="G1789" s="4">
        <v>1.14467482843129</v>
      </c>
      <c r="H1789" s="4">
        <v>1.623900762646107E-2</v>
      </c>
      <c r="I1789" s="4">
        <v>70.48921059474533</v>
      </c>
      <c r="J1789" s="4">
        <v>96</v>
      </c>
      <c r="K1789" s="4">
        <v>24</v>
      </c>
      <c r="L1789" s="4">
        <v>2.231548279496565E-14</v>
      </c>
      <c r="M1789" s="4">
        <v>1.058659891687239</v>
      </c>
      <c r="N1789" s="4">
        <v>1.230689765175341</v>
      </c>
      <c r="O1789" s="2" t="b">
        <v>1</v>
      </c>
      <c r="P1789" s="4">
        <v>1.318526843461304E-3</v>
      </c>
    </row>
    <row r="1790" spans="1:16" x14ac:dyDescent="0.35">
      <c r="A1790" s="2" t="s">
        <v>52</v>
      </c>
      <c r="B1790" s="2" t="s">
        <v>73</v>
      </c>
      <c r="C1790" s="2" t="s">
        <v>164</v>
      </c>
      <c r="D1790" s="2" t="s">
        <v>174</v>
      </c>
      <c r="E1790" s="4">
        <v>-7.4416377415059104E-2</v>
      </c>
      <c r="F1790" s="4">
        <v>-2.8865737942967323E-4</v>
      </c>
      <c r="G1790" s="4">
        <v>7.4127720035629424E-2</v>
      </c>
      <c r="H1790" s="4">
        <v>1.623900762646107E-2</v>
      </c>
      <c r="I1790" s="4">
        <v>4.5647937202049276</v>
      </c>
      <c r="J1790" s="4">
        <v>96</v>
      </c>
      <c r="K1790" s="4">
        <v>24</v>
      </c>
      <c r="L1790" s="4">
        <v>0.19517740359398361</v>
      </c>
      <c r="M1790" s="4">
        <v>-1.188721670842109E-2</v>
      </c>
      <c r="N1790" s="4">
        <v>0.1601426567796799</v>
      </c>
      <c r="O1790" s="2" t="b">
        <v>0</v>
      </c>
      <c r="P1790" s="4">
        <v>1.318526843461304E-3</v>
      </c>
    </row>
    <row r="1791" spans="1:16" x14ac:dyDescent="0.35">
      <c r="A1791" s="2" t="s">
        <v>52</v>
      </c>
      <c r="B1791" s="2" t="s">
        <v>73</v>
      </c>
      <c r="C1791" s="2" t="s">
        <v>164</v>
      </c>
      <c r="D1791" s="2" t="s">
        <v>175</v>
      </c>
      <c r="E1791" s="4">
        <v>-7.4416377415059104E-2</v>
      </c>
      <c r="F1791" s="4">
        <v>0.49533220694422242</v>
      </c>
      <c r="G1791" s="4">
        <v>0.56974858435928155</v>
      </c>
      <c r="H1791" s="4">
        <v>1.623900762646107E-2</v>
      </c>
      <c r="I1791" s="4">
        <v>35.085184850266963</v>
      </c>
      <c r="J1791" s="4">
        <v>96</v>
      </c>
      <c r="K1791" s="4">
        <v>24</v>
      </c>
      <c r="L1791" s="4">
        <v>2.231548279496565E-14</v>
      </c>
      <c r="M1791" s="4">
        <v>0.48373364761523102</v>
      </c>
      <c r="N1791" s="4">
        <v>0.65576352110333203</v>
      </c>
      <c r="O1791" s="2" t="b">
        <v>1</v>
      </c>
      <c r="P1791" s="4">
        <v>1.318526843461304E-3</v>
      </c>
    </row>
    <row r="1792" spans="1:16" x14ac:dyDescent="0.35">
      <c r="A1792" s="2" t="s">
        <v>52</v>
      </c>
      <c r="B1792" s="2" t="s">
        <v>73</v>
      </c>
      <c r="C1792" s="2" t="s">
        <v>164</v>
      </c>
      <c r="D1792" s="2" t="s">
        <v>176</v>
      </c>
      <c r="E1792" s="4">
        <v>-7.4416377415059104E-2</v>
      </c>
      <c r="F1792" s="4">
        <v>0.36693741391425549</v>
      </c>
      <c r="G1792" s="4">
        <v>0.44135379132931463</v>
      </c>
      <c r="H1792" s="4">
        <v>1.623900762646107E-2</v>
      </c>
      <c r="I1792" s="4">
        <v>27.178618391073311</v>
      </c>
      <c r="J1792" s="4">
        <v>96</v>
      </c>
      <c r="K1792" s="4">
        <v>24</v>
      </c>
      <c r="L1792" s="4">
        <v>2.231548279496565E-14</v>
      </c>
      <c r="M1792" s="4">
        <v>0.3553388545852641</v>
      </c>
      <c r="N1792" s="4">
        <v>0.5273687280733651</v>
      </c>
      <c r="O1792" s="2" t="b">
        <v>1</v>
      </c>
      <c r="P1792" s="4">
        <v>1.318526843461304E-3</v>
      </c>
    </row>
    <row r="1793" spans="1:16" x14ac:dyDescent="0.35">
      <c r="A1793" s="2" t="s">
        <v>52</v>
      </c>
      <c r="B1793" s="2" t="s">
        <v>73</v>
      </c>
      <c r="C1793" s="2" t="s">
        <v>164</v>
      </c>
      <c r="D1793" s="2" t="s">
        <v>177</v>
      </c>
      <c r="E1793" s="4">
        <v>-7.4416377415059104E-2</v>
      </c>
      <c r="F1793" s="4">
        <v>0.28639628190421018</v>
      </c>
      <c r="G1793" s="4">
        <v>0.36081265931926931</v>
      </c>
      <c r="H1793" s="4">
        <v>1.623900762646107E-2</v>
      </c>
      <c r="I1793" s="4">
        <v>22.218886007007828</v>
      </c>
      <c r="J1793" s="4">
        <v>96</v>
      </c>
      <c r="K1793" s="4">
        <v>24</v>
      </c>
      <c r="L1793" s="4">
        <v>2.231548279496565E-14</v>
      </c>
      <c r="M1793" s="4">
        <v>0.27479772257521878</v>
      </c>
      <c r="N1793" s="4">
        <v>0.44682759606331979</v>
      </c>
      <c r="O1793" s="2" t="b">
        <v>1</v>
      </c>
      <c r="P1793" s="4">
        <v>1.318526843461304E-3</v>
      </c>
    </row>
    <row r="1794" spans="1:16" x14ac:dyDescent="0.35">
      <c r="A1794" s="2" t="s">
        <v>52</v>
      </c>
      <c r="B1794" s="2" t="s">
        <v>73</v>
      </c>
      <c r="C1794" s="2" t="s">
        <v>164</v>
      </c>
      <c r="D1794" s="2" t="s">
        <v>178</v>
      </c>
      <c r="E1794" s="4">
        <v>-7.4416377415059104E-2</v>
      </c>
      <c r="F1794" s="4">
        <v>0.93337486933282743</v>
      </c>
      <c r="G1794" s="4">
        <v>1.007791246747886</v>
      </c>
      <c r="H1794" s="4">
        <v>1.623900762646107E-2</v>
      </c>
      <c r="I1794" s="4">
        <v>62.059903531648999</v>
      </c>
      <c r="J1794" s="4">
        <v>96</v>
      </c>
      <c r="K1794" s="4">
        <v>24</v>
      </c>
      <c r="L1794" s="4">
        <v>2.231548279496565E-14</v>
      </c>
      <c r="M1794" s="4">
        <v>0.92177631000383597</v>
      </c>
      <c r="N1794" s="4">
        <v>1.093806183491937</v>
      </c>
      <c r="O1794" s="2" t="b">
        <v>1</v>
      </c>
      <c r="P1794" s="4">
        <v>1.318526843461304E-3</v>
      </c>
    </row>
    <row r="1795" spans="1:16" x14ac:dyDescent="0.35">
      <c r="A1795" s="2" t="s">
        <v>52</v>
      </c>
      <c r="B1795" s="2" t="s">
        <v>73</v>
      </c>
      <c r="C1795" s="2" t="s">
        <v>164</v>
      </c>
      <c r="D1795" s="2" t="s">
        <v>179</v>
      </c>
      <c r="E1795" s="4">
        <v>-7.4416377415059104E-2</v>
      </c>
      <c r="F1795" s="4">
        <v>1.32173878075226</v>
      </c>
      <c r="G1795" s="4">
        <v>1.3961551581673191</v>
      </c>
      <c r="H1795" s="4">
        <v>1.623900762646107E-2</v>
      </c>
      <c r="I1795" s="4">
        <v>85.975398884123777</v>
      </c>
      <c r="J1795" s="4">
        <v>96</v>
      </c>
      <c r="K1795" s="4">
        <v>24</v>
      </c>
      <c r="L1795" s="4">
        <v>2.231548279496565E-14</v>
      </c>
      <c r="M1795" s="4">
        <v>1.310140221423268</v>
      </c>
      <c r="N1795" s="4">
        <v>1.482170094911369</v>
      </c>
      <c r="O1795" s="2" t="b">
        <v>1</v>
      </c>
      <c r="P1795" s="4">
        <v>1.318526843461304E-3</v>
      </c>
    </row>
    <row r="1796" spans="1:16" x14ac:dyDescent="0.35">
      <c r="A1796" s="2" t="s">
        <v>52</v>
      </c>
      <c r="B1796" s="2" t="s">
        <v>73</v>
      </c>
      <c r="C1796" s="2" t="s">
        <v>164</v>
      </c>
      <c r="D1796" s="2" t="s">
        <v>180</v>
      </c>
      <c r="E1796" s="4">
        <v>-7.4416377415059104E-2</v>
      </c>
      <c r="F1796" s="4">
        <v>1.182462668246266</v>
      </c>
      <c r="G1796" s="4">
        <v>1.256879045661325</v>
      </c>
      <c r="H1796" s="4">
        <v>1.623900762646107E-2</v>
      </c>
      <c r="I1796" s="4">
        <v>77.398759491514213</v>
      </c>
      <c r="J1796" s="4">
        <v>96</v>
      </c>
      <c r="K1796" s="4">
        <v>24</v>
      </c>
      <c r="L1796" s="4">
        <v>2.231548279496565E-14</v>
      </c>
      <c r="M1796" s="4">
        <v>1.1708641089172751</v>
      </c>
      <c r="N1796" s="4">
        <v>1.3428939824053761</v>
      </c>
      <c r="O1796" s="2" t="b">
        <v>1</v>
      </c>
      <c r="P1796" s="4">
        <v>1.318526843461304E-3</v>
      </c>
    </row>
    <row r="1797" spans="1:16" x14ac:dyDescent="0.35">
      <c r="A1797" s="2" t="s">
        <v>52</v>
      </c>
      <c r="B1797" s="2" t="s">
        <v>73</v>
      </c>
      <c r="C1797" s="2" t="s">
        <v>164</v>
      </c>
      <c r="D1797" s="2" t="s">
        <v>181</v>
      </c>
      <c r="E1797" s="4">
        <v>-7.4416377415059104E-2</v>
      </c>
      <c r="F1797" s="4">
        <v>1.0424743255987139</v>
      </c>
      <c r="G1797" s="4">
        <v>1.1168907030137729</v>
      </c>
      <c r="H1797" s="4">
        <v>1.623900762646107E-2</v>
      </c>
      <c r="I1797" s="4">
        <v>68.778260883000428</v>
      </c>
      <c r="J1797" s="4">
        <v>96</v>
      </c>
      <c r="K1797" s="4">
        <v>24</v>
      </c>
      <c r="L1797" s="4">
        <v>2.231548279496565E-14</v>
      </c>
      <c r="M1797" s="4">
        <v>1.030875766269723</v>
      </c>
      <c r="N1797" s="4">
        <v>1.2029056397578239</v>
      </c>
      <c r="O1797" s="2" t="b">
        <v>1</v>
      </c>
      <c r="P1797" s="4">
        <v>1.318526843461304E-3</v>
      </c>
    </row>
    <row r="1798" spans="1:16" x14ac:dyDescent="0.35">
      <c r="A1798" s="2" t="s">
        <v>52</v>
      </c>
      <c r="B1798" s="2" t="s">
        <v>73</v>
      </c>
      <c r="C1798" s="2" t="s">
        <v>165</v>
      </c>
      <c r="D1798" s="2" t="s">
        <v>166</v>
      </c>
      <c r="E1798" s="4">
        <v>-0.2354645911259037</v>
      </c>
      <c r="F1798" s="4">
        <v>-1.442940361581248E-4</v>
      </c>
      <c r="G1798" s="4">
        <v>0.23532029708974561</v>
      </c>
      <c r="H1798" s="4">
        <v>1.623900762646107E-2</v>
      </c>
      <c r="I1798" s="4">
        <v>14.491051577948451</v>
      </c>
      <c r="J1798" s="4">
        <v>96</v>
      </c>
      <c r="K1798" s="4">
        <v>24</v>
      </c>
      <c r="L1798" s="4">
        <v>3.4194869158454821E-14</v>
      </c>
      <c r="M1798" s="4">
        <v>0.149305360345695</v>
      </c>
      <c r="N1798" s="4">
        <v>0.32133523383379609</v>
      </c>
      <c r="O1798" s="2" t="b">
        <v>1</v>
      </c>
      <c r="P1798" s="4">
        <v>1.318526843461304E-3</v>
      </c>
    </row>
    <row r="1799" spans="1:16" x14ac:dyDescent="0.35">
      <c r="A1799" s="2" t="s">
        <v>52</v>
      </c>
      <c r="B1799" s="2" t="s">
        <v>73</v>
      </c>
      <c r="C1799" s="2" t="s">
        <v>165</v>
      </c>
      <c r="D1799" s="2" t="s">
        <v>167</v>
      </c>
      <c r="E1799" s="4">
        <v>-0.2354645911259037</v>
      </c>
      <c r="F1799" s="4">
        <v>0.58444916819987081</v>
      </c>
      <c r="G1799" s="4">
        <v>0.81991375932577448</v>
      </c>
      <c r="H1799" s="4">
        <v>1.623900762646107E-2</v>
      </c>
      <c r="I1799" s="4">
        <v>50.490385754222117</v>
      </c>
      <c r="J1799" s="4">
        <v>96</v>
      </c>
      <c r="K1799" s="4">
        <v>24</v>
      </c>
      <c r="L1799" s="4">
        <v>2.231548279496565E-14</v>
      </c>
      <c r="M1799" s="4">
        <v>0.73389882258172401</v>
      </c>
      <c r="N1799" s="4">
        <v>0.90592869606982496</v>
      </c>
      <c r="O1799" s="2" t="b">
        <v>1</v>
      </c>
      <c r="P1799" s="4">
        <v>1.318526843461304E-3</v>
      </c>
    </row>
    <row r="1800" spans="1:16" x14ac:dyDescent="0.35">
      <c r="A1800" s="2" t="s">
        <v>52</v>
      </c>
      <c r="B1800" s="2" t="s">
        <v>73</v>
      </c>
      <c r="C1800" s="2" t="s">
        <v>165</v>
      </c>
      <c r="D1800" s="2" t="s">
        <v>168</v>
      </c>
      <c r="E1800" s="4">
        <v>-0.2354645911259037</v>
      </c>
      <c r="F1800" s="4">
        <v>0.46447126310989512</v>
      </c>
      <c r="G1800" s="4">
        <v>0.69993585423579874</v>
      </c>
      <c r="H1800" s="4">
        <v>1.623900762646107E-2</v>
      </c>
      <c r="I1800" s="4">
        <v>43.102132244538772</v>
      </c>
      <c r="J1800" s="4">
        <v>96</v>
      </c>
      <c r="K1800" s="4">
        <v>24</v>
      </c>
      <c r="L1800" s="4">
        <v>2.231548279496565E-14</v>
      </c>
      <c r="M1800" s="4">
        <v>0.61392091749174826</v>
      </c>
      <c r="N1800" s="4">
        <v>0.78595079097984921</v>
      </c>
      <c r="O1800" s="2" t="b">
        <v>1</v>
      </c>
      <c r="P1800" s="4">
        <v>1.318526843461304E-3</v>
      </c>
    </row>
    <row r="1801" spans="1:16" x14ac:dyDescent="0.35">
      <c r="A1801" s="2" t="s">
        <v>52</v>
      </c>
      <c r="B1801" s="2" t="s">
        <v>73</v>
      </c>
      <c r="C1801" s="2" t="s">
        <v>165</v>
      </c>
      <c r="D1801" s="2" t="s">
        <v>169</v>
      </c>
      <c r="E1801" s="4">
        <v>-0.2354645911259037</v>
      </c>
      <c r="F1801" s="4">
        <v>0.34447055697211482</v>
      </c>
      <c r="G1801" s="4">
        <v>0.57993514809801838</v>
      </c>
      <c r="H1801" s="4">
        <v>1.623900762646107E-2</v>
      </c>
      <c r="I1801" s="4">
        <v>35.712474643649287</v>
      </c>
      <c r="J1801" s="4">
        <v>96</v>
      </c>
      <c r="K1801" s="4">
        <v>24</v>
      </c>
      <c r="L1801" s="4">
        <v>2.231548279496565E-14</v>
      </c>
      <c r="M1801" s="4">
        <v>0.49392021135396791</v>
      </c>
      <c r="N1801" s="4">
        <v>0.66595008484206886</v>
      </c>
      <c r="O1801" s="2" t="b">
        <v>1</v>
      </c>
      <c r="P1801" s="4">
        <v>1.318526843461304E-3</v>
      </c>
    </row>
    <row r="1802" spans="1:16" x14ac:dyDescent="0.35">
      <c r="A1802" s="2" t="s">
        <v>52</v>
      </c>
      <c r="B1802" s="2" t="s">
        <v>73</v>
      </c>
      <c r="C1802" s="2" t="s">
        <v>165</v>
      </c>
      <c r="D1802" s="2" t="s">
        <v>170</v>
      </c>
      <c r="E1802" s="4">
        <v>-0.2354645911259037</v>
      </c>
      <c r="F1802" s="4">
        <v>0.79884899580961988</v>
      </c>
      <c r="G1802" s="4">
        <v>1.034313586935524</v>
      </c>
      <c r="H1802" s="4">
        <v>1.623900762646107E-2</v>
      </c>
      <c r="I1802" s="4">
        <v>63.693152360501053</v>
      </c>
      <c r="J1802" s="4">
        <v>96</v>
      </c>
      <c r="K1802" s="4">
        <v>24</v>
      </c>
      <c r="L1802" s="4">
        <v>2.231548279496565E-14</v>
      </c>
      <c r="M1802" s="4">
        <v>0.94829865019147308</v>
      </c>
      <c r="N1802" s="4">
        <v>1.1203285236795739</v>
      </c>
      <c r="O1802" s="2" t="b">
        <v>1</v>
      </c>
      <c r="P1802" s="4">
        <v>1.318526843461304E-3</v>
      </c>
    </row>
    <row r="1803" spans="1:16" x14ac:dyDescent="0.35">
      <c r="A1803" s="2" t="s">
        <v>52</v>
      </c>
      <c r="B1803" s="2" t="s">
        <v>73</v>
      </c>
      <c r="C1803" s="2" t="s">
        <v>165</v>
      </c>
      <c r="D1803" s="2" t="s">
        <v>171</v>
      </c>
      <c r="E1803" s="4">
        <v>-0.2354645911259037</v>
      </c>
      <c r="F1803" s="4">
        <v>1.2747507833593741</v>
      </c>
      <c r="G1803" s="4">
        <v>1.510215374485278</v>
      </c>
      <c r="H1803" s="4">
        <v>1.623900762646107E-2</v>
      </c>
      <c r="I1803" s="4">
        <v>92.999240423067391</v>
      </c>
      <c r="J1803" s="4">
        <v>96</v>
      </c>
      <c r="K1803" s="4">
        <v>24</v>
      </c>
      <c r="L1803" s="4">
        <v>2.231548279496565E-14</v>
      </c>
      <c r="M1803" s="4">
        <v>1.424200437741227</v>
      </c>
      <c r="N1803" s="4">
        <v>1.596230311229329</v>
      </c>
      <c r="O1803" s="2" t="b">
        <v>1</v>
      </c>
      <c r="P1803" s="4">
        <v>1.318526843461304E-3</v>
      </c>
    </row>
    <row r="1804" spans="1:16" x14ac:dyDescent="0.35">
      <c r="A1804" s="2" t="s">
        <v>52</v>
      </c>
      <c r="B1804" s="2" t="s">
        <v>73</v>
      </c>
      <c r="C1804" s="2" t="s">
        <v>165</v>
      </c>
      <c r="D1804" s="2" t="s">
        <v>172</v>
      </c>
      <c r="E1804" s="4">
        <v>-0.2354645911259037</v>
      </c>
      <c r="F1804" s="4">
        <v>1.156846393185639</v>
      </c>
      <c r="G1804" s="4">
        <v>1.3923109843115431</v>
      </c>
      <c r="H1804" s="4">
        <v>1.623900762646107E-2</v>
      </c>
      <c r="I1804" s="4">
        <v>85.738674205855148</v>
      </c>
      <c r="J1804" s="4">
        <v>96</v>
      </c>
      <c r="K1804" s="4">
        <v>24</v>
      </c>
      <c r="L1804" s="4">
        <v>2.231548279496565E-14</v>
      </c>
      <c r="M1804" s="4">
        <v>1.3062960475674921</v>
      </c>
      <c r="N1804" s="4">
        <v>1.478325921055593</v>
      </c>
      <c r="O1804" s="2" t="b">
        <v>1</v>
      </c>
      <c r="P1804" s="4">
        <v>1.318526843461304E-3</v>
      </c>
    </row>
    <row r="1805" spans="1:16" x14ac:dyDescent="0.35">
      <c r="A1805" s="2" t="s">
        <v>52</v>
      </c>
      <c r="B1805" s="2" t="s">
        <v>73</v>
      </c>
      <c r="C1805" s="2" t="s">
        <v>165</v>
      </c>
      <c r="D1805" s="2" t="s">
        <v>173</v>
      </c>
      <c r="E1805" s="4">
        <v>-0.2354645911259037</v>
      </c>
      <c r="F1805" s="4">
        <v>1.070258451016231</v>
      </c>
      <c r="G1805" s="4">
        <v>1.3057230421421351</v>
      </c>
      <c r="H1805" s="4">
        <v>1.623900762646107E-2</v>
      </c>
      <c r="I1805" s="4">
        <v>80.40657854082724</v>
      </c>
      <c r="J1805" s="4">
        <v>96</v>
      </c>
      <c r="K1805" s="4">
        <v>24</v>
      </c>
      <c r="L1805" s="4">
        <v>2.231548279496565E-14</v>
      </c>
      <c r="M1805" s="4">
        <v>1.2197081053980841</v>
      </c>
      <c r="N1805" s="4">
        <v>1.391737978886185</v>
      </c>
      <c r="O1805" s="2" t="b">
        <v>1</v>
      </c>
      <c r="P1805" s="4">
        <v>1.318526843461304E-3</v>
      </c>
    </row>
    <row r="1806" spans="1:16" x14ac:dyDescent="0.35">
      <c r="A1806" s="2" t="s">
        <v>52</v>
      </c>
      <c r="B1806" s="2" t="s">
        <v>73</v>
      </c>
      <c r="C1806" s="2" t="s">
        <v>165</v>
      </c>
      <c r="D1806" s="2" t="s">
        <v>174</v>
      </c>
      <c r="E1806" s="4">
        <v>-0.2354645911259037</v>
      </c>
      <c r="F1806" s="4">
        <v>-2.8865737942967323E-4</v>
      </c>
      <c r="G1806" s="4">
        <v>0.235175933746474</v>
      </c>
      <c r="H1806" s="4">
        <v>1.623900762646107E-2</v>
      </c>
      <c r="I1806" s="4">
        <v>14.48216166628683</v>
      </c>
      <c r="J1806" s="4">
        <v>96</v>
      </c>
      <c r="K1806" s="4">
        <v>24</v>
      </c>
      <c r="L1806" s="4">
        <v>3.4861002973229922E-14</v>
      </c>
      <c r="M1806" s="4">
        <v>0.1491609970024235</v>
      </c>
      <c r="N1806" s="4">
        <v>0.32119087049052453</v>
      </c>
      <c r="O1806" s="2" t="b">
        <v>1</v>
      </c>
      <c r="P1806" s="4">
        <v>1.318526843461304E-3</v>
      </c>
    </row>
    <row r="1807" spans="1:16" x14ac:dyDescent="0.35">
      <c r="A1807" s="2" t="s">
        <v>52</v>
      </c>
      <c r="B1807" s="2" t="s">
        <v>73</v>
      </c>
      <c r="C1807" s="2" t="s">
        <v>165</v>
      </c>
      <c r="D1807" s="2" t="s">
        <v>175</v>
      </c>
      <c r="E1807" s="4">
        <v>-0.2354645911259037</v>
      </c>
      <c r="F1807" s="4">
        <v>0.49533220694422242</v>
      </c>
      <c r="G1807" s="4">
        <v>0.7307967980701261</v>
      </c>
      <c r="H1807" s="4">
        <v>1.623900762646107E-2</v>
      </c>
      <c r="I1807" s="4">
        <v>45.002552796348859</v>
      </c>
      <c r="J1807" s="4">
        <v>96</v>
      </c>
      <c r="K1807" s="4">
        <v>24</v>
      </c>
      <c r="L1807" s="4">
        <v>2.231548279496565E-14</v>
      </c>
      <c r="M1807" s="4">
        <v>0.64478186132607562</v>
      </c>
      <c r="N1807" s="4">
        <v>0.81681173481417657</v>
      </c>
      <c r="O1807" s="2" t="b">
        <v>1</v>
      </c>
      <c r="P1807" s="4">
        <v>1.318526843461304E-3</v>
      </c>
    </row>
    <row r="1808" spans="1:16" x14ac:dyDescent="0.35">
      <c r="A1808" s="2" t="s">
        <v>52</v>
      </c>
      <c r="B1808" s="2" t="s">
        <v>73</v>
      </c>
      <c r="C1808" s="2" t="s">
        <v>165</v>
      </c>
      <c r="D1808" s="2" t="s">
        <v>176</v>
      </c>
      <c r="E1808" s="4">
        <v>-0.2354645911259037</v>
      </c>
      <c r="F1808" s="4">
        <v>0.36693741391425549</v>
      </c>
      <c r="G1808" s="4">
        <v>0.60240200504015917</v>
      </c>
      <c r="H1808" s="4">
        <v>1.623900762646107E-2</v>
      </c>
      <c r="I1808" s="4">
        <v>37.09598633715521</v>
      </c>
      <c r="J1808" s="4">
        <v>96</v>
      </c>
      <c r="K1808" s="4">
        <v>24</v>
      </c>
      <c r="L1808" s="4">
        <v>2.231548279496565E-14</v>
      </c>
      <c r="M1808" s="4">
        <v>0.5163870682961087</v>
      </c>
      <c r="N1808" s="4">
        <v>0.68841694178420965</v>
      </c>
      <c r="O1808" s="2" t="b">
        <v>1</v>
      </c>
      <c r="P1808" s="4">
        <v>1.318526843461304E-3</v>
      </c>
    </row>
    <row r="1809" spans="1:16" x14ac:dyDescent="0.35">
      <c r="A1809" s="2" t="s">
        <v>52</v>
      </c>
      <c r="B1809" s="2" t="s">
        <v>73</v>
      </c>
      <c r="C1809" s="2" t="s">
        <v>165</v>
      </c>
      <c r="D1809" s="2" t="s">
        <v>177</v>
      </c>
      <c r="E1809" s="4">
        <v>-0.2354645911259037</v>
      </c>
      <c r="F1809" s="4">
        <v>0.28639628190421018</v>
      </c>
      <c r="G1809" s="4">
        <v>0.52186087303011386</v>
      </c>
      <c r="H1809" s="4">
        <v>1.623900762646107E-2</v>
      </c>
      <c r="I1809" s="4">
        <v>32.136253953089728</v>
      </c>
      <c r="J1809" s="4">
        <v>96</v>
      </c>
      <c r="K1809" s="4">
        <v>24</v>
      </c>
      <c r="L1809" s="4">
        <v>2.231548279496565E-14</v>
      </c>
      <c r="M1809" s="4">
        <v>0.43584593628606327</v>
      </c>
      <c r="N1809" s="4">
        <v>0.60787580977416433</v>
      </c>
      <c r="O1809" s="2" t="b">
        <v>1</v>
      </c>
      <c r="P1809" s="4">
        <v>1.318526843461304E-3</v>
      </c>
    </row>
    <row r="1810" spans="1:16" x14ac:dyDescent="0.35">
      <c r="A1810" s="2" t="s">
        <v>52</v>
      </c>
      <c r="B1810" s="2" t="s">
        <v>73</v>
      </c>
      <c r="C1810" s="2" t="s">
        <v>165</v>
      </c>
      <c r="D1810" s="2" t="s">
        <v>178</v>
      </c>
      <c r="E1810" s="4">
        <v>-0.2354645911259037</v>
      </c>
      <c r="F1810" s="4">
        <v>0.93337486933282743</v>
      </c>
      <c r="G1810" s="4">
        <v>1.1688394604587311</v>
      </c>
      <c r="H1810" s="4">
        <v>1.623900762646107E-2</v>
      </c>
      <c r="I1810" s="4">
        <v>71.977271477730909</v>
      </c>
      <c r="J1810" s="4">
        <v>96</v>
      </c>
      <c r="K1810" s="4">
        <v>24</v>
      </c>
      <c r="L1810" s="4">
        <v>2.231548279496565E-14</v>
      </c>
      <c r="M1810" s="4">
        <v>1.082824523714681</v>
      </c>
      <c r="N1810" s="4">
        <v>1.2548543972027819</v>
      </c>
      <c r="O1810" s="2" t="b">
        <v>1</v>
      </c>
      <c r="P1810" s="4">
        <v>1.318526843461304E-3</v>
      </c>
    </row>
    <row r="1811" spans="1:16" x14ac:dyDescent="0.35">
      <c r="A1811" s="2" t="s">
        <v>52</v>
      </c>
      <c r="B1811" s="2" t="s">
        <v>73</v>
      </c>
      <c r="C1811" s="2" t="s">
        <v>165</v>
      </c>
      <c r="D1811" s="2" t="s">
        <v>179</v>
      </c>
      <c r="E1811" s="4">
        <v>-0.2354645911259037</v>
      </c>
      <c r="F1811" s="4">
        <v>1.32173878075226</v>
      </c>
      <c r="G1811" s="4">
        <v>1.557203371878163</v>
      </c>
      <c r="H1811" s="4">
        <v>1.623900762646107E-2</v>
      </c>
      <c r="I1811" s="4">
        <v>95.892766830205687</v>
      </c>
      <c r="J1811" s="4">
        <v>96</v>
      </c>
      <c r="K1811" s="4">
        <v>24</v>
      </c>
      <c r="L1811" s="4">
        <v>2.231548279496565E-14</v>
      </c>
      <c r="M1811" s="4">
        <v>1.4711884351341129</v>
      </c>
      <c r="N1811" s="4">
        <v>1.6432183086222141</v>
      </c>
      <c r="O1811" s="2" t="b">
        <v>1</v>
      </c>
      <c r="P1811" s="4">
        <v>1.318526843461304E-3</v>
      </c>
    </row>
    <row r="1812" spans="1:16" x14ac:dyDescent="0.35">
      <c r="A1812" s="2" t="s">
        <v>52</v>
      </c>
      <c r="B1812" s="2" t="s">
        <v>73</v>
      </c>
      <c r="C1812" s="2" t="s">
        <v>165</v>
      </c>
      <c r="D1812" s="2" t="s">
        <v>180</v>
      </c>
      <c r="E1812" s="4">
        <v>-0.2354645911259037</v>
      </c>
      <c r="F1812" s="4">
        <v>1.182462668246266</v>
      </c>
      <c r="G1812" s="4">
        <v>1.4179272593721699</v>
      </c>
      <c r="H1812" s="4">
        <v>1.623900762646107E-2</v>
      </c>
      <c r="I1812" s="4">
        <v>87.316127437596123</v>
      </c>
      <c r="J1812" s="4">
        <v>96</v>
      </c>
      <c r="K1812" s="4">
        <v>24</v>
      </c>
      <c r="L1812" s="4">
        <v>2.231548279496565E-14</v>
      </c>
      <c r="M1812" s="4">
        <v>1.33191232262812</v>
      </c>
      <c r="N1812" s="4">
        <v>1.5039421961162209</v>
      </c>
      <c r="O1812" s="2" t="b">
        <v>1</v>
      </c>
      <c r="P1812" s="4">
        <v>1.318526843461304E-3</v>
      </c>
    </row>
    <row r="1813" spans="1:16" x14ac:dyDescent="0.35">
      <c r="A1813" s="2" t="s">
        <v>52</v>
      </c>
      <c r="B1813" s="2" t="s">
        <v>73</v>
      </c>
      <c r="C1813" s="2" t="s">
        <v>165</v>
      </c>
      <c r="D1813" s="2" t="s">
        <v>181</v>
      </c>
      <c r="E1813" s="4">
        <v>-0.2354645911259037</v>
      </c>
      <c r="F1813" s="4">
        <v>1.0424743255987139</v>
      </c>
      <c r="G1813" s="4">
        <v>1.277938916724618</v>
      </c>
      <c r="H1813" s="4">
        <v>1.623900762646107E-2</v>
      </c>
      <c r="I1813" s="4">
        <v>78.695628829082338</v>
      </c>
      <c r="J1813" s="4">
        <v>96</v>
      </c>
      <c r="K1813" s="4">
        <v>24</v>
      </c>
      <c r="L1813" s="4">
        <v>2.231548279496565E-14</v>
      </c>
      <c r="M1813" s="4">
        <v>1.191923979980567</v>
      </c>
      <c r="N1813" s="4">
        <v>1.3639538534686679</v>
      </c>
      <c r="O1813" s="2" t="b">
        <v>1</v>
      </c>
      <c r="P1813" s="4">
        <v>1.318526843461304E-3</v>
      </c>
    </row>
    <row r="1814" spans="1:16" x14ac:dyDescent="0.35">
      <c r="A1814" s="2" t="s">
        <v>52</v>
      </c>
      <c r="B1814" s="2" t="s">
        <v>73</v>
      </c>
      <c r="C1814" s="2" t="s">
        <v>166</v>
      </c>
      <c r="D1814" s="2" t="s">
        <v>167</v>
      </c>
      <c r="E1814" s="4">
        <v>-1.442940361581248E-4</v>
      </c>
      <c r="F1814" s="4">
        <v>0.58444916819987081</v>
      </c>
      <c r="G1814" s="4">
        <v>0.58459346223602893</v>
      </c>
      <c r="H1814" s="4">
        <v>1.623900762646107E-2</v>
      </c>
      <c r="I1814" s="4">
        <v>35.999334176273678</v>
      </c>
      <c r="J1814" s="4">
        <v>96</v>
      </c>
      <c r="K1814" s="4">
        <v>24</v>
      </c>
      <c r="L1814" s="4">
        <v>2.231548279496565E-14</v>
      </c>
      <c r="M1814" s="4">
        <v>0.4985785254919784</v>
      </c>
      <c r="N1814" s="4">
        <v>0.6706083989800794</v>
      </c>
      <c r="O1814" s="2" t="b">
        <v>1</v>
      </c>
      <c r="P1814" s="4">
        <v>1.318526843461304E-3</v>
      </c>
    </row>
    <row r="1815" spans="1:16" x14ac:dyDescent="0.35">
      <c r="A1815" s="2" t="s">
        <v>52</v>
      </c>
      <c r="B1815" s="2" t="s">
        <v>73</v>
      </c>
      <c r="C1815" s="2" t="s">
        <v>166</v>
      </c>
      <c r="D1815" s="2" t="s">
        <v>168</v>
      </c>
      <c r="E1815" s="4">
        <v>-1.442940361581248E-4</v>
      </c>
      <c r="F1815" s="4">
        <v>0.46447126310989512</v>
      </c>
      <c r="G1815" s="4">
        <v>0.46461555714605318</v>
      </c>
      <c r="H1815" s="4">
        <v>1.623900762646107E-2</v>
      </c>
      <c r="I1815" s="4">
        <v>28.611080666590329</v>
      </c>
      <c r="J1815" s="4">
        <v>96</v>
      </c>
      <c r="K1815" s="4">
        <v>24</v>
      </c>
      <c r="L1815" s="4">
        <v>2.231548279496565E-14</v>
      </c>
      <c r="M1815" s="4">
        <v>0.37860062040200271</v>
      </c>
      <c r="N1815" s="4">
        <v>0.55063049389010377</v>
      </c>
      <c r="O1815" s="2" t="b">
        <v>1</v>
      </c>
      <c r="P1815" s="4">
        <v>1.318526843461304E-3</v>
      </c>
    </row>
    <row r="1816" spans="1:16" x14ac:dyDescent="0.35">
      <c r="A1816" s="2" t="s">
        <v>52</v>
      </c>
      <c r="B1816" s="2" t="s">
        <v>73</v>
      </c>
      <c r="C1816" s="2" t="s">
        <v>166</v>
      </c>
      <c r="D1816" s="2" t="s">
        <v>169</v>
      </c>
      <c r="E1816" s="4">
        <v>-1.442940361581248E-4</v>
      </c>
      <c r="F1816" s="4">
        <v>0.34447055697211482</v>
      </c>
      <c r="G1816" s="4">
        <v>0.34461485100827288</v>
      </c>
      <c r="H1816" s="4">
        <v>1.623900762646107E-2</v>
      </c>
      <c r="I1816" s="4">
        <v>21.22142306570084</v>
      </c>
      <c r="J1816" s="4">
        <v>96</v>
      </c>
      <c r="K1816" s="4">
        <v>24</v>
      </c>
      <c r="L1816" s="4">
        <v>2.231548279496565E-14</v>
      </c>
      <c r="M1816" s="4">
        <v>0.25859991426422241</v>
      </c>
      <c r="N1816" s="4">
        <v>0.43062978775232341</v>
      </c>
      <c r="O1816" s="2" t="b">
        <v>1</v>
      </c>
      <c r="P1816" s="4">
        <v>1.318526843461304E-3</v>
      </c>
    </row>
    <row r="1817" spans="1:16" x14ac:dyDescent="0.35">
      <c r="A1817" s="2" t="s">
        <v>52</v>
      </c>
      <c r="B1817" s="2" t="s">
        <v>73</v>
      </c>
      <c r="C1817" s="2" t="s">
        <v>166</v>
      </c>
      <c r="D1817" s="2" t="s">
        <v>170</v>
      </c>
      <c r="E1817" s="4">
        <v>-1.442940361581248E-4</v>
      </c>
      <c r="F1817" s="4">
        <v>0.79884899580961988</v>
      </c>
      <c r="G1817" s="4">
        <v>0.798993289845778</v>
      </c>
      <c r="H1817" s="4">
        <v>1.623900762646107E-2</v>
      </c>
      <c r="I1817" s="4">
        <v>49.202100782552613</v>
      </c>
      <c r="J1817" s="4">
        <v>96</v>
      </c>
      <c r="K1817" s="4">
        <v>24</v>
      </c>
      <c r="L1817" s="4">
        <v>2.231548279496565E-14</v>
      </c>
      <c r="M1817" s="4">
        <v>0.71297835310172752</v>
      </c>
      <c r="N1817" s="4">
        <v>0.88500822658982847</v>
      </c>
      <c r="O1817" s="2" t="b">
        <v>1</v>
      </c>
      <c r="P1817" s="4">
        <v>1.318526843461304E-3</v>
      </c>
    </row>
    <row r="1818" spans="1:16" x14ac:dyDescent="0.35">
      <c r="A1818" s="2" t="s">
        <v>52</v>
      </c>
      <c r="B1818" s="2" t="s">
        <v>73</v>
      </c>
      <c r="C1818" s="2" t="s">
        <v>166</v>
      </c>
      <c r="D1818" s="2" t="s">
        <v>171</v>
      </c>
      <c r="E1818" s="4">
        <v>-1.442940361581248E-4</v>
      </c>
      <c r="F1818" s="4">
        <v>1.2747507833593741</v>
      </c>
      <c r="G1818" s="4">
        <v>1.274895077395533</v>
      </c>
      <c r="H1818" s="4">
        <v>1.623900762646107E-2</v>
      </c>
      <c r="I1818" s="4">
        <v>78.508188845118951</v>
      </c>
      <c r="J1818" s="4">
        <v>96</v>
      </c>
      <c r="K1818" s="4">
        <v>24</v>
      </c>
      <c r="L1818" s="4">
        <v>2.231548279496565E-14</v>
      </c>
      <c r="M1818" s="4">
        <v>1.188880140651482</v>
      </c>
      <c r="N1818" s="4">
        <v>1.3609100141395829</v>
      </c>
      <c r="O1818" s="2" t="b">
        <v>1</v>
      </c>
      <c r="P1818" s="4">
        <v>1.318526843461304E-3</v>
      </c>
    </row>
    <row r="1819" spans="1:16" x14ac:dyDescent="0.35">
      <c r="A1819" s="2" t="s">
        <v>52</v>
      </c>
      <c r="B1819" s="2" t="s">
        <v>73</v>
      </c>
      <c r="C1819" s="2" t="s">
        <v>166</v>
      </c>
      <c r="D1819" s="2" t="s">
        <v>172</v>
      </c>
      <c r="E1819" s="4">
        <v>-1.442940361581248E-4</v>
      </c>
      <c r="F1819" s="4">
        <v>1.156846393185639</v>
      </c>
      <c r="G1819" s="4">
        <v>1.156990687221797</v>
      </c>
      <c r="H1819" s="4">
        <v>1.623900762646107E-2</v>
      </c>
      <c r="I1819" s="4">
        <v>71.247622627906708</v>
      </c>
      <c r="J1819" s="4">
        <v>96</v>
      </c>
      <c r="K1819" s="4">
        <v>24</v>
      </c>
      <c r="L1819" s="4">
        <v>2.231548279496565E-14</v>
      </c>
      <c r="M1819" s="4">
        <v>1.0709757504777471</v>
      </c>
      <c r="N1819" s="4">
        <v>1.243005623965848</v>
      </c>
      <c r="O1819" s="2" t="b">
        <v>1</v>
      </c>
      <c r="P1819" s="4">
        <v>1.318526843461304E-3</v>
      </c>
    </row>
    <row r="1820" spans="1:16" x14ac:dyDescent="0.35">
      <c r="A1820" s="2" t="s">
        <v>52</v>
      </c>
      <c r="B1820" s="2" t="s">
        <v>73</v>
      </c>
      <c r="C1820" s="2" t="s">
        <v>166</v>
      </c>
      <c r="D1820" s="2" t="s">
        <v>173</v>
      </c>
      <c r="E1820" s="4">
        <v>-1.442940361581248E-4</v>
      </c>
      <c r="F1820" s="4">
        <v>1.070258451016231</v>
      </c>
      <c r="G1820" s="4">
        <v>1.070402745052389</v>
      </c>
      <c r="H1820" s="4">
        <v>1.623900762646107E-2</v>
      </c>
      <c r="I1820" s="4">
        <v>65.915526962878801</v>
      </c>
      <c r="J1820" s="4">
        <v>96</v>
      </c>
      <c r="K1820" s="4">
        <v>24</v>
      </c>
      <c r="L1820" s="4">
        <v>2.231548279496565E-14</v>
      </c>
      <c r="M1820" s="4">
        <v>0.98438780830833872</v>
      </c>
      <c r="N1820" s="4">
        <v>1.15641768179644</v>
      </c>
      <c r="O1820" s="2" t="b">
        <v>1</v>
      </c>
      <c r="P1820" s="4">
        <v>1.318526843461304E-3</v>
      </c>
    </row>
    <row r="1821" spans="1:16" x14ac:dyDescent="0.35">
      <c r="A1821" s="2" t="s">
        <v>52</v>
      </c>
      <c r="B1821" s="2" t="s">
        <v>73</v>
      </c>
      <c r="C1821" s="2" t="s">
        <v>166</v>
      </c>
      <c r="D1821" s="2" t="s">
        <v>174</v>
      </c>
      <c r="E1821" s="4">
        <v>-1.442940361581248E-4</v>
      </c>
      <c r="F1821" s="4">
        <v>-2.8865737942967323E-4</v>
      </c>
      <c r="G1821" s="4">
        <v>-1.4436334327154839E-4</v>
      </c>
      <c r="H1821" s="4">
        <v>1.623900762646107E-2</v>
      </c>
      <c r="I1821" s="4">
        <v>8.8899116616160626E-3</v>
      </c>
      <c r="J1821" s="4">
        <v>96</v>
      </c>
      <c r="K1821" s="4">
        <v>24</v>
      </c>
      <c r="L1821" s="4">
        <v>1</v>
      </c>
      <c r="M1821" s="4">
        <v>-8.615930008732206E-2</v>
      </c>
      <c r="N1821" s="4">
        <v>8.5870573400778971E-2</v>
      </c>
      <c r="O1821" s="2" t="b">
        <v>0</v>
      </c>
      <c r="P1821" s="4">
        <v>1.318526843461304E-3</v>
      </c>
    </row>
    <row r="1822" spans="1:16" x14ac:dyDescent="0.35">
      <c r="A1822" s="2" t="s">
        <v>52</v>
      </c>
      <c r="B1822" s="2" t="s">
        <v>73</v>
      </c>
      <c r="C1822" s="2" t="s">
        <v>166</v>
      </c>
      <c r="D1822" s="2" t="s">
        <v>175</v>
      </c>
      <c r="E1822" s="4">
        <v>-1.442940361581248E-4</v>
      </c>
      <c r="F1822" s="4">
        <v>0.49533220694422242</v>
      </c>
      <c r="G1822" s="4">
        <v>0.49547650098038049</v>
      </c>
      <c r="H1822" s="4">
        <v>1.623900762646107E-2</v>
      </c>
      <c r="I1822" s="4">
        <v>30.511501218400412</v>
      </c>
      <c r="J1822" s="4">
        <v>96</v>
      </c>
      <c r="K1822" s="4">
        <v>24</v>
      </c>
      <c r="L1822" s="4">
        <v>2.231548279496565E-14</v>
      </c>
      <c r="M1822" s="4">
        <v>0.40946156423633001</v>
      </c>
      <c r="N1822" s="4">
        <v>0.58149143772443102</v>
      </c>
      <c r="O1822" s="2" t="b">
        <v>1</v>
      </c>
      <c r="P1822" s="4">
        <v>1.318526843461304E-3</v>
      </c>
    </row>
    <row r="1823" spans="1:16" x14ac:dyDescent="0.35">
      <c r="A1823" s="2" t="s">
        <v>52</v>
      </c>
      <c r="B1823" s="2" t="s">
        <v>73</v>
      </c>
      <c r="C1823" s="2" t="s">
        <v>166</v>
      </c>
      <c r="D1823" s="2" t="s">
        <v>176</v>
      </c>
      <c r="E1823" s="4">
        <v>-1.442940361581248E-4</v>
      </c>
      <c r="F1823" s="4">
        <v>0.36693741391425549</v>
      </c>
      <c r="G1823" s="4">
        <v>0.36708170795041362</v>
      </c>
      <c r="H1823" s="4">
        <v>1.623900762646107E-2</v>
      </c>
      <c r="I1823" s="4">
        <v>22.60493475920677</v>
      </c>
      <c r="J1823" s="4">
        <v>96</v>
      </c>
      <c r="K1823" s="4">
        <v>24</v>
      </c>
      <c r="L1823" s="4">
        <v>2.231548279496565E-14</v>
      </c>
      <c r="M1823" s="4">
        <v>0.28106677120636309</v>
      </c>
      <c r="N1823" s="4">
        <v>0.45309664469446409</v>
      </c>
      <c r="O1823" s="2" t="b">
        <v>1</v>
      </c>
      <c r="P1823" s="4">
        <v>1.318526843461304E-3</v>
      </c>
    </row>
    <row r="1824" spans="1:16" x14ac:dyDescent="0.35">
      <c r="A1824" s="2" t="s">
        <v>52</v>
      </c>
      <c r="B1824" s="2" t="s">
        <v>73</v>
      </c>
      <c r="C1824" s="2" t="s">
        <v>166</v>
      </c>
      <c r="D1824" s="2" t="s">
        <v>177</v>
      </c>
      <c r="E1824" s="4">
        <v>-1.442940361581248E-4</v>
      </c>
      <c r="F1824" s="4">
        <v>0.28639628190421018</v>
      </c>
      <c r="G1824" s="4">
        <v>0.2865405759403683</v>
      </c>
      <c r="H1824" s="4">
        <v>1.623900762646107E-2</v>
      </c>
      <c r="I1824" s="4">
        <v>17.645202375141281</v>
      </c>
      <c r="J1824" s="4">
        <v>96</v>
      </c>
      <c r="K1824" s="4">
        <v>24</v>
      </c>
      <c r="L1824" s="4">
        <v>2.231548279496565E-14</v>
      </c>
      <c r="M1824" s="4">
        <v>0.2005256391963178</v>
      </c>
      <c r="N1824" s="4">
        <v>0.37255551268441878</v>
      </c>
      <c r="O1824" s="2" t="b">
        <v>1</v>
      </c>
      <c r="P1824" s="4">
        <v>1.318526843461304E-3</v>
      </c>
    </row>
    <row r="1825" spans="1:16" x14ac:dyDescent="0.35">
      <c r="A1825" s="2" t="s">
        <v>52</v>
      </c>
      <c r="B1825" s="2" t="s">
        <v>73</v>
      </c>
      <c r="C1825" s="2" t="s">
        <v>166</v>
      </c>
      <c r="D1825" s="2" t="s">
        <v>178</v>
      </c>
      <c r="E1825" s="4">
        <v>-1.442940361581248E-4</v>
      </c>
      <c r="F1825" s="4">
        <v>0.93337486933282743</v>
      </c>
      <c r="G1825" s="4">
        <v>0.93351916336898555</v>
      </c>
      <c r="H1825" s="4">
        <v>1.623900762646107E-2</v>
      </c>
      <c r="I1825" s="4">
        <v>57.486219899782462</v>
      </c>
      <c r="J1825" s="4">
        <v>96</v>
      </c>
      <c r="K1825" s="4">
        <v>24</v>
      </c>
      <c r="L1825" s="4">
        <v>2.231548279496565E-14</v>
      </c>
      <c r="M1825" s="4">
        <v>0.84750422662493508</v>
      </c>
      <c r="N1825" s="4">
        <v>1.019534100113036</v>
      </c>
      <c r="O1825" s="2" t="b">
        <v>1</v>
      </c>
      <c r="P1825" s="4">
        <v>1.318526843461304E-3</v>
      </c>
    </row>
    <row r="1826" spans="1:16" x14ac:dyDescent="0.35">
      <c r="A1826" s="2" t="s">
        <v>52</v>
      </c>
      <c r="B1826" s="2" t="s">
        <v>73</v>
      </c>
      <c r="C1826" s="2" t="s">
        <v>166</v>
      </c>
      <c r="D1826" s="2" t="s">
        <v>179</v>
      </c>
      <c r="E1826" s="4">
        <v>-1.442940361581248E-4</v>
      </c>
      <c r="F1826" s="4">
        <v>1.32173878075226</v>
      </c>
      <c r="G1826" s="4">
        <v>1.321883074788418</v>
      </c>
      <c r="H1826" s="4">
        <v>1.623900762646107E-2</v>
      </c>
      <c r="I1826" s="4">
        <v>81.401715252257247</v>
      </c>
      <c r="J1826" s="4">
        <v>96</v>
      </c>
      <c r="K1826" s="4">
        <v>24</v>
      </c>
      <c r="L1826" s="4">
        <v>2.231548279496565E-14</v>
      </c>
      <c r="M1826" s="4">
        <v>1.235868138044367</v>
      </c>
      <c r="N1826" s="4">
        <v>1.407898011532468</v>
      </c>
      <c r="O1826" s="2" t="b">
        <v>1</v>
      </c>
      <c r="P1826" s="4">
        <v>1.318526843461304E-3</v>
      </c>
    </row>
    <row r="1827" spans="1:16" x14ac:dyDescent="0.35">
      <c r="A1827" s="2" t="s">
        <v>52</v>
      </c>
      <c r="B1827" s="2" t="s">
        <v>73</v>
      </c>
      <c r="C1827" s="2" t="s">
        <v>166</v>
      </c>
      <c r="D1827" s="2" t="s">
        <v>180</v>
      </c>
      <c r="E1827" s="4">
        <v>-1.442940361581248E-4</v>
      </c>
      <c r="F1827" s="4">
        <v>1.182462668246266</v>
      </c>
      <c r="G1827" s="4">
        <v>1.1826069622824249</v>
      </c>
      <c r="H1827" s="4">
        <v>1.623900762646107E-2</v>
      </c>
      <c r="I1827" s="4">
        <v>72.825075859647683</v>
      </c>
      <c r="J1827" s="4">
        <v>96</v>
      </c>
      <c r="K1827" s="4">
        <v>24</v>
      </c>
      <c r="L1827" s="4">
        <v>2.231548279496565E-14</v>
      </c>
      <c r="M1827" s="4">
        <v>1.0965920255383741</v>
      </c>
      <c r="N1827" s="4">
        <v>1.268621899026475</v>
      </c>
      <c r="O1827" s="2" t="b">
        <v>1</v>
      </c>
      <c r="P1827" s="4">
        <v>1.318526843461304E-3</v>
      </c>
    </row>
    <row r="1828" spans="1:16" x14ac:dyDescent="0.35">
      <c r="A1828" s="2" t="s">
        <v>52</v>
      </c>
      <c r="B1828" s="2" t="s">
        <v>73</v>
      </c>
      <c r="C1828" s="2" t="s">
        <v>166</v>
      </c>
      <c r="D1828" s="2" t="s">
        <v>181</v>
      </c>
      <c r="E1828" s="4">
        <v>-1.442940361581248E-4</v>
      </c>
      <c r="F1828" s="4">
        <v>1.0424743255987139</v>
      </c>
      <c r="G1828" s="4">
        <v>1.0426186196348719</v>
      </c>
      <c r="H1828" s="4">
        <v>1.623900762646107E-2</v>
      </c>
      <c r="I1828" s="4">
        <v>64.204577251133898</v>
      </c>
      <c r="J1828" s="4">
        <v>96</v>
      </c>
      <c r="K1828" s="4">
        <v>24</v>
      </c>
      <c r="L1828" s="4">
        <v>2.231548279496565E-14</v>
      </c>
      <c r="M1828" s="4">
        <v>0.95660368289082187</v>
      </c>
      <c r="N1828" s="4">
        <v>1.1286335563789229</v>
      </c>
      <c r="O1828" s="2" t="b">
        <v>1</v>
      </c>
      <c r="P1828" s="4">
        <v>1.318526843461304E-3</v>
      </c>
    </row>
    <row r="1829" spans="1:16" x14ac:dyDescent="0.35">
      <c r="A1829" s="2" t="s">
        <v>52</v>
      </c>
      <c r="B1829" s="2" t="s">
        <v>73</v>
      </c>
      <c r="C1829" s="2" t="s">
        <v>167</v>
      </c>
      <c r="D1829" s="2" t="s">
        <v>168</v>
      </c>
      <c r="E1829" s="4">
        <v>0.58444916819987081</v>
      </c>
      <c r="F1829" s="4">
        <v>0.46447126310989512</v>
      </c>
      <c r="G1829" s="4">
        <v>-0.1199779050899757</v>
      </c>
      <c r="H1829" s="4">
        <v>1.623900762646107E-2</v>
      </c>
      <c r="I1829" s="4">
        <v>7.3882535096833504</v>
      </c>
      <c r="J1829" s="4">
        <v>96</v>
      </c>
      <c r="K1829" s="4">
        <v>24</v>
      </c>
      <c r="L1829" s="4">
        <v>2.4863284356901882E-4</v>
      </c>
      <c r="M1829" s="4">
        <v>-0.20599284183402619</v>
      </c>
      <c r="N1829" s="4">
        <v>-3.3962968345925167E-2</v>
      </c>
      <c r="O1829" s="2" t="b">
        <v>1</v>
      </c>
      <c r="P1829" s="4">
        <v>1.318526843461304E-3</v>
      </c>
    </row>
    <row r="1830" spans="1:16" x14ac:dyDescent="0.35">
      <c r="A1830" s="2" t="s">
        <v>52</v>
      </c>
      <c r="B1830" s="2" t="s">
        <v>73</v>
      </c>
      <c r="C1830" s="2" t="s">
        <v>167</v>
      </c>
      <c r="D1830" s="2" t="s">
        <v>169</v>
      </c>
      <c r="E1830" s="4">
        <v>0.58444916819987081</v>
      </c>
      <c r="F1830" s="4">
        <v>0.34447055697211482</v>
      </c>
      <c r="G1830" s="4">
        <v>-0.23997861122775599</v>
      </c>
      <c r="H1830" s="4">
        <v>1.623900762646107E-2</v>
      </c>
      <c r="I1830" s="4">
        <v>14.77791111057283</v>
      </c>
      <c r="J1830" s="4">
        <v>96</v>
      </c>
      <c r="K1830" s="4">
        <v>24</v>
      </c>
      <c r="L1830" s="4">
        <v>2.664535259100376E-14</v>
      </c>
      <c r="M1830" s="4">
        <v>-0.32599354797180657</v>
      </c>
      <c r="N1830" s="4">
        <v>-0.15396367448370549</v>
      </c>
      <c r="O1830" s="2" t="b">
        <v>1</v>
      </c>
      <c r="P1830" s="4">
        <v>1.318526843461304E-3</v>
      </c>
    </row>
    <row r="1831" spans="1:16" x14ac:dyDescent="0.35">
      <c r="A1831" s="2" t="s">
        <v>52</v>
      </c>
      <c r="B1831" s="2" t="s">
        <v>73</v>
      </c>
      <c r="C1831" s="2" t="s">
        <v>167</v>
      </c>
      <c r="D1831" s="2" t="s">
        <v>170</v>
      </c>
      <c r="E1831" s="4">
        <v>0.58444916819987081</v>
      </c>
      <c r="F1831" s="4">
        <v>0.79884899580961988</v>
      </c>
      <c r="G1831" s="4">
        <v>0.2143998276097491</v>
      </c>
      <c r="H1831" s="4">
        <v>1.623900762646107E-2</v>
      </c>
      <c r="I1831" s="4">
        <v>13.20276660627893</v>
      </c>
      <c r="J1831" s="4">
        <v>96</v>
      </c>
      <c r="K1831" s="4">
        <v>24</v>
      </c>
      <c r="L1831" s="4">
        <v>1.1168843627729071E-12</v>
      </c>
      <c r="M1831" s="4">
        <v>0.12838489086569849</v>
      </c>
      <c r="N1831" s="4">
        <v>0.3004147643537996</v>
      </c>
      <c r="O1831" s="2" t="b">
        <v>1</v>
      </c>
      <c r="P1831" s="4">
        <v>1.318526843461304E-3</v>
      </c>
    </row>
    <row r="1832" spans="1:16" x14ac:dyDescent="0.35">
      <c r="A1832" s="2" t="s">
        <v>52</v>
      </c>
      <c r="B1832" s="2" t="s">
        <v>73</v>
      </c>
      <c r="C1832" s="2" t="s">
        <v>167</v>
      </c>
      <c r="D1832" s="2" t="s">
        <v>171</v>
      </c>
      <c r="E1832" s="4">
        <v>0.58444916819987081</v>
      </c>
      <c r="F1832" s="4">
        <v>1.2747507833593741</v>
      </c>
      <c r="G1832" s="4">
        <v>0.6903016151595035</v>
      </c>
      <c r="H1832" s="4">
        <v>1.623900762646107E-2</v>
      </c>
      <c r="I1832" s="4">
        <v>42.508854668845267</v>
      </c>
      <c r="J1832" s="4">
        <v>96</v>
      </c>
      <c r="K1832" s="4">
        <v>24</v>
      </c>
      <c r="L1832" s="4">
        <v>2.231548279496565E-14</v>
      </c>
      <c r="M1832" s="4">
        <v>0.60428667841545303</v>
      </c>
      <c r="N1832" s="4">
        <v>0.77631655190355398</v>
      </c>
      <c r="O1832" s="2" t="b">
        <v>1</v>
      </c>
      <c r="P1832" s="4">
        <v>1.318526843461304E-3</v>
      </c>
    </row>
    <row r="1833" spans="1:16" x14ac:dyDescent="0.35">
      <c r="A1833" s="2" t="s">
        <v>52</v>
      </c>
      <c r="B1833" s="2" t="s">
        <v>73</v>
      </c>
      <c r="C1833" s="2" t="s">
        <v>167</v>
      </c>
      <c r="D1833" s="2" t="s">
        <v>172</v>
      </c>
      <c r="E1833" s="4">
        <v>0.58444916819987081</v>
      </c>
      <c r="F1833" s="4">
        <v>1.156846393185639</v>
      </c>
      <c r="G1833" s="4">
        <v>0.57239722498576839</v>
      </c>
      <c r="H1833" s="4">
        <v>1.623900762646107E-2</v>
      </c>
      <c r="I1833" s="4">
        <v>35.24828845163303</v>
      </c>
      <c r="J1833" s="4">
        <v>96</v>
      </c>
      <c r="K1833" s="4">
        <v>24</v>
      </c>
      <c r="L1833" s="4">
        <v>2.231548279496565E-14</v>
      </c>
      <c r="M1833" s="4">
        <v>0.48638228824171792</v>
      </c>
      <c r="N1833" s="4">
        <v>0.65841216172981887</v>
      </c>
      <c r="O1833" s="2" t="b">
        <v>1</v>
      </c>
      <c r="P1833" s="4">
        <v>1.318526843461304E-3</v>
      </c>
    </row>
    <row r="1834" spans="1:16" x14ac:dyDescent="0.35">
      <c r="A1834" s="2" t="s">
        <v>52</v>
      </c>
      <c r="B1834" s="2" t="s">
        <v>73</v>
      </c>
      <c r="C1834" s="2" t="s">
        <v>167</v>
      </c>
      <c r="D1834" s="2" t="s">
        <v>173</v>
      </c>
      <c r="E1834" s="4">
        <v>0.58444916819987081</v>
      </c>
      <c r="F1834" s="4">
        <v>1.070258451016231</v>
      </c>
      <c r="G1834" s="4">
        <v>0.48580928281636021</v>
      </c>
      <c r="H1834" s="4">
        <v>1.623900762646107E-2</v>
      </c>
      <c r="I1834" s="4">
        <v>29.916192786605119</v>
      </c>
      <c r="J1834" s="4">
        <v>96</v>
      </c>
      <c r="K1834" s="4">
        <v>24</v>
      </c>
      <c r="L1834" s="4">
        <v>2.231548279496565E-14</v>
      </c>
      <c r="M1834" s="4">
        <v>0.39979434607230963</v>
      </c>
      <c r="N1834" s="4">
        <v>0.57182421956041063</v>
      </c>
      <c r="O1834" s="2" t="b">
        <v>1</v>
      </c>
      <c r="P1834" s="4">
        <v>1.318526843461304E-3</v>
      </c>
    </row>
    <row r="1835" spans="1:16" x14ac:dyDescent="0.35">
      <c r="A1835" s="2" t="s">
        <v>52</v>
      </c>
      <c r="B1835" s="2" t="s">
        <v>73</v>
      </c>
      <c r="C1835" s="2" t="s">
        <v>167</v>
      </c>
      <c r="D1835" s="2" t="s">
        <v>174</v>
      </c>
      <c r="E1835" s="4">
        <v>0.58444916819987081</v>
      </c>
      <c r="F1835" s="4">
        <v>-2.8865737942967323E-4</v>
      </c>
      <c r="G1835" s="4">
        <v>-0.58473782557930043</v>
      </c>
      <c r="H1835" s="4">
        <v>1.623900762646107E-2</v>
      </c>
      <c r="I1835" s="4">
        <v>36.00822408793529</v>
      </c>
      <c r="J1835" s="4">
        <v>96</v>
      </c>
      <c r="K1835" s="4">
        <v>24</v>
      </c>
      <c r="L1835" s="4">
        <v>2.231548279496565E-14</v>
      </c>
      <c r="M1835" s="4">
        <v>-0.6707527623233509</v>
      </c>
      <c r="N1835" s="4">
        <v>-0.4987228888352499</v>
      </c>
      <c r="O1835" s="2" t="b">
        <v>1</v>
      </c>
      <c r="P1835" s="4">
        <v>1.318526843461304E-3</v>
      </c>
    </row>
    <row r="1836" spans="1:16" x14ac:dyDescent="0.35">
      <c r="A1836" s="2" t="s">
        <v>52</v>
      </c>
      <c r="B1836" s="2" t="s">
        <v>73</v>
      </c>
      <c r="C1836" s="2" t="s">
        <v>167</v>
      </c>
      <c r="D1836" s="2" t="s">
        <v>175</v>
      </c>
      <c r="E1836" s="4">
        <v>0.58444916819987081</v>
      </c>
      <c r="F1836" s="4">
        <v>0.49533220694422242</v>
      </c>
      <c r="G1836" s="4">
        <v>-8.9116961255648386E-2</v>
      </c>
      <c r="H1836" s="4">
        <v>1.623900762646107E-2</v>
      </c>
      <c r="I1836" s="4">
        <v>5.4878329578732661</v>
      </c>
      <c r="J1836" s="4">
        <v>96</v>
      </c>
      <c r="K1836" s="4">
        <v>24</v>
      </c>
      <c r="L1836" s="4">
        <v>3.3257521504805758E-2</v>
      </c>
      <c r="M1836" s="4">
        <v>-0.17513189799969889</v>
      </c>
      <c r="N1836" s="4">
        <v>-3.1020245115978701E-3</v>
      </c>
      <c r="O1836" s="2" t="b">
        <v>1</v>
      </c>
      <c r="P1836" s="4">
        <v>1.318526843461304E-3</v>
      </c>
    </row>
    <row r="1837" spans="1:16" x14ac:dyDescent="0.35">
      <c r="A1837" s="2" t="s">
        <v>52</v>
      </c>
      <c r="B1837" s="2" t="s">
        <v>73</v>
      </c>
      <c r="C1837" s="2" t="s">
        <v>167</v>
      </c>
      <c r="D1837" s="2" t="s">
        <v>176</v>
      </c>
      <c r="E1837" s="4">
        <v>0.58444916819987081</v>
      </c>
      <c r="F1837" s="4">
        <v>0.36693741391425549</v>
      </c>
      <c r="G1837" s="4">
        <v>-0.21751175428561531</v>
      </c>
      <c r="H1837" s="4">
        <v>1.623900762646107E-2</v>
      </c>
      <c r="I1837" s="4">
        <v>13.394399417066911</v>
      </c>
      <c r="J1837" s="4">
        <v>96</v>
      </c>
      <c r="K1837" s="4">
        <v>24</v>
      </c>
      <c r="L1837" s="4">
        <v>5.8220095411343209E-13</v>
      </c>
      <c r="M1837" s="4">
        <v>-0.30352669102966578</v>
      </c>
      <c r="N1837" s="4">
        <v>-0.13149681754156481</v>
      </c>
      <c r="O1837" s="2" t="b">
        <v>1</v>
      </c>
      <c r="P1837" s="4">
        <v>1.318526843461304E-3</v>
      </c>
    </row>
    <row r="1838" spans="1:16" x14ac:dyDescent="0.35">
      <c r="A1838" s="2" t="s">
        <v>52</v>
      </c>
      <c r="B1838" s="2" t="s">
        <v>73</v>
      </c>
      <c r="C1838" s="2" t="s">
        <v>167</v>
      </c>
      <c r="D1838" s="2" t="s">
        <v>177</v>
      </c>
      <c r="E1838" s="4">
        <v>0.58444916819987081</v>
      </c>
      <c r="F1838" s="4">
        <v>0.28639628190421018</v>
      </c>
      <c r="G1838" s="4">
        <v>-0.29805288629566062</v>
      </c>
      <c r="H1838" s="4">
        <v>1.623900762646107E-2</v>
      </c>
      <c r="I1838" s="4">
        <v>18.3541318011324</v>
      </c>
      <c r="J1838" s="4">
        <v>96</v>
      </c>
      <c r="K1838" s="4">
        <v>24</v>
      </c>
      <c r="L1838" s="4">
        <v>2.231548279496565E-14</v>
      </c>
      <c r="M1838" s="4">
        <v>-0.38406782303971121</v>
      </c>
      <c r="N1838" s="4">
        <v>-0.21203794955161009</v>
      </c>
      <c r="O1838" s="2" t="b">
        <v>1</v>
      </c>
      <c r="P1838" s="4">
        <v>1.318526843461304E-3</v>
      </c>
    </row>
    <row r="1839" spans="1:16" x14ac:dyDescent="0.35">
      <c r="A1839" s="2" t="s">
        <v>52</v>
      </c>
      <c r="B1839" s="2" t="s">
        <v>73</v>
      </c>
      <c r="C1839" s="2" t="s">
        <v>167</v>
      </c>
      <c r="D1839" s="2" t="s">
        <v>178</v>
      </c>
      <c r="E1839" s="4">
        <v>0.58444916819987081</v>
      </c>
      <c r="F1839" s="4">
        <v>0.93337486933282743</v>
      </c>
      <c r="G1839" s="4">
        <v>0.34892570113295662</v>
      </c>
      <c r="H1839" s="4">
        <v>1.623900762646107E-2</v>
      </c>
      <c r="I1839" s="4">
        <v>21.486885723508781</v>
      </c>
      <c r="J1839" s="4">
        <v>96</v>
      </c>
      <c r="K1839" s="4">
        <v>24</v>
      </c>
      <c r="L1839" s="4">
        <v>2.231548279496565E-14</v>
      </c>
      <c r="M1839" s="4">
        <v>0.26291076438890609</v>
      </c>
      <c r="N1839" s="4">
        <v>0.43494063787700721</v>
      </c>
      <c r="O1839" s="2" t="b">
        <v>1</v>
      </c>
      <c r="P1839" s="4">
        <v>1.318526843461304E-3</v>
      </c>
    </row>
    <row r="1840" spans="1:16" x14ac:dyDescent="0.35">
      <c r="A1840" s="2" t="s">
        <v>52</v>
      </c>
      <c r="B1840" s="2" t="s">
        <v>73</v>
      </c>
      <c r="C1840" s="2" t="s">
        <v>167</v>
      </c>
      <c r="D1840" s="2" t="s">
        <v>179</v>
      </c>
      <c r="E1840" s="4">
        <v>0.58444916819987081</v>
      </c>
      <c r="F1840" s="4">
        <v>1.32173878075226</v>
      </c>
      <c r="G1840" s="4">
        <v>0.73728961255238878</v>
      </c>
      <c r="H1840" s="4">
        <v>1.623900762646107E-2</v>
      </c>
      <c r="I1840" s="4">
        <v>45.402381075983563</v>
      </c>
      <c r="J1840" s="4">
        <v>96</v>
      </c>
      <c r="K1840" s="4">
        <v>24</v>
      </c>
      <c r="L1840" s="4">
        <v>2.231548279496565E-14</v>
      </c>
      <c r="M1840" s="4">
        <v>0.65127467580833831</v>
      </c>
      <c r="N1840" s="4">
        <v>0.82330454929643926</v>
      </c>
      <c r="O1840" s="2" t="b">
        <v>1</v>
      </c>
      <c r="P1840" s="4">
        <v>1.318526843461304E-3</v>
      </c>
    </row>
    <row r="1841" spans="1:16" x14ac:dyDescent="0.35">
      <c r="A1841" s="2" t="s">
        <v>52</v>
      </c>
      <c r="B1841" s="2" t="s">
        <v>73</v>
      </c>
      <c r="C1841" s="2" t="s">
        <v>167</v>
      </c>
      <c r="D1841" s="2" t="s">
        <v>180</v>
      </c>
      <c r="E1841" s="4">
        <v>0.58444916819987081</v>
      </c>
      <c r="F1841" s="4">
        <v>1.182462668246266</v>
      </c>
      <c r="G1841" s="4">
        <v>0.59801350004639564</v>
      </c>
      <c r="H1841" s="4">
        <v>1.623900762646107E-2</v>
      </c>
      <c r="I1841" s="4">
        <v>36.825741683373998</v>
      </c>
      <c r="J1841" s="4">
        <v>96</v>
      </c>
      <c r="K1841" s="4">
        <v>24</v>
      </c>
      <c r="L1841" s="4">
        <v>2.231548279496565E-14</v>
      </c>
      <c r="M1841" s="4">
        <v>0.51199856330234517</v>
      </c>
      <c r="N1841" s="4">
        <v>0.68402843679044611</v>
      </c>
      <c r="O1841" s="2" t="b">
        <v>1</v>
      </c>
      <c r="P1841" s="4">
        <v>1.318526843461304E-3</v>
      </c>
    </row>
    <row r="1842" spans="1:16" x14ac:dyDescent="0.35">
      <c r="A1842" s="2" t="s">
        <v>52</v>
      </c>
      <c r="B1842" s="2" t="s">
        <v>73</v>
      </c>
      <c r="C1842" s="2" t="s">
        <v>167</v>
      </c>
      <c r="D1842" s="2" t="s">
        <v>181</v>
      </c>
      <c r="E1842" s="4">
        <v>0.58444916819987081</v>
      </c>
      <c r="F1842" s="4">
        <v>1.0424743255987139</v>
      </c>
      <c r="G1842" s="4">
        <v>0.45802515739884331</v>
      </c>
      <c r="H1842" s="4">
        <v>1.623900762646107E-2</v>
      </c>
      <c r="I1842" s="4">
        <v>28.20524307486021</v>
      </c>
      <c r="J1842" s="4">
        <v>96</v>
      </c>
      <c r="K1842" s="4">
        <v>24</v>
      </c>
      <c r="L1842" s="4">
        <v>2.231548279496565E-14</v>
      </c>
      <c r="M1842" s="4">
        <v>0.37201022065479278</v>
      </c>
      <c r="N1842" s="4">
        <v>0.54404009414289378</v>
      </c>
      <c r="O1842" s="2" t="b">
        <v>1</v>
      </c>
      <c r="P1842" s="4">
        <v>1.318526843461304E-3</v>
      </c>
    </row>
    <row r="1843" spans="1:16" x14ac:dyDescent="0.35">
      <c r="A1843" s="2" t="s">
        <v>52</v>
      </c>
      <c r="B1843" s="2" t="s">
        <v>73</v>
      </c>
      <c r="C1843" s="2" t="s">
        <v>168</v>
      </c>
      <c r="D1843" s="2" t="s">
        <v>169</v>
      </c>
      <c r="E1843" s="4">
        <v>0.46447126310989512</v>
      </c>
      <c r="F1843" s="4">
        <v>0.34447055697211482</v>
      </c>
      <c r="G1843" s="4">
        <v>-0.1200007061377804</v>
      </c>
      <c r="H1843" s="4">
        <v>1.623900762646107E-2</v>
      </c>
      <c r="I1843" s="4">
        <v>7.3896576008894854</v>
      </c>
      <c r="J1843" s="4">
        <v>96</v>
      </c>
      <c r="K1843" s="4">
        <v>24</v>
      </c>
      <c r="L1843" s="4">
        <v>2.4762641731057577E-4</v>
      </c>
      <c r="M1843" s="4">
        <v>-0.20601564288183091</v>
      </c>
      <c r="N1843" s="4">
        <v>-3.3985769393729839E-2</v>
      </c>
      <c r="O1843" s="2" t="b">
        <v>1</v>
      </c>
      <c r="P1843" s="4">
        <v>1.318526843461304E-3</v>
      </c>
    </row>
    <row r="1844" spans="1:16" x14ac:dyDescent="0.35">
      <c r="A1844" s="2" t="s">
        <v>52</v>
      </c>
      <c r="B1844" s="2" t="s">
        <v>73</v>
      </c>
      <c r="C1844" s="2" t="s">
        <v>168</v>
      </c>
      <c r="D1844" s="2" t="s">
        <v>170</v>
      </c>
      <c r="E1844" s="4">
        <v>0.46447126310989512</v>
      </c>
      <c r="F1844" s="4">
        <v>0.79884899580961988</v>
      </c>
      <c r="G1844" s="4">
        <v>0.33437773269972482</v>
      </c>
      <c r="H1844" s="4">
        <v>1.623900762646107E-2</v>
      </c>
      <c r="I1844" s="4">
        <v>20.59102011596228</v>
      </c>
      <c r="J1844" s="4">
        <v>96</v>
      </c>
      <c r="K1844" s="4">
        <v>24</v>
      </c>
      <c r="L1844" s="4">
        <v>2.231548279496565E-14</v>
      </c>
      <c r="M1844" s="4">
        <v>0.2483627959556742</v>
      </c>
      <c r="N1844" s="4">
        <v>0.42039266944377529</v>
      </c>
      <c r="O1844" s="2" t="b">
        <v>1</v>
      </c>
      <c r="P1844" s="4">
        <v>1.318526843461304E-3</v>
      </c>
    </row>
    <row r="1845" spans="1:16" x14ac:dyDescent="0.35">
      <c r="A1845" s="2" t="s">
        <v>52</v>
      </c>
      <c r="B1845" s="2" t="s">
        <v>73</v>
      </c>
      <c r="C1845" s="2" t="s">
        <v>168</v>
      </c>
      <c r="D1845" s="2" t="s">
        <v>171</v>
      </c>
      <c r="E1845" s="4">
        <v>0.46447126310989512</v>
      </c>
      <c r="F1845" s="4">
        <v>1.2747507833593741</v>
      </c>
      <c r="G1845" s="4">
        <v>0.81027952024947925</v>
      </c>
      <c r="H1845" s="4">
        <v>1.623900762646107E-2</v>
      </c>
      <c r="I1845" s="4">
        <v>49.897108178528619</v>
      </c>
      <c r="J1845" s="4">
        <v>96</v>
      </c>
      <c r="K1845" s="4">
        <v>24</v>
      </c>
      <c r="L1845" s="4">
        <v>2.231548279496565E-14</v>
      </c>
      <c r="M1845" s="4">
        <v>0.72426458350542877</v>
      </c>
      <c r="N1845" s="4">
        <v>0.89629445699352972</v>
      </c>
      <c r="O1845" s="2" t="b">
        <v>1</v>
      </c>
      <c r="P1845" s="4">
        <v>1.318526843461304E-3</v>
      </c>
    </row>
    <row r="1846" spans="1:16" x14ac:dyDescent="0.35">
      <c r="A1846" s="2" t="s">
        <v>52</v>
      </c>
      <c r="B1846" s="2" t="s">
        <v>73</v>
      </c>
      <c r="C1846" s="2" t="s">
        <v>168</v>
      </c>
      <c r="D1846" s="2" t="s">
        <v>172</v>
      </c>
      <c r="E1846" s="4">
        <v>0.46447126310989512</v>
      </c>
      <c r="F1846" s="4">
        <v>1.156846393185639</v>
      </c>
      <c r="G1846" s="4">
        <v>0.69237513007574414</v>
      </c>
      <c r="H1846" s="4">
        <v>1.623900762646107E-2</v>
      </c>
      <c r="I1846" s="4">
        <v>42.636541961316382</v>
      </c>
      <c r="J1846" s="4">
        <v>96</v>
      </c>
      <c r="K1846" s="4">
        <v>24</v>
      </c>
      <c r="L1846" s="4">
        <v>2.231548279496565E-14</v>
      </c>
      <c r="M1846" s="4">
        <v>0.60636019333169366</v>
      </c>
      <c r="N1846" s="4">
        <v>0.77839006681979461</v>
      </c>
      <c r="O1846" s="2" t="b">
        <v>1</v>
      </c>
      <c r="P1846" s="4">
        <v>1.318526843461304E-3</v>
      </c>
    </row>
    <row r="1847" spans="1:16" x14ac:dyDescent="0.35">
      <c r="A1847" s="2" t="s">
        <v>52</v>
      </c>
      <c r="B1847" s="2" t="s">
        <v>73</v>
      </c>
      <c r="C1847" s="2" t="s">
        <v>168</v>
      </c>
      <c r="D1847" s="2" t="s">
        <v>173</v>
      </c>
      <c r="E1847" s="4">
        <v>0.46447126310989512</v>
      </c>
      <c r="F1847" s="4">
        <v>1.070258451016231</v>
      </c>
      <c r="G1847" s="4">
        <v>0.6057871879063359</v>
      </c>
      <c r="H1847" s="4">
        <v>1.623900762646107E-2</v>
      </c>
      <c r="I1847" s="4">
        <v>37.304446296288468</v>
      </c>
      <c r="J1847" s="4">
        <v>96</v>
      </c>
      <c r="K1847" s="4">
        <v>24</v>
      </c>
      <c r="L1847" s="4">
        <v>2.231548279496565E-14</v>
      </c>
      <c r="M1847" s="4">
        <v>0.51977225116228543</v>
      </c>
      <c r="N1847" s="4">
        <v>0.69180212465038637</v>
      </c>
      <c r="O1847" s="2" t="b">
        <v>1</v>
      </c>
      <c r="P1847" s="4">
        <v>1.318526843461304E-3</v>
      </c>
    </row>
    <row r="1848" spans="1:16" x14ac:dyDescent="0.35">
      <c r="A1848" s="2" t="s">
        <v>52</v>
      </c>
      <c r="B1848" s="2" t="s">
        <v>73</v>
      </c>
      <c r="C1848" s="2" t="s">
        <v>168</v>
      </c>
      <c r="D1848" s="2" t="s">
        <v>174</v>
      </c>
      <c r="E1848" s="4">
        <v>0.46447126310989512</v>
      </c>
      <c r="F1848" s="4">
        <v>-2.8865737942967323E-4</v>
      </c>
      <c r="G1848" s="4">
        <v>-0.4647599204893248</v>
      </c>
      <c r="H1848" s="4">
        <v>1.623900762646107E-2</v>
      </c>
      <c r="I1848" s="4">
        <v>28.619970578251941</v>
      </c>
      <c r="J1848" s="4">
        <v>96</v>
      </c>
      <c r="K1848" s="4">
        <v>24</v>
      </c>
      <c r="L1848" s="4">
        <v>2.231548279496565E-14</v>
      </c>
      <c r="M1848" s="4">
        <v>-0.55077485723337527</v>
      </c>
      <c r="N1848" s="4">
        <v>-0.37874498374527432</v>
      </c>
      <c r="O1848" s="2" t="b">
        <v>1</v>
      </c>
      <c r="P1848" s="4">
        <v>1.318526843461304E-3</v>
      </c>
    </row>
    <row r="1849" spans="1:16" x14ac:dyDescent="0.35">
      <c r="A1849" s="2" t="s">
        <v>52</v>
      </c>
      <c r="B1849" s="2" t="s">
        <v>73</v>
      </c>
      <c r="C1849" s="2" t="s">
        <v>168</v>
      </c>
      <c r="D1849" s="2" t="s">
        <v>175</v>
      </c>
      <c r="E1849" s="4">
        <v>0.46447126310989512</v>
      </c>
      <c r="F1849" s="4">
        <v>0.49533220694422242</v>
      </c>
      <c r="G1849" s="4">
        <v>3.08609438343273E-2</v>
      </c>
      <c r="H1849" s="4">
        <v>1.623900762646107E-2</v>
      </c>
      <c r="I1849" s="4">
        <v>1.9004205518100841</v>
      </c>
      <c r="J1849" s="4">
        <v>96</v>
      </c>
      <c r="K1849" s="4">
        <v>24</v>
      </c>
      <c r="L1849" s="4">
        <v>0.99958941235534027</v>
      </c>
      <c r="M1849" s="4">
        <v>-5.5153992909723212E-2</v>
      </c>
      <c r="N1849" s="4">
        <v>0.11687588057837781</v>
      </c>
      <c r="O1849" s="2" t="b">
        <v>0</v>
      </c>
      <c r="P1849" s="4">
        <v>1.318526843461304E-3</v>
      </c>
    </row>
    <row r="1850" spans="1:16" x14ac:dyDescent="0.35">
      <c r="A1850" s="2" t="s">
        <v>52</v>
      </c>
      <c r="B1850" s="2" t="s">
        <v>73</v>
      </c>
      <c r="C1850" s="2" t="s">
        <v>168</v>
      </c>
      <c r="D1850" s="2" t="s">
        <v>176</v>
      </c>
      <c r="E1850" s="4">
        <v>0.46447126310989512</v>
      </c>
      <c r="F1850" s="4">
        <v>0.36693741391425549</v>
      </c>
      <c r="G1850" s="4">
        <v>-9.7533849195639621E-2</v>
      </c>
      <c r="H1850" s="4">
        <v>1.623900762646107E-2</v>
      </c>
      <c r="I1850" s="4">
        <v>6.006145907383563</v>
      </c>
      <c r="J1850" s="4">
        <v>96</v>
      </c>
      <c r="K1850" s="4">
        <v>24</v>
      </c>
      <c r="L1850" s="4">
        <v>1.004551937543707E-2</v>
      </c>
      <c r="M1850" s="4">
        <v>-0.18354878593969021</v>
      </c>
      <c r="N1850" s="4">
        <v>-1.1518912451589111E-2</v>
      </c>
      <c r="O1850" s="2" t="b">
        <v>1</v>
      </c>
      <c r="P1850" s="4">
        <v>1.318526843461304E-3</v>
      </c>
    </row>
    <row r="1851" spans="1:16" x14ac:dyDescent="0.35">
      <c r="A1851" s="2" t="s">
        <v>52</v>
      </c>
      <c r="B1851" s="2" t="s">
        <v>73</v>
      </c>
      <c r="C1851" s="2" t="s">
        <v>168</v>
      </c>
      <c r="D1851" s="2" t="s">
        <v>177</v>
      </c>
      <c r="E1851" s="4">
        <v>0.46447126310989512</v>
      </c>
      <c r="F1851" s="4">
        <v>0.28639628190421018</v>
      </c>
      <c r="G1851" s="4">
        <v>-0.17807498120568491</v>
      </c>
      <c r="H1851" s="4">
        <v>1.623900762646107E-2</v>
      </c>
      <c r="I1851" s="4">
        <v>10.965878291449039</v>
      </c>
      <c r="J1851" s="4">
        <v>96</v>
      </c>
      <c r="K1851" s="4">
        <v>24</v>
      </c>
      <c r="L1851" s="4">
        <v>2.5624128374701631E-9</v>
      </c>
      <c r="M1851" s="4">
        <v>-0.26408991794973552</v>
      </c>
      <c r="N1851" s="4">
        <v>-9.2060044461634419E-2</v>
      </c>
      <c r="O1851" s="2" t="b">
        <v>1</v>
      </c>
      <c r="P1851" s="4">
        <v>1.318526843461304E-3</v>
      </c>
    </row>
    <row r="1852" spans="1:16" x14ac:dyDescent="0.35">
      <c r="A1852" s="2" t="s">
        <v>52</v>
      </c>
      <c r="B1852" s="2" t="s">
        <v>73</v>
      </c>
      <c r="C1852" s="2" t="s">
        <v>168</v>
      </c>
      <c r="D1852" s="2" t="s">
        <v>178</v>
      </c>
      <c r="E1852" s="4">
        <v>0.46447126310989512</v>
      </c>
      <c r="F1852" s="4">
        <v>0.93337486933282743</v>
      </c>
      <c r="G1852" s="4">
        <v>0.46890360622293231</v>
      </c>
      <c r="H1852" s="4">
        <v>1.623900762646107E-2</v>
      </c>
      <c r="I1852" s="4">
        <v>28.875139233192129</v>
      </c>
      <c r="J1852" s="4">
        <v>96</v>
      </c>
      <c r="K1852" s="4">
        <v>24</v>
      </c>
      <c r="L1852" s="4">
        <v>2.231548279496565E-14</v>
      </c>
      <c r="M1852" s="4">
        <v>0.38288866947888178</v>
      </c>
      <c r="N1852" s="4">
        <v>0.55491854296698284</v>
      </c>
      <c r="O1852" s="2" t="b">
        <v>1</v>
      </c>
      <c r="P1852" s="4">
        <v>1.318526843461304E-3</v>
      </c>
    </row>
    <row r="1853" spans="1:16" x14ac:dyDescent="0.35">
      <c r="A1853" s="2" t="s">
        <v>52</v>
      </c>
      <c r="B1853" s="2" t="s">
        <v>73</v>
      </c>
      <c r="C1853" s="2" t="s">
        <v>168</v>
      </c>
      <c r="D1853" s="2" t="s">
        <v>179</v>
      </c>
      <c r="E1853" s="4">
        <v>0.46447126310989512</v>
      </c>
      <c r="F1853" s="4">
        <v>1.32173878075226</v>
      </c>
      <c r="G1853" s="4">
        <v>0.85726751764236453</v>
      </c>
      <c r="H1853" s="4">
        <v>1.623900762646107E-2</v>
      </c>
      <c r="I1853" s="4">
        <v>52.790634585666908</v>
      </c>
      <c r="J1853" s="4">
        <v>96</v>
      </c>
      <c r="K1853" s="4">
        <v>24</v>
      </c>
      <c r="L1853" s="4">
        <v>2.231548279496565E-14</v>
      </c>
      <c r="M1853" s="4">
        <v>0.77125258089831406</v>
      </c>
      <c r="N1853" s="4">
        <v>0.943282454386415</v>
      </c>
      <c r="O1853" s="2" t="b">
        <v>1</v>
      </c>
      <c r="P1853" s="4">
        <v>1.318526843461304E-3</v>
      </c>
    </row>
    <row r="1854" spans="1:16" x14ac:dyDescent="0.35">
      <c r="A1854" s="2" t="s">
        <v>52</v>
      </c>
      <c r="B1854" s="2" t="s">
        <v>73</v>
      </c>
      <c r="C1854" s="2" t="s">
        <v>168</v>
      </c>
      <c r="D1854" s="2" t="s">
        <v>180</v>
      </c>
      <c r="E1854" s="4">
        <v>0.46447126310989512</v>
      </c>
      <c r="F1854" s="4">
        <v>1.182462668246266</v>
      </c>
      <c r="G1854" s="4">
        <v>0.71799140513637139</v>
      </c>
      <c r="H1854" s="4">
        <v>1.623900762646107E-2</v>
      </c>
      <c r="I1854" s="4">
        <v>44.21399519305735</v>
      </c>
      <c r="J1854" s="4">
        <v>96</v>
      </c>
      <c r="K1854" s="4">
        <v>24</v>
      </c>
      <c r="L1854" s="4">
        <v>2.231548279496565E-14</v>
      </c>
      <c r="M1854" s="4">
        <v>0.63197646839232091</v>
      </c>
      <c r="N1854" s="4">
        <v>0.80400634188042186</v>
      </c>
      <c r="O1854" s="2" t="b">
        <v>1</v>
      </c>
      <c r="P1854" s="4">
        <v>1.318526843461304E-3</v>
      </c>
    </row>
    <row r="1855" spans="1:16" x14ac:dyDescent="0.35">
      <c r="A1855" s="2" t="s">
        <v>52</v>
      </c>
      <c r="B1855" s="2" t="s">
        <v>73</v>
      </c>
      <c r="C1855" s="2" t="s">
        <v>168</v>
      </c>
      <c r="D1855" s="2" t="s">
        <v>181</v>
      </c>
      <c r="E1855" s="4">
        <v>0.46447126310989512</v>
      </c>
      <c r="F1855" s="4">
        <v>1.0424743255987139</v>
      </c>
      <c r="G1855" s="4">
        <v>0.57800306248881905</v>
      </c>
      <c r="H1855" s="4">
        <v>1.623900762646107E-2</v>
      </c>
      <c r="I1855" s="4">
        <v>35.593496584543573</v>
      </c>
      <c r="J1855" s="4">
        <v>96</v>
      </c>
      <c r="K1855" s="4">
        <v>24</v>
      </c>
      <c r="L1855" s="4">
        <v>2.231548279496565E-14</v>
      </c>
      <c r="M1855" s="4">
        <v>0.49198812574476852</v>
      </c>
      <c r="N1855" s="4">
        <v>0.66401799923286953</v>
      </c>
      <c r="O1855" s="2" t="b">
        <v>1</v>
      </c>
      <c r="P1855" s="4">
        <v>1.318526843461304E-3</v>
      </c>
    </row>
    <row r="1856" spans="1:16" x14ac:dyDescent="0.35">
      <c r="A1856" s="2" t="s">
        <v>52</v>
      </c>
      <c r="B1856" s="2" t="s">
        <v>73</v>
      </c>
      <c r="C1856" s="2" t="s">
        <v>169</v>
      </c>
      <c r="D1856" s="2" t="s">
        <v>170</v>
      </c>
      <c r="E1856" s="4">
        <v>0.34447055697211482</v>
      </c>
      <c r="F1856" s="4">
        <v>0.79884899580961988</v>
      </c>
      <c r="G1856" s="4">
        <v>0.45437843883750512</v>
      </c>
      <c r="H1856" s="4">
        <v>1.623900762646107E-2</v>
      </c>
      <c r="I1856" s="4">
        <v>27.980677716851758</v>
      </c>
      <c r="J1856" s="4">
        <v>96</v>
      </c>
      <c r="K1856" s="4">
        <v>24</v>
      </c>
      <c r="L1856" s="4">
        <v>2.231548279496565E-14</v>
      </c>
      <c r="M1856" s="4">
        <v>0.36836350209345459</v>
      </c>
      <c r="N1856" s="4">
        <v>0.54039337558155565</v>
      </c>
      <c r="O1856" s="2" t="b">
        <v>1</v>
      </c>
      <c r="P1856" s="4">
        <v>1.318526843461304E-3</v>
      </c>
    </row>
    <row r="1857" spans="1:16" x14ac:dyDescent="0.35">
      <c r="A1857" s="2" t="s">
        <v>52</v>
      </c>
      <c r="B1857" s="2" t="s">
        <v>73</v>
      </c>
      <c r="C1857" s="2" t="s">
        <v>169</v>
      </c>
      <c r="D1857" s="2" t="s">
        <v>171</v>
      </c>
      <c r="E1857" s="4">
        <v>0.34447055697211482</v>
      </c>
      <c r="F1857" s="4">
        <v>1.2747507833593741</v>
      </c>
      <c r="G1857" s="4">
        <v>0.9302802263872596</v>
      </c>
      <c r="H1857" s="4">
        <v>1.623900762646107E-2</v>
      </c>
      <c r="I1857" s="4">
        <v>57.286765779418097</v>
      </c>
      <c r="J1857" s="4">
        <v>96</v>
      </c>
      <c r="K1857" s="4">
        <v>24</v>
      </c>
      <c r="L1857" s="4">
        <v>2.231548279496565E-14</v>
      </c>
      <c r="M1857" s="4">
        <v>0.84426528964320913</v>
      </c>
      <c r="N1857" s="4">
        <v>1.01629516313131</v>
      </c>
      <c r="O1857" s="2" t="b">
        <v>1</v>
      </c>
      <c r="P1857" s="4">
        <v>1.318526843461304E-3</v>
      </c>
    </row>
    <row r="1858" spans="1:16" x14ac:dyDescent="0.35">
      <c r="A1858" s="2" t="s">
        <v>52</v>
      </c>
      <c r="B1858" s="2" t="s">
        <v>73</v>
      </c>
      <c r="C1858" s="2" t="s">
        <v>169</v>
      </c>
      <c r="D1858" s="2" t="s">
        <v>172</v>
      </c>
      <c r="E1858" s="4">
        <v>0.34447055697211482</v>
      </c>
      <c r="F1858" s="4">
        <v>1.156846393185639</v>
      </c>
      <c r="G1858" s="4">
        <v>0.81237583621352449</v>
      </c>
      <c r="H1858" s="4">
        <v>1.623900762646107E-2</v>
      </c>
      <c r="I1858" s="4">
        <v>50.026199562205868</v>
      </c>
      <c r="J1858" s="4">
        <v>96</v>
      </c>
      <c r="K1858" s="4">
        <v>24</v>
      </c>
      <c r="L1858" s="4">
        <v>2.231548279496565E-14</v>
      </c>
      <c r="M1858" s="4">
        <v>0.72636089946947402</v>
      </c>
      <c r="N1858" s="4">
        <v>0.89839077295757497</v>
      </c>
      <c r="O1858" s="2" t="b">
        <v>1</v>
      </c>
      <c r="P1858" s="4">
        <v>1.318526843461304E-3</v>
      </c>
    </row>
    <row r="1859" spans="1:16" x14ac:dyDescent="0.35">
      <c r="A1859" s="2" t="s">
        <v>52</v>
      </c>
      <c r="B1859" s="2" t="s">
        <v>73</v>
      </c>
      <c r="C1859" s="2" t="s">
        <v>169</v>
      </c>
      <c r="D1859" s="2" t="s">
        <v>173</v>
      </c>
      <c r="E1859" s="4">
        <v>0.34447055697211482</v>
      </c>
      <c r="F1859" s="4">
        <v>1.070258451016231</v>
      </c>
      <c r="G1859" s="4">
        <v>0.72578789404411626</v>
      </c>
      <c r="H1859" s="4">
        <v>1.623900762646107E-2</v>
      </c>
      <c r="I1859" s="4">
        <v>44.694103897177953</v>
      </c>
      <c r="J1859" s="4">
        <v>96</v>
      </c>
      <c r="K1859" s="4">
        <v>24</v>
      </c>
      <c r="L1859" s="4">
        <v>2.231548279496565E-14</v>
      </c>
      <c r="M1859" s="4">
        <v>0.63977295730006578</v>
      </c>
      <c r="N1859" s="4">
        <v>0.81180283078816673</v>
      </c>
      <c r="O1859" s="2" t="b">
        <v>1</v>
      </c>
      <c r="P1859" s="4">
        <v>1.318526843461304E-3</v>
      </c>
    </row>
    <row r="1860" spans="1:16" x14ac:dyDescent="0.35">
      <c r="A1860" s="2" t="s">
        <v>52</v>
      </c>
      <c r="B1860" s="2" t="s">
        <v>73</v>
      </c>
      <c r="C1860" s="2" t="s">
        <v>169</v>
      </c>
      <c r="D1860" s="2" t="s">
        <v>174</v>
      </c>
      <c r="E1860" s="4">
        <v>0.34447055697211482</v>
      </c>
      <c r="F1860" s="4">
        <v>-2.8865737942967323E-4</v>
      </c>
      <c r="G1860" s="4">
        <v>-0.34475921435154439</v>
      </c>
      <c r="H1860" s="4">
        <v>1.623900762646107E-2</v>
      </c>
      <c r="I1860" s="4">
        <v>21.230312977362459</v>
      </c>
      <c r="J1860" s="4">
        <v>96</v>
      </c>
      <c r="K1860" s="4">
        <v>24</v>
      </c>
      <c r="L1860" s="4">
        <v>2.231548279496565E-14</v>
      </c>
      <c r="M1860" s="4">
        <v>-0.43077415109559503</v>
      </c>
      <c r="N1860" s="4">
        <v>-0.25874427760749391</v>
      </c>
      <c r="O1860" s="2" t="b">
        <v>1</v>
      </c>
      <c r="P1860" s="4">
        <v>1.318526843461304E-3</v>
      </c>
    </row>
    <row r="1861" spans="1:16" x14ac:dyDescent="0.35">
      <c r="A1861" s="2" t="s">
        <v>52</v>
      </c>
      <c r="B1861" s="2" t="s">
        <v>73</v>
      </c>
      <c r="C1861" s="2" t="s">
        <v>169</v>
      </c>
      <c r="D1861" s="2" t="s">
        <v>175</v>
      </c>
      <c r="E1861" s="4">
        <v>0.34447055697211482</v>
      </c>
      <c r="F1861" s="4">
        <v>0.49533220694422242</v>
      </c>
      <c r="G1861" s="4">
        <v>0.15086164997210769</v>
      </c>
      <c r="H1861" s="4">
        <v>1.623900762646107E-2</v>
      </c>
      <c r="I1861" s="4">
        <v>9.2900781526995679</v>
      </c>
      <c r="J1861" s="4">
        <v>96</v>
      </c>
      <c r="K1861" s="4">
        <v>24</v>
      </c>
      <c r="L1861" s="4">
        <v>6.966735489610798E-7</v>
      </c>
      <c r="M1861" s="4">
        <v>6.4846713228057143E-2</v>
      </c>
      <c r="N1861" s="4">
        <v>0.23687658671615819</v>
      </c>
      <c r="O1861" s="2" t="b">
        <v>1</v>
      </c>
      <c r="P1861" s="4">
        <v>1.318526843461304E-3</v>
      </c>
    </row>
    <row r="1862" spans="1:16" x14ac:dyDescent="0.35">
      <c r="A1862" s="2" t="s">
        <v>52</v>
      </c>
      <c r="B1862" s="2" t="s">
        <v>73</v>
      </c>
      <c r="C1862" s="2" t="s">
        <v>169</v>
      </c>
      <c r="D1862" s="2" t="s">
        <v>176</v>
      </c>
      <c r="E1862" s="4">
        <v>0.34447055697211482</v>
      </c>
      <c r="F1862" s="4">
        <v>0.36693741391425549</v>
      </c>
      <c r="G1862" s="4">
        <v>2.246685694214073E-2</v>
      </c>
      <c r="H1862" s="4">
        <v>1.623900762646107E-2</v>
      </c>
      <c r="I1862" s="4">
        <v>1.383511693505922</v>
      </c>
      <c r="J1862" s="4">
        <v>96</v>
      </c>
      <c r="K1862" s="4">
        <v>24</v>
      </c>
      <c r="L1862" s="4">
        <v>0.99999821488763807</v>
      </c>
      <c r="M1862" s="4">
        <v>-6.3548079801909782E-2</v>
      </c>
      <c r="N1862" s="4">
        <v>0.10848179368619119</v>
      </c>
      <c r="O1862" s="2" t="b">
        <v>0</v>
      </c>
      <c r="P1862" s="4">
        <v>1.318526843461304E-3</v>
      </c>
    </row>
    <row r="1863" spans="1:16" x14ac:dyDescent="0.35">
      <c r="A1863" s="2" t="s">
        <v>52</v>
      </c>
      <c r="B1863" s="2" t="s">
        <v>73</v>
      </c>
      <c r="C1863" s="2" t="s">
        <v>169</v>
      </c>
      <c r="D1863" s="2" t="s">
        <v>177</v>
      </c>
      <c r="E1863" s="4">
        <v>0.34447055697211482</v>
      </c>
      <c r="F1863" s="4">
        <v>0.28639628190421018</v>
      </c>
      <c r="G1863" s="4">
        <v>-5.8074275067904579E-2</v>
      </c>
      <c r="H1863" s="4">
        <v>1.623900762646107E-2</v>
      </c>
      <c r="I1863" s="4">
        <v>3.5762206905595599</v>
      </c>
      <c r="J1863" s="4">
        <v>96</v>
      </c>
      <c r="K1863" s="4">
        <v>24</v>
      </c>
      <c r="L1863" s="4">
        <v>0.65204088036319896</v>
      </c>
      <c r="M1863" s="4">
        <v>-0.14408921181195511</v>
      </c>
      <c r="N1863" s="4">
        <v>2.794066167614594E-2</v>
      </c>
      <c r="O1863" s="2" t="b">
        <v>0</v>
      </c>
      <c r="P1863" s="4">
        <v>1.318526843461304E-3</v>
      </c>
    </row>
    <row r="1864" spans="1:16" x14ac:dyDescent="0.35">
      <c r="A1864" s="2" t="s">
        <v>52</v>
      </c>
      <c r="B1864" s="2" t="s">
        <v>73</v>
      </c>
      <c r="C1864" s="2" t="s">
        <v>169</v>
      </c>
      <c r="D1864" s="2" t="s">
        <v>178</v>
      </c>
      <c r="E1864" s="4">
        <v>0.34447055697211482</v>
      </c>
      <c r="F1864" s="4">
        <v>0.93337486933282743</v>
      </c>
      <c r="G1864" s="4">
        <v>0.58890431236071272</v>
      </c>
      <c r="H1864" s="4">
        <v>1.623900762646107E-2</v>
      </c>
      <c r="I1864" s="4">
        <v>36.264796834081622</v>
      </c>
      <c r="J1864" s="4">
        <v>96</v>
      </c>
      <c r="K1864" s="4">
        <v>24</v>
      </c>
      <c r="L1864" s="4">
        <v>2.231548279496565E-14</v>
      </c>
      <c r="M1864" s="4">
        <v>0.50288937561666225</v>
      </c>
      <c r="N1864" s="4">
        <v>0.6749192491047632</v>
      </c>
      <c r="O1864" s="2" t="b">
        <v>1</v>
      </c>
      <c r="P1864" s="4">
        <v>1.318526843461304E-3</v>
      </c>
    </row>
    <row r="1865" spans="1:16" x14ac:dyDescent="0.35">
      <c r="A1865" s="2" t="s">
        <v>52</v>
      </c>
      <c r="B1865" s="2" t="s">
        <v>73</v>
      </c>
      <c r="C1865" s="2" t="s">
        <v>169</v>
      </c>
      <c r="D1865" s="2" t="s">
        <v>179</v>
      </c>
      <c r="E1865" s="4">
        <v>0.34447055697211482</v>
      </c>
      <c r="F1865" s="4">
        <v>1.32173878075226</v>
      </c>
      <c r="G1865" s="4">
        <v>0.97726822378014488</v>
      </c>
      <c r="H1865" s="4">
        <v>1.623900762646107E-2</v>
      </c>
      <c r="I1865" s="4">
        <v>60.1802921865564</v>
      </c>
      <c r="J1865" s="4">
        <v>96</v>
      </c>
      <c r="K1865" s="4">
        <v>24</v>
      </c>
      <c r="L1865" s="4">
        <v>2.231548279496565E-14</v>
      </c>
      <c r="M1865" s="4">
        <v>0.89125328703609441</v>
      </c>
      <c r="N1865" s="4">
        <v>1.063283160524195</v>
      </c>
      <c r="O1865" s="2" t="b">
        <v>1</v>
      </c>
      <c r="P1865" s="4">
        <v>1.318526843461304E-3</v>
      </c>
    </row>
    <row r="1866" spans="1:16" x14ac:dyDescent="0.35">
      <c r="A1866" s="2" t="s">
        <v>52</v>
      </c>
      <c r="B1866" s="2" t="s">
        <v>73</v>
      </c>
      <c r="C1866" s="2" t="s">
        <v>169</v>
      </c>
      <c r="D1866" s="2" t="s">
        <v>180</v>
      </c>
      <c r="E1866" s="4">
        <v>0.34447055697211482</v>
      </c>
      <c r="F1866" s="4">
        <v>1.182462668246266</v>
      </c>
      <c r="G1866" s="4">
        <v>0.83799211127415174</v>
      </c>
      <c r="H1866" s="4">
        <v>1.623900762646107E-2</v>
      </c>
      <c r="I1866" s="4">
        <v>51.603652793946843</v>
      </c>
      <c r="J1866" s="4">
        <v>96</v>
      </c>
      <c r="K1866" s="4">
        <v>24</v>
      </c>
      <c r="L1866" s="4">
        <v>2.231548279496565E-14</v>
      </c>
      <c r="M1866" s="4">
        <v>0.75197717453010127</v>
      </c>
      <c r="N1866" s="4">
        <v>0.92400704801820222</v>
      </c>
      <c r="O1866" s="2" t="b">
        <v>1</v>
      </c>
      <c r="P1866" s="4">
        <v>1.318526843461304E-3</v>
      </c>
    </row>
    <row r="1867" spans="1:16" x14ac:dyDescent="0.35">
      <c r="A1867" s="2" t="s">
        <v>52</v>
      </c>
      <c r="B1867" s="2" t="s">
        <v>73</v>
      </c>
      <c r="C1867" s="2" t="s">
        <v>169</v>
      </c>
      <c r="D1867" s="2" t="s">
        <v>181</v>
      </c>
      <c r="E1867" s="4">
        <v>0.34447055697211482</v>
      </c>
      <c r="F1867" s="4">
        <v>1.0424743255987139</v>
      </c>
      <c r="G1867" s="4">
        <v>0.69800376862659941</v>
      </c>
      <c r="H1867" s="4">
        <v>1.623900762646107E-2</v>
      </c>
      <c r="I1867" s="4">
        <v>42.983154185433051</v>
      </c>
      <c r="J1867" s="4">
        <v>96</v>
      </c>
      <c r="K1867" s="4">
        <v>24</v>
      </c>
      <c r="L1867" s="4">
        <v>2.231548279496565E-14</v>
      </c>
      <c r="M1867" s="4">
        <v>0.61198883188254893</v>
      </c>
      <c r="N1867" s="4">
        <v>0.78401870537064988</v>
      </c>
      <c r="O1867" s="2" t="b">
        <v>1</v>
      </c>
      <c r="P1867" s="4">
        <v>1.318526843461304E-3</v>
      </c>
    </row>
    <row r="1868" spans="1:16" x14ac:dyDescent="0.35">
      <c r="A1868" s="2" t="s">
        <v>52</v>
      </c>
      <c r="B1868" s="2" t="s">
        <v>73</v>
      </c>
      <c r="C1868" s="2" t="s">
        <v>170</v>
      </c>
      <c r="D1868" s="2" t="s">
        <v>171</v>
      </c>
      <c r="E1868" s="4">
        <v>0.79884899580961988</v>
      </c>
      <c r="F1868" s="4">
        <v>1.2747507833593741</v>
      </c>
      <c r="G1868" s="4">
        <v>0.47590178754975437</v>
      </c>
      <c r="H1868" s="4">
        <v>1.623900762646107E-2</v>
      </c>
      <c r="I1868" s="4">
        <v>29.306088062566339</v>
      </c>
      <c r="J1868" s="4">
        <v>96</v>
      </c>
      <c r="K1868" s="4">
        <v>24</v>
      </c>
      <c r="L1868" s="4">
        <v>2.231548279496565E-14</v>
      </c>
      <c r="M1868" s="4">
        <v>0.3898868508057039</v>
      </c>
      <c r="N1868" s="4">
        <v>0.5619167242938049</v>
      </c>
      <c r="O1868" s="2" t="b">
        <v>1</v>
      </c>
      <c r="P1868" s="4">
        <v>1.318526843461304E-3</v>
      </c>
    </row>
    <row r="1869" spans="1:16" x14ac:dyDescent="0.35">
      <c r="A1869" s="2" t="s">
        <v>52</v>
      </c>
      <c r="B1869" s="2" t="s">
        <v>73</v>
      </c>
      <c r="C1869" s="2" t="s">
        <v>170</v>
      </c>
      <c r="D1869" s="2" t="s">
        <v>172</v>
      </c>
      <c r="E1869" s="4">
        <v>0.79884899580961988</v>
      </c>
      <c r="F1869" s="4">
        <v>1.156846393185639</v>
      </c>
      <c r="G1869" s="4">
        <v>0.35799739737601932</v>
      </c>
      <c r="H1869" s="4">
        <v>1.623900762646107E-2</v>
      </c>
      <c r="I1869" s="4">
        <v>22.045521845354099</v>
      </c>
      <c r="J1869" s="4">
        <v>96</v>
      </c>
      <c r="K1869" s="4">
        <v>24</v>
      </c>
      <c r="L1869" s="4">
        <v>2.231548279496565E-14</v>
      </c>
      <c r="M1869" s="4">
        <v>0.27198246063196879</v>
      </c>
      <c r="N1869" s="4">
        <v>0.44401233412006991</v>
      </c>
      <c r="O1869" s="2" t="b">
        <v>1</v>
      </c>
      <c r="P1869" s="4">
        <v>1.318526843461304E-3</v>
      </c>
    </row>
    <row r="1870" spans="1:16" x14ac:dyDescent="0.35">
      <c r="A1870" s="2" t="s">
        <v>52</v>
      </c>
      <c r="B1870" s="2" t="s">
        <v>73</v>
      </c>
      <c r="C1870" s="2" t="s">
        <v>170</v>
      </c>
      <c r="D1870" s="2" t="s">
        <v>173</v>
      </c>
      <c r="E1870" s="4">
        <v>0.79884899580961988</v>
      </c>
      <c r="F1870" s="4">
        <v>1.070258451016231</v>
      </c>
      <c r="G1870" s="4">
        <v>0.27140945520661108</v>
      </c>
      <c r="H1870" s="4">
        <v>1.623900762646107E-2</v>
      </c>
      <c r="I1870" s="4">
        <v>16.713426180326191</v>
      </c>
      <c r="J1870" s="4">
        <v>96</v>
      </c>
      <c r="K1870" s="4">
        <v>24</v>
      </c>
      <c r="L1870" s="4">
        <v>2.231548279496565E-14</v>
      </c>
      <c r="M1870" s="4">
        <v>0.18539451846256061</v>
      </c>
      <c r="N1870" s="4">
        <v>0.35742439195066161</v>
      </c>
      <c r="O1870" s="2" t="b">
        <v>1</v>
      </c>
      <c r="P1870" s="4">
        <v>1.318526843461304E-3</v>
      </c>
    </row>
    <row r="1871" spans="1:16" x14ac:dyDescent="0.35">
      <c r="A1871" s="2" t="s">
        <v>52</v>
      </c>
      <c r="B1871" s="2" t="s">
        <v>73</v>
      </c>
      <c r="C1871" s="2" t="s">
        <v>170</v>
      </c>
      <c r="D1871" s="2" t="s">
        <v>174</v>
      </c>
      <c r="E1871" s="4">
        <v>0.79884899580961988</v>
      </c>
      <c r="F1871" s="4">
        <v>-2.8865737942967323E-4</v>
      </c>
      <c r="G1871" s="4">
        <v>-0.7991376531890495</v>
      </c>
      <c r="H1871" s="4">
        <v>1.623900762646107E-2</v>
      </c>
      <c r="I1871" s="4">
        <v>49.210990694214217</v>
      </c>
      <c r="J1871" s="4">
        <v>96</v>
      </c>
      <c r="K1871" s="4">
        <v>24</v>
      </c>
      <c r="L1871" s="4">
        <v>2.231548279496565E-14</v>
      </c>
      <c r="M1871" s="4">
        <v>-0.88515258993309998</v>
      </c>
      <c r="N1871" s="4">
        <v>-0.71312271644499903</v>
      </c>
      <c r="O1871" s="2" t="b">
        <v>1</v>
      </c>
      <c r="P1871" s="4">
        <v>1.318526843461304E-3</v>
      </c>
    </row>
    <row r="1872" spans="1:16" x14ac:dyDescent="0.35">
      <c r="A1872" s="2" t="s">
        <v>52</v>
      </c>
      <c r="B1872" s="2" t="s">
        <v>73</v>
      </c>
      <c r="C1872" s="2" t="s">
        <v>170</v>
      </c>
      <c r="D1872" s="2" t="s">
        <v>175</v>
      </c>
      <c r="E1872" s="4">
        <v>0.79884899580961988</v>
      </c>
      <c r="F1872" s="4">
        <v>0.49533220694422242</v>
      </c>
      <c r="G1872" s="4">
        <v>-0.30351678886539751</v>
      </c>
      <c r="H1872" s="4">
        <v>1.623900762646107E-2</v>
      </c>
      <c r="I1872" s="4">
        <v>18.69059956415219</v>
      </c>
      <c r="J1872" s="4">
        <v>96</v>
      </c>
      <c r="K1872" s="4">
        <v>24</v>
      </c>
      <c r="L1872" s="4">
        <v>2.231548279496565E-14</v>
      </c>
      <c r="M1872" s="4">
        <v>-0.38953172560944799</v>
      </c>
      <c r="N1872" s="4">
        <v>-0.2175018521213469</v>
      </c>
      <c r="O1872" s="2" t="b">
        <v>1</v>
      </c>
      <c r="P1872" s="4">
        <v>1.318526843461304E-3</v>
      </c>
    </row>
    <row r="1873" spans="1:16" x14ac:dyDescent="0.35">
      <c r="A1873" s="2" t="s">
        <v>52</v>
      </c>
      <c r="B1873" s="2" t="s">
        <v>73</v>
      </c>
      <c r="C1873" s="2" t="s">
        <v>170</v>
      </c>
      <c r="D1873" s="2" t="s">
        <v>176</v>
      </c>
      <c r="E1873" s="4">
        <v>0.79884899580961988</v>
      </c>
      <c r="F1873" s="4">
        <v>0.36693741391425549</v>
      </c>
      <c r="G1873" s="4">
        <v>-0.43191158189536438</v>
      </c>
      <c r="H1873" s="4">
        <v>1.623900762646107E-2</v>
      </c>
      <c r="I1873" s="4">
        <v>26.597166023345839</v>
      </c>
      <c r="J1873" s="4">
        <v>96</v>
      </c>
      <c r="K1873" s="4">
        <v>24</v>
      </c>
      <c r="L1873" s="4">
        <v>2.231548279496565E-14</v>
      </c>
      <c r="M1873" s="4">
        <v>-0.51792651863941486</v>
      </c>
      <c r="N1873" s="4">
        <v>-0.34589664515131391</v>
      </c>
      <c r="O1873" s="2" t="b">
        <v>1</v>
      </c>
      <c r="P1873" s="4">
        <v>1.318526843461304E-3</v>
      </c>
    </row>
    <row r="1874" spans="1:16" x14ac:dyDescent="0.35">
      <c r="A1874" s="2" t="s">
        <v>52</v>
      </c>
      <c r="B1874" s="2" t="s">
        <v>73</v>
      </c>
      <c r="C1874" s="2" t="s">
        <v>170</v>
      </c>
      <c r="D1874" s="2" t="s">
        <v>177</v>
      </c>
      <c r="E1874" s="4">
        <v>0.79884899580961988</v>
      </c>
      <c r="F1874" s="4">
        <v>0.28639628190421018</v>
      </c>
      <c r="G1874" s="4">
        <v>-0.5124527139054097</v>
      </c>
      <c r="H1874" s="4">
        <v>1.623900762646107E-2</v>
      </c>
      <c r="I1874" s="4">
        <v>31.556898407411321</v>
      </c>
      <c r="J1874" s="4">
        <v>96</v>
      </c>
      <c r="K1874" s="4">
        <v>24</v>
      </c>
      <c r="L1874" s="4">
        <v>2.231548279496565E-14</v>
      </c>
      <c r="M1874" s="4">
        <v>-0.59846765064946017</v>
      </c>
      <c r="N1874" s="4">
        <v>-0.42643777716135922</v>
      </c>
      <c r="O1874" s="2" t="b">
        <v>1</v>
      </c>
      <c r="P1874" s="4">
        <v>1.318526843461304E-3</v>
      </c>
    </row>
    <row r="1875" spans="1:16" x14ac:dyDescent="0.35">
      <c r="A1875" s="2" t="s">
        <v>52</v>
      </c>
      <c r="B1875" s="2" t="s">
        <v>73</v>
      </c>
      <c r="C1875" s="2" t="s">
        <v>170</v>
      </c>
      <c r="D1875" s="2" t="s">
        <v>178</v>
      </c>
      <c r="E1875" s="4">
        <v>0.79884899580961988</v>
      </c>
      <c r="F1875" s="4">
        <v>0.93337486933282743</v>
      </c>
      <c r="G1875" s="4">
        <v>0.13452587352320761</v>
      </c>
      <c r="H1875" s="4">
        <v>1.623900762646107E-2</v>
      </c>
      <c r="I1875" s="4">
        <v>8.2841191172298547</v>
      </c>
      <c r="J1875" s="4">
        <v>96</v>
      </c>
      <c r="K1875" s="4">
        <v>24</v>
      </c>
      <c r="L1875" s="4">
        <v>1.700574722240944E-5</v>
      </c>
      <c r="M1875" s="4">
        <v>4.8510936779157042E-2</v>
      </c>
      <c r="N1875" s="4">
        <v>0.22054081026725811</v>
      </c>
      <c r="O1875" s="2" t="b">
        <v>1</v>
      </c>
      <c r="P1875" s="4">
        <v>1.318526843461304E-3</v>
      </c>
    </row>
    <row r="1876" spans="1:16" x14ac:dyDescent="0.35">
      <c r="A1876" s="2" t="s">
        <v>52</v>
      </c>
      <c r="B1876" s="2" t="s">
        <v>73</v>
      </c>
      <c r="C1876" s="2" t="s">
        <v>170</v>
      </c>
      <c r="D1876" s="2" t="s">
        <v>179</v>
      </c>
      <c r="E1876" s="4">
        <v>0.79884899580961988</v>
      </c>
      <c r="F1876" s="4">
        <v>1.32173878075226</v>
      </c>
      <c r="G1876" s="4">
        <v>0.52288978494263971</v>
      </c>
      <c r="H1876" s="4">
        <v>1.623900762646107E-2</v>
      </c>
      <c r="I1876" s="4">
        <v>32.199614469704628</v>
      </c>
      <c r="J1876" s="4">
        <v>96</v>
      </c>
      <c r="K1876" s="4">
        <v>24</v>
      </c>
      <c r="L1876" s="4">
        <v>2.231548279496565E-14</v>
      </c>
      <c r="M1876" s="4">
        <v>0.43687484819858918</v>
      </c>
      <c r="N1876" s="4">
        <v>0.60890472168669019</v>
      </c>
      <c r="O1876" s="2" t="b">
        <v>1</v>
      </c>
      <c r="P1876" s="4">
        <v>1.318526843461304E-3</v>
      </c>
    </row>
    <row r="1877" spans="1:16" x14ac:dyDescent="0.35">
      <c r="A1877" s="2" t="s">
        <v>52</v>
      </c>
      <c r="B1877" s="2" t="s">
        <v>73</v>
      </c>
      <c r="C1877" s="2" t="s">
        <v>170</v>
      </c>
      <c r="D1877" s="2" t="s">
        <v>180</v>
      </c>
      <c r="E1877" s="4">
        <v>0.79884899580961988</v>
      </c>
      <c r="F1877" s="4">
        <v>1.182462668246266</v>
      </c>
      <c r="G1877" s="4">
        <v>0.38361367243664662</v>
      </c>
      <c r="H1877" s="4">
        <v>1.623900762646107E-2</v>
      </c>
      <c r="I1877" s="4">
        <v>23.62297507709507</v>
      </c>
      <c r="J1877" s="4">
        <v>96</v>
      </c>
      <c r="K1877" s="4">
        <v>24</v>
      </c>
      <c r="L1877" s="4">
        <v>2.231548279496565E-14</v>
      </c>
      <c r="M1877" s="4">
        <v>0.29759873569259598</v>
      </c>
      <c r="N1877" s="4">
        <v>0.4696286091806971</v>
      </c>
      <c r="O1877" s="2" t="b">
        <v>1</v>
      </c>
      <c r="P1877" s="4">
        <v>1.318526843461304E-3</v>
      </c>
    </row>
    <row r="1878" spans="1:16" x14ac:dyDescent="0.35">
      <c r="A1878" s="2" t="s">
        <v>52</v>
      </c>
      <c r="B1878" s="2" t="s">
        <v>73</v>
      </c>
      <c r="C1878" s="2" t="s">
        <v>170</v>
      </c>
      <c r="D1878" s="2" t="s">
        <v>181</v>
      </c>
      <c r="E1878" s="4">
        <v>0.79884899580961988</v>
      </c>
      <c r="F1878" s="4">
        <v>1.0424743255987139</v>
      </c>
      <c r="G1878" s="4">
        <v>0.24362532978909421</v>
      </c>
      <c r="H1878" s="4">
        <v>1.623900762646107E-2</v>
      </c>
      <c r="I1878" s="4">
        <v>15.002476468581291</v>
      </c>
      <c r="J1878" s="4">
        <v>96</v>
      </c>
      <c r="K1878" s="4">
        <v>24</v>
      </c>
      <c r="L1878" s="4">
        <v>2.4313884239290931E-14</v>
      </c>
      <c r="M1878" s="4">
        <v>0.15761039304504371</v>
      </c>
      <c r="N1878" s="4">
        <v>0.32964026653314482</v>
      </c>
      <c r="O1878" s="2" t="b">
        <v>1</v>
      </c>
      <c r="P1878" s="4">
        <v>1.318526843461304E-3</v>
      </c>
    </row>
    <row r="1879" spans="1:16" x14ac:dyDescent="0.35">
      <c r="A1879" s="2" t="s">
        <v>52</v>
      </c>
      <c r="B1879" s="2" t="s">
        <v>73</v>
      </c>
      <c r="C1879" s="2" t="s">
        <v>171</v>
      </c>
      <c r="D1879" s="2" t="s">
        <v>172</v>
      </c>
      <c r="E1879" s="4">
        <v>1.2747507833593741</v>
      </c>
      <c r="F1879" s="4">
        <v>1.156846393185639</v>
      </c>
      <c r="G1879" s="4">
        <v>-0.11790439017373509</v>
      </c>
      <c r="H1879" s="4">
        <v>1.623900762646107E-2</v>
      </c>
      <c r="I1879" s="4">
        <v>7.2605662172122356</v>
      </c>
      <c r="J1879" s="4">
        <v>96</v>
      </c>
      <c r="K1879" s="4">
        <v>24</v>
      </c>
      <c r="L1879" s="4">
        <v>3.5876074063323488E-4</v>
      </c>
      <c r="M1879" s="4">
        <v>-0.20391932691778561</v>
      </c>
      <c r="N1879" s="4">
        <v>-3.1889453429684592E-2</v>
      </c>
      <c r="O1879" s="2" t="b">
        <v>1</v>
      </c>
      <c r="P1879" s="4">
        <v>1.318526843461304E-3</v>
      </c>
    </row>
    <row r="1880" spans="1:16" x14ac:dyDescent="0.35">
      <c r="A1880" s="2" t="s">
        <v>52</v>
      </c>
      <c r="B1880" s="2" t="s">
        <v>73</v>
      </c>
      <c r="C1880" s="2" t="s">
        <v>171</v>
      </c>
      <c r="D1880" s="2" t="s">
        <v>173</v>
      </c>
      <c r="E1880" s="4">
        <v>1.2747507833593741</v>
      </c>
      <c r="F1880" s="4">
        <v>1.070258451016231</v>
      </c>
      <c r="G1880" s="4">
        <v>-0.20449233234314329</v>
      </c>
      <c r="H1880" s="4">
        <v>1.623900762646107E-2</v>
      </c>
      <c r="I1880" s="4">
        <v>12.592661882240151</v>
      </c>
      <c r="J1880" s="4">
        <v>96</v>
      </c>
      <c r="K1880" s="4">
        <v>24</v>
      </c>
      <c r="L1880" s="4">
        <v>9.2443830368438284E-12</v>
      </c>
      <c r="M1880" s="4">
        <v>-0.29050726908719388</v>
      </c>
      <c r="N1880" s="4">
        <v>-0.1184773955990928</v>
      </c>
      <c r="O1880" s="2" t="b">
        <v>1</v>
      </c>
      <c r="P1880" s="4">
        <v>1.318526843461304E-3</v>
      </c>
    </row>
    <row r="1881" spans="1:16" x14ac:dyDescent="0.35">
      <c r="A1881" s="2" t="s">
        <v>52</v>
      </c>
      <c r="B1881" s="2" t="s">
        <v>73</v>
      </c>
      <c r="C1881" s="2" t="s">
        <v>171</v>
      </c>
      <c r="D1881" s="2" t="s">
        <v>174</v>
      </c>
      <c r="E1881" s="4">
        <v>1.2747507833593741</v>
      </c>
      <c r="F1881" s="4">
        <v>-2.8865737942967323E-4</v>
      </c>
      <c r="G1881" s="4">
        <v>-1.2750394407388039</v>
      </c>
      <c r="H1881" s="4">
        <v>1.623900762646107E-2</v>
      </c>
      <c r="I1881" s="4">
        <v>78.517078756780549</v>
      </c>
      <c r="J1881" s="4">
        <v>96</v>
      </c>
      <c r="K1881" s="4">
        <v>24</v>
      </c>
      <c r="L1881" s="4">
        <v>2.231548279496565E-14</v>
      </c>
      <c r="M1881" s="4">
        <v>-1.361054377482855</v>
      </c>
      <c r="N1881" s="4">
        <v>-1.1890245039947529</v>
      </c>
      <c r="O1881" s="2" t="b">
        <v>1</v>
      </c>
      <c r="P1881" s="4">
        <v>1.318526843461304E-3</v>
      </c>
    </row>
    <row r="1882" spans="1:16" x14ac:dyDescent="0.35">
      <c r="A1882" s="2" t="s">
        <v>52</v>
      </c>
      <c r="B1882" s="2" t="s">
        <v>73</v>
      </c>
      <c r="C1882" s="2" t="s">
        <v>171</v>
      </c>
      <c r="D1882" s="2" t="s">
        <v>175</v>
      </c>
      <c r="E1882" s="4">
        <v>1.2747507833593741</v>
      </c>
      <c r="F1882" s="4">
        <v>0.49533220694422242</v>
      </c>
      <c r="G1882" s="4">
        <v>-0.77941857641515189</v>
      </c>
      <c r="H1882" s="4">
        <v>1.623900762646107E-2</v>
      </c>
      <c r="I1882" s="4">
        <v>47.996687626718533</v>
      </c>
      <c r="J1882" s="4">
        <v>96</v>
      </c>
      <c r="K1882" s="4">
        <v>24</v>
      </c>
      <c r="L1882" s="4">
        <v>2.231548279496565E-14</v>
      </c>
      <c r="M1882" s="4">
        <v>-0.86543351315920236</v>
      </c>
      <c r="N1882" s="4">
        <v>-0.69340363967110141</v>
      </c>
      <c r="O1882" s="2" t="b">
        <v>1</v>
      </c>
      <c r="P1882" s="4">
        <v>1.318526843461304E-3</v>
      </c>
    </row>
    <row r="1883" spans="1:16" x14ac:dyDescent="0.35">
      <c r="A1883" s="2" t="s">
        <v>52</v>
      </c>
      <c r="B1883" s="2" t="s">
        <v>73</v>
      </c>
      <c r="C1883" s="2" t="s">
        <v>171</v>
      </c>
      <c r="D1883" s="2" t="s">
        <v>176</v>
      </c>
      <c r="E1883" s="4">
        <v>1.2747507833593741</v>
      </c>
      <c r="F1883" s="4">
        <v>0.36693741391425549</v>
      </c>
      <c r="G1883" s="4">
        <v>-0.90781336944511881</v>
      </c>
      <c r="H1883" s="4">
        <v>1.623900762646107E-2</v>
      </c>
      <c r="I1883" s="4">
        <v>55.903254085912167</v>
      </c>
      <c r="J1883" s="4">
        <v>96</v>
      </c>
      <c r="K1883" s="4">
        <v>24</v>
      </c>
      <c r="L1883" s="4">
        <v>2.231548279496565E-14</v>
      </c>
      <c r="M1883" s="4">
        <v>-0.99382830618916929</v>
      </c>
      <c r="N1883" s="4">
        <v>-0.82179843270106834</v>
      </c>
      <c r="O1883" s="2" t="b">
        <v>1</v>
      </c>
      <c r="P1883" s="4">
        <v>1.318526843461304E-3</v>
      </c>
    </row>
    <row r="1884" spans="1:16" x14ac:dyDescent="0.35">
      <c r="A1884" s="2" t="s">
        <v>52</v>
      </c>
      <c r="B1884" s="2" t="s">
        <v>73</v>
      </c>
      <c r="C1884" s="2" t="s">
        <v>171</v>
      </c>
      <c r="D1884" s="2" t="s">
        <v>177</v>
      </c>
      <c r="E1884" s="4">
        <v>1.2747507833593741</v>
      </c>
      <c r="F1884" s="4">
        <v>0.28639628190421018</v>
      </c>
      <c r="G1884" s="4">
        <v>-0.98835450145516413</v>
      </c>
      <c r="H1884" s="4">
        <v>1.623900762646107E-2</v>
      </c>
      <c r="I1884" s="4">
        <v>60.862986469977663</v>
      </c>
      <c r="J1884" s="4">
        <v>96</v>
      </c>
      <c r="K1884" s="4">
        <v>24</v>
      </c>
      <c r="L1884" s="4">
        <v>2.231548279496565E-14</v>
      </c>
      <c r="M1884" s="4">
        <v>-1.074369438199215</v>
      </c>
      <c r="N1884" s="4">
        <v>-0.90233956471111365</v>
      </c>
      <c r="O1884" s="2" t="b">
        <v>1</v>
      </c>
      <c r="P1884" s="4">
        <v>1.318526843461304E-3</v>
      </c>
    </row>
    <row r="1885" spans="1:16" x14ac:dyDescent="0.35">
      <c r="A1885" s="2" t="s">
        <v>52</v>
      </c>
      <c r="B1885" s="2" t="s">
        <v>73</v>
      </c>
      <c r="C1885" s="2" t="s">
        <v>171</v>
      </c>
      <c r="D1885" s="2" t="s">
        <v>178</v>
      </c>
      <c r="E1885" s="4">
        <v>1.2747507833593741</v>
      </c>
      <c r="F1885" s="4">
        <v>0.93337486933282743</v>
      </c>
      <c r="G1885" s="4">
        <v>-0.34137591402654688</v>
      </c>
      <c r="H1885" s="4">
        <v>1.623900762646107E-2</v>
      </c>
      <c r="I1885" s="4">
        <v>21.021968945336479</v>
      </c>
      <c r="J1885" s="4">
        <v>96</v>
      </c>
      <c r="K1885" s="4">
        <v>24</v>
      </c>
      <c r="L1885" s="4">
        <v>2.231548279496565E-14</v>
      </c>
      <c r="M1885" s="4">
        <v>-0.42739085077059741</v>
      </c>
      <c r="N1885" s="4">
        <v>-0.25536097728249629</v>
      </c>
      <c r="O1885" s="2" t="b">
        <v>1</v>
      </c>
      <c r="P1885" s="4">
        <v>1.318526843461304E-3</v>
      </c>
    </row>
    <row r="1886" spans="1:16" x14ac:dyDescent="0.35">
      <c r="A1886" s="2" t="s">
        <v>52</v>
      </c>
      <c r="B1886" s="2" t="s">
        <v>73</v>
      </c>
      <c r="C1886" s="2" t="s">
        <v>171</v>
      </c>
      <c r="D1886" s="2" t="s">
        <v>179</v>
      </c>
      <c r="E1886" s="4">
        <v>1.2747507833593741</v>
      </c>
      <c r="F1886" s="4">
        <v>1.32173878075226</v>
      </c>
      <c r="G1886" s="4">
        <v>4.6987997392885283E-2</v>
      </c>
      <c r="H1886" s="4">
        <v>1.623900762646107E-2</v>
      </c>
      <c r="I1886" s="4">
        <v>2.893526407138296</v>
      </c>
      <c r="J1886" s="4">
        <v>96</v>
      </c>
      <c r="K1886" s="4">
        <v>24</v>
      </c>
      <c r="L1886" s="4">
        <v>0.92393661991434883</v>
      </c>
      <c r="M1886" s="4">
        <v>-3.9026939351165232E-2</v>
      </c>
      <c r="N1886" s="4">
        <v>0.13300293413693581</v>
      </c>
      <c r="O1886" s="2" t="b">
        <v>0</v>
      </c>
      <c r="P1886" s="4">
        <v>1.318526843461304E-3</v>
      </c>
    </row>
    <row r="1887" spans="1:16" x14ac:dyDescent="0.35">
      <c r="A1887" s="2" t="s">
        <v>52</v>
      </c>
      <c r="B1887" s="2" t="s">
        <v>73</v>
      </c>
      <c r="C1887" s="2" t="s">
        <v>171</v>
      </c>
      <c r="D1887" s="2" t="s">
        <v>180</v>
      </c>
      <c r="E1887" s="4">
        <v>1.2747507833593741</v>
      </c>
      <c r="F1887" s="4">
        <v>1.182462668246266</v>
      </c>
      <c r="G1887" s="4">
        <v>-9.228811511310786E-2</v>
      </c>
      <c r="H1887" s="4">
        <v>1.623900762646107E-2</v>
      </c>
      <c r="I1887" s="4">
        <v>5.6831129854712676</v>
      </c>
      <c r="J1887" s="4">
        <v>96</v>
      </c>
      <c r="K1887" s="4">
        <v>24</v>
      </c>
      <c r="L1887" s="4">
        <v>2.1500337188631091E-2</v>
      </c>
      <c r="M1887" s="4">
        <v>-0.17830305185715839</v>
      </c>
      <c r="N1887" s="4">
        <v>-6.2731783690573436E-3</v>
      </c>
      <c r="O1887" s="2" t="b">
        <v>1</v>
      </c>
      <c r="P1887" s="4">
        <v>1.318526843461304E-3</v>
      </c>
    </row>
    <row r="1888" spans="1:16" x14ac:dyDescent="0.35">
      <c r="A1888" s="2" t="s">
        <v>52</v>
      </c>
      <c r="B1888" s="2" t="s">
        <v>73</v>
      </c>
      <c r="C1888" s="2" t="s">
        <v>171</v>
      </c>
      <c r="D1888" s="2" t="s">
        <v>181</v>
      </c>
      <c r="E1888" s="4">
        <v>1.2747507833593741</v>
      </c>
      <c r="F1888" s="4">
        <v>1.0424743255987139</v>
      </c>
      <c r="G1888" s="4">
        <v>-0.23227645776066019</v>
      </c>
      <c r="H1888" s="4">
        <v>1.623900762646107E-2</v>
      </c>
      <c r="I1888" s="4">
        <v>14.30361159398505</v>
      </c>
      <c r="J1888" s="4">
        <v>96</v>
      </c>
      <c r="K1888" s="4">
        <v>24</v>
      </c>
      <c r="L1888" s="4">
        <v>4.5630166312093928E-14</v>
      </c>
      <c r="M1888" s="4">
        <v>-0.31829139450471072</v>
      </c>
      <c r="N1888" s="4">
        <v>-0.14626152101660969</v>
      </c>
      <c r="O1888" s="2" t="b">
        <v>1</v>
      </c>
      <c r="P1888" s="4">
        <v>1.318526843461304E-3</v>
      </c>
    </row>
    <row r="1889" spans="1:16" x14ac:dyDescent="0.35">
      <c r="A1889" s="2" t="s">
        <v>52</v>
      </c>
      <c r="B1889" s="2" t="s">
        <v>73</v>
      </c>
      <c r="C1889" s="2" t="s">
        <v>172</v>
      </c>
      <c r="D1889" s="2" t="s">
        <v>173</v>
      </c>
      <c r="E1889" s="4">
        <v>1.156846393185639</v>
      </c>
      <c r="F1889" s="4">
        <v>1.070258451016231</v>
      </c>
      <c r="G1889" s="4">
        <v>-8.6587942169408239E-2</v>
      </c>
      <c r="H1889" s="4">
        <v>1.623900762646107E-2</v>
      </c>
      <c r="I1889" s="4">
        <v>5.3320956650279099</v>
      </c>
      <c r="J1889" s="4">
        <v>96</v>
      </c>
      <c r="K1889" s="4">
        <v>24</v>
      </c>
      <c r="L1889" s="4">
        <v>4.6440917638920332E-2</v>
      </c>
      <c r="M1889" s="4">
        <v>-0.1726028789134588</v>
      </c>
      <c r="N1889" s="4">
        <v>-5.730054253577227E-4</v>
      </c>
      <c r="O1889" s="2" t="b">
        <v>1</v>
      </c>
      <c r="P1889" s="4">
        <v>1.318526843461304E-3</v>
      </c>
    </row>
    <row r="1890" spans="1:16" x14ac:dyDescent="0.35">
      <c r="A1890" s="2" t="s">
        <v>52</v>
      </c>
      <c r="B1890" s="2" t="s">
        <v>73</v>
      </c>
      <c r="C1890" s="2" t="s">
        <v>172</v>
      </c>
      <c r="D1890" s="2" t="s">
        <v>174</v>
      </c>
      <c r="E1890" s="4">
        <v>1.156846393185639</v>
      </c>
      <c r="F1890" s="4">
        <v>-2.8865737942967323E-4</v>
      </c>
      <c r="G1890" s="4">
        <v>-1.157135050565069</v>
      </c>
      <c r="H1890" s="4">
        <v>1.623900762646107E-2</v>
      </c>
      <c r="I1890" s="4">
        <v>71.25651253956832</v>
      </c>
      <c r="J1890" s="4">
        <v>96</v>
      </c>
      <c r="K1890" s="4">
        <v>24</v>
      </c>
      <c r="L1890" s="4">
        <v>2.231548279496565E-14</v>
      </c>
      <c r="M1890" s="4">
        <v>-1.243149987309119</v>
      </c>
      <c r="N1890" s="4">
        <v>-1.071120113821018</v>
      </c>
      <c r="O1890" s="2" t="b">
        <v>1</v>
      </c>
      <c r="P1890" s="4">
        <v>1.318526843461304E-3</v>
      </c>
    </row>
    <row r="1891" spans="1:16" x14ac:dyDescent="0.35">
      <c r="A1891" s="2" t="s">
        <v>52</v>
      </c>
      <c r="B1891" s="2" t="s">
        <v>73</v>
      </c>
      <c r="C1891" s="2" t="s">
        <v>172</v>
      </c>
      <c r="D1891" s="2" t="s">
        <v>175</v>
      </c>
      <c r="E1891" s="4">
        <v>1.156846393185639</v>
      </c>
      <c r="F1891" s="4">
        <v>0.49533220694422242</v>
      </c>
      <c r="G1891" s="4">
        <v>-0.66151418624141678</v>
      </c>
      <c r="H1891" s="4">
        <v>1.623900762646107E-2</v>
      </c>
      <c r="I1891" s="4">
        <v>40.736121409506303</v>
      </c>
      <c r="J1891" s="4">
        <v>96</v>
      </c>
      <c r="K1891" s="4">
        <v>24</v>
      </c>
      <c r="L1891" s="4">
        <v>2.231548279496565E-14</v>
      </c>
      <c r="M1891" s="4">
        <v>-0.74752912298546725</v>
      </c>
      <c r="N1891" s="4">
        <v>-0.57549924949736631</v>
      </c>
      <c r="O1891" s="2" t="b">
        <v>1</v>
      </c>
      <c r="P1891" s="4">
        <v>1.318526843461304E-3</v>
      </c>
    </row>
    <row r="1892" spans="1:16" x14ac:dyDescent="0.35">
      <c r="A1892" s="2" t="s">
        <v>52</v>
      </c>
      <c r="B1892" s="2" t="s">
        <v>73</v>
      </c>
      <c r="C1892" s="2" t="s">
        <v>172</v>
      </c>
      <c r="D1892" s="2" t="s">
        <v>176</v>
      </c>
      <c r="E1892" s="4">
        <v>1.156846393185639</v>
      </c>
      <c r="F1892" s="4">
        <v>0.36693741391425549</v>
      </c>
      <c r="G1892" s="4">
        <v>-0.7899089792713837</v>
      </c>
      <c r="H1892" s="4">
        <v>1.623900762646107E-2</v>
      </c>
      <c r="I1892" s="4">
        <v>48.642687868699937</v>
      </c>
      <c r="J1892" s="4">
        <v>96</v>
      </c>
      <c r="K1892" s="4">
        <v>24</v>
      </c>
      <c r="L1892" s="4">
        <v>2.231548279496565E-14</v>
      </c>
      <c r="M1892" s="4">
        <v>-0.87592391601543418</v>
      </c>
      <c r="N1892" s="4">
        <v>-0.70389404252733323</v>
      </c>
      <c r="O1892" s="2" t="b">
        <v>1</v>
      </c>
      <c r="P1892" s="4">
        <v>1.318526843461304E-3</v>
      </c>
    </row>
    <row r="1893" spans="1:16" x14ac:dyDescent="0.35">
      <c r="A1893" s="2" t="s">
        <v>52</v>
      </c>
      <c r="B1893" s="2" t="s">
        <v>73</v>
      </c>
      <c r="C1893" s="2" t="s">
        <v>172</v>
      </c>
      <c r="D1893" s="2" t="s">
        <v>177</v>
      </c>
      <c r="E1893" s="4">
        <v>1.156846393185639</v>
      </c>
      <c r="F1893" s="4">
        <v>0.28639628190421018</v>
      </c>
      <c r="G1893" s="4">
        <v>-0.87045011128142902</v>
      </c>
      <c r="H1893" s="4">
        <v>1.623900762646107E-2</v>
      </c>
      <c r="I1893" s="4">
        <v>53.60242025276542</v>
      </c>
      <c r="J1893" s="4">
        <v>96</v>
      </c>
      <c r="K1893" s="4">
        <v>24</v>
      </c>
      <c r="L1893" s="4">
        <v>2.231548279496565E-14</v>
      </c>
      <c r="M1893" s="4">
        <v>-0.95646504802547949</v>
      </c>
      <c r="N1893" s="4">
        <v>-0.78443517453737854</v>
      </c>
      <c r="O1893" s="2" t="b">
        <v>1</v>
      </c>
      <c r="P1893" s="4">
        <v>1.318526843461304E-3</v>
      </c>
    </row>
    <row r="1894" spans="1:16" x14ac:dyDescent="0.35">
      <c r="A1894" s="2" t="s">
        <v>52</v>
      </c>
      <c r="B1894" s="2" t="s">
        <v>73</v>
      </c>
      <c r="C1894" s="2" t="s">
        <v>172</v>
      </c>
      <c r="D1894" s="2" t="s">
        <v>178</v>
      </c>
      <c r="E1894" s="4">
        <v>1.156846393185639</v>
      </c>
      <c r="F1894" s="4">
        <v>0.93337486933282743</v>
      </c>
      <c r="G1894" s="4">
        <v>-0.2234715238528118</v>
      </c>
      <c r="H1894" s="4">
        <v>1.623900762646107E-2</v>
      </c>
      <c r="I1894" s="4">
        <v>13.76140272812424</v>
      </c>
      <c r="J1894" s="4">
        <v>96</v>
      </c>
      <c r="K1894" s="4">
        <v>24</v>
      </c>
      <c r="L1894" s="4">
        <v>1.773026170326375E-13</v>
      </c>
      <c r="M1894" s="4">
        <v>-0.3094864605968623</v>
      </c>
      <c r="N1894" s="4">
        <v>-0.13745658710876121</v>
      </c>
      <c r="O1894" s="2" t="b">
        <v>1</v>
      </c>
      <c r="P1894" s="4">
        <v>1.318526843461304E-3</v>
      </c>
    </row>
    <row r="1895" spans="1:16" x14ac:dyDescent="0.35">
      <c r="A1895" s="2" t="s">
        <v>52</v>
      </c>
      <c r="B1895" s="2" t="s">
        <v>73</v>
      </c>
      <c r="C1895" s="2" t="s">
        <v>172</v>
      </c>
      <c r="D1895" s="2" t="s">
        <v>179</v>
      </c>
      <c r="E1895" s="4">
        <v>1.156846393185639</v>
      </c>
      <c r="F1895" s="4">
        <v>1.32173878075226</v>
      </c>
      <c r="G1895" s="4">
        <v>0.16489238756662039</v>
      </c>
      <c r="H1895" s="4">
        <v>1.623900762646107E-2</v>
      </c>
      <c r="I1895" s="4">
        <v>10.154092624350531</v>
      </c>
      <c r="J1895" s="4">
        <v>96</v>
      </c>
      <c r="K1895" s="4">
        <v>24</v>
      </c>
      <c r="L1895" s="4">
        <v>4.0066547524197922E-8</v>
      </c>
      <c r="M1895" s="4">
        <v>7.8877450822569875E-2</v>
      </c>
      <c r="N1895" s="4">
        <v>0.25090732431067092</v>
      </c>
      <c r="O1895" s="2" t="b">
        <v>1</v>
      </c>
      <c r="P1895" s="4">
        <v>1.318526843461304E-3</v>
      </c>
    </row>
    <row r="1896" spans="1:16" x14ac:dyDescent="0.35">
      <c r="A1896" s="2" t="s">
        <v>52</v>
      </c>
      <c r="B1896" s="2" t="s">
        <v>73</v>
      </c>
      <c r="C1896" s="2" t="s">
        <v>172</v>
      </c>
      <c r="D1896" s="2" t="s">
        <v>180</v>
      </c>
      <c r="E1896" s="4">
        <v>1.156846393185639</v>
      </c>
      <c r="F1896" s="4">
        <v>1.182462668246266</v>
      </c>
      <c r="G1896" s="4">
        <v>2.5616275060627251E-2</v>
      </c>
      <c r="H1896" s="4">
        <v>1.623900762646107E-2</v>
      </c>
      <c r="I1896" s="4">
        <v>1.577453231740968</v>
      </c>
      <c r="J1896" s="4">
        <v>96</v>
      </c>
      <c r="K1896" s="4">
        <v>24</v>
      </c>
      <c r="L1896" s="4">
        <v>0.99998094945121041</v>
      </c>
      <c r="M1896" s="4">
        <v>-6.0398661683423269E-2</v>
      </c>
      <c r="N1896" s="4">
        <v>0.1116312118046778</v>
      </c>
      <c r="O1896" s="2" t="b">
        <v>0</v>
      </c>
      <c r="P1896" s="4">
        <v>1.318526843461304E-3</v>
      </c>
    </row>
    <row r="1897" spans="1:16" x14ac:dyDescent="0.35">
      <c r="A1897" s="2" t="s">
        <v>52</v>
      </c>
      <c r="B1897" s="2" t="s">
        <v>73</v>
      </c>
      <c r="C1897" s="2" t="s">
        <v>172</v>
      </c>
      <c r="D1897" s="2" t="s">
        <v>181</v>
      </c>
      <c r="E1897" s="4">
        <v>1.156846393185639</v>
      </c>
      <c r="F1897" s="4">
        <v>1.0424743255987139</v>
      </c>
      <c r="G1897" s="4">
        <v>-0.1143720675869251</v>
      </c>
      <c r="H1897" s="4">
        <v>1.623900762646107E-2</v>
      </c>
      <c r="I1897" s="4">
        <v>7.0430453767728123</v>
      </c>
      <c r="J1897" s="4">
        <v>96</v>
      </c>
      <c r="K1897" s="4">
        <v>24</v>
      </c>
      <c r="L1897" s="4">
        <v>6.6314218509166967E-4</v>
      </c>
      <c r="M1897" s="4">
        <v>-0.20038700433097559</v>
      </c>
      <c r="N1897" s="4">
        <v>-2.835713084287457E-2</v>
      </c>
      <c r="O1897" s="2" t="b">
        <v>1</v>
      </c>
      <c r="P1897" s="4">
        <v>1.318526843461304E-3</v>
      </c>
    </row>
    <row r="1898" spans="1:16" x14ac:dyDescent="0.35">
      <c r="A1898" s="2" t="s">
        <v>52</v>
      </c>
      <c r="B1898" s="2" t="s">
        <v>73</v>
      </c>
      <c r="C1898" s="2" t="s">
        <v>173</v>
      </c>
      <c r="D1898" s="2" t="s">
        <v>174</v>
      </c>
      <c r="E1898" s="4">
        <v>1.070258451016231</v>
      </c>
      <c r="F1898" s="4">
        <v>-2.8865737942967323E-4</v>
      </c>
      <c r="G1898" s="4">
        <v>-1.070547108395661</v>
      </c>
      <c r="H1898" s="4">
        <v>1.623900762646107E-2</v>
      </c>
      <c r="I1898" s="4">
        <v>65.924416874540412</v>
      </c>
      <c r="J1898" s="4">
        <v>96</v>
      </c>
      <c r="K1898" s="4">
        <v>24</v>
      </c>
      <c r="L1898" s="4">
        <v>2.231548279496565E-14</v>
      </c>
      <c r="M1898" s="4">
        <v>-1.1565620451397109</v>
      </c>
      <c r="N1898" s="4">
        <v>-0.98453217165161011</v>
      </c>
      <c r="O1898" s="2" t="b">
        <v>1</v>
      </c>
      <c r="P1898" s="4">
        <v>1.318526843461304E-3</v>
      </c>
    </row>
    <row r="1899" spans="1:16" x14ac:dyDescent="0.35">
      <c r="A1899" s="2" t="s">
        <v>52</v>
      </c>
      <c r="B1899" s="2" t="s">
        <v>73</v>
      </c>
      <c r="C1899" s="2" t="s">
        <v>173</v>
      </c>
      <c r="D1899" s="2" t="s">
        <v>175</v>
      </c>
      <c r="E1899" s="4">
        <v>1.070258451016231</v>
      </c>
      <c r="F1899" s="4">
        <v>0.49533220694422242</v>
      </c>
      <c r="G1899" s="4">
        <v>-0.57492624407200854</v>
      </c>
      <c r="H1899" s="4">
        <v>1.623900762646107E-2</v>
      </c>
      <c r="I1899" s="4">
        <v>35.404025744478382</v>
      </c>
      <c r="J1899" s="4">
        <v>96</v>
      </c>
      <c r="K1899" s="4">
        <v>24</v>
      </c>
      <c r="L1899" s="4">
        <v>2.231548279496565E-14</v>
      </c>
      <c r="M1899" s="4">
        <v>-0.66094118081605902</v>
      </c>
      <c r="N1899" s="4">
        <v>-0.48891130732795801</v>
      </c>
      <c r="O1899" s="2" t="b">
        <v>1</v>
      </c>
      <c r="P1899" s="4">
        <v>1.318526843461304E-3</v>
      </c>
    </row>
    <row r="1900" spans="1:16" x14ac:dyDescent="0.35">
      <c r="A1900" s="2" t="s">
        <v>52</v>
      </c>
      <c r="B1900" s="2" t="s">
        <v>73</v>
      </c>
      <c r="C1900" s="2" t="s">
        <v>173</v>
      </c>
      <c r="D1900" s="2" t="s">
        <v>176</v>
      </c>
      <c r="E1900" s="4">
        <v>1.070258451016231</v>
      </c>
      <c r="F1900" s="4">
        <v>0.36693741391425549</v>
      </c>
      <c r="G1900" s="4">
        <v>-0.70332103710197547</v>
      </c>
      <c r="H1900" s="4">
        <v>1.623900762646107E-2</v>
      </c>
      <c r="I1900" s="4">
        <v>43.31059220367203</v>
      </c>
      <c r="J1900" s="4">
        <v>96</v>
      </c>
      <c r="K1900" s="4">
        <v>24</v>
      </c>
      <c r="L1900" s="4">
        <v>2.231548279496565E-14</v>
      </c>
      <c r="M1900" s="4">
        <v>-0.78933597384602594</v>
      </c>
      <c r="N1900" s="4">
        <v>-0.61730610035792499</v>
      </c>
      <c r="O1900" s="2" t="b">
        <v>1</v>
      </c>
      <c r="P1900" s="4">
        <v>1.318526843461304E-3</v>
      </c>
    </row>
    <row r="1901" spans="1:16" x14ac:dyDescent="0.35">
      <c r="A1901" s="2" t="s">
        <v>52</v>
      </c>
      <c r="B1901" s="2" t="s">
        <v>73</v>
      </c>
      <c r="C1901" s="2" t="s">
        <v>173</v>
      </c>
      <c r="D1901" s="2" t="s">
        <v>177</v>
      </c>
      <c r="E1901" s="4">
        <v>1.070258451016231</v>
      </c>
      <c r="F1901" s="4">
        <v>0.28639628190421018</v>
      </c>
      <c r="G1901" s="4">
        <v>-0.78386216911202078</v>
      </c>
      <c r="H1901" s="4">
        <v>1.623900762646107E-2</v>
      </c>
      <c r="I1901" s="4">
        <v>48.270324587737512</v>
      </c>
      <c r="J1901" s="4">
        <v>96</v>
      </c>
      <c r="K1901" s="4">
        <v>24</v>
      </c>
      <c r="L1901" s="4">
        <v>2.231548279496565E-14</v>
      </c>
      <c r="M1901" s="4">
        <v>-0.86987710585607125</v>
      </c>
      <c r="N1901" s="4">
        <v>-0.6978472323679703</v>
      </c>
      <c r="O1901" s="2" t="b">
        <v>1</v>
      </c>
      <c r="P1901" s="4">
        <v>1.318526843461304E-3</v>
      </c>
    </row>
    <row r="1902" spans="1:16" x14ac:dyDescent="0.35">
      <c r="A1902" s="2" t="s">
        <v>52</v>
      </c>
      <c r="B1902" s="2" t="s">
        <v>73</v>
      </c>
      <c r="C1902" s="2" t="s">
        <v>173</v>
      </c>
      <c r="D1902" s="2" t="s">
        <v>178</v>
      </c>
      <c r="E1902" s="4">
        <v>1.070258451016231</v>
      </c>
      <c r="F1902" s="4">
        <v>0.93337486933282743</v>
      </c>
      <c r="G1902" s="4">
        <v>-0.1368835816834035</v>
      </c>
      <c r="H1902" s="4">
        <v>1.623900762646107E-2</v>
      </c>
      <c r="I1902" s="4">
        <v>8.4293070630963332</v>
      </c>
      <c r="J1902" s="4">
        <v>96</v>
      </c>
      <c r="K1902" s="4">
        <v>24</v>
      </c>
      <c r="L1902" s="4">
        <v>1.083702369786277E-5</v>
      </c>
      <c r="M1902" s="4">
        <v>-0.22289851842745409</v>
      </c>
      <c r="N1902" s="4">
        <v>-5.0868644939353017E-2</v>
      </c>
      <c r="O1902" s="2" t="b">
        <v>1</v>
      </c>
      <c r="P1902" s="4">
        <v>1.318526843461304E-3</v>
      </c>
    </row>
    <row r="1903" spans="1:16" x14ac:dyDescent="0.35">
      <c r="A1903" s="2" t="s">
        <v>52</v>
      </c>
      <c r="B1903" s="2" t="s">
        <v>73</v>
      </c>
      <c r="C1903" s="2" t="s">
        <v>173</v>
      </c>
      <c r="D1903" s="2" t="s">
        <v>179</v>
      </c>
      <c r="E1903" s="4">
        <v>1.070258451016231</v>
      </c>
      <c r="F1903" s="4">
        <v>1.32173878075226</v>
      </c>
      <c r="G1903" s="4">
        <v>0.25148032973602857</v>
      </c>
      <c r="H1903" s="4">
        <v>1.623900762646107E-2</v>
      </c>
      <c r="I1903" s="4">
        <v>15.48618828937844</v>
      </c>
      <c r="J1903" s="4">
        <v>96</v>
      </c>
      <c r="K1903" s="4">
        <v>24</v>
      </c>
      <c r="L1903" s="4">
        <v>2.2537527399890681E-14</v>
      </c>
      <c r="M1903" s="4">
        <v>0.1654653929919781</v>
      </c>
      <c r="N1903" s="4">
        <v>0.33749526648007921</v>
      </c>
      <c r="O1903" s="2" t="b">
        <v>1</v>
      </c>
      <c r="P1903" s="4">
        <v>1.318526843461304E-3</v>
      </c>
    </row>
    <row r="1904" spans="1:16" x14ac:dyDescent="0.35">
      <c r="A1904" s="2" t="s">
        <v>52</v>
      </c>
      <c r="B1904" s="2" t="s">
        <v>73</v>
      </c>
      <c r="C1904" s="2" t="s">
        <v>173</v>
      </c>
      <c r="D1904" s="2" t="s">
        <v>180</v>
      </c>
      <c r="E1904" s="4">
        <v>1.070258451016231</v>
      </c>
      <c r="F1904" s="4">
        <v>1.182462668246266</v>
      </c>
      <c r="G1904" s="4">
        <v>0.1122042172300355</v>
      </c>
      <c r="H1904" s="4">
        <v>1.623900762646107E-2</v>
      </c>
      <c r="I1904" s="4">
        <v>6.9095488967688778</v>
      </c>
      <c r="J1904" s="4">
        <v>96</v>
      </c>
      <c r="K1904" s="4">
        <v>24</v>
      </c>
      <c r="L1904" s="4">
        <v>9.6027145471100361E-4</v>
      </c>
      <c r="M1904" s="4">
        <v>2.618928048598497E-2</v>
      </c>
      <c r="N1904" s="4">
        <v>0.19821915397408599</v>
      </c>
      <c r="O1904" s="2" t="b">
        <v>1</v>
      </c>
      <c r="P1904" s="4">
        <v>1.318526843461304E-3</v>
      </c>
    </row>
    <row r="1905" spans="1:16" x14ac:dyDescent="0.35">
      <c r="A1905" s="2" t="s">
        <v>52</v>
      </c>
      <c r="B1905" s="2" t="s">
        <v>73</v>
      </c>
      <c r="C1905" s="2" t="s">
        <v>173</v>
      </c>
      <c r="D1905" s="2" t="s">
        <v>181</v>
      </c>
      <c r="E1905" s="4">
        <v>1.070258451016231</v>
      </c>
      <c r="F1905" s="4">
        <v>1.0424743255987139</v>
      </c>
      <c r="G1905" s="4">
        <v>-2.7784125417516851E-2</v>
      </c>
      <c r="H1905" s="4">
        <v>1.623900762646107E-2</v>
      </c>
      <c r="I1905" s="4">
        <v>1.7109497117449031</v>
      </c>
      <c r="J1905" s="4">
        <v>96</v>
      </c>
      <c r="K1905" s="4">
        <v>24</v>
      </c>
      <c r="L1905" s="4">
        <v>0.9999238629503725</v>
      </c>
      <c r="M1905" s="4">
        <v>-0.1137990621615674</v>
      </c>
      <c r="N1905" s="4">
        <v>5.8230811326533669E-2</v>
      </c>
      <c r="O1905" s="2" t="b">
        <v>0</v>
      </c>
      <c r="P1905" s="4">
        <v>1.318526843461304E-3</v>
      </c>
    </row>
    <row r="1906" spans="1:16" x14ac:dyDescent="0.35">
      <c r="A1906" s="2" t="s">
        <v>52</v>
      </c>
      <c r="B1906" s="2" t="s">
        <v>73</v>
      </c>
      <c r="C1906" s="2" t="s">
        <v>174</v>
      </c>
      <c r="D1906" s="2" t="s">
        <v>175</v>
      </c>
      <c r="E1906" s="4">
        <v>-2.8865737942967323E-4</v>
      </c>
      <c r="F1906" s="4">
        <v>0.49533220694422242</v>
      </c>
      <c r="G1906" s="4">
        <v>0.4956208643236521</v>
      </c>
      <c r="H1906" s="4">
        <v>1.623900762646107E-2</v>
      </c>
      <c r="I1906" s="4">
        <v>30.520391130062031</v>
      </c>
      <c r="J1906" s="4">
        <v>96</v>
      </c>
      <c r="K1906" s="4">
        <v>24</v>
      </c>
      <c r="L1906" s="4">
        <v>2.231548279496565E-14</v>
      </c>
      <c r="M1906" s="4">
        <v>0.40960592757960163</v>
      </c>
      <c r="N1906" s="4">
        <v>0.58163580106770263</v>
      </c>
      <c r="O1906" s="2" t="b">
        <v>1</v>
      </c>
      <c r="P1906" s="4">
        <v>1.318526843461304E-3</v>
      </c>
    </row>
    <row r="1907" spans="1:16" x14ac:dyDescent="0.35">
      <c r="A1907" s="2" t="s">
        <v>52</v>
      </c>
      <c r="B1907" s="2" t="s">
        <v>73</v>
      </c>
      <c r="C1907" s="2" t="s">
        <v>174</v>
      </c>
      <c r="D1907" s="2" t="s">
        <v>176</v>
      </c>
      <c r="E1907" s="4">
        <v>-2.8865737942967323E-4</v>
      </c>
      <c r="F1907" s="4">
        <v>0.36693741391425549</v>
      </c>
      <c r="G1907" s="4">
        <v>0.36722607129368517</v>
      </c>
      <c r="H1907" s="4">
        <v>1.623900762646107E-2</v>
      </c>
      <c r="I1907" s="4">
        <v>22.613824670868379</v>
      </c>
      <c r="J1907" s="4">
        <v>96</v>
      </c>
      <c r="K1907" s="4">
        <v>24</v>
      </c>
      <c r="L1907" s="4">
        <v>2.231548279496565E-14</v>
      </c>
      <c r="M1907" s="4">
        <v>0.28121113454963459</v>
      </c>
      <c r="N1907" s="4">
        <v>0.4532410080377357</v>
      </c>
      <c r="O1907" s="2" t="b">
        <v>1</v>
      </c>
      <c r="P1907" s="4">
        <v>1.318526843461304E-3</v>
      </c>
    </row>
    <row r="1908" spans="1:16" x14ac:dyDescent="0.35">
      <c r="A1908" s="2" t="s">
        <v>52</v>
      </c>
      <c r="B1908" s="2" t="s">
        <v>73</v>
      </c>
      <c r="C1908" s="2" t="s">
        <v>174</v>
      </c>
      <c r="D1908" s="2" t="s">
        <v>177</v>
      </c>
      <c r="E1908" s="4">
        <v>-2.8865737942967323E-4</v>
      </c>
      <c r="F1908" s="4">
        <v>0.28639628190421018</v>
      </c>
      <c r="G1908" s="4">
        <v>0.28668493928363992</v>
      </c>
      <c r="H1908" s="4">
        <v>1.623900762646107E-2</v>
      </c>
      <c r="I1908" s="4">
        <v>17.6540922868029</v>
      </c>
      <c r="J1908" s="4">
        <v>96</v>
      </c>
      <c r="K1908" s="4">
        <v>24</v>
      </c>
      <c r="L1908" s="4">
        <v>2.231548279496565E-14</v>
      </c>
      <c r="M1908" s="4">
        <v>0.2006700025395893</v>
      </c>
      <c r="N1908" s="4">
        <v>0.37269987602769039</v>
      </c>
      <c r="O1908" s="2" t="b">
        <v>1</v>
      </c>
      <c r="P1908" s="4">
        <v>1.318526843461304E-3</v>
      </c>
    </row>
    <row r="1909" spans="1:16" x14ac:dyDescent="0.35">
      <c r="A1909" s="2" t="s">
        <v>52</v>
      </c>
      <c r="B1909" s="2" t="s">
        <v>73</v>
      </c>
      <c r="C1909" s="2" t="s">
        <v>174</v>
      </c>
      <c r="D1909" s="2" t="s">
        <v>178</v>
      </c>
      <c r="E1909" s="4">
        <v>-2.8865737942967323E-4</v>
      </c>
      <c r="F1909" s="4">
        <v>0.93337486933282743</v>
      </c>
      <c r="G1909" s="4">
        <v>0.93366352671225705</v>
      </c>
      <c r="H1909" s="4">
        <v>1.623900762646107E-2</v>
      </c>
      <c r="I1909" s="4">
        <v>57.495109811444067</v>
      </c>
      <c r="J1909" s="4">
        <v>96</v>
      </c>
      <c r="K1909" s="4">
        <v>24</v>
      </c>
      <c r="L1909" s="4">
        <v>2.231548279496565E-14</v>
      </c>
      <c r="M1909" s="4">
        <v>0.84764858996820658</v>
      </c>
      <c r="N1909" s="4">
        <v>1.0196784634563081</v>
      </c>
      <c r="O1909" s="2" t="b">
        <v>1</v>
      </c>
      <c r="P1909" s="4">
        <v>1.318526843461304E-3</v>
      </c>
    </row>
    <row r="1910" spans="1:16" x14ac:dyDescent="0.35">
      <c r="A1910" s="2" t="s">
        <v>52</v>
      </c>
      <c r="B1910" s="2" t="s">
        <v>73</v>
      </c>
      <c r="C1910" s="2" t="s">
        <v>174</v>
      </c>
      <c r="D1910" s="2" t="s">
        <v>179</v>
      </c>
      <c r="E1910" s="4">
        <v>-2.8865737942967323E-4</v>
      </c>
      <c r="F1910" s="4">
        <v>1.32173878075226</v>
      </c>
      <c r="G1910" s="4">
        <v>1.322027438131689</v>
      </c>
      <c r="H1910" s="4">
        <v>1.623900762646107E-2</v>
      </c>
      <c r="I1910" s="4">
        <v>81.410605163918845</v>
      </c>
      <c r="J1910" s="4">
        <v>96</v>
      </c>
      <c r="K1910" s="4">
        <v>24</v>
      </c>
      <c r="L1910" s="4">
        <v>2.231548279496565E-14</v>
      </c>
      <c r="M1910" s="4">
        <v>1.2360125013876391</v>
      </c>
      <c r="N1910" s="4">
        <v>1.40804237487574</v>
      </c>
      <c r="O1910" s="2" t="b">
        <v>1</v>
      </c>
      <c r="P1910" s="4">
        <v>1.318526843461304E-3</v>
      </c>
    </row>
    <row r="1911" spans="1:16" x14ac:dyDescent="0.35">
      <c r="A1911" s="2" t="s">
        <v>52</v>
      </c>
      <c r="B1911" s="2" t="s">
        <v>73</v>
      </c>
      <c r="C1911" s="2" t="s">
        <v>174</v>
      </c>
      <c r="D1911" s="2" t="s">
        <v>180</v>
      </c>
      <c r="E1911" s="4">
        <v>-2.8865737942967323E-4</v>
      </c>
      <c r="F1911" s="4">
        <v>1.182462668246266</v>
      </c>
      <c r="G1911" s="4">
        <v>1.1827513256256961</v>
      </c>
      <c r="H1911" s="4">
        <v>1.623900762646107E-2</v>
      </c>
      <c r="I1911" s="4">
        <v>72.833965771309295</v>
      </c>
      <c r="J1911" s="4">
        <v>96</v>
      </c>
      <c r="K1911" s="4">
        <v>24</v>
      </c>
      <c r="L1911" s="4">
        <v>2.231548279496565E-14</v>
      </c>
      <c r="M1911" s="4">
        <v>1.096736388881645</v>
      </c>
      <c r="N1911" s="4">
        <v>1.2687662623697471</v>
      </c>
      <c r="O1911" s="2" t="b">
        <v>1</v>
      </c>
      <c r="P1911" s="4">
        <v>1.318526843461304E-3</v>
      </c>
    </row>
    <row r="1912" spans="1:16" x14ac:dyDescent="0.35">
      <c r="A1912" s="2" t="s">
        <v>52</v>
      </c>
      <c r="B1912" s="2" t="s">
        <v>73</v>
      </c>
      <c r="C1912" s="2" t="s">
        <v>174</v>
      </c>
      <c r="D1912" s="2" t="s">
        <v>181</v>
      </c>
      <c r="E1912" s="4">
        <v>-2.8865737942967323E-4</v>
      </c>
      <c r="F1912" s="4">
        <v>1.0424743255987139</v>
      </c>
      <c r="G1912" s="4">
        <v>1.042762982978144</v>
      </c>
      <c r="H1912" s="4">
        <v>1.623900762646107E-2</v>
      </c>
      <c r="I1912" s="4">
        <v>64.21346716279551</v>
      </c>
      <c r="J1912" s="4">
        <v>96</v>
      </c>
      <c r="K1912" s="4">
        <v>24</v>
      </c>
      <c r="L1912" s="4">
        <v>2.231548279496565E-14</v>
      </c>
      <c r="M1912" s="4">
        <v>0.95674804623409326</v>
      </c>
      <c r="N1912" s="4">
        <v>1.1287779197221941</v>
      </c>
      <c r="O1912" s="2" t="b">
        <v>1</v>
      </c>
      <c r="P1912" s="4">
        <v>1.318526843461304E-3</v>
      </c>
    </row>
    <row r="1913" spans="1:16" x14ac:dyDescent="0.35">
      <c r="A1913" s="2" t="s">
        <v>52</v>
      </c>
      <c r="B1913" s="2" t="s">
        <v>73</v>
      </c>
      <c r="C1913" s="2" t="s">
        <v>175</v>
      </c>
      <c r="D1913" s="2" t="s">
        <v>176</v>
      </c>
      <c r="E1913" s="4">
        <v>0.49533220694422242</v>
      </c>
      <c r="F1913" s="4">
        <v>0.36693741391425549</v>
      </c>
      <c r="G1913" s="4">
        <v>-0.1283947930299669</v>
      </c>
      <c r="H1913" s="4">
        <v>1.623900762646107E-2</v>
      </c>
      <c r="I1913" s="4">
        <v>7.9065664591936464</v>
      </c>
      <c r="J1913" s="4">
        <v>96</v>
      </c>
      <c r="K1913" s="4">
        <v>24</v>
      </c>
      <c r="L1913" s="4">
        <v>5.3827630540625997E-5</v>
      </c>
      <c r="M1913" s="4">
        <v>-0.21440972977401751</v>
      </c>
      <c r="N1913" s="4">
        <v>-4.2379856285916409E-2</v>
      </c>
      <c r="O1913" s="2" t="b">
        <v>1</v>
      </c>
      <c r="P1913" s="4">
        <v>1.318526843461304E-3</v>
      </c>
    </row>
    <row r="1914" spans="1:16" x14ac:dyDescent="0.35">
      <c r="A1914" s="2" t="s">
        <v>52</v>
      </c>
      <c r="B1914" s="2" t="s">
        <v>73</v>
      </c>
      <c r="C1914" s="2" t="s">
        <v>175</v>
      </c>
      <c r="D1914" s="2" t="s">
        <v>177</v>
      </c>
      <c r="E1914" s="4">
        <v>0.49533220694422242</v>
      </c>
      <c r="F1914" s="4">
        <v>0.28639628190421018</v>
      </c>
      <c r="G1914" s="4">
        <v>-0.20893592504001221</v>
      </c>
      <c r="H1914" s="4">
        <v>1.623900762646107E-2</v>
      </c>
      <c r="I1914" s="4">
        <v>12.866298843259131</v>
      </c>
      <c r="J1914" s="4">
        <v>96</v>
      </c>
      <c r="K1914" s="4">
        <v>24</v>
      </c>
      <c r="L1914" s="4">
        <v>3.570810314101891E-12</v>
      </c>
      <c r="M1914" s="4">
        <v>-0.29495086178406282</v>
      </c>
      <c r="N1914" s="4">
        <v>-0.12292098829596169</v>
      </c>
      <c r="O1914" s="2" t="b">
        <v>1</v>
      </c>
      <c r="P1914" s="4">
        <v>1.318526843461304E-3</v>
      </c>
    </row>
    <row r="1915" spans="1:16" x14ac:dyDescent="0.35">
      <c r="A1915" s="2" t="s">
        <v>52</v>
      </c>
      <c r="B1915" s="2" t="s">
        <v>73</v>
      </c>
      <c r="C1915" s="2" t="s">
        <v>175</v>
      </c>
      <c r="D1915" s="2" t="s">
        <v>178</v>
      </c>
      <c r="E1915" s="4">
        <v>0.49533220694422242</v>
      </c>
      <c r="F1915" s="4">
        <v>0.93337486933282743</v>
      </c>
      <c r="G1915" s="4">
        <v>0.43804266238860501</v>
      </c>
      <c r="H1915" s="4">
        <v>1.623900762646107E-2</v>
      </c>
      <c r="I1915" s="4">
        <v>26.974718681382051</v>
      </c>
      <c r="J1915" s="4">
        <v>96</v>
      </c>
      <c r="K1915" s="4">
        <v>24</v>
      </c>
      <c r="L1915" s="4">
        <v>2.231548279496565E-14</v>
      </c>
      <c r="M1915" s="4">
        <v>0.35202772564455448</v>
      </c>
      <c r="N1915" s="4">
        <v>0.52405759913265548</v>
      </c>
      <c r="O1915" s="2" t="b">
        <v>1</v>
      </c>
      <c r="P1915" s="4">
        <v>1.318526843461304E-3</v>
      </c>
    </row>
    <row r="1916" spans="1:16" x14ac:dyDescent="0.35">
      <c r="A1916" s="2" t="s">
        <v>52</v>
      </c>
      <c r="B1916" s="2" t="s">
        <v>73</v>
      </c>
      <c r="C1916" s="2" t="s">
        <v>175</v>
      </c>
      <c r="D1916" s="2" t="s">
        <v>179</v>
      </c>
      <c r="E1916" s="4">
        <v>0.49533220694422242</v>
      </c>
      <c r="F1916" s="4">
        <v>1.32173878075226</v>
      </c>
      <c r="G1916" s="4">
        <v>0.82640657380803717</v>
      </c>
      <c r="H1916" s="4">
        <v>1.623900762646107E-2</v>
      </c>
      <c r="I1916" s="4">
        <v>50.890214033856822</v>
      </c>
      <c r="J1916" s="4">
        <v>96</v>
      </c>
      <c r="K1916" s="4">
        <v>24</v>
      </c>
      <c r="L1916" s="4">
        <v>2.231548279496565E-14</v>
      </c>
      <c r="M1916" s="4">
        <v>0.7403916370639867</v>
      </c>
      <c r="N1916" s="4">
        <v>0.91242151055208764</v>
      </c>
      <c r="O1916" s="2" t="b">
        <v>1</v>
      </c>
      <c r="P1916" s="4">
        <v>1.318526843461304E-3</v>
      </c>
    </row>
    <row r="1917" spans="1:16" x14ac:dyDescent="0.35">
      <c r="A1917" s="2" t="s">
        <v>52</v>
      </c>
      <c r="B1917" s="2" t="s">
        <v>73</v>
      </c>
      <c r="C1917" s="2" t="s">
        <v>175</v>
      </c>
      <c r="D1917" s="2" t="s">
        <v>180</v>
      </c>
      <c r="E1917" s="4">
        <v>0.49533220694422242</v>
      </c>
      <c r="F1917" s="4">
        <v>1.182462668246266</v>
      </c>
      <c r="G1917" s="4">
        <v>0.68713046130204403</v>
      </c>
      <c r="H1917" s="4">
        <v>1.623900762646107E-2</v>
      </c>
      <c r="I1917" s="4">
        <v>42.313574641247257</v>
      </c>
      <c r="J1917" s="4">
        <v>96</v>
      </c>
      <c r="K1917" s="4">
        <v>24</v>
      </c>
      <c r="L1917" s="4">
        <v>2.231548279496565E-14</v>
      </c>
      <c r="M1917" s="4">
        <v>0.60111552455799355</v>
      </c>
      <c r="N1917" s="4">
        <v>0.7731453980460945</v>
      </c>
      <c r="O1917" s="2" t="b">
        <v>1</v>
      </c>
      <c r="P1917" s="4">
        <v>1.318526843461304E-3</v>
      </c>
    </row>
    <row r="1918" spans="1:16" x14ac:dyDescent="0.35">
      <c r="A1918" s="2" t="s">
        <v>52</v>
      </c>
      <c r="B1918" s="2" t="s">
        <v>73</v>
      </c>
      <c r="C1918" s="2" t="s">
        <v>175</v>
      </c>
      <c r="D1918" s="2" t="s">
        <v>181</v>
      </c>
      <c r="E1918" s="4">
        <v>0.49533220694422242</v>
      </c>
      <c r="F1918" s="4">
        <v>1.0424743255987139</v>
      </c>
      <c r="G1918" s="4">
        <v>0.54714211865449169</v>
      </c>
      <c r="H1918" s="4">
        <v>1.623900762646107E-2</v>
      </c>
      <c r="I1918" s="4">
        <v>33.69307603273348</v>
      </c>
      <c r="J1918" s="4">
        <v>96</v>
      </c>
      <c r="K1918" s="4">
        <v>24</v>
      </c>
      <c r="L1918" s="4">
        <v>2.231548279496565E-14</v>
      </c>
      <c r="M1918" s="4">
        <v>0.46112718191044122</v>
      </c>
      <c r="N1918" s="4">
        <v>0.63315705539854217</v>
      </c>
      <c r="O1918" s="2" t="b">
        <v>1</v>
      </c>
      <c r="P1918" s="4">
        <v>1.318526843461304E-3</v>
      </c>
    </row>
    <row r="1919" spans="1:16" x14ac:dyDescent="0.35">
      <c r="A1919" s="2" t="s">
        <v>52</v>
      </c>
      <c r="B1919" s="2" t="s">
        <v>73</v>
      </c>
      <c r="C1919" s="2" t="s">
        <v>176</v>
      </c>
      <c r="D1919" s="2" t="s">
        <v>177</v>
      </c>
      <c r="E1919" s="4">
        <v>0.36693741391425549</v>
      </c>
      <c r="F1919" s="4">
        <v>0.28639628190421018</v>
      </c>
      <c r="G1919" s="4">
        <v>-8.0541132010045313E-2</v>
      </c>
      <c r="H1919" s="4">
        <v>1.623900762646107E-2</v>
      </c>
      <c r="I1919" s="4">
        <v>4.9597323840654823</v>
      </c>
      <c r="J1919" s="4">
        <v>96</v>
      </c>
      <c r="K1919" s="4">
        <v>24</v>
      </c>
      <c r="L1919" s="4">
        <v>9.7645830134712286E-2</v>
      </c>
      <c r="M1919" s="4">
        <v>-0.16655606875409579</v>
      </c>
      <c r="N1919" s="4">
        <v>5.4738047340052026E-3</v>
      </c>
      <c r="O1919" s="2" t="b">
        <v>0</v>
      </c>
      <c r="P1919" s="4">
        <v>1.318526843461304E-3</v>
      </c>
    </row>
    <row r="1920" spans="1:16" x14ac:dyDescent="0.35">
      <c r="A1920" s="2" t="s">
        <v>52</v>
      </c>
      <c r="B1920" s="2" t="s">
        <v>73</v>
      </c>
      <c r="C1920" s="2" t="s">
        <v>176</v>
      </c>
      <c r="D1920" s="2" t="s">
        <v>178</v>
      </c>
      <c r="E1920" s="4">
        <v>0.36693741391425549</v>
      </c>
      <c r="F1920" s="4">
        <v>0.93337486933282743</v>
      </c>
      <c r="G1920" s="4">
        <v>0.56643745541857193</v>
      </c>
      <c r="H1920" s="4">
        <v>1.623900762646107E-2</v>
      </c>
      <c r="I1920" s="4">
        <v>34.881285140575699</v>
      </c>
      <c r="J1920" s="4">
        <v>96</v>
      </c>
      <c r="K1920" s="4">
        <v>24</v>
      </c>
      <c r="L1920" s="4">
        <v>2.231548279496565E-14</v>
      </c>
      <c r="M1920" s="4">
        <v>0.4804225186745214</v>
      </c>
      <c r="N1920" s="4">
        <v>0.65245239216262241</v>
      </c>
      <c r="O1920" s="2" t="b">
        <v>1</v>
      </c>
      <c r="P1920" s="4">
        <v>1.318526843461304E-3</v>
      </c>
    </row>
    <row r="1921" spans="1:16" x14ac:dyDescent="0.35">
      <c r="A1921" s="2" t="s">
        <v>52</v>
      </c>
      <c r="B1921" s="2" t="s">
        <v>73</v>
      </c>
      <c r="C1921" s="2" t="s">
        <v>176</v>
      </c>
      <c r="D1921" s="2" t="s">
        <v>179</v>
      </c>
      <c r="E1921" s="4">
        <v>0.36693741391425549</v>
      </c>
      <c r="F1921" s="4">
        <v>1.32173878075226</v>
      </c>
      <c r="G1921" s="4">
        <v>0.9548013668380041</v>
      </c>
      <c r="H1921" s="4">
        <v>1.623900762646107E-2</v>
      </c>
      <c r="I1921" s="4">
        <v>58.79678049305047</v>
      </c>
      <c r="J1921" s="4">
        <v>96</v>
      </c>
      <c r="K1921" s="4">
        <v>24</v>
      </c>
      <c r="L1921" s="4">
        <v>2.231548279496565E-14</v>
      </c>
      <c r="M1921" s="4">
        <v>0.86878643009395362</v>
      </c>
      <c r="N1921" s="4">
        <v>1.040816303582055</v>
      </c>
      <c r="O1921" s="2" t="b">
        <v>1</v>
      </c>
      <c r="P1921" s="4">
        <v>1.318526843461304E-3</v>
      </c>
    </row>
    <row r="1922" spans="1:16" x14ac:dyDescent="0.35">
      <c r="A1922" s="2" t="s">
        <v>52</v>
      </c>
      <c r="B1922" s="2" t="s">
        <v>73</v>
      </c>
      <c r="C1922" s="2" t="s">
        <v>176</v>
      </c>
      <c r="D1922" s="2" t="s">
        <v>180</v>
      </c>
      <c r="E1922" s="4">
        <v>0.36693741391425549</v>
      </c>
      <c r="F1922" s="4">
        <v>1.182462668246266</v>
      </c>
      <c r="G1922" s="4">
        <v>0.81552525433201095</v>
      </c>
      <c r="H1922" s="4">
        <v>1.623900762646107E-2</v>
      </c>
      <c r="I1922" s="4">
        <v>50.220141100440912</v>
      </c>
      <c r="J1922" s="4">
        <v>96</v>
      </c>
      <c r="K1922" s="4">
        <v>24</v>
      </c>
      <c r="L1922" s="4">
        <v>2.231548279496565E-14</v>
      </c>
      <c r="M1922" s="4">
        <v>0.72951031758796048</v>
      </c>
      <c r="N1922" s="4">
        <v>0.90154019107606143</v>
      </c>
      <c r="O1922" s="2" t="b">
        <v>1</v>
      </c>
      <c r="P1922" s="4">
        <v>1.318526843461304E-3</v>
      </c>
    </row>
    <row r="1923" spans="1:16" x14ac:dyDescent="0.35">
      <c r="A1923" s="2" t="s">
        <v>52</v>
      </c>
      <c r="B1923" s="2" t="s">
        <v>73</v>
      </c>
      <c r="C1923" s="2" t="s">
        <v>176</v>
      </c>
      <c r="D1923" s="2" t="s">
        <v>181</v>
      </c>
      <c r="E1923" s="4">
        <v>0.36693741391425549</v>
      </c>
      <c r="F1923" s="4">
        <v>1.0424743255987139</v>
      </c>
      <c r="G1923" s="4">
        <v>0.67553691168445862</v>
      </c>
      <c r="H1923" s="4">
        <v>1.623900762646107E-2</v>
      </c>
      <c r="I1923" s="4">
        <v>41.599642491927128</v>
      </c>
      <c r="J1923" s="4">
        <v>96</v>
      </c>
      <c r="K1923" s="4">
        <v>24</v>
      </c>
      <c r="L1923" s="4">
        <v>2.231548279496565E-14</v>
      </c>
      <c r="M1923" s="4">
        <v>0.58952197494040814</v>
      </c>
      <c r="N1923" s="4">
        <v>0.76155184842850909</v>
      </c>
      <c r="O1923" s="2" t="b">
        <v>1</v>
      </c>
      <c r="P1923" s="4">
        <v>1.318526843461304E-3</v>
      </c>
    </row>
    <row r="1924" spans="1:16" x14ac:dyDescent="0.35">
      <c r="A1924" s="2" t="s">
        <v>52</v>
      </c>
      <c r="B1924" s="2" t="s">
        <v>73</v>
      </c>
      <c r="C1924" s="2" t="s">
        <v>177</v>
      </c>
      <c r="D1924" s="2" t="s">
        <v>178</v>
      </c>
      <c r="E1924" s="4">
        <v>0.28639628190421018</v>
      </c>
      <c r="F1924" s="4">
        <v>0.93337486933282743</v>
      </c>
      <c r="G1924" s="4">
        <v>0.64697858742861725</v>
      </c>
      <c r="H1924" s="4">
        <v>1.623900762646107E-2</v>
      </c>
      <c r="I1924" s="4">
        <v>39.841017524641181</v>
      </c>
      <c r="J1924" s="4">
        <v>96</v>
      </c>
      <c r="K1924" s="4">
        <v>24</v>
      </c>
      <c r="L1924" s="4">
        <v>2.231548279496565E-14</v>
      </c>
      <c r="M1924" s="4">
        <v>0.56096365068456677</v>
      </c>
      <c r="N1924" s="4">
        <v>0.73299352417266772</v>
      </c>
      <c r="O1924" s="2" t="b">
        <v>1</v>
      </c>
      <c r="P1924" s="4">
        <v>1.318526843461304E-3</v>
      </c>
    </row>
    <row r="1925" spans="1:16" x14ac:dyDescent="0.35">
      <c r="A1925" s="2" t="s">
        <v>52</v>
      </c>
      <c r="B1925" s="2" t="s">
        <v>73</v>
      </c>
      <c r="C1925" s="2" t="s">
        <v>177</v>
      </c>
      <c r="D1925" s="2" t="s">
        <v>179</v>
      </c>
      <c r="E1925" s="4">
        <v>0.28639628190421018</v>
      </c>
      <c r="F1925" s="4">
        <v>1.32173878075226</v>
      </c>
      <c r="G1925" s="4">
        <v>1.03534249884805</v>
      </c>
      <c r="H1925" s="4">
        <v>1.623900762646107E-2</v>
      </c>
      <c r="I1925" s="4">
        <v>63.756512877115959</v>
      </c>
      <c r="J1925" s="4">
        <v>96</v>
      </c>
      <c r="K1925" s="4">
        <v>24</v>
      </c>
      <c r="L1925" s="4">
        <v>2.231548279496565E-14</v>
      </c>
      <c r="M1925" s="4">
        <v>0.94932756210399905</v>
      </c>
      <c r="N1925" s="4">
        <v>1.1213574355921001</v>
      </c>
      <c r="O1925" s="2" t="b">
        <v>1</v>
      </c>
      <c r="P1925" s="4">
        <v>1.318526843461304E-3</v>
      </c>
    </row>
    <row r="1926" spans="1:16" x14ac:dyDescent="0.35">
      <c r="A1926" s="2" t="s">
        <v>52</v>
      </c>
      <c r="B1926" s="2" t="s">
        <v>73</v>
      </c>
      <c r="C1926" s="2" t="s">
        <v>177</v>
      </c>
      <c r="D1926" s="2" t="s">
        <v>180</v>
      </c>
      <c r="E1926" s="4">
        <v>0.28639628190421018</v>
      </c>
      <c r="F1926" s="4">
        <v>1.182462668246266</v>
      </c>
      <c r="G1926" s="4">
        <v>0.89606638634205626</v>
      </c>
      <c r="H1926" s="4">
        <v>1.623900762646107E-2</v>
      </c>
      <c r="I1926" s="4">
        <v>55.179873484506388</v>
      </c>
      <c r="J1926" s="4">
        <v>96</v>
      </c>
      <c r="K1926" s="4">
        <v>24</v>
      </c>
      <c r="L1926" s="4">
        <v>2.231548279496565E-14</v>
      </c>
      <c r="M1926" s="4">
        <v>0.81005144959800579</v>
      </c>
      <c r="N1926" s="4">
        <v>0.98208132308610674</v>
      </c>
      <c r="O1926" s="2" t="b">
        <v>1</v>
      </c>
      <c r="P1926" s="4">
        <v>1.318526843461304E-3</v>
      </c>
    </row>
    <row r="1927" spans="1:16" x14ac:dyDescent="0.35">
      <c r="A1927" s="2" t="s">
        <v>52</v>
      </c>
      <c r="B1927" s="2" t="s">
        <v>73</v>
      </c>
      <c r="C1927" s="2" t="s">
        <v>177</v>
      </c>
      <c r="D1927" s="2" t="s">
        <v>181</v>
      </c>
      <c r="E1927" s="4">
        <v>0.28639628190421018</v>
      </c>
      <c r="F1927" s="4">
        <v>1.0424743255987139</v>
      </c>
      <c r="G1927" s="4">
        <v>0.75607804369450393</v>
      </c>
      <c r="H1927" s="4">
        <v>1.623900762646107E-2</v>
      </c>
      <c r="I1927" s="4">
        <v>46.55937487599261</v>
      </c>
      <c r="J1927" s="4">
        <v>96</v>
      </c>
      <c r="K1927" s="4">
        <v>24</v>
      </c>
      <c r="L1927" s="4">
        <v>2.231548279496565E-14</v>
      </c>
      <c r="M1927" s="4">
        <v>0.67006310695045346</v>
      </c>
      <c r="N1927" s="4">
        <v>0.84209298043855441</v>
      </c>
      <c r="O1927" s="2" t="b">
        <v>1</v>
      </c>
      <c r="P1927" s="4">
        <v>1.318526843461304E-3</v>
      </c>
    </row>
    <row r="1928" spans="1:16" x14ac:dyDescent="0.35">
      <c r="A1928" s="2" t="s">
        <v>52</v>
      </c>
      <c r="B1928" s="2" t="s">
        <v>73</v>
      </c>
      <c r="C1928" s="2" t="s">
        <v>178</v>
      </c>
      <c r="D1928" s="2" t="s">
        <v>179</v>
      </c>
      <c r="E1928" s="4">
        <v>0.93337486933282743</v>
      </c>
      <c r="F1928" s="4">
        <v>1.32173878075226</v>
      </c>
      <c r="G1928" s="4">
        <v>0.38836391141943222</v>
      </c>
      <c r="H1928" s="4">
        <v>1.623900762646107E-2</v>
      </c>
      <c r="I1928" s="4">
        <v>23.915495352474771</v>
      </c>
      <c r="J1928" s="4">
        <v>96</v>
      </c>
      <c r="K1928" s="4">
        <v>24</v>
      </c>
      <c r="L1928" s="4">
        <v>2.231548279496565E-14</v>
      </c>
      <c r="M1928" s="4">
        <v>0.30234897467538158</v>
      </c>
      <c r="N1928" s="4">
        <v>0.47437884816348269</v>
      </c>
      <c r="O1928" s="2" t="b">
        <v>1</v>
      </c>
      <c r="P1928" s="4">
        <v>1.318526843461304E-3</v>
      </c>
    </row>
    <row r="1929" spans="1:16" x14ac:dyDescent="0.35">
      <c r="A1929" s="2" t="s">
        <v>52</v>
      </c>
      <c r="B1929" s="2" t="s">
        <v>73</v>
      </c>
      <c r="C1929" s="2" t="s">
        <v>178</v>
      </c>
      <c r="D1929" s="2" t="s">
        <v>180</v>
      </c>
      <c r="E1929" s="4">
        <v>0.93337486933282743</v>
      </c>
      <c r="F1929" s="4">
        <v>1.182462668246266</v>
      </c>
      <c r="G1929" s="4">
        <v>0.24908779891343899</v>
      </c>
      <c r="H1929" s="4">
        <v>1.623900762646107E-2</v>
      </c>
      <c r="I1929" s="4">
        <v>15.33885595986521</v>
      </c>
      <c r="J1929" s="4">
        <v>96</v>
      </c>
      <c r="K1929" s="4">
        <v>24</v>
      </c>
      <c r="L1929" s="4">
        <v>2.2870594307278222E-14</v>
      </c>
      <c r="M1929" s="4">
        <v>0.16307286216938849</v>
      </c>
      <c r="N1929" s="4">
        <v>0.33510273565748949</v>
      </c>
      <c r="O1929" s="2" t="b">
        <v>1</v>
      </c>
      <c r="P1929" s="4">
        <v>1.318526843461304E-3</v>
      </c>
    </row>
    <row r="1930" spans="1:16" x14ac:dyDescent="0.35">
      <c r="A1930" s="2" t="s">
        <v>52</v>
      </c>
      <c r="B1930" s="2" t="s">
        <v>73</v>
      </c>
      <c r="C1930" s="2" t="s">
        <v>178</v>
      </c>
      <c r="D1930" s="2" t="s">
        <v>181</v>
      </c>
      <c r="E1930" s="4">
        <v>0.93337486933282743</v>
      </c>
      <c r="F1930" s="4">
        <v>1.0424743255987139</v>
      </c>
      <c r="G1930" s="4">
        <v>0.1090994562658867</v>
      </c>
      <c r="H1930" s="4">
        <v>1.623900762646107E-2</v>
      </c>
      <c r="I1930" s="4">
        <v>6.7183573513514308</v>
      </c>
      <c r="J1930" s="4">
        <v>96</v>
      </c>
      <c r="K1930" s="4">
        <v>24</v>
      </c>
      <c r="L1930" s="4">
        <v>1.6162434515063499E-3</v>
      </c>
      <c r="M1930" s="4">
        <v>2.3084519521836169E-2</v>
      </c>
      <c r="N1930" s="4">
        <v>0.19511439300993719</v>
      </c>
      <c r="O1930" s="2" t="b">
        <v>1</v>
      </c>
      <c r="P1930" s="4">
        <v>1.318526843461304E-3</v>
      </c>
    </row>
    <row r="1931" spans="1:16" x14ac:dyDescent="0.35">
      <c r="A1931" s="2" t="s">
        <v>52</v>
      </c>
      <c r="B1931" s="2" t="s">
        <v>73</v>
      </c>
      <c r="C1931" s="2" t="s">
        <v>179</v>
      </c>
      <c r="D1931" s="2" t="s">
        <v>180</v>
      </c>
      <c r="E1931" s="4">
        <v>1.32173878075226</v>
      </c>
      <c r="F1931" s="4">
        <v>1.182462668246266</v>
      </c>
      <c r="G1931" s="4">
        <v>-0.13927611250599309</v>
      </c>
      <c r="H1931" s="4">
        <v>1.623900762646107E-2</v>
      </c>
      <c r="I1931" s="4">
        <v>8.5766393926095628</v>
      </c>
      <c r="J1931" s="4">
        <v>96</v>
      </c>
      <c r="K1931" s="4">
        <v>24</v>
      </c>
      <c r="L1931" s="4">
        <v>6.8331909846008898E-6</v>
      </c>
      <c r="M1931" s="4">
        <v>-0.2252910492500437</v>
      </c>
      <c r="N1931" s="4">
        <v>-5.3261175761942628E-2</v>
      </c>
      <c r="O1931" s="2" t="b">
        <v>1</v>
      </c>
      <c r="P1931" s="4">
        <v>1.318526843461304E-3</v>
      </c>
    </row>
    <row r="1932" spans="1:16" x14ac:dyDescent="0.35">
      <c r="A1932" s="2" t="s">
        <v>52</v>
      </c>
      <c r="B1932" s="2" t="s">
        <v>73</v>
      </c>
      <c r="C1932" s="2" t="s">
        <v>179</v>
      </c>
      <c r="D1932" s="2" t="s">
        <v>181</v>
      </c>
      <c r="E1932" s="4">
        <v>1.32173878075226</v>
      </c>
      <c r="F1932" s="4">
        <v>1.0424743255987139</v>
      </c>
      <c r="G1932" s="4">
        <v>-0.27926445515354548</v>
      </c>
      <c r="H1932" s="4">
        <v>1.623900762646107E-2</v>
      </c>
      <c r="I1932" s="4">
        <v>17.197138001123349</v>
      </c>
      <c r="J1932" s="4">
        <v>96</v>
      </c>
      <c r="K1932" s="4">
        <v>24</v>
      </c>
      <c r="L1932" s="4">
        <v>2.231548279496565E-14</v>
      </c>
      <c r="M1932" s="4">
        <v>-0.36527939189759601</v>
      </c>
      <c r="N1932" s="4">
        <v>-0.19324951840949489</v>
      </c>
      <c r="O1932" s="2" t="b">
        <v>1</v>
      </c>
      <c r="P1932" s="4">
        <v>1.318526843461304E-3</v>
      </c>
    </row>
    <row r="1933" spans="1:16" x14ac:dyDescent="0.35">
      <c r="A1933" s="2" t="s">
        <v>52</v>
      </c>
      <c r="B1933" s="2" t="s">
        <v>73</v>
      </c>
      <c r="C1933" s="2" t="s">
        <v>180</v>
      </c>
      <c r="D1933" s="2" t="s">
        <v>181</v>
      </c>
      <c r="E1933" s="4">
        <v>1.182462668246266</v>
      </c>
      <c r="F1933" s="4">
        <v>1.0424743255987139</v>
      </c>
      <c r="G1933" s="4">
        <v>-0.13998834264755231</v>
      </c>
      <c r="H1933" s="4">
        <v>1.623900762646107E-2</v>
      </c>
      <c r="I1933" s="4">
        <v>8.6204986085137811</v>
      </c>
      <c r="J1933" s="4">
        <v>96</v>
      </c>
      <c r="K1933" s="4">
        <v>24</v>
      </c>
      <c r="L1933" s="4">
        <v>5.9522382639398694E-6</v>
      </c>
      <c r="M1933" s="4">
        <v>-0.22600327939160289</v>
      </c>
      <c r="N1933" s="4">
        <v>-5.3973405903501817E-2</v>
      </c>
      <c r="O1933" s="2" t="b">
        <v>1</v>
      </c>
      <c r="P1933" s="4">
        <v>1.318526843461304E-3</v>
      </c>
    </row>
    <row r="1934" spans="1:16" x14ac:dyDescent="0.35">
      <c r="A1934" s="2" t="s">
        <v>50</v>
      </c>
      <c r="B1934" s="2" t="s">
        <v>73</v>
      </c>
      <c r="C1934" s="2" t="s">
        <v>158</v>
      </c>
      <c r="D1934" s="2" t="s">
        <v>159</v>
      </c>
      <c r="E1934" s="4">
        <v>-1.442940361581244E-4</v>
      </c>
      <c r="F1934" s="4">
        <v>0.91805495427519657</v>
      </c>
      <c r="G1934" s="4">
        <v>0.91819924831135469</v>
      </c>
      <c r="H1934" s="4">
        <v>1.824034343617064E-2</v>
      </c>
      <c r="I1934" s="4">
        <v>50.338923251333277</v>
      </c>
      <c r="J1934" s="4">
        <v>96</v>
      </c>
      <c r="K1934" s="4">
        <v>24</v>
      </c>
      <c r="L1934" s="4">
        <v>2.231548279496565E-14</v>
      </c>
      <c r="M1934" s="4">
        <v>0.82158361619012699</v>
      </c>
      <c r="N1934" s="4">
        <v>1.0148148804325829</v>
      </c>
      <c r="O1934" s="2" t="b">
        <v>1</v>
      </c>
      <c r="P1934" s="4">
        <v>1.6635506433472669E-3</v>
      </c>
    </row>
    <row r="1935" spans="1:16" x14ac:dyDescent="0.35">
      <c r="A1935" s="2" t="s">
        <v>50</v>
      </c>
      <c r="B1935" s="2" t="s">
        <v>73</v>
      </c>
      <c r="C1935" s="2" t="s">
        <v>158</v>
      </c>
      <c r="D1935" s="2" t="s">
        <v>160</v>
      </c>
      <c r="E1935" s="4">
        <v>-1.442940361581244E-4</v>
      </c>
      <c r="F1935" s="4">
        <v>0.79869642552512887</v>
      </c>
      <c r="G1935" s="4">
        <v>0.79884071956128699</v>
      </c>
      <c r="H1935" s="4">
        <v>1.824034343617064E-2</v>
      </c>
      <c r="I1935" s="4">
        <v>43.795267471619212</v>
      </c>
      <c r="J1935" s="4">
        <v>96</v>
      </c>
      <c r="K1935" s="4">
        <v>24</v>
      </c>
      <c r="L1935" s="4">
        <v>2.231548279496565E-14</v>
      </c>
      <c r="M1935" s="4">
        <v>0.70222508744005929</v>
      </c>
      <c r="N1935" s="4">
        <v>0.8954563516825147</v>
      </c>
      <c r="O1935" s="2" t="b">
        <v>1</v>
      </c>
      <c r="P1935" s="4">
        <v>1.6635506433472669E-3</v>
      </c>
    </row>
    <row r="1936" spans="1:16" x14ac:dyDescent="0.35">
      <c r="A1936" s="2" t="s">
        <v>50</v>
      </c>
      <c r="B1936" s="2" t="s">
        <v>73</v>
      </c>
      <c r="C1936" s="2" t="s">
        <v>158</v>
      </c>
      <c r="D1936" s="2" t="s">
        <v>161</v>
      </c>
      <c r="E1936" s="4">
        <v>-1.442940361581244E-4</v>
      </c>
      <c r="F1936" s="4">
        <v>0.6866820664490707</v>
      </c>
      <c r="G1936" s="4">
        <v>0.68682636048522883</v>
      </c>
      <c r="H1936" s="4">
        <v>1.824034343617064E-2</v>
      </c>
      <c r="I1936" s="4">
        <v>37.654244992078972</v>
      </c>
      <c r="J1936" s="4">
        <v>96</v>
      </c>
      <c r="K1936" s="4">
        <v>24</v>
      </c>
      <c r="L1936" s="4">
        <v>2.231548279496565E-14</v>
      </c>
      <c r="M1936" s="4">
        <v>0.59021072836400112</v>
      </c>
      <c r="N1936" s="4">
        <v>0.78344199260645653</v>
      </c>
      <c r="O1936" s="2" t="b">
        <v>1</v>
      </c>
      <c r="P1936" s="4">
        <v>1.6635506433472669E-3</v>
      </c>
    </row>
    <row r="1937" spans="1:16" x14ac:dyDescent="0.35">
      <c r="A1937" s="2" t="s">
        <v>50</v>
      </c>
      <c r="B1937" s="2" t="s">
        <v>73</v>
      </c>
      <c r="C1937" s="2" t="s">
        <v>158</v>
      </c>
      <c r="D1937" s="2" t="s">
        <v>162</v>
      </c>
      <c r="E1937" s="4">
        <v>-1.442940361581244E-4</v>
      </c>
      <c r="F1937" s="4">
        <v>-0.81212201481007873</v>
      </c>
      <c r="G1937" s="4">
        <v>-0.81197772077392061</v>
      </c>
      <c r="H1937" s="4">
        <v>1.824034343617064E-2</v>
      </c>
      <c r="I1937" s="4">
        <v>44.515484240486778</v>
      </c>
      <c r="J1937" s="4">
        <v>96</v>
      </c>
      <c r="K1937" s="4">
        <v>24</v>
      </c>
      <c r="L1937" s="4">
        <v>2.231548279496565E-14</v>
      </c>
      <c r="M1937" s="4">
        <v>-0.90859335289514831</v>
      </c>
      <c r="N1937" s="4">
        <v>-0.71536208865269291</v>
      </c>
      <c r="O1937" s="2" t="b">
        <v>1</v>
      </c>
      <c r="P1937" s="4">
        <v>1.6635506433472669E-3</v>
      </c>
    </row>
    <row r="1938" spans="1:16" x14ac:dyDescent="0.35">
      <c r="A1938" s="2" t="s">
        <v>50</v>
      </c>
      <c r="B1938" s="2" t="s">
        <v>73</v>
      </c>
      <c r="C1938" s="2" t="s">
        <v>158</v>
      </c>
      <c r="D1938" s="2" t="s">
        <v>163</v>
      </c>
      <c r="E1938" s="4">
        <v>-1.442940361581244E-4</v>
      </c>
      <c r="F1938" s="4">
        <v>-2.9537064635958388E-2</v>
      </c>
      <c r="G1938" s="4">
        <v>-2.939277059980026E-2</v>
      </c>
      <c r="H1938" s="4">
        <v>1.824034343617064E-2</v>
      </c>
      <c r="I1938" s="4">
        <v>1.611415415650252</v>
      </c>
      <c r="J1938" s="4">
        <v>96</v>
      </c>
      <c r="K1938" s="4">
        <v>24</v>
      </c>
      <c r="L1938" s="4">
        <v>0.99997242828283028</v>
      </c>
      <c r="M1938" s="4">
        <v>-0.12600840272102801</v>
      </c>
      <c r="N1938" s="4">
        <v>6.7222861521427479E-2</v>
      </c>
      <c r="O1938" s="2" t="b">
        <v>0</v>
      </c>
      <c r="P1938" s="4">
        <v>1.6635506433472669E-3</v>
      </c>
    </row>
    <row r="1939" spans="1:16" x14ac:dyDescent="0.35">
      <c r="A1939" s="2" t="s">
        <v>50</v>
      </c>
      <c r="B1939" s="2" t="s">
        <v>73</v>
      </c>
      <c r="C1939" s="2" t="s">
        <v>158</v>
      </c>
      <c r="D1939" s="2" t="s">
        <v>164</v>
      </c>
      <c r="E1939" s="4">
        <v>-1.442940361581244E-4</v>
      </c>
      <c r="F1939" s="4">
        <v>-0.15289438784149079</v>
      </c>
      <c r="G1939" s="4">
        <v>-0.15275009380533261</v>
      </c>
      <c r="H1939" s="4">
        <v>1.824034343617064E-2</v>
      </c>
      <c r="I1939" s="4">
        <v>8.3742992197410526</v>
      </c>
      <c r="J1939" s="4">
        <v>96</v>
      </c>
      <c r="K1939" s="4">
        <v>24</v>
      </c>
      <c r="L1939" s="4">
        <v>1.286031448555214E-5</v>
      </c>
      <c r="M1939" s="4">
        <v>-0.24936572592656039</v>
      </c>
      <c r="N1939" s="4">
        <v>-5.6134461684104887E-2</v>
      </c>
      <c r="O1939" s="2" t="b">
        <v>1</v>
      </c>
      <c r="P1939" s="4">
        <v>1.6635506433472669E-3</v>
      </c>
    </row>
    <row r="1940" spans="1:16" x14ac:dyDescent="0.35">
      <c r="A1940" s="2" t="s">
        <v>50</v>
      </c>
      <c r="B1940" s="2" t="s">
        <v>73</v>
      </c>
      <c r="C1940" s="2" t="s">
        <v>158</v>
      </c>
      <c r="D1940" s="2" t="s">
        <v>165</v>
      </c>
      <c r="E1940" s="4">
        <v>-1.442940361581244E-4</v>
      </c>
      <c r="F1940" s="4">
        <v>-0.26986488478228138</v>
      </c>
      <c r="G1940" s="4">
        <v>-0.26972059074612331</v>
      </c>
      <c r="H1940" s="4">
        <v>1.824034343617064E-2</v>
      </c>
      <c r="I1940" s="4">
        <v>14.78703466795843</v>
      </c>
      <c r="J1940" s="4">
        <v>96</v>
      </c>
      <c r="K1940" s="4">
        <v>24</v>
      </c>
      <c r="L1940" s="4">
        <v>2.6534330288541241E-14</v>
      </c>
      <c r="M1940" s="4">
        <v>-0.36633622286735112</v>
      </c>
      <c r="N1940" s="4">
        <v>-0.17310495862489561</v>
      </c>
      <c r="O1940" s="2" t="b">
        <v>1</v>
      </c>
      <c r="P1940" s="4">
        <v>1.6635506433472669E-3</v>
      </c>
    </row>
    <row r="1941" spans="1:16" x14ac:dyDescent="0.35">
      <c r="A1941" s="2" t="s">
        <v>50</v>
      </c>
      <c r="B1941" s="2" t="s">
        <v>73</v>
      </c>
      <c r="C1941" s="2" t="s">
        <v>158</v>
      </c>
      <c r="D1941" s="2" t="s">
        <v>166</v>
      </c>
      <c r="E1941" s="4">
        <v>-1.442940361581244E-4</v>
      </c>
      <c r="F1941" s="4">
        <v>-1.442940361581241E-4</v>
      </c>
      <c r="G1941" s="4">
        <v>3.5236570605778889E-19</v>
      </c>
      <c r="H1941" s="4">
        <v>1.824034343617064E-2</v>
      </c>
      <c r="I1941" s="4">
        <v>1.9317931555995101E-17</v>
      </c>
      <c r="J1941" s="4">
        <v>96</v>
      </c>
      <c r="K1941" s="4">
        <v>24</v>
      </c>
      <c r="L1941" s="4">
        <v>1</v>
      </c>
      <c r="M1941" s="4">
        <v>-9.6615632121227743E-2</v>
      </c>
      <c r="N1941" s="4">
        <v>9.6615632121227743E-2</v>
      </c>
      <c r="O1941" s="2" t="b">
        <v>0</v>
      </c>
      <c r="P1941" s="4">
        <v>1.6635506433472669E-3</v>
      </c>
    </row>
    <row r="1942" spans="1:16" x14ac:dyDescent="0.35">
      <c r="A1942" s="2" t="s">
        <v>50</v>
      </c>
      <c r="B1942" s="2" t="s">
        <v>73</v>
      </c>
      <c r="C1942" s="2" t="s">
        <v>158</v>
      </c>
      <c r="D1942" s="2" t="s">
        <v>167</v>
      </c>
      <c r="E1942" s="4">
        <v>-1.442940361581244E-4</v>
      </c>
      <c r="F1942" s="4">
        <v>0.83949109333200822</v>
      </c>
      <c r="G1942" s="4">
        <v>0.83963538736816634</v>
      </c>
      <c r="H1942" s="4">
        <v>1.824034343617064E-2</v>
      </c>
      <c r="I1942" s="4">
        <v>46.03177513111774</v>
      </c>
      <c r="J1942" s="4">
        <v>96</v>
      </c>
      <c r="K1942" s="4">
        <v>24</v>
      </c>
      <c r="L1942" s="4">
        <v>2.231548279496565E-14</v>
      </c>
      <c r="M1942" s="4">
        <v>0.74301975524693864</v>
      </c>
      <c r="N1942" s="4">
        <v>0.93625101948939404</v>
      </c>
      <c r="O1942" s="2" t="b">
        <v>1</v>
      </c>
      <c r="P1942" s="4">
        <v>1.6635506433472669E-3</v>
      </c>
    </row>
    <row r="1943" spans="1:16" x14ac:dyDescent="0.35">
      <c r="A1943" s="2" t="s">
        <v>50</v>
      </c>
      <c r="B1943" s="2" t="s">
        <v>73</v>
      </c>
      <c r="C1943" s="2" t="s">
        <v>158</v>
      </c>
      <c r="D1943" s="2" t="s">
        <v>168</v>
      </c>
      <c r="E1943" s="4">
        <v>-1.442940361581244E-4</v>
      </c>
      <c r="F1943" s="4">
        <v>0.73082709319741546</v>
      </c>
      <c r="G1943" s="4">
        <v>0.73097138723357358</v>
      </c>
      <c r="H1943" s="4">
        <v>1.824034343617064E-2</v>
      </c>
      <c r="I1943" s="4">
        <v>40.074431152653403</v>
      </c>
      <c r="J1943" s="4">
        <v>96</v>
      </c>
      <c r="K1943" s="4">
        <v>24</v>
      </c>
      <c r="L1943" s="4">
        <v>2.231548279496565E-14</v>
      </c>
      <c r="M1943" s="4">
        <v>0.63435575511234588</v>
      </c>
      <c r="N1943" s="4">
        <v>0.82758701935480128</v>
      </c>
      <c r="O1943" s="2" t="b">
        <v>1</v>
      </c>
      <c r="P1943" s="4">
        <v>1.6635506433472669E-3</v>
      </c>
    </row>
    <row r="1944" spans="1:16" x14ac:dyDescent="0.35">
      <c r="A1944" s="2" t="s">
        <v>50</v>
      </c>
      <c r="B1944" s="2" t="s">
        <v>73</v>
      </c>
      <c r="C1944" s="2" t="s">
        <v>158</v>
      </c>
      <c r="D1944" s="2" t="s">
        <v>169</v>
      </c>
      <c r="E1944" s="4">
        <v>-1.442940361581244E-4</v>
      </c>
      <c r="F1944" s="4">
        <v>0.62243130124815571</v>
      </c>
      <c r="G1944" s="4">
        <v>0.62257559528431383</v>
      </c>
      <c r="H1944" s="4">
        <v>1.824034343617064E-2</v>
      </c>
      <c r="I1944" s="4">
        <v>34.131791293454768</v>
      </c>
      <c r="J1944" s="4">
        <v>96</v>
      </c>
      <c r="K1944" s="4">
        <v>24</v>
      </c>
      <c r="L1944" s="4">
        <v>2.231548279496565E-14</v>
      </c>
      <c r="M1944" s="4">
        <v>0.52595996316308613</v>
      </c>
      <c r="N1944" s="4">
        <v>0.71919122740554153</v>
      </c>
      <c r="O1944" s="2" t="b">
        <v>1</v>
      </c>
      <c r="P1944" s="4">
        <v>1.6635506433472669E-3</v>
      </c>
    </row>
    <row r="1945" spans="1:16" x14ac:dyDescent="0.35">
      <c r="A1945" s="2" t="s">
        <v>50</v>
      </c>
      <c r="B1945" s="2" t="s">
        <v>73</v>
      </c>
      <c r="C1945" s="2" t="s">
        <v>158</v>
      </c>
      <c r="D1945" s="2" t="s">
        <v>170</v>
      </c>
      <c r="E1945" s="4">
        <v>-1.442940361581244E-4</v>
      </c>
      <c r="F1945" s="4">
        <v>0.42183111917775001</v>
      </c>
      <c r="G1945" s="4">
        <v>0.42197541321390808</v>
      </c>
      <c r="H1945" s="4">
        <v>1.824034343617064E-2</v>
      </c>
      <c r="I1945" s="4">
        <v>23.134181365090409</v>
      </c>
      <c r="J1945" s="4">
        <v>96</v>
      </c>
      <c r="K1945" s="4">
        <v>24</v>
      </c>
      <c r="L1945" s="4">
        <v>2.231548279496565E-14</v>
      </c>
      <c r="M1945" s="4">
        <v>0.32535978109268032</v>
      </c>
      <c r="N1945" s="4">
        <v>0.51859104533513578</v>
      </c>
      <c r="O1945" s="2" t="b">
        <v>1</v>
      </c>
      <c r="P1945" s="4">
        <v>1.6635506433472669E-3</v>
      </c>
    </row>
    <row r="1946" spans="1:16" x14ac:dyDescent="0.35">
      <c r="A1946" s="2" t="s">
        <v>50</v>
      </c>
      <c r="B1946" s="2" t="s">
        <v>73</v>
      </c>
      <c r="C1946" s="2" t="s">
        <v>158</v>
      </c>
      <c r="D1946" s="2" t="s">
        <v>171</v>
      </c>
      <c r="E1946" s="4">
        <v>-1.442940361581244E-4</v>
      </c>
      <c r="F1946" s="4">
        <v>1.0422906446130871</v>
      </c>
      <c r="G1946" s="4">
        <v>1.042434938649246</v>
      </c>
      <c r="H1946" s="4">
        <v>1.824034343617064E-2</v>
      </c>
      <c r="I1946" s="4">
        <v>57.149962241505541</v>
      </c>
      <c r="J1946" s="4">
        <v>96</v>
      </c>
      <c r="K1946" s="4">
        <v>24</v>
      </c>
      <c r="L1946" s="4">
        <v>2.231548279496565E-14</v>
      </c>
      <c r="M1946" s="4">
        <v>0.94581930652801782</v>
      </c>
      <c r="N1946" s="4">
        <v>1.139050570770473</v>
      </c>
      <c r="O1946" s="2" t="b">
        <v>1</v>
      </c>
      <c r="P1946" s="4">
        <v>1.6635506433472669E-3</v>
      </c>
    </row>
    <row r="1947" spans="1:16" x14ac:dyDescent="0.35">
      <c r="A1947" s="2" t="s">
        <v>50</v>
      </c>
      <c r="B1947" s="2" t="s">
        <v>73</v>
      </c>
      <c r="C1947" s="2" t="s">
        <v>158</v>
      </c>
      <c r="D1947" s="2" t="s">
        <v>172</v>
      </c>
      <c r="E1947" s="4">
        <v>-1.442940361581244E-4</v>
      </c>
      <c r="F1947" s="4">
        <v>0.94078530539687821</v>
      </c>
      <c r="G1947" s="4">
        <v>0.94092959943303633</v>
      </c>
      <c r="H1947" s="4">
        <v>1.824034343617064E-2</v>
      </c>
      <c r="I1947" s="4">
        <v>51.585081318544198</v>
      </c>
      <c r="J1947" s="4">
        <v>96</v>
      </c>
      <c r="K1947" s="4">
        <v>24</v>
      </c>
      <c r="L1947" s="4">
        <v>2.231548279496565E-14</v>
      </c>
      <c r="M1947" s="4">
        <v>0.84431396731180863</v>
      </c>
      <c r="N1947" s="4">
        <v>1.0375452315542639</v>
      </c>
      <c r="O1947" s="2" t="b">
        <v>1</v>
      </c>
      <c r="P1947" s="4">
        <v>1.6635506433472669E-3</v>
      </c>
    </row>
    <row r="1948" spans="1:16" x14ac:dyDescent="0.35">
      <c r="A1948" s="2" t="s">
        <v>50</v>
      </c>
      <c r="B1948" s="2" t="s">
        <v>73</v>
      </c>
      <c r="C1948" s="2" t="s">
        <v>158</v>
      </c>
      <c r="D1948" s="2" t="s">
        <v>173</v>
      </c>
      <c r="E1948" s="4">
        <v>-1.442940361581244E-4</v>
      </c>
      <c r="F1948" s="4">
        <v>0.77273680253632016</v>
      </c>
      <c r="G1948" s="4">
        <v>0.77288109657247828</v>
      </c>
      <c r="H1948" s="4">
        <v>1.824034343617064E-2</v>
      </c>
      <c r="I1948" s="4">
        <v>42.372069324081551</v>
      </c>
      <c r="J1948" s="4">
        <v>96</v>
      </c>
      <c r="K1948" s="4">
        <v>24</v>
      </c>
      <c r="L1948" s="4">
        <v>2.231548279496565E-14</v>
      </c>
      <c r="M1948" s="4">
        <v>0.67626546445125058</v>
      </c>
      <c r="N1948" s="4">
        <v>0.86949672869370598</v>
      </c>
      <c r="O1948" s="2" t="b">
        <v>1</v>
      </c>
      <c r="P1948" s="4">
        <v>1.6635506433472669E-3</v>
      </c>
    </row>
    <row r="1949" spans="1:16" x14ac:dyDescent="0.35">
      <c r="A1949" s="2" t="s">
        <v>50</v>
      </c>
      <c r="B1949" s="2" t="s">
        <v>73</v>
      </c>
      <c r="C1949" s="2" t="s">
        <v>158</v>
      </c>
      <c r="D1949" s="2" t="s">
        <v>174</v>
      </c>
      <c r="E1949" s="4">
        <v>-1.442940361581244E-4</v>
      </c>
      <c r="F1949" s="4">
        <v>-1.442940361581248E-4</v>
      </c>
      <c r="G1949" s="4">
        <v>-3.5236570605778889E-19</v>
      </c>
      <c r="H1949" s="4">
        <v>1.824034343617064E-2</v>
      </c>
      <c r="I1949" s="4">
        <v>1.9317931555995101E-17</v>
      </c>
      <c r="J1949" s="4">
        <v>96</v>
      </c>
      <c r="K1949" s="4">
        <v>24</v>
      </c>
      <c r="L1949" s="4">
        <v>1</v>
      </c>
      <c r="M1949" s="4">
        <v>-9.6615632121227743E-2</v>
      </c>
      <c r="N1949" s="4">
        <v>9.6615632121227743E-2</v>
      </c>
      <c r="O1949" s="2" t="b">
        <v>0</v>
      </c>
      <c r="P1949" s="4">
        <v>1.6635506433472669E-3</v>
      </c>
    </row>
    <row r="1950" spans="1:16" x14ac:dyDescent="0.35">
      <c r="A1950" s="2" t="s">
        <v>50</v>
      </c>
      <c r="B1950" s="2" t="s">
        <v>73</v>
      </c>
      <c r="C1950" s="2" t="s">
        <v>158</v>
      </c>
      <c r="D1950" s="2" t="s">
        <v>175</v>
      </c>
      <c r="E1950" s="4">
        <v>-1.442940361581244E-4</v>
      </c>
      <c r="F1950" s="4">
        <v>0.56526775219624747</v>
      </c>
      <c r="G1950" s="4">
        <v>0.5654120462324056</v>
      </c>
      <c r="H1950" s="4">
        <v>1.824034343617064E-2</v>
      </c>
      <c r="I1950" s="4">
        <v>30.997883795937319</v>
      </c>
      <c r="J1950" s="4">
        <v>96</v>
      </c>
      <c r="K1950" s="4">
        <v>24</v>
      </c>
      <c r="L1950" s="4">
        <v>2.231548279496565E-14</v>
      </c>
      <c r="M1950" s="4">
        <v>0.46879641411117778</v>
      </c>
      <c r="N1950" s="4">
        <v>0.6620276783536333</v>
      </c>
      <c r="O1950" s="2" t="b">
        <v>1</v>
      </c>
      <c r="P1950" s="4">
        <v>1.6635506433472669E-3</v>
      </c>
    </row>
    <row r="1951" spans="1:16" x14ac:dyDescent="0.35">
      <c r="A1951" s="2" t="s">
        <v>50</v>
      </c>
      <c r="B1951" s="2" t="s">
        <v>73</v>
      </c>
      <c r="C1951" s="2" t="s">
        <v>158</v>
      </c>
      <c r="D1951" s="2" t="s">
        <v>176</v>
      </c>
      <c r="E1951" s="4">
        <v>-1.442940361581244E-4</v>
      </c>
      <c r="F1951" s="4">
        <v>0.47471140368682507</v>
      </c>
      <c r="G1951" s="4">
        <v>0.47485569772298319</v>
      </c>
      <c r="H1951" s="4">
        <v>1.824034343617064E-2</v>
      </c>
      <c r="I1951" s="4">
        <v>26.033265184105218</v>
      </c>
      <c r="J1951" s="4">
        <v>96</v>
      </c>
      <c r="K1951" s="4">
        <v>24</v>
      </c>
      <c r="L1951" s="4">
        <v>2.231548279496565E-14</v>
      </c>
      <c r="M1951" s="4">
        <v>0.37824006560175549</v>
      </c>
      <c r="N1951" s="4">
        <v>0.57147132984421101</v>
      </c>
      <c r="O1951" s="2" t="b">
        <v>1</v>
      </c>
      <c r="P1951" s="4">
        <v>1.6635506433472669E-3</v>
      </c>
    </row>
    <row r="1952" spans="1:16" x14ac:dyDescent="0.35">
      <c r="A1952" s="2" t="s">
        <v>50</v>
      </c>
      <c r="B1952" s="2" t="s">
        <v>73</v>
      </c>
      <c r="C1952" s="2" t="s">
        <v>158</v>
      </c>
      <c r="D1952" s="2" t="s">
        <v>177</v>
      </c>
      <c r="E1952" s="4">
        <v>-1.442940361581244E-4</v>
      </c>
      <c r="F1952" s="4">
        <v>0.34447055697211482</v>
      </c>
      <c r="G1952" s="4">
        <v>0.34461485100827288</v>
      </c>
      <c r="H1952" s="4">
        <v>1.824034343617064E-2</v>
      </c>
      <c r="I1952" s="4">
        <v>18.893002328284069</v>
      </c>
      <c r="J1952" s="4">
        <v>96</v>
      </c>
      <c r="K1952" s="4">
        <v>24</v>
      </c>
      <c r="L1952" s="4">
        <v>2.231548279496565E-14</v>
      </c>
      <c r="M1952" s="4">
        <v>0.2479992188870451</v>
      </c>
      <c r="N1952" s="4">
        <v>0.44123048312950058</v>
      </c>
      <c r="O1952" s="2" t="b">
        <v>1</v>
      </c>
      <c r="P1952" s="4">
        <v>1.6635506433472669E-3</v>
      </c>
    </row>
    <row r="1953" spans="1:16" x14ac:dyDescent="0.35">
      <c r="A1953" s="2" t="s">
        <v>50</v>
      </c>
      <c r="B1953" s="2" t="s">
        <v>73</v>
      </c>
      <c r="C1953" s="2" t="s">
        <v>158</v>
      </c>
      <c r="D1953" s="2" t="s">
        <v>178</v>
      </c>
      <c r="E1953" s="4">
        <v>-1.442940361581244E-4</v>
      </c>
      <c r="F1953" s="4">
        <v>0.80703447621891544</v>
      </c>
      <c r="G1953" s="4">
        <v>0.80717877025507356</v>
      </c>
      <c r="H1953" s="4">
        <v>1.824034343617064E-2</v>
      </c>
      <c r="I1953" s="4">
        <v>44.25238883684812</v>
      </c>
      <c r="J1953" s="4">
        <v>96</v>
      </c>
      <c r="K1953" s="4">
        <v>24</v>
      </c>
      <c r="L1953" s="4">
        <v>2.231548279496565E-14</v>
      </c>
      <c r="M1953" s="4">
        <v>0.71056313813384586</v>
      </c>
      <c r="N1953" s="4">
        <v>0.90379440237630126</v>
      </c>
      <c r="O1953" s="2" t="b">
        <v>1</v>
      </c>
      <c r="P1953" s="4">
        <v>1.6635506433472669E-3</v>
      </c>
    </row>
    <row r="1954" spans="1:16" x14ac:dyDescent="0.35">
      <c r="A1954" s="2" t="s">
        <v>50</v>
      </c>
      <c r="B1954" s="2" t="s">
        <v>73</v>
      </c>
      <c r="C1954" s="2" t="s">
        <v>158</v>
      </c>
      <c r="D1954" s="2" t="s">
        <v>179</v>
      </c>
      <c r="E1954" s="4">
        <v>-1.442940361581244E-4</v>
      </c>
      <c r="F1954" s="4">
        <v>1.3159549042452781</v>
      </c>
      <c r="G1954" s="4">
        <v>1.3160991982814361</v>
      </c>
      <c r="H1954" s="4">
        <v>1.824034343617064E-2</v>
      </c>
      <c r="I1954" s="4">
        <v>72.153202755580182</v>
      </c>
      <c r="J1954" s="4">
        <v>96</v>
      </c>
      <c r="K1954" s="4">
        <v>24</v>
      </c>
      <c r="L1954" s="4">
        <v>2.231548279496565E-14</v>
      </c>
      <c r="M1954" s="4">
        <v>1.219483566160209</v>
      </c>
      <c r="N1954" s="4">
        <v>1.412714830402664</v>
      </c>
      <c r="O1954" s="2" t="b">
        <v>1</v>
      </c>
      <c r="P1954" s="4">
        <v>1.6635506433472669E-3</v>
      </c>
    </row>
    <row r="1955" spans="1:16" x14ac:dyDescent="0.35">
      <c r="A1955" s="2" t="s">
        <v>50</v>
      </c>
      <c r="B1955" s="2" t="s">
        <v>73</v>
      </c>
      <c r="C1955" s="2" t="s">
        <v>158</v>
      </c>
      <c r="D1955" s="2" t="s">
        <v>180</v>
      </c>
      <c r="E1955" s="4">
        <v>-1.442940361581244E-4</v>
      </c>
      <c r="F1955" s="4">
        <v>1.1887451136819609</v>
      </c>
      <c r="G1955" s="4">
        <v>1.1888894077181189</v>
      </c>
      <c r="H1955" s="4">
        <v>1.824034343617064E-2</v>
      </c>
      <c r="I1955" s="4">
        <v>65.179113095017115</v>
      </c>
      <c r="J1955" s="4">
        <v>96</v>
      </c>
      <c r="K1955" s="4">
        <v>24</v>
      </c>
      <c r="L1955" s="4">
        <v>2.231548279496565E-14</v>
      </c>
      <c r="M1955" s="4">
        <v>1.0922737755968921</v>
      </c>
      <c r="N1955" s="4">
        <v>1.2855050398393471</v>
      </c>
      <c r="O1955" s="2" t="b">
        <v>1</v>
      </c>
      <c r="P1955" s="4">
        <v>1.6635506433472669E-3</v>
      </c>
    </row>
    <row r="1956" spans="1:16" x14ac:dyDescent="0.35">
      <c r="A1956" s="2" t="s">
        <v>50</v>
      </c>
      <c r="B1956" s="2" t="s">
        <v>73</v>
      </c>
      <c r="C1956" s="2" t="s">
        <v>158</v>
      </c>
      <c r="D1956" s="2" t="s">
        <v>181</v>
      </c>
      <c r="E1956" s="4">
        <v>-1.442940361581244E-4</v>
      </c>
      <c r="F1956" s="4">
        <v>1.0351155865430961</v>
      </c>
      <c r="G1956" s="4">
        <v>1.0352598805792541</v>
      </c>
      <c r="H1956" s="4">
        <v>1.824034343617064E-2</v>
      </c>
      <c r="I1956" s="4">
        <v>56.756600236283447</v>
      </c>
      <c r="J1956" s="4">
        <v>96</v>
      </c>
      <c r="K1956" s="4">
        <v>24</v>
      </c>
      <c r="L1956" s="4">
        <v>2.231548279496565E-14</v>
      </c>
      <c r="M1956" s="4">
        <v>0.93864424845802619</v>
      </c>
      <c r="N1956" s="4">
        <v>1.131875512700482</v>
      </c>
      <c r="O1956" s="2" t="b">
        <v>1</v>
      </c>
      <c r="P1956" s="4">
        <v>1.6635506433472669E-3</v>
      </c>
    </row>
    <row r="1957" spans="1:16" x14ac:dyDescent="0.35">
      <c r="A1957" s="2" t="s">
        <v>50</v>
      </c>
      <c r="B1957" s="2" t="s">
        <v>73</v>
      </c>
      <c r="C1957" s="2" t="s">
        <v>159</v>
      </c>
      <c r="D1957" s="2" t="s">
        <v>160</v>
      </c>
      <c r="E1957" s="4">
        <v>0.91805495427519657</v>
      </c>
      <c r="F1957" s="4">
        <v>0.79869642552512887</v>
      </c>
      <c r="G1957" s="4">
        <v>-0.11935852875006769</v>
      </c>
      <c r="H1957" s="4">
        <v>1.824034343617064E-2</v>
      </c>
      <c r="I1957" s="4">
        <v>6.5436557797140749</v>
      </c>
      <c r="J1957" s="4">
        <v>96</v>
      </c>
      <c r="K1957" s="4">
        <v>24</v>
      </c>
      <c r="L1957" s="4">
        <v>2.573792634971483E-3</v>
      </c>
      <c r="M1957" s="4">
        <v>-0.21597416087129551</v>
      </c>
      <c r="N1957" s="4">
        <v>-2.2742896628839951E-2</v>
      </c>
      <c r="O1957" s="2" t="b">
        <v>1</v>
      </c>
      <c r="P1957" s="4">
        <v>1.6635506433472669E-3</v>
      </c>
    </row>
    <row r="1958" spans="1:16" x14ac:dyDescent="0.35">
      <c r="A1958" s="2" t="s">
        <v>50</v>
      </c>
      <c r="B1958" s="2" t="s">
        <v>73</v>
      </c>
      <c r="C1958" s="2" t="s">
        <v>159</v>
      </c>
      <c r="D1958" s="2" t="s">
        <v>161</v>
      </c>
      <c r="E1958" s="4">
        <v>0.91805495427519657</v>
      </c>
      <c r="F1958" s="4">
        <v>0.6866820664490707</v>
      </c>
      <c r="G1958" s="4">
        <v>-0.23137288782612589</v>
      </c>
      <c r="H1958" s="4">
        <v>1.824034343617064E-2</v>
      </c>
      <c r="I1958" s="4">
        <v>12.68467825925431</v>
      </c>
      <c r="J1958" s="4">
        <v>96</v>
      </c>
      <c r="K1958" s="4">
        <v>24</v>
      </c>
      <c r="L1958" s="4">
        <v>6.7120753399763089E-12</v>
      </c>
      <c r="M1958" s="4">
        <v>-0.32798851994735362</v>
      </c>
      <c r="N1958" s="4">
        <v>-0.1347572557048981</v>
      </c>
      <c r="O1958" s="2" t="b">
        <v>1</v>
      </c>
      <c r="P1958" s="4">
        <v>1.6635506433472669E-3</v>
      </c>
    </row>
    <row r="1959" spans="1:16" x14ac:dyDescent="0.35">
      <c r="A1959" s="2" t="s">
        <v>50</v>
      </c>
      <c r="B1959" s="2" t="s">
        <v>73</v>
      </c>
      <c r="C1959" s="2" t="s">
        <v>159</v>
      </c>
      <c r="D1959" s="2" t="s">
        <v>162</v>
      </c>
      <c r="E1959" s="4">
        <v>0.91805495427519657</v>
      </c>
      <c r="F1959" s="4">
        <v>-0.81212201481007873</v>
      </c>
      <c r="G1959" s="4">
        <v>-1.7301769690852751</v>
      </c>
      <c r="H1959" s="4">
        <v>1.824034343617064E-2</v>
      </c>
      <c r="I1959" s="4">
        <v>94.854407491820069</v>
      </c>
      <c r="J1959" s="4">
        <v>96</v>
      </c>
      <c r="K1959" s="4">
        <v>24</v>
      </c>
      <c r="L1959" s="4">
        <v>2.231548279496565E-14</v>
      </c>
      <c r="M1959" s="4">
        <v>-1.826792601206503</v>
      </c>
      <c r="N1959" s="4">
        <v>-1.633561336964048</v>
      </c>
      <c r="O1959" s="2" t="b">
        <v>1</v>
      </c>
      <c r="P1959" s="4">
        <v>1.6635506433472669E-3</v>
      </c>
    </row>
    <row r="1960" spans="1:16" x14ac:dyDescent="0.35">
      <c r="A1960" s="2" t="s">
        <v>50</v>
      </c>
      <c r="B1960" s="2" t="s">
        <v>73</v>
      </c>
      <c r="C1960" s="2" t="s">
        <v>159</v>
      </c>
      <c r="D1960" s="2" t="s">
        <v>163</v>
      </c>
      <c r="E1960" s="4">
        <v>0.91805495427519657</v>
      </c>
      <c r="F1960" s="4">
        <v>-2.9537064635958388E-2</v>
      </c>
      <c r="G1960" s="4">
        <v>-0.94759201891115497</v>
      </c>
      <c r="H1960" s="4">
        <v>1.824034343617064E-2</v>
      </c>
      <c r="I1960" s="4">
        <v>51.950338666983527</v>
      </c>
      <c r="J1960" s="4">
        <v>96</v>
      </c>
      <c r="K1960" s="4">
        <v>24</v>
      </c>
      <c r="L1960" s="4">
        <v>2.231548279496565E-14</v>
      </c>
      <c r="M1960" s="4">
        <v>-1.044207651032383</v>
      </c>
      <c r="N1960" s="4">
        <v>-0.85097638678992726</v>
      </c>
      <c r="O1960" s="2" t="b">
        <v>1</v>
      </c>
      <c r="P1960" s="4">
        <v>1.6635506433472669E-3</v>
      </c>
    </row>
    <row r="1961" spans="1:16" x14ac:dyDescent="0.35">
      <c r="A1961" s="2" t="s">
        <v>50</v>
      </c>
      <c r="B1961" s="2" t="s">
        <v>73</v>
      </c>
      <c r="C1961" s="2" t="s">
        <v>159</v>
      </c>
      <c r="D1961" s="2" t="s">
        <v>164</v>
      </c>
      <c r="E1961" s="4">
        <v>0.91805495427519657</v>
      </c>
      <c r="F1961" s="4">
        <v>-0.15289438784149079</v>
      </c>
      <c r="G1961" s="4">
        <v>-1.0709493421166869</v>
      </c>
      <c r="H1961" s="4">
        <v>1.824034343617064E-2</v>
      </c>
      <c r="I1961" s="4">
        <v>58.713222471074339</v>
      </c>
      <c r="J1961" s="4">
        <v>96</v>
      </c>
      <c r="K1961" s="4">
        <v>24</v>
      </c>
      <c r="L1961" s="4">
        <v>2.231548279496565E-14</v>
      </c>
      <c r="M1961" s="4">
        <v>-1.1675649742379151</v>
      </c>
      <c r="N1961" s="4">
        <v>-0.97433370999545965</v>
      </c>
      <c r="O1961" s="2" t="b">
        <v>1</v>
      </c>
      <c r="P1961" s="4">
        <v>1.6635506433472669E-3</v>
      </c>
    </row>
    <row r="1962" spans="1:16" x14ac:dyDescent="0.35">
      <c r="A1962" s="2" t="s">
        <v>50</v>
      </c>
      <c r="B1962" s="2" t="s">
        <v>73</v>
      </c>
      <c r="C1962" s="2" t="s">
        <v>159</v>
      </c>
      <c r="D1962" s="2" t="s">
        <v>165</v>
      </c>
      <c r="E1962" s="4">
        <v>0.91805495427519657</v>
      </c>
      <c r="F1962" s="4">
        <v>-0.26986488478228138</v>
      </c>
      <c r="G1962" s="4">
        <v>-1.1879198390574781</v>
      </c>
      <c r="H1962" s="4">
        <v>1.824034343617064E-2</v>
      </c>
      <c r="I1962" s="4">
        <v>65.125957919291722</v>
      </c>
      <c r="J1962" s="4">
        <v>96</v>
      </c>
      <c r="K1962" s="4">
        <v>24</v>
      </c>
      <c r="L1962" s="4">
        <v>2.231548279496565E-14</v>
      </c>
      <c r="M1962" s="4">
        <v>-1.284535471178706</v>
      </c>
      <c r="N1962" s="4">
        <v>-1.09130420693625</v>
      </c>
      <c r="O1962" s="2" t="b">
        <v>1</v>
      </c>
      <c r="P1962" s="4">
        <v>1.6635506433472669E-3</v>
      </c>
    </row>
    <row r="1963" spans="1:16" x14ac:dyDescent="0.35">
      <c r="A1963" s="2" t="s">
        <v>50</v>
      </c>
      <c r="B1963" s="2" t="s">
        <v>73</v>
      </c>
      <c r="C1963" s="2" t="s">
        <v>159</v>
      </c>
      <c r="D1963" s="2" t="s">
        <v>166</v>
      </c>
      <c r="E1963" s="4">
        <v>0.91805495427519657</v>
      </c>
      <c r="F1963" s="4">
        <v>-1.442940361581241E-4</v>
      </c>
      <c r="G1963" s="4">
        <v>-0.91819924831135469</v>
      </c>
      <c r="H1963" s="4">
        <v>1.824034343617064E-2</v>
      </c>
      <c r="I1963" s="4">
        <v>50.338923251333277</v>
      </c>
      <c r="J1963" s="4">
        <v>96</v>
      </c>
      <c r="K1963" s="4">
        <v>24</v>
      </c>
      <c r="L1963" s="4">
        <v>2.231548279496565E-14</v>
      </c>
      <c r="M1963" s="4">
        <v>-1.0148148804325829</v>
      </c>
      <c r="N1963" s="4">
        <v>-0.82158361619012699</v>
      </c>
      <c r="O1963" s="2" t="b">
        <v>1</v>
      </c>
      <c r="P1963" s="4">
        <v>1.6635506433472669E-3</v>
      </c>
    </row>
    <row r="1964" spans="1:16" x14ac:dyDescent="0.35">
      <c r="A1964" s="2" t="s">
        <v>50</v>
      </c>
      <c r="B1964" s="2" t="s">
        <v>73</v>
      </c>
      <c r="C1964" s="2" t="s">
        <v>159</v>
      </c>
      <c r="D1964" s="2" t="s">
        <v>167</v>
      </c>
      <c r="E1964" s="4">
        <v>0.91805495427519657</v>
      </c>
      <c r="F1964" s="4">
        <v>0.83949109333200822</v>
      </c>
      <c r="G1964" s="4">
        <v>-7.8563860943188346E-2</v>
      </c>
      <c r="H1964" s="4">
        <v>1.824034343617064E-2</v>
      </c>
      <c r="I1964" s="4">
        <v>4.3071481202155457</v>
      </c>
      <c r="J1964" s="4">
        <v>96</v>
      </c>
      <c r="K1964" s="4">
        <v>24</v>
      </c>
      <c r="L1964" s="4">
        <v>0.28875991210741953</v>
      </c>
      <c r="M1964" s="4">
        <v>-0.1751794930644161</v>
      </c>
      <c r="N1964" s="4">
        <v>1.80517711780394E-2</v>
      </c>
      <c r="O1964" s="2" t="b">
        <v>0</v>
      </c>
      <c r="P1964" s="4">
        <v>1.6635506433472669E-3</v>
      </c>
    </row>
    <row r="1965" spans="1:16" x14ac:dyDescent="0.35">
      <c r="A1965" s="2" t="s">
        <v>50</v>
      </c>
      <c r="B1965" s="2" t="s">
        <v>73</v>
      </c>
      <c r="C1965" s="2" t="s">
        <v>159</v>
      </c>
      <c r="D1965" s="2" t="s">
        <v>168</v>
      </c>
      <c r="E1965" s="4">
        <v>0.91805495427519657</v>
      </c>
      <c r="F1965" s="4">
        <v>0.73082709319741546</v>
      </c>
      <c r="G1965" s="4">
        <v>-0.18722786107778111</v>
      </c>
      <c r="H1965" s="4">
        <v>1.824034343617064E-2</v>
      </c>
      <c r="I1965" s="4">
        <v>10.26449209867989</v>
      </c>
      <c r="J1965" s="4">
        <v>96</v>
      </c>
      <c r="K1965" s="4">
        <v>24</v>
      </c>
      <c r="L1965" s="4">
        <v>2.7657262147151581E-8</v>
      </c>
      <c r="M1965" s="4">
        <v>-0.28384349319900892</v>
      </c>
      <c r="N1965" s="4">
        <v>-9.0612228956553367E-2</v>
      </c>
      <c r="O1965" s="2" t="b">
        <v>1</v>
      </c>
      <c r="P1965" s="4">
        <v>1.6635506433472669E-3</v>
      </c>
    </row>
    <row r="1966" spans="1:16" x14ac:dyDescent="0.35">
      <c r="A1966" s="2" t="s">
        <v>50</v>
      </c>
      <c r="B1966" s="2" t="s">
        <v>73</v>
      </c>
      <c r="C1966" s="2" t="s">
        <v>159</v>
      </c>
      <c r="D1966" s="2" t="s">
        <v>169</v>
      </c>
      <c r="E1966" s="4">
        <v>0.91805495427519657</v>
      </c>
      <c r="F1966" s="4">
        <v>0.62243130124815571</v>
      </c>
      <c r="G1966" s="4">
        <v>-0.29562365302704091</v>
      </c>
      <c r="H1966" s="4">
        <v>1.824034343617064E-2</v>
      </c>
      <c r="I1966" s="4">
        <v>16.20713195787852</v>
      </c>
      <c r="J1966" s="4">
        <v>96</v>
      </c>
      <c r="K1966" s="4">
        <v>24</v>
      </c>
      <c r="L1966" s="4">
        <v>2.231548279496565E-14</v>
      </c>
      <c r="M1966" s="4">
        <v>-0.39223928514826861</v>
      </c>
      <c r="N1966" s="4">
        <v>-0.1990080209058131</v>
      </c>
      <c r="O1966" s="2" t="b">
        <v>1</v>
      </c>
      <c r="P1966" s="4">
        <v>1.6635506433472669E-3</v>
      </c>
    </row>
    <row r="1967" spans="1:16" x14ac:dyDescent="0.35">
      <c r="A1967" s="2" t="s">
        <v>50</v>
      </c>
      <c r="B1967" s="2" t="s">
        <v>73</v>
      </c>
      <c r="C1967" s="2" t="s">
        <v>159</v>
      </c>
      <c r="D1967" s="2" t="s">
        <v>170</v>
      </c>
      <c r="E1967" s="4">
        <v>0.91805495427519657</v>
      </c>
      <c r="F1967" s="4">
        <v>0.42183111917775001</v>
      </c>
      <c r="G1967" s="4">
        <v>-0.49622383509744661</v>
      </c>
      <c r="H1967" s="4">
        <v>1.824034343617064E-2</v>
      </c>
      <c r="I1967" s="4">
        <v>27.204741886242871</v>
      </c>
      <c r="J1967" s="4">
        <v>96</v>
      </c>
      <c r="K1967" s="4">
        <v>24</v>
      </c>
      <c r="L1967" s="4">
        <v>2.231548279496565E-14</v>
      </c>
      <c r="M1967" s="4">
        <v>-0.59283946721867431</v>
      </c>
      <c r="N1967" s="4">
        <v>-0.39960820297621891</v>
      </c>
      <c r="O1967" s="2" t="b">
        <v>1</v>
      </c>
      <c r="P1967" s="4">
        <v>1.6635506433472669E-3</v>
      </c>
    </row>
    <row r="1968" spans="1:16" x14ac:dyDescent="0.35">
      <c r="A1968" s="2" t="s">
        <v>50</v>
      </c>
      <c r="B1968" s="2" t="s">
        <v>73</v>
      </c>
      <c r="C1968" s="2" t="s">
        <v>159</v>
      </c>
      <c r="D1968" s="2" t="s">
        <v>171</v>
      </c>
      <c r="E1968" s="4">
        <v>0.91805495427519657</v>
      </c>
      <c r="F1968" s="4">
        <v>1.0422906446130871</v>
      </c>
      <c r="G1968" s="4">
        <v>0.1242356903378907</v>
      </c>
      <c r="H1968" s="4">
        <v>1.824034343617064E-2</v>
      </c>
      <c r="I1968" s="4">
        <v>6.8110389901722508</v>
      </c>
      <c r="J1968" s="4">
        <v>96</v>
      </c>
      <c r="K1968" s="4">
        <v>24</v>
      </c>
      <c r="L1968" s="4">
        <v>1.2575515697935691E-3</v>
      </c>
      <c r="M1968" s="4">
        <v>2.7620058216662979E-2</v>
      </c>
      <c r="N1968" s="4">
        <v>0.22085132245911851</v>
      </c>
      <c r="O1968" s="2" t="b">
        <v>1</v>
      </c>
      <c r="P1968" s="4">
        <v>1.6635506433472669E-3</v>
      </c>
    </row>
    <row r="1969" spans="1:16" x14ac:dyDescent="0.35">
      <c r="A1969" s="2" t="s">
        <v>50</v>
      </c>
      <c r="B1969" s="2" t="s">
        <v>73</v>
      </c>
      <c r="C1969" s="2" t="s">
        <v>159</v>
      </c>
      <c r="D1969" s="2" t="s">
        <v>172</v>
      </c>
      <c r="E1969" s="4">
        <v>0.91805495427519657</v>
      </c>
      <c r="F1969" s="4">
        <v>0.94078530539687821</v>
      </c>
      <c r="G1969" s="4">
        <v>2.273035112168165E-2</v>
      </c>
      <c r="H1969" s="4">
        <v>1.824034343617064E-2</v>
      </c>
      <c r="I1969" s="4">
        <v>1.246158067210912</v>
      </c>
      <c r="J1969" s="4">
        <v>96</v>
      </c>
      <c r="K1969" s="4">
        <v>24</v>
      </c>
      <c r="L1969" s="4">
        <v>0.99999975485558701</v>
      </c>
      <c r="M1969" s="4">
        <v>-7.3885280999546096E-2</v>
      </c>
      <c r="N1969" s="4">
        <v>0.1193459832429094</v>
      </c>
      <c r="O1969" s="2" t="b">
        <v>0</v>
      </c>
      <c r="P1969" s="4">
        <v>1.6635506433472669E-3</v>
      </c>
    </row>
    <row r="1970" spans="1:16" x14ac:dyDescent="0.35">
      <c r="A1970" s="2" t="s">
        <v>50</v>
      </c>
      <c r="B1970" s="2" t="s">
        <v>73</v>
      </c>
      <c r="C1970" s="2" t="s">
        <v>159</v>
      </c>
      <c r="D1970" s="2" t="s">
        <v>173</v>
      </c>
      <c r="E1970" s="4">
        <v>0.91805495427519657</v>
      </c>
      <c r="F1970" s="4">
        <v>0.77273680253632016</v>
      </c>
      <c r="G1970" s="4">
        <v>-0.14531815173887641</v>
      </c>
      <c r="H1970" s="4">
        <v>1.824034343617064E-2</v>
      </c>
      <c r="I1970" s="4">
        <v>7.9668539272517318</v>
      </c>
      <c r="J1970" s="4">
        <v>96</v>
      </c>
      <c r="K1970" s="4">
        <v>24</v>
      </c>
      <c r="L1970" s="4">
        <v>4.4870799012164397E-5</v>
      </c>
      <c r="M1970" s="4">
        <v>-0.2419337838601042</v>
      </c>
      <c r="N1970" s="4">
        <v>-4.8702519617648668E-2</v>
      </c>
      <c r="O1970" s="2" t="b">
        <v>1</v>
      </c>
      <c r="P1970" s="4">
        <v>1.6635506433472669E-3</v>
      </c>
    </row>
    <row r="1971" spans="1:16" x14ac:dyDescent="0.35">
      <c r="A1971" s="2" t="s">
        <v>50</v>
      </c>
      <c r="B1971" s="2" t="s">
        <v>73</v>
      </c>
      <c r="C1971" s="2" t="s">
        <v>159</v>
      </c>
      <c r="D1971" s="2" t="s">
        <v>174</v>
      </c>
      <c r="E1971" s="4">
        <v>0.91805495427519657</v>
      </c>
      <c r="F1971" s="4">
        <v>-1.442940361581248E-4</v>
      </c>
      <c r="G1971" s="4">
        <v>-0.91819924831135469</v>
      </c>
      <c r="H1971" s="4">
        <v>1.824034343617064E-2</v>
      </c>
      <c r="I1971" s="4">
        <v>50.338923251333277</v>
      </c>
      <c r="J1971" s="4">
        <v>96</v>
      </c>
      <c r="K1971" s="4">
        <v>24</v>
      </c>
      <c r="L1971" s="4">
        <v>2.231548279496565E-14</v>
      </c>
      <c r="M1971" s="4">
        <v>-1.0148148804325829</v>
      </c>
      <c r="N1971" s="4">
        <v>-0.82158361619012699</v>
      </c>
      <c r="O1971" s="2" t="b">
        <v>1</v>
      </c>
      <c r="P1971" s="4">
        <v>1.6635506433472669E-3</v>
      </c>
    </row>
    <row r="1972" spans="1:16" x14ac:dyDescent="0.35">
      <c r="A1972" s="2" t="s">
        <v>50</v>
      </c>
      <c r="B1972" s="2" t="s">
        <v>73</v>
      </c>
      <c r="C1972" s="2" t="s">
        <v>159</v>
      </c>
      <c r="D1972" s="2" t="s">
        <v>175</v>
      </c>
      <c r="E1972" s="4">
        <v>0.91805495427519657</v>
      </c>
      <c r="F1972" s="4">
        <v>0.56526775219624747</v>
      </c>
      <c r="G1972" s="4">
        <v>-0.35278720207894909</v>
      </c>
      <c r="H1972" s="4">
        <v>1.824034343617064E-2</v>
      </c>
      <c r="I1972" s="4">
        <v>19.341039455395961</v>
      </c>
      <c r="J1972" s="4">
        <v>96</v>
      </c>
      <c r="K1972" s="4">
        <v>24</v>
      </c>
      <c r="L1972" s="4">
        <v>2.231548279496565E-14</v>
      </c>
      <c r="M1972" s="4">
        <v>-0.44940283420017679</v>
      </c>
      <c r="N1972" s="4">
        <v>-0.25617156995772128</v>
      </c>
      <c r="O1972" s="2" t="b">
        <v>1</v>
      </c>
      <c r="P1972" s="4">
        <v>1.6635506433472669E-3</v>
      </c>
    </row>
    <row r="1973" spans="1:16" x14ac:dyDescent="0.35">
      <c r="A1973" s="2" t="s">
        <v>50</v>
      </c>
      <c r="B1973" s="2" t="s">
        <v>73</v>
      </c>
      <c r="C1973" s="2" t="s">
        <v>159</v>
      </c>
      <c r="D1973" s="2" t="s">
        <v>176</v>
      </c>
      <c r="E1973" s="4">
        <v>0.91805495427519657</v>
      </c>
      <c r="F1973" s="4">
        <v>0.47471140368682507</v>
      </c>
      <c r="G1973" s="4">
        <v>-0.44334355058837138</v>
      </c>
      <c r="H1973" s="4">
        <v>1.824034343617064E-2</v>
      </c>
      <c r="I1973" s="4">
        <v>24.30565806722807</v>
      </c>
      <c r="J1973" s="4">
        <v>96</v>
      </c>
      <c r="K1973" s="4">
        <v>24</v>
      </c>
      <c r="L1973" s="4">
        <v>2.231548279496565E-14</v>
      </c>
      <c r="M1973" s="4">
        <v>-0.53995918270959919</v>
      </c>
      <c r="N1973" s="4">
        <v>-0.34672791846714368</v>
      </c>
      <c r="O1973" s="2" t="b">
        <v>1</v>
      </c>
      <c r="P1973" s="4">
        <v>1.6635506433472669E-3</v>
      </c>
    </row>
    <row r="1974" spans="1:16" x14ac:dyDescent="0.35">
      <c r="A1974" s="2" t="s">
        <v>50</v>
      </c>
      <c r="B1974" s="2" t="s">
        <v>73</v>
      </c>
      <c r="C1974" s="2" t="s">
        <v>159</v>
      </c>
      <c r="D1974" s="2" t="s">
        <v>177</v>
      </c>
      <c r="E1974" s="4">
        <v>0.91805495427519657</v>
      </c>
      <c r="F1974" s="4">
        <v>0.34447055697211482</v>
      </c>
      <c r="G1974" s="4">
        <v>-0.57358439730308186</v>
      </c>
      <c r="H1974" s="4">
        <v>1.824034343617064E-2</v>
      </c>
      <c r="I1974" s="4">
        <v>31.445920923049218</v>
      </c>
      <c r="J1974" s="4">
        <v>96</v>
      </c>
      <c r="K1974" s="4">
        <v>24</v>
      </c>
      <c r="L1974" s="4">
        <v>2.231548279496565E-14</v>
      </c>
      <c r="M1974" s="4">
        <v>-0.67020002942430956</v>
      </c>
      <c r="N1974" s="4">
        <v>-0.4769687651818541</v>
      </c>
      <c r="O1974" s="2" t="b">
        <v>1</v>
      </c>
      <c r="P1974" s="4">
        <v>1.6635506433472669E-3</v>
      </c>
    </row>
    <row r="1975" spans="1:16" x14ac:dyDescent="0.35">
      <c r="A1975" s="2" t="s">
        <v>50</v>
      </c>
      <c r="B1975" s="2" t="s">
        <v>73</v>
      </c>
      <c r="C1975" s="2" t="s">
        <v>159</v>
      </c>
      <c r="D1975" s="2" t="s">
        <v>178</v>
      </c>
      <c r="E1975" s="4">
        <v>0.91805495427519657</v>
      </c>
      <c r="F1975" s="4">
        <v>0.80703447621891544</v>
      </c>
      <c r="G1975" s="4">
        <v>-0.1110204780562811</v>
      </c>
      <c r="H1975" s="4">
        <v>1.824034343617064E-2</v>
      </c>
      <c r="I1975" s="4">
        <v>6.0865344144851612</v>
      </c>
      <c r="J1975" s="4">
        <v>96</v>
      </c>
      <c r="K1975" s="4">
        <v>24</v>
      </c>
      <c r="L1975" s="4">
        <v>8.2539166074636627E-3</v>
      </c>
      <c r="M1975" s="4">
        <v>-0.20763611017750891</v>
      </c>
      <c r="N1975" s="4">
        <v>-1.440484593505338E-2</v>
      </c>
      <c r="O1975" s="2" t="b">
        <v>1</v>
      </c>
      <c r="P1975" s="4">
        <v>1.6635506433472669E-3</v>
      </c>
    </row>
    <row r="1976" spans="1:16" x14ac:dyDescent="0.35">
      <c r="A1976" s="2" t="s">
        <v>50</v>
      </c>
      <c r="B1976" s="2" t="s">
        <v>73</v>
      </c>
      <c r="C1976" s="2" t="s">
        <v>159</v>
      </c>
      <c r="D1976" s="2" t="s">
        <v>179</v>
      </c>
      <c r="E1976" s="4">
        <v>0.91805495427519657</v>
      </c>
      <c r="F1976" s="4">
        <v>1.3159549042452781</v>
      </c>
      <c r="G1976" s="4">
        <v>0.39789994997008149</v>
      </c>
      <c r="H1976" s="4">
        <v>1.824034343617064E-2</v>
      </c>
      <c r="I1976" s="4">
        <v>21.81427950424689</v>
      </c>
      <c r="J1976" s="4">
        <v>96</v>
      </c>
      <c r="K1976" s="4">
        <v>24</v>
      </c>
      <c r="L1976" s="4">
        <v>2.231548279496565E-14</v>
      </c>
      <c r="M1976" s="4">
        <v>0.30128431784885368</v>
      </c>
      <c r="N1976" s="4">
        <v>0.49451558209130919</v>
      </c>
      <c r="O1976" s="2" t="b">
        <v>1</v>
      </c>
      <c r="P1976" s="4">
        <v>1.6635506433472669E-3</v>
      </c>
    </row>
    <row r="1977" spans="1:16" x14ac:dyDescent="0.35">
      <c r="A1977" s="2" t="s">
        <v>50</v>
      </c>
      <c r="B1977" s="2" t="s">
        <v>73</v>
      </c>
      <c r="C1977" s="2" t="s">
        <v>159</v>
      </c>
      <c r="D1977" s="2" t="s">
        <v>180</v>
      </c>
      <c r="E1977" s="4">
        <v>0.91805495427519657</v>
      </c>
      <c r="F1977" s="4">
        <v>1.1887451136819609</v>
      </c>
      <c r="G1977" s="4">
        <v>0.27069015940676461</v>
      </c>
      <c r="H1977" s="4">
        <v>1.824034343617064E-2</v>
      </c>
      <c r="I1977" s="4">
        <v>14.840189843683831</v>
      </c>
      <c r="J1977" s="4">
        <v>96</v>
      </c>
      <c r="K1977" s="4">
        <v>24</v>
      </c>
      <c r="L1977" s="4">
        <v>2.5646151868841119E-14</v>
      </c>
      <c r="M1977" s="4">
        <v>0.1740745272855368</v>
      </c>
      <c r="N1977" s="4">
        <v>0.36730579152799231</v>
      </c>
      <c r="O1977" s="2" t="b">
        <v>1</v>
      </c>
      <c r="P1977" s="4">
        <v>1.6635506433472669E-3</v>
      </c>
    </row>
    <row r="1978" spans="1:16" x14ac:dyDescent="0.35">
      <c r="A1978" s="2" t="s">
        <v>50</v>
      </c>
      <c r="B1978" s="2" t="s">
        <v>73</v>
      </c>
      <c r="C1978" s="2" t="s">
        <v>159</v>
      </c>
      <c r="D1978" s="2" t="s">
        <v>181</v>
      </c>
      <c r="E1978" s="4">
        <v>0.91805495427519657</v>
      </c>
      <c r="F1978" s="4">
        <v>1.0351155865430961</v>
      </c>
      <c r="G1978" s="4">
        <v>0.1170606322678991</v>
      </c>
      <c r="H1978" s="4">
        <v>1.824034343617064E-2</v>
      </c>
      <c r="I1978" s="4">
        <v>6.4176769849501616</v>
      </c>
      <c r="J1978" s="4">
        <v>96</v>
      </c>
      <c r="K1978" s="4">
        <v>24</v>
      </c>
      <c r="L1978" s="4">
        <v>3.5762969205312971E-3</v>
      </c>
      <c r="M1978" s="4">
        <v>2.044500014667135E-2</v>
      </c>
      <c r="N1978" s="4">
        <v>0.21367626438912679</v>
      </c>
      <c r="O1978" s="2" t="b">
        <v>1</v>
      </c>
      <c r="P1978" s="4">
        <v>1.6635506433472669E-3</v>
      </c>
    </row>
    <row r="1979" spans="1:16" x14ac:dyDescent="0.35">
      <c r="A1979" s="2" t="s">
        <v>50</v>
      </c>
      <c r="B1979" s="2" t="s">
        <v>73</v>
      </c>
      <c r="C1979" s="2" t="s">
        <v>160</v>
      </c>
      <c r="D1979" s="2" t="s">
        <v>161</v>
      </c>
      <c r="E1979" s="4">
        <v>0.79869642552512887</v>
      </c>
      <c r="F1979" s="4">
        <v>0.6866820664490707</v>
      </c>
      <c r="G1979" s="4">
        <v>-0.1120143590760582</v>
      </c>
      <c r="H1979" s="4">
        <v>1.824034343617064E-2</v>
      </c>
      <c r="I1979" s="4">
        <v>6.1410224795402399</v>
      </c>
      <c r="J1979" s="4">
        <v>96</v>
      </c>
      <c r="K1979" s="4">
        <v>24</v>
      </c>
      <c r="L1979" s="4">
        <v>7.2140107442292267E-3</v>
      </c>
      <c r="M1979" s="4">
        <v>-0.2086299911972859</v>
      </c>
      <c r="N1979" s="4">
        <v>-1.5398726954830419E-2</v>
      </c>
      <c r="O1979" s="2" t="b">
        <v>1</v>
      </c>
      <c r="P1979" s="4">
        <v>1.6635506433472669E-3</v>
      </c>
    </row>
    <row r="1980" spans="1:16" x14ac:dyDescent="0.35">
      <c r="A1980" s="2" t="s">
        <v>50</v>
      </c>
      <c r="B1980" s="2" t="s">
        <v>73</v>
      </c>
      <c r="C1980" s="2" t="s">
        <v>160</v>
      </c>
      <c r="D1980" s="2" t="s">
        <v>162</v>
      </c>
      <c r="E1980" s="4">
        <v>0.79869642552512887</v>
      </c>
      <c r="F1980" s="4">
        <v>-0.81212201481007873</v>
      </c>
      <c r="G1980" s="4">
        <v>-1.610818440335207</v>
      </c>
      <c r="H1980" s="4">
        <v>1.824034343617064E-2</v>
      </c>
      <c r="I1980" s="4">
        <v>88.310751712105983</v>
      </c>
      <c r="J1980" s="4">
        <v>96</v>
      </c>
      <c r="K1980" s="4">
        <v>24</v>
      </c>
      <c r="L1980" s="4">
        <v>2.231548279496565E-14</v>
      </c>
      <c r="M1980" s="4">
        <v>-1.707434072456435</v>
      </c>
      <c r="N1980" s="4">
        <v>-1.51420280821398</v>
      </c>
      <c r="O1980" s="2" t="b">
        <v>1</v>
      </c>
      <c r="P1980" s="4">
        <v>1.6635506433472669E-3</v>
      </c>
    </row>
    <row r="1981" spans="1:16" x14ac:dyDescent="0.35">
      <c r="A1981" s="2" t="s">
        <v>50</v>
      </c>
      <c r="B1981" s="2" t="s">
        <v>73</v>
      </c>
      <c r="C1981" s="2" t="s">
        <v>160</v>
      </c>
      <c r="D1981" s="2" t="s">
        <v>163</v>
      </c>
      <c r="E1981" s="4">
        <v>0.79869642552512887</v>
      </c>
      <c r="F1981" s="4">
        <v>-2.9537064635958388E-2</v>
      </c>
      <c r="G1981" s="4">
        <v>-0.82823349016108727</v>
      </c>
      <c r="H1981" s="4">
        <v>1.824034343617064E-2</v>
      </c>
      <c r="I1981" s="4">
        <v>45.406682887269461</v>
      </c>
      <c r="J1981" s="4">
        <v>96</v>
      </c>
      <c r="K1981" s="4">
        <v>24</v>
      </c>
      <c r="L1981" s="4">
        <v>2.231548279496565E-14</v>
      </c>
      <c r="M1981" s="4">
        <v>-0.92484912228231497</v>
      </c>
      <c r="N1981" s="4">
        <v>-0.73161785803985957</v>
      </c>
      <c r="O1981" s="2" t="b">
        <v>1</v>
      </c>
      <c r="P1981" s="4">
        <v>1.6635506433472669E-3</v>
      </c>
    </row>
    <row r="1982" spans="1:16" x14ac:dyDescent="0.35">
      <c r="A1982" s="2" t="s">
        <v>50</v>
      </c>
      <c r="B1982" s="2" t="s">
        <v>73</v>
      </c>
      <c r="C1982" s="2" t="s">
        <v>160</v>
      </c>
      <c r="D1982" s="2" t="s">
        <v>164</v>
      </c>
      <c r="E1982" s="4">
        <v>0.79869642552512887</v>
      </c>
      <c r="F1982" s="4">
        <v>-0.15289438784149079</v>
      </c>
      <c r="G1982" s="4">
        <v>-0.95159081336661966</v>
      </c>
      <c r="H1982" s="4">
        <v>1.824034343617064E-2</v>
      </c>
      <c r="I1982" s="4">
        <v>52.169566691360266</v>
      </c>
      <c r="J1982" s="4">
        <v>96</v>
      </c>
      <c r="K1982" s="4">
        <v>24</v>
      </c>
      <c r="L1982" s="4">
        <v>2.231548279496565E-14</v>
      </c>
      <c r="M1982" s="4">
        <v>-1.048206445487847</v>
      </c>
      <c r="N1982" s="4">
        <v>-0.85497518124539196</v>
      </c>
      <c r="O1982" s="2" t="b">
        <v>1</v>
      </c>
      <c r="P1982" s="4">
        <v>1.6635506433472669E-3</v>
      </c>
    </row>
    <row r="1983" spans="1:16" x14ac:dyDescent="0.35">
      <c r="A1983" s="2" t="s">
        <v>50</v>
      </c>
      <c r="B1983" s="2" t="s">
        <v>73</v>
      </c>
      <c r="C1983" s="2" t="s">
        <v>160</v>
      </c>
      <c r="D1983" s="2" t="s">
        <v>165</v>
      </c>
      <c r="E1983" s="4">
        <v>0.79869642552512887</v>
      </c>
      <c r="F1983" s="4">
        <v>-0.26986488478228138</v>
      </c>
      <c r="G1983" s="4">
        <v>-1.0685613103074101</v>
      </c>
      <c r="H1983" s="4">
        <v>1.824034343617064E-2</v>
      </c>
      <c r="I1983" s="4">
        <v>58.582302139577642</v>
      </c>
      <c r="J1983" s="4">
        <v>96</v>
      </c>
      <c r="K1983" s="4">
        <v>24</v>
      </c>
      <c r="L1983" s="4">
        <v>2.231548279496565E-14</v>
      </c>
      <c r="M1983" s="4">
        <v>-1.165176942428638</v>
      </c>
      <c r="N1983" s="4">
        <v>-0.9719456781861826</v>
      </c>
      <c r="O1983" s="2" t="b">
        <v>1</v>
      </c>
      <c r="P1983" s="4">
        <v>1.6635506433472669E-3</v>
      </c>
    </row>
    <row r="1984" spans="1:16" x14ac:dyDescent="0.35">
      <c r="A1984" s="2" t="s">
        <v>50</v>
      </c>
      <c r="B1984" s="2" t="s">
        <v>73</v>
      </c>
      <c r="C1984" s="2" t="s">
        <v>160</v>
      </c>
      <c r="D1984" s="2" t="s">
        <v>166</v>
      </c>
      <c r="E1984" s="4">
        <v>0.79869642552512887</v>
      </c>
      <c r="F1984" s="4">
        <v>-1.442940361581241E-4</v>
      </c>
      <c r="G1984" s="4">
        <v>-0.79884071956128699</v>
      </c>
      <c r="H1984" s="4">
        <v>1.824034343617064E-2</v>
      </c>
      <c r="I1984" s="4">
        <v>43.795267471619212</v>
      </c>
      <c r="J1984" s="4">
        <v>96</v>
      </c>
      <c r="K1984" s="4">
        <v>24</v>
      </c>
      <c r="L1984" s="4">
        <v>2.231548279496565E-14</v>
      </c>
      <c r="M1984" s="4">
        <v>-0.8954563516825147</v>
      </c>
      <c r="N1984" s="4">
        <v>-0.70222508744005929</v>
      </c>
      <c r="O1984" s="2" t="b">
        <v>1</v>
      </c>
      <c r="P1984" s="4">
        <v>1.6635506433472669E-3</v>
      </c>
    </row>
    <row r="1985" spans="1:16" x14ac:dyDescent="0.35">
      <c r="A1985" s="2" t="s">
        <v>50</v>
      </c>
      <c r="B1985" s="2" t="s">
        <v>73</v>
      </c>
      <c r="C1985" s="2" t="s">
        <v>160</v>
      </c>
      <c r="D1985" s="2" t="s">
        <v>167</v>
      </c>
      <c r="E1985" s="4">
        <v>0.79869642552512887</v>
      </c>
      <c r="F1985" s="4">
        <v>0.83949109333200822</v>
      </c>
      <c r="G1985" s="4">
        <v>4.0794667806879348E-2</v>
      </c>
      <c r="H1985" s="4">
        <v>1.824034343617064E-2</v>
      </c>
      <c r="I1985" s="4">
        <v>2.2365076594985291</v>
      </c>
      <c r="J1985" s="4">
        <v>96</v>
      </c>
      <c r="K1985" s="4">
        <v>24</v>
      </c>
      <c r="L1985" s="4">
        <v>0.99574457767088143</v>
      </c>
      <c r="M1985" s="4">
        <v>-5.5820964314348402E-2</v>
      </c>
      <c r="N1985" s="4">
        <v>0.1374102999281071</v>
      </c>
      <c r="O1985" s="2" t="b">
        <v>0</v>
      </c>
      <c r="P1985" s="4">
        <v>1.6635506433472669E-3</v>
      </c>
    </row>
    <row r="1986" spans="1:16" x14ac:dyDescent="0.35">
      <c r="A1986" s="2" t="s">
        <v>50</v>
      </c>
      <c r="B1986" s="2" t="s">
        <v>73</v>
      </c>
      <c r="C1986" s="2" t="s">
        <v>160</v>
      </c>
      <c r="D1986" s="2" t="s">
        <v>168</v>
      </c>
      <c r="E1986" s="4">
        <v>0.79869642552512887</v>
      </c>
      <c r="F1986" s="4">
        <v>0.73082709319741546</v>
      </c>
      <c r="G1986" s="4">
        <v>-6.7869332327713416E-2</v>
      </c>
      <c r="H1986" s="4">
        <v>1.824034343617064E-2</v>
      </c>
      <c r="I1986" s="4">
        <v>3.720836318965814</v>
      </c>
      <c r="J1986" s="4">
        <v>96</v>
      </c>
      <c r="K1986" s="4">
        <v>24</v>
      </c>
      <c r="L1986" s="4">
        <v>0.57583679854393677</v>
      </c>
      <c r="M1986" s="4">
        <v>-0.1644849644489412</v>
      </c>
      <c r="N1986" s="4">
        <v>2.874629979351433E-2</v>
      </c>
      <c r="O1986" s="2" t="b">
        <v>0</v>
      </c>
      <c r="P1986" s="4">
        <v>1.6635506433472669E-3</v>
      </c>
    </row>
    <row r="1987" spans="1:16" x14ac:dyDescent="0.35">
      <c r="A1987" s="2" t="s">
        <v>50</v>
      </c>
      <c r="B1987" s="2" t="s">
        <v>73</v>
      </c>
      <c r="C1987" s="2" t="s">
        <v>160</v>
      </c>
      <c r="D1987" s="2" t="s">
        <v>169</v>
      </c>
      <c r="E1987" s="4">
        <v>0.79869642552512887</v>
      </c>
      <c r="F1987" s="4">
        <v>0.62243130124815571</v>
      </c>
      <c r="G1987" s="4">
        <v>-0.17626512427697319</v>
      </c>
      <c r="H1987" s="4">
        <v>1.824034343617064E-2</v>
      </c>
      <c r="I1987" s="4">
        <v>9.6634761781644443</v>
      </c>
      <c r="J1987" s="4">
        <v>96</v>
      </c>
      <c r="K1987" s="4">
        <v>24</v>
      </c>
      <c r="L1987" s="4">
        <v>2.0494483032873489E-7</v>
      </c>
      <c r="M1987" s="4">
        <v>-0.27288075639820092</v>
      </c>
      <c r="N1987" s="4">
        <v>-7.9649492155745419E-2</v>
      </c>
      <c r="O1987" s="2" t="b">
        <v>1</v>
      </c>
      <c r="P1987" s="4">
        <v>1.6635506433472669E-3</v>
      </c>
    </row>
    <row r="1988" spans="1:16" x14ac:dyDescent="0.35">
      <c r="A1988" s="2" t="s">
        <v>50</v>
      </c>
      <c r="B1988" s="2" t="s">
        <v>73</v>
      </c>
      <c r="C1988" s="2" t="s">
        <v>160</v>
      </c>
      <c r="D1988" s="2" t="s">
        <v>170</v>
      </c>
      <c r="E1988" s="4">
        <v>0.79869642552512887</v>
      </c>
      <c r="F1988" s="4">
        <v>0.42183111917775001</v>
      </c>
      <c r="G1988" s="4">
        <v>-0.37686530634737891</v>
      </c>
      <c r="H1988" s="4">
        <v>1.824034343617064E-2</v>
      </c>
      <c r="I1988" s="4">
        <v>20.661086106528799</v>
      </c>
      <c r="J1988" s="4">
        <v>96</v>
      </c>
      <c r="K1988" s="4">
        <v>24</v>
      </c>
      <c r="L1988" s="4">
        <v>2.231548279496565E-14</v>
      </c>
      <c r="M1988" s="4">
        <v>-0.47348093846860673</v>
      </c>
      <c r="N1988" s="4">
        <v>-0.28024967422615121</v>
      </c>
      <c r="O1988" s="2" t="b">
        <v>1</v>
      </c>
      <c r="P1988" s="4">
        <v>1.6635506433472669E-3</v>
      </c>
    </row>
    <row r="1989" spans="1:16" x14ac:dyDescent="0.35">
      <c r="A1989" s="2" t="s">
        <v>50</v>
      </c>
      <c r="B1989" s="2" t="s">
        <v>73</v>
      </c>
      <c r="C1989" s="2" t="s">
        <v>160</v>
      </c>
      <c r="D1989" s="2" t="s">
        <v>171</v>
      </c>
      <c r="E1989" s="4">
        <v>0.79869642552512887</v>
      </c>
      <c r="F1989" s="4">
        <v>1.0422906446130871</v>
      </c>
      <c r="G1989" s="4">
        <v>0.24359421908795839</v>
      </c>
      <c r="H1989" s="4">
        <v>1.824034343617064E-2</v>
      </c>
      <c r="I1989" s="4">
        <v>13.354694769886329</v>
      </c>
      <c r="J1989" s="4">
        <v>96</v>
      </c>
      <c r="K1989" s="4">
        <v>24</v>
      </c>
      <c r="L1989" s="4">
        <v>6.6580074786770638E-13</v>
      </c>
      <c r="M1989" s="4">
        <v>0.14697858696673069</v>
      </c>
      <c r="N1989" s="4">
        <v>0.34020985120918618</v>
      </c>
      <c r="O1989" s="2" t="b">
        <v>1</v>
      </c>
      <c r="P1989" s="4">
        <v>1.6635506433472669E-3</v>
      </c>
    </row>
    <row r="1990" spans="1:16" x14ac:dyDescent="0.35">
      <c r="A1990" s="2" t="s">
        <v>50</v>
      </c>
      <c r="B1990" s="2" t="s">
        <v>73</v>
      </c>
      <c r="C1990" s="2" t="s">
        <v>160</v>
      </c>
      <c r="D1990" s="2" t="s">
        <v>172</v>
      </c>
      <c r="E1990" s="4">
        <v>0.79869642552512887</v>
      </c>
      <c r="F1990" s="4">
        <v>0.94078530539687821</v>
      </c>
      <c r="G1990" s="4">
        <v>0.14208887987174931</v>
      </c>
      <c r="H1990" s="4">
        <v>1.824034343617064E-2</v>
      </c>
      <c r="I1990" s="4">
        <v>7.7898138469249867</v>
      </c>
      <c r="J1990" s="4">
        <v>96</v>
      </c>
      <c r="K1990" s="4">
        <v>24</v>
      </c>
      <c r="L1990" s="4">
        <v>7.6399417401784575E-5</v>
      </c>
      <c r="M1990" s="4">
        <v>4.5473247750521598E-2</v>
      </c>
      <c r="N1990" s="4">
        <v>0.2387045119929771</v>
      </c>
      <c r="O1990" s="2" t="b">
        <v>1</v>
      </c>
      <c r="P1990" s="4">
        <v>1.6635506433472669E-3</v>
      </c>
    </row>
    <row r="1991" spans="1:16" x14ac:dyDescent="0.35">
      <c r="A1991" s="2" t="s">
        <v>50</v>
      </c>
      <c r="B1991" s="2" t="s">
        <v>73</v>
      </c>
      <c r="C1991" s="2" t="s">
        <v>160</v>
      </c>
      <c r="D1991" s="2" t="s">
        <v>173</v>
      </c>
      <c r="E1991" s="4">
        <v>0.79869642552512887</v>
      </c>
      <c r="F1991" s="4">
        <v>0.77273680253632016</v>
      </c>
      <c r="G1991" s="4">
        <v>-2.5959622988808721E-2</v>
      </c>
      <c r="H1991" s="4">
        <v>1.824034343617064E-2</v>
      </c>
      <c r="I1991" s="4">
        <v>1.4231981475376569</v>
      </c>
      <c r="J1991" s="4">
        <v>96</v>
      </c>
      <c r="K1991" s="4">
        <v>24</v>
      </c>
      <c r="L1991" s="4">
        <v>0.99999698888533606</v>
      </c>
      <c r="M1991" s="4">
        <v>-0.1225752551100365</v>
      </c>
      <c r="N1991" s="4">
        <v>7.0656009132419026E-2</v>
      </c>
      <c r="O1991" s="2" t="b">
        <v>0</v>
      </c>
      <c r="P1991" s="4">
        <v>1.6635506433472669E-3</v>
      </c>
    </row>
    <row r="1992" spans="1:16" x14ac:dyDescent="0.35">
      <c r="A1992" s="2" t="s">
        <v>50</v>
      </c>
      <c r="B1992" s="2" t="s">
        <v>73</v>
      </c>
      <c r="C1992" s="2" t="s">
        <v>160</v>
      </c>
      <c r="D1992" s="2" t="s">
        <v>174</v>
      </c>
      <c r="E1992" s="4">
        <v>0.79869642552512887</v>
      </c>
      <c r="F1992" s="4">
        <v>-1.442940361581248E-4</v>
      </c>
      <c r="G1992" s="4">
        <v>-0.79884071956128699</v>
      </c>
      <c r="H1992" s="4">
        <v>1.824034343617064E-2</v>
      </c>
      <c r="I1992" s="4">
        <v>43.795267471619212</v>
      </c>
      <c r="J1992" s="4">
        <v>96</v>
      </c>
      <c r="K1992" s="4">
        <v>24</v>
      </c>
      <c r="L1992" s="4">
        <v>2.231548279496565E-14</v>
      </c>
      <c r="M1992" s="4">
        <v>-0.8954563516825147</v>
      </c>
      <c r="N1992" s="4">
        <v>-0.70222508744005929</v>
      </c>
      <c r="O1992" s="2" t="b">
        <v>1</v>
      </c>
      <c r="P1992" s="4">
        <v>1.6635506433472669E-3</v>
      </c>
    </row>
    <row r="1993" spans="1:16" x14ac:dyDescent="0.35">
      <c r="A1993" s="2" t="s">
        <v>50</v>
      </c>
      <c r="B1993" s="2" t="s">
        <v>73</v>
      </c>
      <c r="C1993" s="2" t="s">
        <v>160</v>
      </c>
      <c r="D1993" s="2" t="s">
        <v>175</v>
      </c>
      <c r="E1993" s="4">
        <v>0.79869642552512887</v>
      </c>
      <c r="F1993" s="4">
        <v>0.56526775219624747</v>
      </c>
      <c r="G1993" s="4">
        <v>-0.2334286733288814</v>
      </c>
      <c r="H1993" s="4">
        <v>1.824034343617064E-2</v>
      </c>
      <c r="I1993" s="4">
        <v>12.797383675681891</v>
      </c>
      <c r="J1993" s="4">
        <v>96</v>
      </c>
      <c r="K1993" s="4">
        <v>24</v>
      </c>
      <c r="L1993" s="4">
        <v>4.5362602563159271E-12</v>
      </c>
      <c r="M1993" s="4">
        <v>-0.33004430545010921</v>
      </c>
      <c r="N1993" s="4">
        <v>-0.13681304120765361</v>
      </c>
      <c r="O1993" s="2" t="b">
        <v>1</v>
      </c>
      <c r="P1993" s="4">
        <v>1.6635506433472669E-3</v>
      </c>
    </row>
    <row r="1994" spans="1:16" x14ac:dyDescent="0.35">
      <c r="A1994" s="2" t="s">
        <v>50</v>
      </c>
      <c r="B1994" s="2" t="s">
        <v>73</v>
      </c>
      <c r="C1994" s="2" t="s">
        <v>160</v>
      </c>
      <c r="D1994" s="2" t="s">
        <v>176</v>
      </c>
      <c r="E1994" s="4">
        <v>0.79869642552512887</v>
      </c>
      <c r="F1994" s="4">
        <v>0.47471140368682507</v>
      </c>
      <c r="G1994" s="4">
        <v>-0.32398502183830369</v>
      </c>
      <c r="H1994" s="4">
        <v>1.824034343617064E-2</v>
      </c>
      <c r="I1994" s="4">
        <v>17.76200228751399</v>
      </c>
      <c r="J1994" s="4">
        <v>96</v>
      </c>
      <c r="K1994" s="4">
        <v>24</v>
      </c>
      <c r="L1994" s="4">
        <v>2.231548279496565E-14</v>
      </c>
      <c r="M1994" s="4">
        <v>-0.4206006539595315</v>
      </c>
      <c r="N1994" s="4">
        <v>-0.22736938971707599</v>
      </c>
      <c r="O1994" s="2" t="b">
        <v>1</v>
      </c>
      <c r="P1994" s="4">
        <v>1.6635506433472669E-3</v>
      </c>
    </row>
    <row r="1995" spans="1:16" x14ac:dyDescent="0.35">
      <c r="A1995" s="2" t="s">
        <v>50</v>
      </c>
      <c r="B1995" s="2" t="s">
        <v>73</v>
      </c>
      <c r="C1995" s="2" t="s">
        <v>160</v>
      </c>
      <c r="D1995" s="2" t="s">
        <v>177</v>
      </c>
      <c r="E1995" s="4">
        <v>0.79869642552512887</v>
      </c>
      <c r="F1995" s="4">
        <v>0.34447055697211482</v>
      </c>
      <c r="G1995" s="4">
        <v>-0.45422586855301411</v>
      </c>
      <c r="H1995" s="4">
        <v>1.824034343617064E-2</v>
      </c>
      <c r="I1995" s="4">
        <v>24.902265143335139</v>
      </c>
      <c r="J1995" s="4">
        <v>96</v>
      </c>
      <c r="K1995" s="4">
        <v>24</v>
      </c>
      <c r="L1995" s="4">
        <v>2.231548279496565E-14</v>
      </c>
      <c r="M1995" s="4">
        <v>-0.55084150067424187</v>
      </c>
      <c r="N1995" s="4">
        <v>-0.35761023643178641</v>
      </c>
      <c r="O1995" s="2" t="b">
        <v>1</v>
      </c>
      <c r="P1995" s="4">
        <v>1.6635506433472669E-3</v>
      </c>
    </row>
    <row r="1996" spans="1:16" x14ac:dyDescent="0.35">
      <c r="A1996" s="2" t="s">
        <v>50</v>
      </c>
      <c r="B1996" s="2" t="s">
        <v>73</v>
      </c>
      <c r="C1996" s="2" t="s">
        <v>160</v>
      </c>
      <c r="D1996" s="2" t="s">
        <v>178</v>
      </c>
      <c r="E1996" s="4">
        <v>0.79869642552512887</v>
      </c>
      <c r="F1996" s="4">
        <v>0.80703447621891544</v>
      </c>
      <c r="G1996" s="4">
        <v>8.3380506937865695E-3</v>
      </c>
      <c r="H1996" s="4">
        <v>1.824034343617064E-2</v>
      </c>
      <c r="I1996" s="4">
        <v>0.45712136522891322</v>
      </c>
      <c r="J1996" s="4">
        <v>96</v>
      </c>
      <c r="K1996" s="4">
        <v>24</v>
      </c>
      <c r="L1996" s="4">
        <v>0.99999999999999989</v>
      </c>
      <c r="M1996" s="4">
        <v>-8.8277581427441174E-2</v>
      </c>
      <c r="N1996" s="4">
        <v>0.1049536828150143</v>
      </c>
      <c r="O1996" s="2" t="b">
        <v>0</v>
      </c>
      <c r="P1996" s="4">
        <v>1.6635506433472669E-3</v>
      </c>
    </row>
    <row r="1997" spans="1:16" x14ac:dyDescent="0.35">
      <c r="A1997" s="2" t="s">
        <v>50</v>
      </c>
      <c r="B1997" s="2" t="s">
        <v>73</v>
      </c>
      <c r="C1997" s="2" t="s">
        <v>160</v>
      </c>
      <c r="D1997" s="2" t="s">
        <v>179</v>
      </c>
      <c r="E1997" s="4">
        <v>0.79869642552512887</v>
      </c>
      <c r="F1997" s="4">
        <v>1.3159549042452781</v>
      </c>
      <c r="G1997" s="4">
        <v>0.51725847872014918</v>
      </c>
      <c r="H1997" s="4">
        <v>1.824034343617064E-2</v>
      </c>
      <c r="I1997" s="4">
        <v>28.35793528396097</v>
      </c>
      <c r="J1997" s="4">
        <v>96</v>
      </c>
      <c r="K1997" s="4">
        <v>24</v>
      </c>
      <c r="L1997" s="4">
        <v>2.231548279496565E-14</v>
      </c>
      <c r="M1997" s="4">
        <v>0.42064284659892143</v>
      </c>
      <c r="N1997" s="4">
        <v>0.61387411084137689</v>
      </c>
      <c r="O1997" s="2" t="b">
        <v>1</v>
      </c>
      <c r="P1997" s="4">
        <v>1.6635506433472669E-3</v>
      </c>
    </row>
    <row r="1998" spans="1:16" x14ac:dyDescent="0.35">
      <c r="A1998" s="2" t="s">
        <v>50</v>
      </c>
      <c r="B1998" s="2" t="s">
        <v>73</v>
      </c>
      <c r="C1998" s="2" t="s">
        <v>160</v>
      </c>
      <c r="D1998" s="2" t="s">
        <v>180</v>
      </c>
      <c r="E1998" s="4">
        <v>0.79869642552512887</v>
      </c>
      <c r="F1998" s="4">
        <v>1.1887451136819609</v>
      </c>
      <c r="G1998" s="4">
        <v>0.39004868815683219</v>
      </c>
      <c r="H1998" s="4">
        <v>1.824034343617064E-2</v>
      </c>
      <c r="I1998" s="4">
        <v>21.3838456233979</v>
      </c>
      <c r="J1998" s="4">
        <v>96</v>
      </c>
      <c r="K1998" s="4">
        <v>24</v>
      </c>
      <c r="L1998" s="4">
        <v>2.231548279496565E-14</v>
      </c>
      <c r="M1998" s="4">
        <v>0.29343305603560449</v>
      </c>
      <c r="N1998" s="4">
        <v>0.48666432027806</v>
      </c>
      <c r="O1998" s="2" t="b">
        <v>1</v>
      </c>
      <c r="P1998" s="4">
        <v>1.6635506433472669E-3</v>
      </c>
    </row>
    <row r="1999" spans="1:16" x14ac:dyDescent="0.35">
      <c r="A1999" s="2" t="s">
        <v>50</v>
      </c>
      <c r="B1999" s="2" t="s">
        <v>73</v>
      </c>
      <c r="C1999" s="2" t="s">
        <v>160</v>
      </c>
      <c r="D1999" s="2" t="s">
        <v>181</v>
      </c>
      <c r="E1999" s="4">
        <v>0.79869642552512887</v>
      </c>
      <c r="F1999" s="4">
        <v>1.0351155865430961</v>
      </c>
      <c r="G1999" s="4">
        <v>0.23641916101796681</v>
      </c>
      <c r="H1999" s="4">
        <v>1.824034343617064E-2</v>
      </c>
      <c r="I1999" s="4">
        <v>12.96133276466424</v>
      </c>
      <c r="J1999" s="4">
        <v>96</v>
      </c>
      <c r="K1999" s="4">
        <v>24</v>
      </c>
      <c r="L1999" s="4">
        <v>2.568278922865375E-12</v>
      </c>
      <c r="M1999" s="4">
        <v>0.139803528896739</v>
      </c>
      <c r="N1999" s="4">
        <v>0.33303479313919448</v>
      </c>
      <c r="O1999" s="2" t="b">
        <v>1</v>
      </c>
      <c r="P1999" s="4">
        <v>1.6635506433472669E-3</v>
      </c>
    </row>
    <row r="2000" spans="1:16" x14ac:dyDescent="0.35">
      <c r="A2000" s="2" t="s">
        <v>50</v>
      </c>
      <c r="B2000" s="2" t="s">
        <v>73</v>
      </c>
      <c r="C2000" s="2" t="s">
        <v>161</v>
      </c>
      <c r="D2000" s="2" t="s">
        <v>162</v>
      </c>
      <c r="E2000" s="4">
        <v>0.6866820664490707</v>
      </c>
      <c r="F2000" s="4">
        <v>-0.81212201481007873</v>
      </c>
      <c r="G2000" s="4">
        <v>-1.498804081259149</v>
      </c>
      <c r="H2000" s="4">
        <v>1.824034343617064E-2</v>
      </c>
      <c r="I2000" s="4">
        <v>82.169729232565743</v>
      </c>
      <c r="J2000" s="4">
        <v>96</v>
      </c>
      <c r="K2000" s="4">
        <v>24</v>
      </c>
      <c r="L2000" s="4">
        <v>2.231548279496565E-14</v>
      </c>
      <c r="M2000" s="4">
        <v>-1.5954197133803769</v>
      </c>
      <c r="N2000" s="4">
        <v>-1.402188449137922</v>
      </c>
      <c r="O2000" s="2" t="b">
        <v>1</v>
      </c>
      <c r="P2000" s="4">
        <v>1.6635506433472669E-3</v>
      </c>
    </row>
    <row r="2001" spans="1:16" x14ac:dyDescent="0.35">
      <c r="A2001" s="2" t="s">
        <v>50</v>
      </c>
      <c r="B2001" s="2" t="s">
        <v>73</v>
      </c>
      <c r="C2001" s="2" t="s">
        <v>161</v>
      </c>
      <c r="D2001" s="2" t="s">
        <v>163</v>
      </c>
      <c r="E2001" s="4">
        <v>0.6866820664490707</v>
      </c>
      <c r="F2001" s="4">
        <v>-2.9537064635958388E-2</v>
      </c>
      <c r="G2001" s="4">
        <v>-0.7162191310850291</v>
      </c>
      <c r="H2001" s="4">
        <v>1.824034343617064E-2</v>
      </c>
      <c r="I2001" s="4">
        <v>39.265660407729222</v>
      </c>
      <c r="J2001" s="4">
        <v>96</v>
      </c>
      <c r="K2001" s="4">
        <v>24</v>
      </c>
      <c r="L2001" s="4">
        <v>2.231548279496565E-14</v>
      </c>
      <c r="M2001" s="4">
        <v>-0.81283476320625681</v>
      </c>
      <c r="N2001" s="4">
        <v>-0.6196034989638014</v>
      </c>
      <c r="O2001" s="2" t="b">
        <v>1</v>
      </c>
      <c r="P2001" s="4">
        <v>1.6635506433472669E-3</v>
      </c>
    </row>
    <row r="2002" spans="1:16" x14ac:dyDescent="0.35">
      <c r="A2002" s="2" t="s">
        <v>50</v>
      </c>
      <c r="B2002" s="2" t="s">
        <v>73</v>
      </c>
      <c r="C2002" s="2" t="s">
        <v>161</v>
      </c>
      <c r="D2002" s="2" t="s">
        <v>164</v>
      </c>
      <c r="E2002" s="4">
        <v>0.6866820664490707</v>
      </c>
      <c r="F2002" s="4">
        <v>-0.15289438784149079</v>
      </c>
      <c r="G2002" s="4">
        <v>-0.83957645429056149</v>
      </c>
      <c r="H2002" s="4">
        <v>1.824034343617064E-2</v>
      </c>
      <c r="I2002" s="4">
        <v>46.028544211820027</v>
      </c>
      <c r="J2002" s="4">
        <v>96</v>
      </c>
      <c r="K2002" s="4">
        <v>24</v>
      </c>
      <c r="L2002" s="4">
        <v>2.231548279496565E-14</v>
      </c>
      <c r="M2002" s="4">
        <v>-0.93619208641178919</v>
      </c>
      <c r="N2002" s="4">
        <v>-0.74296082216933379</v>
      </c>
      <c r="O2002" s="2" t="b">
        <v>1</v>
      </c>
      <c r="P2002" s="4">
        <v>1.6635506433472669E-3</v>
      </c>
    </row>
    <row r="2003" spans="1:16" x14ac:dyDescent="0.35">
      <c r="A2003" s="2" t="s">
        <v>50</v>
      </c>
      <c r="B2003" s="2" t="s">
        <v>73</v>
      </c>
      <c r="C2003" s="2" t="s">
        <v>161</v>
      </c>
      <c r="D2003" s="2" t="s">
        <v>165</v>
      </c>
      <c r="E2003" s="4">
        <v>0.6866820664490707</v>
      </c>
      <c r="F2003" s="4">
        <v>-0.26986488478228138</v>
      </c>
      <c r="G2003" s="4">
        <v>-0.95654695123135214</v>
      </c>
      <c r="H2003" s="4">
        <v>1.824034343617064E-2</v>
      </c>
      <c r="I2003" s="4">
        <v>52.441279660037402</v>
      </c>
      <c r="J2003" s="4">
        <v>96</v>
      </c>
      <c r="K2003" s="4">
        <v>24</v>
      </c>
      <c r="L2003" s="4">
        <v>2.231548279496565E-14</v>
      </c>
      <c r="M2003" s="4">
        <v>-1.05316258335258</v>
      </c>
      <c r="N2003" s="4">
        <v>-0.85993131911012444</v>
      </c>
      <c r="O2003" s="2" t="b">
        <v>1</v>
      </c>
      <c r="P2003" s="4">
        <v>1.6635506433472669E-3</v>
      </c>
    </row>
    <row r="2004" spans="1:16" x14ac:dyDescent="0.35">
      <c r="A2004" s="2" t="s">
        <v>50</v>
      </c>
      <c r="B2004" s="2" t="s">
        <v>73</v>
      </c>
      <c r="C2004" s="2" t="s">
        <v>161</v>
      </c>
      <c r="D2004" s="2" t="s">
        <v>166</v>
      </c>
      <c r="E2004" s="4">
        <v>0.6866820664490707</v>
      </c>
      <c r="F2004" s="4">
        <v>-1.442940361581241E-4</v>
      </c>
      <c r="G2004" s="4">
        <v>-0.68682636048522883</v>
      </c>
      <c r="H2004" s="4">
        <v>1.824034343617064E-2</v>
      </c>
      <c r="I2004" s="4">
        <v>37.654244992078972</v>
      </c>
      <c r="J2004" s="4">
        <v>96</v>
      </c>
      <c r="K2004" s="4">
        <v>24</v>
      </c>
      <c r="L2004" s="4">
        <v>2.231548279496565E-14</v>
      </c>
      <c r="M2004" s="4">
        <v>-0.78344199260645653</v>
      </c>
      <c r="N2004" s="4">
        <v>-0.59021072836400112</v>
      </c>
      <c r="O2004" s="2" t="b">
        <v>1</v>
      </c>
      <c r="P2004" s="4">
        <v>1.6635506433472669E-3</v>
      </c>
    </row>
    <row r="2005" spans="1:16" x14ac:dyDescent="0.35">
      <c r="A2005" s="2" t="s">
        <v>50</v>
      </c>
      <c r="B2005" s="2" t="s">
        <v>73</v>
      </c>
      <c r="C2005" s="2" t="s">
        <v>161</v>
      </c>
      <c r="D2005" s="2" t="s">
        <v>167</v>
      </c>
      <c r="E2005" s="4">
        <v>0.6866820664490707</v>
      </c>
      <c r="F2005" s="4">
        <v>0.83949109333200822</v>
      </c>
      <c r="G2005" s="4">
        <v>0.15280902688293749</v>
      </c>
      <c r="H2005" s="4">
        <v>1.824034343617064E-2</v>
      </c>
      <c r="I2005" s="4">
        <v>8.3775301390387682</v>
      </c>
      <c r="J2005" s="4">
        <v>96</v>
      </c>
      <c r="K2005" s="4">
        <v>24</v>
      </c>
      <c r="L2005" s="4">
        <v>1.2731858796688479E-5</v>
      </c>
      <c r="M2005" s="4">
        <v>5.6193394761709772E-2</v>
      </c>
      <c r="N2005" s="4">
        <v>0.2494246590041653</v>
      </c>
      <c r="O2005" s="2" t="b">
        <v>1</v>
      </c>
      <c r="P2005" s="4">
        <v>1.6635506433472669E-3</v>
      </c>
    </row>
    <row r="2006" spans="1:16" x14ac:dyDescent="0.35">
      <c r="A2006" s="2" t="s">
        <v>50</v>
      </c>
      <c r="B2006" s="2" t="s">
        <v>73</v>
      </c>
      <c r="C2006" s="2" t="s">
        <v>161</v>
      </c>
      <c r="D2006" s="2" t="s">
        <v>168</v>
      </c>
      <c r="E2006" s="4">
        <v>0.6866820664490707</v>
      </c>
      <c r="F2006" s="4">
        <v>0.73082709319741546</v>
      </c>
      <c r="G2006" s="4">
        <v>4.4145026748344751E-2</v>
      </c>
      <c r="H2006" s="4">
        <v>1.824034343617064E-2</v>
      </c>
      <c r="I2006" s="4">
        <v>2.4201861605744259</v>
      </c>
      <c r="J2006" s="4">
        <v>96</v>
      </c>
      <c r="K2006" s="4">
        <v>24</v>
      </c>
      <c r="L2006" s="4">
        <v>0.98846530802954891</v>
      </c>
      <c r="M2006" s="4">
        <v>-5.2470605372882992E-2</v>
      </c>
      <c r="N2006" s="4">
        <v>0.14076065886957251</v>
      </c>
      <c r="O2006" s="2" t="b">
        <v>0</v>
      </c>
      <c r="P2006" s="4">
        <v>1.6635506433472669E-3</v>
      </c>
    </row>
    <row r="2007" spans="1:16" x14ac:dyDescent="0.35">
      <c r="A2007" s="2" t="s">
        <v>50</v>
      </c>
      <c r="B2007" s="2" t="s">
        <v>73</v>
      </c>
      <c r="C2007" s="2" t="s">
        <v>161</v>
      </c>
      <c r="D2007" s="2" t="s">
        <v>169</v>
      </c>
      <c r="E2007" s="4">
        <v>0.6866820664490707</v>
      </c>
      <c r="F2007" s="4">
        <v>0.62243130124815571</v>
      </c>
      <c r="G2007" s="4">
        <v>-6.4250765200914994E-2</v>
      </c>
      <c r="H2007" s="4">
        <v>1.824034343617064E-2</v>
      </c>
      <c r="I2007" s="4">
        <v>3.5224536986242039</v>
      </c>
      <c r="J2007" s="4">
        <v>96</v>
      </c>
      <c r="K2007" s="4">
        <v>24</v>
      </c>
      <c r="L2007" s="4">
        <v>0.67965518025778049</v>
      </c>
      <c r="M2007" s="4">
        <v>-0.16086639732214281</v>
      </c>
      <c r="N2007" s="4">
        <v>3.2364866920312749E-2</v>
      </c>
      <c r="O2007" s="2" t="b">
        <v>0</v>
      </c>
      <c r="P2007" s="4">
        <v>1.6635506433472669E-3</v>
      </c>
    </row>
    <row r="2008" spans="1:16" x14ac:dyDescent="0.35">
      <c r="A2008" s="2" t="s">
        <v>50</v>
      </c>
      <c r="B2008" s="2" t="s">
        <v>73</v>
      </c>
      <c r="C2008" s="2" t="s">
        <v>161</v>
      </c>
      <c r="D2008" s="2" t="s">
        <v>170</v>
      </c>
      <c r="E2008" s="4">
        <v>0.6866820664490707</v>
      </c>
      <c r="F2008" s="4">
        <v>0.42183111917775001</v>
      </c>
      <c r="G2008" s="4">
        <v>-0.26485094727132069</v>
      </c>
      <c r="H2008" s="4">
        <v>1.824034343617064E-2</v>
      </c>
      <c r="I2008" s="4">
        <v>14.52006362698855</v>
      </c>
      <c r="J2008" s="4">
        <v>96</v>
      </c>
      <c r="K2008" s="4">
        <v>24</v>
      </c>
      <c r="L2008" s="4">
        <v>3.3195668436292181E-14</v>
      </c>
      <c r="M2008" s="4">
        <v>-0.3614665793925485</v>
      </c>
      <c r="N2008" s="4">
        <v>-0.16823531515009299</v>
      </c>
      <c r="O2008" s="2" t="b">
        <v>1</v>
      </c>
      <c r="P2008" s="4">
        <v>1.6635506433472669E-3</v>
      </c>
    </row>
    <row r="2009" spans="1:16" x14ac:dyDescent="0.35">
      <c r="A2009" s="2" t="s">
        <v>50</v>
      </c>
      <c r="B2009" s="2" t="s">
        <v>73</v>
      </c>
      <c r="C2009" s="2" t="s">
        <v>161</v>
      </c>
      <c r="D2009" s="2" t="s">
        <v>171</v>
      </c>
      <c r="E2009" s="4">
        <v>0.6866820664490707</v>
      </c>
      <c r="F2009" s="4">
        <v>1.0422906446130871</v>
      </c>
      <c r="G2009" s="4">
        <v>0.35560857816401659</v>
      </c>
      <c r="H2009" s="4">
        <v>1.824034343617064E-2</v>
      </c>
      <c r="I2009" s="4">
        <v>19.495717249426569</v>
      </c>
      <c r="J2009" s="4">
        <v>96</v>
      </c>
      <c r="K2009" s="4">
        <v>24</v>
      </c>
      <c r="L2009" s="4">
        <v>2.231548279496565E-14</v>
      </c>
      <c r="M2009" s="4">
        <v>0.25899294604278877</v>
      </c>
      <c r="N2009" s="4">
        <v>0.45222421028524429</v>
      </c>
      <c r="O2009" s="2" t="b">
        <v>1</v>
      </c>
      <c r="P2009" s="4">
        <v>1.6635506433472669E-3</v>
      </c>
    </row>
    <row r="2010" spans="1:16" x14ac:dyDescent="0.35">
      <c r="A2010" s="2" t="s">
        <v>50</v>
      </c>
      <c r="B2010" s="2" t="s">
        <v>73</v>
      </c>
      <c r="C2010" s="2" t="s">
        <v>161</v>
      </c>
      <c r="D2010" s="2" t="s">
        <v>172</v>
      </c>
      <c r="E2010" s="4">
        <v>0.6866820664490707</v>
      </c>
      <c r="F2010" s="4">
        <v>0.94078530539687821</v>
      </c>
      <c r="G2010" s="4">
        <v>0.25410323894780751</v>
      </c>
      <c r="H2010" s="4">
        <v>1.824034343617064E-2</v>
      </c>
      <c r="I2010" s="4">
        <v>13.930836326465229</v>
      </c>
      <c r="J2010" s="4">
        <v>96</v>
      </c>
      <c r="K2010" s="4">
        <v>24</v>
      </c>
      <c r="L2010" s="4">
        <v>1.081357225984902E-13</v>
      </c>
      <c r="M2010" s="4">
        <v>0.15748760682657981</v>
      </c>
      <c r="N2010" s="4">
        <v>0.35071887106903532</v>
      </c>
      <c r="O2010" s="2" t="b">
        <v>1</v>
      </c>
      <c r="P2010" s="4">
        <v>1.6635506433472669E-3</v>
      </c>
    </row>
    <row r="2011" spans="1:16" x14ac:dyDescent="0.35">
      <c r="A2011" s="2" t="s">
        <v>50</v>
      </c>
      <c r="B2011" s="2" t="s">
        <v>73</v>
      </c>
      <c r="C2011" s="2" t="s">
        <v>161</v>
      </c>
      <c r="D2011" s="2" t="s">
        <v>173</v>
      </c>
      <c r="E2011" s="4">
        <v>0.6866820664490707</v>
      </c>
      <c r="F2011" s="4">
        <v>0.77273680253632016</v>
      </c>
      <c r="G2011" s="4">
        <v>8.605473608724945E-2</v>
      </c>
      <c r="H2011" s="4">
        <v>1.824034343617064E-2</v>
      </c>
      <c r="I2011" s="4">
        <v>4.717824332002583</v>
      </c>
      <c r="J2011" s="4">
        <v>96</v>
      </c>
      <c r="K2011" s="4">
        <v>24</v>
      </c>
      <c r="L2011" s="4">
        <v>0.15113231192303961</v>
      </c>
      <c r="M2011" s="4">
        <v>-1.0560896033978291E-2</v>
      </c>
      <c r="N2011" s="4">
        <v>0.18267036820847721</v>
      </c>
      <c r="O2011" s="2" t="b">
        <v>0</v>
      </c>
      <c r="P2011" s="4">
        <v>1.6635506433472669E-3</v>
      </c>
    </row>
    <row r="2012" spans="1:16" x14ac:dyDescent="0.35">
      <c r="A2012" s="2" t="s">
        <v>50</v>
      </c>
      <c r="B2012" s="2" t="s">
        <v>73</v>
      </c>
      <c r="C2012" s="2" t="s">
        <v>161</v>
      </c>
      <c r="D2012" s="2" t="s">
        <v>174</v>
      </c>
      <c r="E2012" s="4">
        <v>0.6866820664490707</v>
      </c>
      <c r="F2012" s="4">
        <v>-1.442940361581248E-4</v>
      </c>
      <c r="G2012" s="4">
        <v>-0.68682636048522883</v>
      </c>
      <c r="H2012" s="4">
        <v>1.824034343617064E-2</v>
      </c>
      <c r="I2012" s="4">
        <v>37.654244992078972</v>
      </c>
      <c r="J2012" s="4">
        <v>96</v>
      </c>
      <c r="K2012" s="4">
        <v>24</v>
      </c>
      <c r="L2012" s="4">
        <v>2.231548279496565E-14</v>
      </c>
      <c r="M2012" s="4">
        <v>-0.78344199260645653</v>
      </c>
      <c r="N2012" s="4">
        <v>-0.59021072836400112</v>
      </c>
      <c r="O2012" s="2" t="b">
        <v>1</v>
      </c>
      <c r="P2012" s="4">
        <v>1.6635506433472669E-3</v>
      </c>
    </row>
    <row r="2013" spans="1:16" x14ac:dyDescent="0.35">
      <c r="A2013" s="2" t="s">
        <v>50</v>
      </c>
      <c r="B2013" s="2" t="s">
        <v>73</v>
      </c>
      <c r="C2013" s="2" t="s">
        <v>161</v>
      </c>
      <c r="D2013" s="2" t="s">
        <v>175</v>
      </c>
      <c r="E2013" s="4">
        <v>0.6866820664490707</v>
      </c>
      <c r="F2013" s="4">
        <v>0.56526775219624747</v>
      </c>
      <c r="G2013" s="4">
        <v>-0.1214143142528232</v>
      </c>
      <c r="H2013" s="4">
        <v>1.824034343617064E-2</v>
      </c>
      <c r="I2013" s="4">
        <v>6.6563611961416456</v>
      </c>
      <c r="J2013" s="4">
        <v>96</v>
      </c>
      <c r="K2013" s="4">
        <v>24</v>
      </c>
      <c r="L2013" s="4">
        <v>1.9086463205442159E-3</v>
      </c>
      <c r="M2013" s="4">
        <v>-0.21802994637405099</v>
      </c>
      <c r="N2013" s="4">
        <v>-2.479868213159549E-2</v>
      </c>
      <c r="O2013" s="2" t="b">
        <v>1</v>
      </c>
      <c r="P2013" s="4">
        <v>1.6635506433472669E-3</v>
      </c>
    </row>
    <row r="2014" spans="1:16" x14ac:dyDescent="0.35">
      <c r="A2014" s="2" t="s">
        <v>50</v>
      </c>
      <c r="B2014" s="2" t="s">
        <v>73</v>
      </c>
      <c r="C2014" s="2" t="s">
        <v>161</v>
      </c>
      <c r="D2014" s="2" t="s">
        <v>176</v>
      </c>
      <c r="E2014" s="4">
        <v>0.6866820664490707</v>
      </c>
      <c r="F2014" s="4">
        <v>0.47471140368682507</v>
      </c>
      <c r="G2014" s="4">
        <v>-0.2119706627622456</v>
      </c>
      <c r="H2014" s="4">
        <v>1.824034343617064E-2</v>
      </c>
      <c r="I2014" s="4">
        <v>11.62097980797375</v>
      </c>
      <c r="J2014" s="4">
        <v>96</v>
      </c>
      <c r="K2014" s="4">
        <v>24</v>
      </c>
      <c r="L2014" s="4">
        <v>2.6955015997032211E-10</v>
      </c>
      <c r="M2014" s="4">
        <v>-0.30858629488347328</v>
      </c>
      <c r="N2014" s="4">
        <v>-0.11535503064101781</v>
      </c>
      <c r="O2014" s="2" t="b">
        <v>1</v>
      </c>
      <c r="P2014" s="4">
        <v>1.6635506433472669E-3</v>
      </c>
    </row>
    <row r="2015" spans="1:16" x14ac:dyDescent="0.35">
      <c r="A2015" s="2" t="s">
        <v>50</v>
      </c>
      <c r="B2015" s="2" t="s">
        <v>73</v>
      </c>
      <c r="C2015" s="2" t="s">
        <v>161</v>
      </c>
      <c r="D2015" s="2" t="s">
        <v>177</v>
      </c>
      <c r="E2015" s="4">
        <v>0.6866820664490707</v>
      </c>
      <c r="F2015" s="4">
        <v>0.34447055697211482</v>
      </c>
      <c r="G2015" s="4">
        <v>-0.34221150947695589</v>
      </c>
      <c r="H2015" s="4">
        <v>1.824034343617064E-2</v>
      </c>
      <c r="I2015" s="4">
        <v>18.761242663794899</v>
      </c>
      <c r="J2015" s="4">
        <v>96</v>
      </c>
      <c r="K2015" s="4">
        <v>24</v>
      </c>
      <c r="L2015" s="4">
        <v>2.231548279496565E-14</v>
      </c>
      <c r="M2015" s="4">
        <v>-0.4388271415981837</v>
      </c>
      <c r="N2015" s="4">
        <v>-0.24559587735572819</v>
      </c>
      <c r="O2015" s="2" t="b">
        <v>1</v>
      </c>
      <c r="P2015" s="4">
        <v>1.6635506433472669E-3</v>
      </c>
    </row>
    <row r="2016" spans="1:16" x14ac:dyDescent="0.35">
      <c r="A2016" s="2" t="s">
        <v>50</v>
      </c>
      <c r="B2016" s="2" t="s">
        <v>73</v>
      </c>
      <c r="C2016" s="2" t="s">
        <v>161</v>
      </c>
      <c r="D2016" s="2" t="s">
        <v>178</v>
      </c>
      <c r="E2016" s="4">
        <v>0.6866820664490707</v>
      </c>
      <c r="F2016" s="4">
        <v>0.80703447621891544</v>
      </c>
      <c r="G2016" s="4">
        <v>0.1203524097698447</v>
      </c>
      <c r="H2016" s="4">
        <v>1.824034343617064E-2</v>
      </c>
      <c r="I2016" s="4">
        <v>6.5981438447691536</v>
      </c>
      <c r="J2016" s="4">
        <v>96</v>
      </c>
      <c r="K2016" s="4">
        <v>24</v>
      </c>
      <c r="L2016" s="4">
        <v>2.228605750725809E-3</v>
      </c>
      <c r="M2016" s="4">
        <v>2.3736777648616991E-2</v>
      </c>
      <c r="N2016" s="4">
        <v>0.21696804189107249</v>
      </c>
      <c r="O2016" s="2" t="b">
        <v>1</v>
      </c>
      <c r="P2016" s="4">
        <v>1.6635506433472669E-3</v>
      </c>
    </row>
    <row r="2017" spans="1:16" x14ac:dyDescent="0.35">
      <c r="A2017" s="2" t="s">
        <v>50</v>
      </c>
      <c r="B2017" s="2" t="s">
        <v>73</v>
      </c>
      <c r="C2017" s="2" t="s">
        <v>161</v>
      </c>
      <c r="D2017" s="2" t="s">
        <v>179</v>
      </c>
      <c r="E2017" s="4">
        <v>0.6866820664490707</v>
      </c>
      <c r="F2017" s="4">
        <v>1.3159549042452781</v>
      </c>
      <c r="G2017" s="4">
        <v>0.62927283779620735</v>
      </c>
      <c r="H2017" s="4">
        <v>1.824034343617064E-2</v>
      </c>
      <c r="I2017" s="4">
        <v>34.498957763501203</v>
      </c>
      <c r="J2017" s="4">
        <v>96</v>
      </c>
      <c r="K2017" s="4">
        <v>24</v>
      </c>
      <c r="L2017" s="4">
        <v>2.231548279496565E-14</v>
      </c>
      <c r="M2017" s="4">
        <v>0.53265720567497965</v>
      </c>
      <c r="N2017" s="4">
        <v>0.72588846991743505</v>
      </c>
      <c r="O2017" s="2" t="b">
        <v>1</v>
      </c>
      <c r="P2017" s="4">
        <v>1.6635506433472669E-3</v>
      </c>
    </row>
    <row r="2018" spans="1:16" x14ac:dyDescent="0.35">
      <c r="A2018" s="2" t="s">
        <v>50</v>
      </c>
      <c r="B2018" s="2" t="s">
        <v>73</v>
      </c>
      <c r="C2018" s="2" t="s">
        <v>161</v>
      </c>
      <c r="D2018" s="2" t="s">
        <v>180</v>
      </c>
      <c r="E2018" s="4">
        <v>0.6866820664490707</v>
      </c>
      <c r="F2018" s="4">
        <v>1.1887451136819609</v>
      </c>
      <c r="G2018" s="4">
        <v>0.50206304723289041</v>
      </c>
      <c r="H2018" s="4">
        <v>1.824034343617064E-2</v>
      </c>
      <c r="I2018" s="4">
        <v>27.524868102938139</v>
      </c>
      <c r="J2018" s="4">
        <v>96</v>
      </c>
      <c r="K2018" s="4">
        <v>24</v>
      </c>
      <c r="L2018" s="4">
        <v>2.231548279496565E-14</v>
      </c>
      <c r="M2018" s="4">
        <v>0.40544741511166271</v>
      </c>
      <c r="N2018" s="4">
        <v>0.59867867935411812</v>
      </c>
      <c r="O2018" s="2" t="b">
        <v>1</v>
      </c>
      <c r="P2018" s="4">
        <v>1.6635506433472669E-3</v>
      </c>
    </row>
    <row r="2019" spans="1:16" x14ac:dyDescent="0.35">
      <c r="A2019" s="2" t="s">
        <v>50</v>
      </c>
      <c r="B2019" s="2" t="s">
        <v>73</v>
      </c>
      <c r="C2019" s="2" t="s">
        <v>161</v>
      </c>
      <c r="D2019" s="2" t="s">
        <v>181</v>
      </c>
      <c r="E2019" s="4">
        <v>0.6866820664490707</v>
      </c>
      <c r="F2019" s="4">
        <v>1.0351155865430961</v>
      </c>
      <c r="G2019" s="4">
        <v>0.34843352009402501</v>
      </c>
      <c r="H2019" s="4">
        <v>1.824034343617064E-2</v>
      </c>
      <c r="I2019" s="4">
        <v>19.102355244204482</v>
      </c>
      <c r="J2019" s="4">
        <v>96</v>
      </c>
      <c r="K2019" s="4">
        <v>24</v>
      </c>
      <c r="L2019" s="4">
        <v>2.231548279496565E-14</v>
      </c>
      <c r="M2019" s="4">
        <v>0.25181788797279719</v>
      </c>
      <c r="N2019" s="4">
        <v>0.44504915221525271</v>
      </c>
      <c r="O2019" s="2" t="b">
        <v>1</v>
      </c>
      <c r="P2019" s="4">
        <v>1.6635506433472669E-3</v>
      </c>
    </row>
    <row r="2020" spans="1:16" x14ac:dyDescent="0.35">
      <c r="A2020" s="2" t="s">
        <v>50</v>
      </c>
      <c r="B2020" s="2" t="s">
        <v>73</v>
      </c>
      <c r="C2020" s="2" t="s">
        <v>162</v>
      </c>
      <c r="D2020" s="2" t="s">
        <v>163</v>
      </c>
      <c r="E2020" s="4">
        <v>-0.81212201481007873</v>
      </c>
      <c r="F2020" s="4">
        <v>-2.9537064635958388E-2</v>
      </c>
      <c r="G2020" s="4">
        <v>0.78258495017412033</v>
      </c>
      <c r="H2020" s="4">
        <v>1.824034343617064E-2</v>
      </c>
      <c r="I2020" s="4">
        <v>42.904068824836529</v>
      </c>
      <c r="J2020" s="4">
        <v>96</v>
      </c>
      <c r="K2020" s="4">
        <v>24</v>
      </c>
      <c r="L2020" s="4">
        <v>2.231548279496565E-14</v>
      </c>
      <c r="M2020" s="4">
        <v>0.68596931805289263</v>
      </c>
      <c r="N2020" s="4">
        <v>0.87920058229534803</v>
      </c>
      <c r="O2020" s="2" t="b">
        <v>1</v>
      </c>
      <c r="P2020" s="4">
        <v>1.6635506433472669E-3</v>
      </c>
    </row>
    <row r="2021" spans="1:16" x14ac:dyDescent="0.35">
      <c r="A2021" s="2" t="s">
        <v>50</v>
      </c>
      <c r="B2021" s="2" t="s">
        <v>73</v>
      </c>
      <c r="C2021" s="2" t="s">
        <v>162</v>
      </c>
      <c r="D2021" s="2" t="s">
        <v>164</v>
      </c>
      <c r="E2021" s="4">
        <v>-0.81212201481007873</v>
      </c>
      <c r="F2021" s="4">
        <v>-0.15289438784149079</v>
      </c>
      <c r="G2021" s="4">
        <v>0.65922762696858794</v>
      </c>
      <c r="H2021" s="4">
        <v>1.824034343617064E-2</v>
      </c>
      <c r="I2021" s="4">
        <v>36.141185020745723</v>
      </c>
      <c r="J2021" s="4">
        <v>96</v>
      </c>
      <c r="K2021" s="4">
        <v>24</v>
      </c>
      <c r="L2021" s="4">
        <v>2.231548279496565E-14</v>
      </c>
      <c r="M2021" s="4">
        <v>0.56261199484736024</v>
      </c>
      <c r="N2021" s="4">
        <v>0.75584325908981564</v>
      </c>
      <c r="O2021" s="2" t="b">
        <v>1</v>
      </c>
      <c r="P2021" s="4">
        <v>1.6635506433472669E-3</v>
      </c>
    </row>
    <row r="2022" spans="1:16" x14ac:dyDescent="0.35">
      <c r="A2022" s="2" t="s">
        <v>50</v>
      </c>
      <c r="B2022" s="2" t="s">
        <v>73</v>
      </c>
      <c r="C2022" s="2" t="s">
        <v>162</v>
      </c>
      <c r="D2022" s="2" t="s">
        <v>165</v>
      </c>
      <c r="E2022" s="4">
        <v>-0.81212201481007873</v>
      </c>
      <c r="F2022" s="4">
        <v>-0.26986488478228138</v>
      </c>
      <c r="G2022" s="4">
        <v>0.5422571300277973</v>
      </c>
      <c r="H2022" s="4">
        <v>1.824034343617064E-2</v>
      </c>
      <c r="I2022" s="4">
        <v>29.728449572528341</v>
      </c>
      <c r="J2022" s="4">
        <v>96</v>
      </c>
      <c r="K2022" s="4">
        <v>24</v>
      </c>
      <c r="L2022" s="4">
        <v>2.231548279496565E-14</v>
      </c>
      <c r="M2022" s="4">
        <v>0.44564149790656948</v>
      </c>
      <c r="N2022" s="4">
        <v>0.638872762149025</v>
      </c>
      <c r="O2022" s="2" t="b">
        <v>1</v>
      </c>
      <c r="P2022" s="4">
        <v>1.6635506433472669E-3</v>
      </c>
    </row>
    <row r="2023" spans="1:16" x14ac:dyDescent="0.35">
      <c r="A2023" s="2" t="s">
        <v>50</v>
      </c>
      <c r="B2023" s="2" t="s">
        <v>73</v>
      </c>
      <c r="C2023" s="2" t="s">
        <v>162</v>
      </c>
      <c r="D2023" s="2" t="s">
        <v>166</v>
      </c>
      <c r="E2023" s="4">
        <v>-0.81212201481007873</v>
      </c>
      <c r="F2023" s="4">
        <v>-1.442940361581241E-4</v>
      </c>
      <c r="G2023" s="4">
        <v>0.81197772077392061</v>
      </c>
      <c r="H2023" s="4">
        <v>1.824034343617064E-2</v>
      </c>
      <c r="I2023" s="4">
        <v>44.515484240486778</v>
      </c>
      <c r="J2023" s="4">
        <v>96</v>
      </c>
      <c r="K2023" s="4">
        <v>24</v>
      </c>
      <c r="L2023" s="4">
        <v>2.231548279496565E-14</v>
      </c>
      <c r="M2023" s="4">
        <v>0.71536208865269291</v>
      </c>
      <c r="N2023" s="4">
        <v>0.90859335289514831</v>
      </c>
      <c r="O2023" s="2" t="b">
        <v>1</v>
      </c>
      <c r="P2023" s="4">
        <v>1.6635506433472669E-3</v>
      </c>
    </row>
    <row r="2024" spans="1:16" x14ac:dyDescent="0.35">
      <c r="A2024" s="2" t="s">
        <v>50</v>
      </c>
      <c r="B2024" s="2" t="s">
        <v>73</v>
      </c>
      <c r="C2024" s="2" t="s">
        <v>162</v>
      </c>
      <c r="D2024" s="2" t="s">
        <v>167</v>
      </c>
      <c r="E2024" s="4">
        <v>-0.81212201481007873</v>
      </c>
      <c r="F2024" s="4">
        <v>0.83949109333200822</v>
      </c>
      <c r="G2024" s="4">
        <v>1.6516131081420871</v>
      </c>
      <c r="H2024" s="4">
        <v>1.824034343617064E-2</v>
      </c>
      <c r="I2024" s="4">
        <v>90.547259371604525</v>
      </c>
      <c r="J2024" s="4">
        <v>96</v>
      </c>
      <c r="K2024" s="4">
        <v>24</v>
      </c>
      <c r="L2024" s="4">
        <v>2.231548279496565E-14</v>
      </c>
      <c r="M2024" s="4">
        <v>1.5549974760208589</v>
      </c>
      <c r="N2024" s="4">
        <v>1.748228740263315</v>
      </c>
      <c r="O2024" s="2" t="b">
        <v>1</v>
      </c>
      <c r="P2024" s="4">
        <v>1.6635506433472669E-3</v>
      </c>
    </row>
    <row r="2025" spans="1:16" x14ac:dyDescent="0.35">
      <c r="A2025" s="2" t="s">
        <v>50</v>
      </c>
      <c r="B2025" s="2" t="s">
        <v>73</v>
      </c>
      <c r="C2025" s="2" t="s">
        <v>162</v>
      </c>
      <c r="D2025" s="2" t="s">
        <v>168</v>
      </c>
      <c r="E2025" s="4">
        <v>-0.81212201481007873</v>
      </c>
      <c r="F2025" s="4">
        <v>0.73082709319741546</v>
      </c>
      <c r="G2025" s="4">
        <v>1.542949108007494</v>
      </c>
      <c r="H2025" s="4">
        <v>1.824034343617064E-2</v>
      </c>
      <c r="I2025" s="4">
        <v>84.589915393140174</v>
      </c>
      <c r="J2025" s="4">
        <v>96</v>
      </c>
      <c r="K2025" s="4">
        <v>24</v>
      </c>
      <c r="L2025" s="4">
        <v>2.231548279496565E-14</v>
      </c>
      <c r="M2025" s="4">
        <v>1.446333475886266</v>
      </c>
      <c r="N2025" s="4">
        <v>1.6395647401287221</v>
      </c>
      <c r="O2025" s="2" t="b">
        <v>1</v>
      </c>
      <c r="P2025" s="4">
        <v>1.6635506433472669E-3</v>
      </c>
    </row>
    <row r="2026" spans="1:16" x14ac:dyDescent="0.35">
      <c r="A2026" s="2" t="s">
        <v>50</v>
      </c>
      <c r="B2026" s="2" t="s">
        <v>73</v>
      </c>
      <c r="C2026" s="2" t="s">
        <v>162</v>
      </c>
      <c r="D2026" s="2" t="s">
        <v>169</v>
      </c>
      <c r="E2026" s="4">
        <v>-0.81212201481007873</v>
      </c>
      <c r="F2026" s="4">
        <v>0.62243130124815571</v>
      </c>
      <c r="G2026" s="4">
        <v>1.434553316058234</v>
      </c>
      <c r="H2026" s="4">
        <v>1.824034343617064E-2</v>
      </c>
      <c r="I2026" s="4">
        <v>78.647275533941539</v>
      </c>
      <c r="J2026" s="4">
        <v>96</v>
      </c>
      <c r="K2026" s="4">
        <v>24</v>
      </c>
      <c r="L2026" s="4">
        <v>2.231548279496565E-14</v>
      </c>
      <c r="M2026" s="4">
        <v>1.337937683937007</v>
      </c>
      <c r="N2026" s="4">
        <v>1.5311689481794619</v>
      </c>
      <c r="O2026" s="2" t="b">
        <v>1</v>
      </c>
      <c r="P2026" s="4">
        <v>1.6635506433472669E-3</v>
      </c>
    </row>
    <row r="2027" spans="1:16" x14ac:dyDescent="0.35">
      <c r="A2027" s="2" t="s">
        <v>50</v>
      </c>
      <c r="B2027" s="2" t="s">
        <v>73</v>
      </c>
      <c r="C2027" s="2" t="s">
        <v>162</v>
      </c>
      <c r="D2027" s="2" t="s">
        <v>170</v>
      </c>
      <c r="E2027" s="4">
        <v>-0.81212201481007873</v>
      </c>
      <c r="F2027" s="4">
        <v>0.42183111917775001</v>
      </c>
      <c r="G2027" s="4">
        <v>1.2339531339878289</v>
      </c>
      <c r="H2027" s="4">
        <v>1.824034343617064E-2</v>
      </c>
      <c r="I2027" s="4">
        <v>67.649665605577198</v>
      </c>
      <c r="J2027" s="4">
        <v>96</v>
      </c>
      <c r="K2027" s="4">
        <v>24</v>
      </c>
      <c r="L2027" s="4">
        <v>2.231548279496565E-14</v>
      </c>
      <c r="M2027" s="4">
        <v>1.137337501866601</v>
      </c>
      <c r="N2027" s="4">
        <v>1.3305687661090559</v>
      </c>
      <c r="O2027" s="2" t="b">
        <v>1</v>
      </c>
      <c r="P2027" s="4">
        <v>1.6635506433472669E-3</v>
      </c>
    </row>
    <row r="2028" spans="1:16" x14ac:dyDescent="0.35">
      <c r="A2028" s="2" t="s">
        <v>50</v>
      </c>
      <c r="B2028" s="2" t="s">
        <v>73</v>
      </c>
      <c r="C2028" s="2" t="s">
        <v>162</v>
      </c>
      <c r="D2028" s="2" t="s">
        <v>171</v>
      </c>
      <c r="E2028" s="4">
        <v>-0.81212201481007873</v>
      </c>
      <c r="F2028" s="4">
        <v>1.0422906446130871</v>
      </c>
      <c r="G2028" s="4">
        <v>1.854412659423166</v>
      </c>
      <c r="H2028" s="4">
        <v>1.824034343617064E-2</v>
      </c>
      <c r="I2028" s="4">
        <v>101.6654464819923</v>
      </c>
      <c r="J2028" s="4">
        <v>96</v>
      </c>
      <c r="K2028" s="4">
        <v>24</v>
      </c>
      <c r="L2028" s="4">
        <v>2.231548279496565E-14</v>
      </c>
      <c r="M2028" s="4">
        <v>1.7577970273019381</v>
      </c>
      <c r="N2028" s="4">
        <v>1.9510282915443939</v>
      </c>
      <c r="O2028" s="2" t="b">
        <v>1</v>
      </c>
      <c r="P2028" s="4">
        <v>1.6635506433472669E-3</v>
      </c>
    </row>
    <row r="2029" spans="1:16" x14ac:dyDescent="0.35">
      <c r="A2029" s="2" t="s">
        <v>50</v>
      </c>
      <c r="B2029" s="2" t="s">
        <v>73</v>
      </c>
      <c r="C2029" s="2" t="s">
        <v>162</v>
      </c>
      <c r="D2029" s="2" t="s">
        <v>172</v>
      </c>
      <c r="E2029" s="4">
        <v>-0.81212201481007873</v>
      </c>
      <c r="F2029" s="4">
        <v>0.94078530539687821</v>
      </c>
      <c r="G2029" s="4">
        <v>1.7529073202069569</v>
      </c>
      <c r="H2029" s="4">
        <v>1.824034343617064E-2</v>
      </c>
      <c r="I2029" s="4">
        <v>96.100565559030969</v>
      </c>
      <c r="J2029" s="4">
        <v>96</v>
      </c>
      <c r="K2029" s="4">
        <v>24</v>
      </c>
      <c r="L2029" s="4">
        <v>2.231548279496565E-14</v>
      </c>
      <c r="M2029" s="4">
        <v>1.656291688085729</v>
      </c>
      <c r="N2029" s="4">
        <v>1.8495229523281851</v>
      </c>
      <c r="O2029" s="2" t="b">
        <v>1</v>
      </c>
      <c r="P2029" s="4">
        <v>1.6635506433472669E-3</v>
      </c>
    </row>
    <row r="2030" spans="1:16" x14ac:dyDescent="0.35">
      <c r="A2030" s="2" t="s">
        <v>50</v>
      </c>
      <c r="B2030" s="2" t="s">
        <v>73</v>
      </c>
      <c r="C2030" s="2" t="s">
        <v>162</v>
      </c>
      <c r="D2030" s="2" t="s">
        <v>173</v>
      </c>
      <c r="E2030" s="4">
        <v>-0.81212201481007873</v>
      </c>
      <c r="F2030" s="4">
        <v>0.77273680253632016</v>
      </c>
      <c r="G2030" s="4">
        <v>1.5848588173463991</v>
      </c>
      <c r="H2030" s="4">
        <v>1.824034343617064E-2</v>
      </c>
      <c r="I2030" s="4">
        <v>86.887553564568336</v>
      </c>
      <c r="J2030" s="4">
        <v>96</v>
      </c>
      <c r="K2030" s="4">
        <v>24</v>
      </c>
      <c r="L2030" s="4">
        <v>2.231548279496565E-14</v>
      </c>
      <c r="M2030" s="4">
        <v>1.488243185225171</v>
      </c>
      <c r="N2030" s="4">
        <v>1.681474449467627</v>
      </c>
      <c r="O2030" s="2" t="b">
        <v>1</v>
      </c>
      <c r="P2030" s="4">
        <v>1.6635506433472669E-3</v>
      </c>
    </row>
    <row r="2031" spans="1:16" x14ac:dyDescent="0.35">
      <c r="A2031" s="2" t="s">
        <v>50</v>
      </c>
      <c r="B2031" s="2" t="s">
        <v>73</v>
      </c>
      <c r="C2031" s="2" t="s">
        <v>162</v>
      </c>
      <c r="D2031" s="2" t="s">
        <v>174</v>
      </c>
      <c r="E2031" s="4">
        <v>-0.81212201481007873</v>
      </c>
      <c r="F2031" s="4">
        <v>-1.442940361581248E-4</v>
      </c>
      <c r="G2031" s="4">
        <v>0.81197772077392061</v>
      </c>
      <c r="H2031" s="4">
        <v>1.824034343617064E-2</v>
      </c>
      <c r="I2031" s="4">
        <v>44.515484240486778</v>
      </c>
      <c r="J2031" s="4">
        <v>96</v>
      </c>
      <c r="K2031" s="4">
        <v>24</v>
      </c>
      <c r="L2031" s="4">
        <v>2.231548279496565E-14</v>
      </c>
      <c r="M2031" s="4">
        <v>0.71536208865269291</v>
      </c>
      <c r="N2031" s="4">
        <v>0.90859335289514831</v>
      </c>
      <c r="O2031" s="2" t="b">
        <v>1</v>
      </c>
      <c r="P2031" s="4">
        <v>1.6635506433472669E-3</v>
      </c>
    </row>
    <row r="2032" spans="1:16" x14ac:dyDescent="0.35">
      <c r="A2032" s="2" t="s">
        <v>50</v>
      </c>
      <c r="B2032" s="2" t="s">
        <v>73</v>
      </c>
      <c r="C2032" s="2" t="s">
        <v>162</v>
      </c>
      <c r="D2032" s="2" t="s">
        <v>175</v>
      </c>
      <c r="E2032" s="4">
        <v>-0.81212201481007873</v>
      </c>
      <c r="F2032" s="4">
        <v>0.56526775219624747</v>
      </c>
      <c r="G2032" s="4">
        <v>1.377389767006326</v>
      </c>
      <c r="H2032" s="4">
        <v>1.824034343617064E-2</v>
      </c>
      <c r="I2032" s="4">
        <v>75.513368036424097</v>
      </c>
      <c r="J2032" s="4">
        <v>96</v>
      </c>
      <c r="K2032" s="4">
        <v>24</v>
      </c>
      <c r="L2032" s="4">
        <v>2.231548279496565E-14</v>
      </c>
      <c r="M2032" s="4">
        <v>1.2807741348850989</v>
      </c>
      <c r="N2032" s="4">
        <v>1.4740053991275539</v>
      </c>
      <c r="O2032" s="2" t="b">
        <v>1</v>
      </c>
      <c r="P2032" s="4">
        <v>1.6635506433472669E-3</v>
      </c>
    </row>
    <row r="2033" spans="1:16" x14ac:dyDescent="0.35">
      <c r="A2033" s="2" t="s">
        <v>50</v>
      </c>
      <c r="B2033" s="2" t="s">
        <v>73</v>
      </c>
      <c r="C2033" s="2" t="s">
        <v>162</v>
      </c>
      <c r="D2033" s="2" t="s">
        <v>176</v>
      </c>
      <c r="E2033" s="4">
        <v>-0.81212201481007873</v>
      </c>
      <c r="F2033" s="4">
        <v>0.47471140368682507</v>
      </c>
      <c r="G2033" s="4">
        <v>1.2868334184969039</v>
      </c>
      <c r="H2033" s="4">
        <v>1.824034343617064E-2</v>
      </c>
      <c r="I2033" s="4">
        <v>70.548749424592003</v>
      </c>
      <c r="J2033" s="4">
        <v>96</v>
      </c>
      <c r="K2033" s="4">
        <v>24</v>
      </c>
      <c r="L2033" s="4">
        <v>2.231548279496565E-14</v>
      </c>
      <c r="M2033" s="4">
        <v>1.190217786375676</v>
      </c>
      <c r="N2033" s="4">
        <v>1.3834490506181321</v>
      </c>
      <c r="O2033" s="2" t="b">
        <v>1</v>
      </c>
      <c r="P2033" s="4">
        <v>1.6635506433472669E-3</v>
      </c>
    </row>
    <row r="2034" spans="1:16" x14ac:dyDescent="0.35">
      <c r="A2034" s="2" t="s">
        <v>50</v>
      </c>
      <c r="B2034" s="2" t="s">
        <v>73</v>
      </c>
      <c r="C2034" s="2" t="s">
        <v>162</v>
      </c>
      <c r="D2034" s="2" t="s">
        <v>177</v>
      </c>
      <c r="E2034" s="4">
        <v>-0.81212201481007873</v>
      </c>
      <c r="F2034" s="4">
        <v>0.34447055697211482</v>
      </c>
      <c r="G2034" s="4">
        <v>1.156592571782193</v>
      </c>
      <c r="H2034" s="4">
        <v>1.824034343617064E-2</v>
      </c>
      <c r="I2034" s="4">
        <v>63.40848656877084</v>
      </c>
      <c r="J2034" s="4">
        <v>96</v>
      </c>
      <c r="K2034" s="4">
        <v>24</v>
      </c>
      <c r="L2034" s="4">
        <v>2.231548279496565E-14</v>
      </c>
      <c r="M2034" s="4">
        <v>1.059976939660966</v>
      </c>
      <c r="N2034" s="4">
        <v>1.2532082039034209</v>
      </c>
      <c r="O2034" s="2" t="b">
        <v>1</v>
      </c>
      <c r="P2034" s="4">
        <v>1.6635506433472669E-3</v>
      </c>
    </row>
    <row r="2035" spans="1:16" x14ac:dyDescent="0.35">
      <c r="A2035" s="2" t="s">
        <v>50</v>
      </c>
      <c r="B2035" s="2" t="s">
        <v>73</v>
      </c>
      <c r="C2035" s="2" t="s">
        <v>162</v>
      </c>
      <c r="D2035" s="2" t="s">
        <v>178</v>
      </c>
      <c r="E2035" s="4">
        <v>-0.81212201481007873</v>
      </c>
      <c r="F2035" s="4">
        <v>0.80703447621891544</v>
      </c>
      <c r="G2035" s="4">
        <v>1.6191564910289939</v>
      </c>
      <c r="H2035" s="4">
        <v>1.824034343617064E-2</v>
      </c>
      <c r="I2035" s="4">
        <v>88.767873077334897</v>
      </c>
      <c r="J2035" s="4">
        <v>96</v>
      </c>
      <c r="K2035" s="4">
        <v>24</v>
      </c>
      <c r="L2035" s="4">
        <v>2.231548279496565E-14</v>
      </c>
      <c r="M2035" s="4">
        <v>1.522540858907766</v>
      </c>
      <c r="N2035" s="4">
        <v>1.7157721231502221</v>
      </c>
      <c r="O2035" s="2" t="b">
        <v>1</v>
      </c>
      <c r="P2035" s="4">
        <v>1.6635506433472669E-3</v>
      </c>
    </row>
    <row r="2036" spans="1:16" x14ac:dyDescent="0.35">
      <c r="A2036" s="2" t="s">
        <v>50</v>
      </c>
      <c r="B2036" s="2" t="s">
        <v>73</v>
      </c>
      <c r="C2036" s="2" t="s">
        <v>162</v>
      </c>
      <c r="D2036" s="2" t="s">
        <v>179</v>
      </c>
      <c r="E2036" s="4">
        <v>-0.81212201481007873</v>
      </c>
      <c r="F2036" s="4">
        <v>1.3159549042452781</v>
      </c>
      <c r="G2036" s="4">
        <v>2.1280769190553568</v>
      </c>
      <c r="H2036" s="4">
        <v>1.824034343617064E-2</v>
      </c>
      <c r="I2036" s="4">
        <v>116.668686996067</v>
      </c>
      <c r="J2036" s="4">
        <v>96</v>
      </c>
      <c r="K2036" s="4">
        <v>24</v>
      </c>
      <c r="L2036" s="4">
        <v>2.231548279496565E-14</v>
      </c>
      <c r="M2036" s="4">
        <v>2.0314612869341291</v>
      </c>
      <c r="N2036" s="4">
        <v>2.224692551176584</v>
      </c>
      <c r="O2036" s="2" t="b">
        <v>1</v>
      </c>
      <c r="P2036" s="4">
        <v>1.6635506433472669E-3</v>
      </c>
    </row>
    <row r="2037" spans="1:16" x14ac:dyDescent="0.35">
      <c r="A2037" s="2" t="s">
        <v>50</v>
      </c>
      <c r="B2037" s="2" t="s">
        <v>73</v>
      </c>
      <c r="C2037" s="2" t="s">
        <v>162</v>
      </c>
      <c r="D2037" s="2" t="s">
        <v>180</v>
      </c>
      <c r="E2037" s="4">
        <v>-0.81212201481007873</v>
      </c>
      <c r="F2037" s="4">
        <v>1.1887451136819609</v>
      </c>
      <c r="G2037" s="4">
        <v>2.0008671284920401</v>
      </c>
      <c r="H2037" s="4">
        <v>1.824034343617064E-2</v>
      </c>
      <c r="I2037" s="4">
        <v>109.6945973355039</v>
      </c>
      <c r="J2037" s="4">
        <v>96</v>
      </c>
      <c r="K2037" s="4">
        <v>24</v>
      </c>
      <c r="L2037" s="4">
        <v>2.231548279496565E-14</v>
      </c>
      <c r="M2037" s="4">
        <v>1.9042514963708119</v>
      </c>
      <c r="N2037" s="4">
        <v>2.0974827606132669</v>
      </c>
      <c r="O2037" s="2" t="b">
        <v>1</v>
      </c>
      <c r="P2037" s="4">
        <v>1.6635506433472669E-3</v>
      </c>
    </row>
    <row r="2038" spans="1:16" x14ac:dyDescent="0.35">
      <c r="A2038" s="2" t="s">
        <v>50</v>
      </c>
      <c r="B2038" s="2" t="s">
        <v>73</v>
      </c>
      <c r="C2038" s="2" t="s">
        <v>162</v>
      </c>
      <c r="D2038" s="2" t="s">
        <v>181</v>
      </c>
      <c r="E2038" s="4">
        <v>-0.81212201481007873</v>
      </c>
      <c r="F2038" s="4">
        <v>1.0351155865430961</v>
      </c>
      <c r="G2038" s="4">
        <v>1.8472376013531739</v>
      </c>
      <c r="H2038" s="4">
        <v>1.824034343617064E-2</v>
      </c>
      <c r="I2038" s="4">
        <v>101.2720844767702</v>
      </c>
      <c r="J2038" s="4">
        <v>96</v>
      </c>
      <c r="K2038" s="4">
        <v>24</v>
      </c>
      <c r="L2038" s="4">
        <v>2.231548279496565E-14</v>
      </c>
      <c r="M2038" s="4">
        <v>1.7506219692319469</v>
      </c>
      <c r="N2038" s="4">
        <v>1.9438532334744021</v>
      </c>
      <c r="O2038" s="2" t="b">
        <v>1</v>
      </c>
      <c r="P2038" s="4">
        <v>1.6635506433472669E-3</v>
      </c>
    </row>
    <row r="2039" spans="1:16" x14ac:dyDescent="0.35">
      <c r="A2039" s="2" t="s">
        <v>50</v>
      </c>
      <c r="B2039" s="2" t="s">
        <v>73</v>
      </c>
      <c r="C2039" s="2" t="s">
        <v>163</v>
      </c>
      <c r="D2039" s="2" t="s">
        <v>164</v>
      </c>
      <c r="E2039" s="4">
        <v>-2.9537064635958388E-2</v>
      </c>
      <c r="F2039" s="4">
        <v>-0.15289438784149079</v>
      </c>
      <c r="G2039" s="4">
        <v>-0.1233573232055324</v>
      </c>
      <c r="H2039" s="4">
        <v>1.824034343617064E-2</v>
      </c>
      <c r="I2039" s="4">
        <v>6.7628838040908006</v>
      </c>
      <c r="J2039" s="4">
        <v>96</v>
      </c>
      <c r="K2039" s="4">
        <v>24</v>
      </c>
      <c r="L2039" s="4">
        <v>1.4331775048638249E-3</v>
      </c>
      <c r="M2039" s="4">
        <v>-0.21997295532676009</v>
      </c>
      <c r="N2039" s="4">
        <v>-2.6741691084304631E-2</v>
      </c>
      <c r="O2039" s="2" t="b">
        <v>1</v>
      </c>
      <c r="P2039" s="4">
        <v>1.6635506433472669E-3</v>
      </c>
    </row>
    <row r="2040" spans="1:16" x14ac:dyDescent="0.35">
      <c r="A2040" s="2" t="s">
        <v>50</v>
      </c>
      <c r="B2040" s="2" t="s">
        <v>73</v>
      </c>
      <c r="C2040" s="2" t="s">
        <v>163</v>
      </c>
      <c r="D2040" s="2" t="s">
        <v>165</v>
      </c>
      <c r="E2040" s="4">
        <v>-2.9537064635958388E-2</v>
      </c>
      <c r="F2040" s="4">
        <v>-0.26986488478228138</v>
      </c>
      <c r="G2040" s="4">
        <v>-0.24032782014632301</v>
      </c>
      <c r="H2040" s="4">
        <v>1.824034343617064E-2</v>
      </c>
      <c r="I2040" s="4">
        <v>13.175619252308181</v>
      </c>
      <c r="J2040" s="4">
        <v>96</v>
      </c>
      <c r="K2040" s="4">
        <v>24</v>
      </c>
      <c r="L2040" s="4">
        <v>1.22601928609356E-12</v>
      </c>
      <c r="M2040" s="4">
        <v>-0.33694345226755079</v>
      </c>
      <c r="N2040" s="4">
        <v>-0.14371218802509531</v>
      </c>
      <c r="O2040" s="2" t="b">
        <v>1</v>
      </c>
      <c r="P2040" s="4">
        <v>1.6635506433472669E-3</v>
      </c>
    </row>
    <row r="2041" spans="1:16" x14ac:dyDescent="0.35">
      <c r="A2041" s="2" t="s">
        <v>50</v>
      </c>
      <c r="B2041" s="2" t="s">
        <v>73</v>
      </c>
      <c r="C2041" s="2" t="s">
        <v>163</v>
      </c>
      <c r="D2041" s="2" t="s">
        <v>166</v>
      </c>
      <c r="E2041" s="4">
        <v>-2.9537064635958388E-2</v>
      </c>
      <c r="F2041" s="4">
        <v>-1.442940361581241E-4</v>
      </c>
      <c r="G2041" s="4">
        <v>2.939277059980026E-2</v>
      </c>
      <c r="H2041" s="4">
        <v>1.824034343617064E-2</v>
      </c>
      <c r="I2041" s="4">
        <v>1.611415415650252</v>
      </c>
      <c r="J2041" s="4">
        <v>96</v>
      </c>
      <c r="K2041" s="4">
        <v>24</v>
      </c>
      <c r="L2041" s="4">
        <v>0.99997242828283028</v>
      </c>
      <c r="M2041" s="4">
        <v>-6.7222861521427479E-2</v>
      </c>
      <c r="N2041" s="4">
        <v>0.12600840272102801</v>
      </c>
      <c r="O2041" s="2" t="b">
        <v>0</v>
      </c>
      <c r="P2041" s="4">
        <v>1.6635506433472669E-3</v>
      </c>
    </row>
    <row r="2042" spans="1:16" x14ac:dyDescent="0.35">
      <c r="A2042" s="2" t="s">
        <v>50</v>
      </c>
      <c r="B2042" s="2" t="s">
        <v>73</v>
      </c>
      <c r="C2042" s="2" t="s">
        <v>163</v>
      </c>
      <c r="D2042" s="2" t="s">
        <v>167</v>
      </c>
      <c r="E2042" s="4">
        <v>-2.9537064635958388E-2</v>
      </c>
      <c r="F2042" s="4">
        <v>0.83949109333200822</v>
      </c>
      <c r="G2042" s="4">
        <v>0.86902815796796662</v>
      </c>
      <c r="H2042" s="4">
        <v>1.824034343617064E-2</v>
      </c>
      <c r="I2042" s="4">
        <v>47.64319054676799</v>
      </c>
      <c r="J2042" s="4">
        <v>96</v>
      </c>
      <c r="K2042" s="4">
        <v>24</v>
      </c>
      <c r="L2042" s="4">
        <v>2.231548279496565E-14</v>
      </c>
      <c r="M2042" s="4">
        <v>0.77241252584673892</v>
      </c>
      <c r="N2042" s="4">
        <v>0.96564379008919432</v>
      </c>
      <c r="O2042" s="2" t="b">
        <v>1</v>
      </c>
      <c r="P2042" s="4">
        <v>1.6635506433472669E-3</v>
      </c>
    </row>
    <row r="2043" spans="1:16" x14ac:dyDescent="0.35">
      <c r="A2043" s="2" t="s">
        <v>50</v>
      </c>
      <c r="B2043" s="2" t="s">
        <v>73</v>
      </c>
      <c r="C2043" s="2" t="s">
        <v>163</v>
      </c>
      <c r="D2043" s="2" t="s">
        <v>168</v>
      </c>
      <c r="E2043" s="4">
        <v>-2.9537064635958388E-2</v>
      </c>
      <c r="F2043" s="4">
        <v>0.73082709319741546</v>
      </c>
      <c r="G2043" s="4">
        <v>0.76036415783337385</v>
      </c>
      <c r="H2043" s="4">
        <v>1.824034343617064E-2</v>
      </c>
      <c r="I2043" s="4">
        <v>41.685846568303653</v>
      </c>
      <c r="J2043" s="4">
        <v>96</v>
      </c>
      <c r="K2043" s="4">
        <v>24</v>
      </c>
      <c r="L2043" s="4">
        <v>2.231548279496565E-14</v>
      </c>
      <c r="M2043" s="4">
        <v>0.66374852571214615</v>
      </c>
      <c r="N2043" s="4">
        <v>0.85697978995460156</v>
      </c>
      <c r="O2043" s="2" t="b">
        <v>1</v>
      </c>
      <c r="P2043" s="4">
        <v>1.6635506433472669E-3</v>
      </c>
    </row>
    <row r="2044" spans="1:16" x14ac:dyDescent="0.35">
      <c r="A2044" s="2" t="s">
        <v>50</v>
      </c>
      <c r="B2044" s="2" t="s">
        <v>73</v>
      </c>
      <c r="C2044" s="2" t="s">
        <v>163</v>
      </c>
      <c r="D2044" s="2" t="s">
        <v>169</v>
      </c>
      <c r="E2044" s="4">
        <v>-2.9537064635958388E-2</v>
      </c>
      <c r="F2044" s="4">
        <v>0.62243130124815571</v>
      </c>
      <c r="G2044" s="4">
        <v>0.65196836588411411</v>
      </c>
      <c r="H2044" s="4">
        <v>1.824034343617064E-2</v>
      </c>
      <c r="I2044" s="4">
        <v>35.743206709105017</v>
      </c>
      <c r="J2044" s="4">
        <v>96</v>
      </c>
      <c r="K2044" s="4">
        <v>24</v>
      </c>
      <c r="L2044" s="4">
        <v>2.231548279496565E-14</v>
      </c>
      <c r="M2044" s="4">
        <v>0.55535273376288641</v>
      </c>
      <c r="N2044" s="4">
        <v>0.74858399800534181</v>
      </c>
      <c r="O2044" s="2" t="b">
        <v>1</v>
      </c>
      <c r="P2044" s="4">
        <v>1.6635506433472669E-3</v>
      </c>
    </row>
    <row r="2045" spans="1:16" x14ac:dyDescent="0.35">
      <c r="A2045" s="2" t="s">
        <v>50</v>
      </c>
      <c r="B2045" s="2" t="s">
        <v>73</v>
      </c>
      <c r="C2045" s="2" t="s">
        <v>163</v>
      </c>
      <c r="D2045" s="2" t="s">
        <v>170</v>
      </c>
      <c r="E2045" s="4">
        <v>-2.9537064635958388E-2</v>
      </c>
      <c r="F2045" s="4">
        <v>0.42183111917775001</v>
      </c>
      <c r="G2045" s="4">
        <v>0.45136818381370841</v>
      </c>
      <c r="H2045" s="4">
        <v>1.824034343617064E-2</v>
      </c>
      <c r="I2045" s="4">
        <v>24.745596780740669</v>
      </c>
      <c r="J2045" s="4">
        <v>96</v>
      </c>
      <c r="K2045" s="4">
        <v>24</v>
      </c>
      <c r="L2045" s="4">
        <v>2.231548279496565E-14</v>
      </c>
      <c r="M2045" s="4">
        <v>0.3547525516924806</v>
      </c>
      <c r="N2045" s="4">
        <v>0.54798381593493606</v>
      </c>
      <c r="O2045" s="2" t="b">
        <v>1</v>
      </c>
      <c r="P2045" s="4">
        <v>1.6635506433472669E-3</v>
      </c>
    </row>
    <row r="2046" spans="1:16" x14ac:dyDescent="0.35">
      <c r="A2046" s="2" t="s">
        <v>50</v>
      </c>
      <c r="B2046" s="2" t="s">
        <v>73</v>
      </c>
      <c r="C2046" s="2" t="s">
        <v>163</v>
      </c>
      <c r="D2046" s="2" t="s">
        <v>171</v>
      </c>
      <c r="E2046" s="4">
        <v>-2.9537064635958388E-2</v>
      </c>
      <c r="F2046" s="4">
        <v>1.0422906446130871</v>
      </c>
      <c r="G2046" s="4">
        <v>1.071827709249046</v>
      </c>
      <c r="H2046" s="4">
        <v>1.824034343617064E-2</v>
      </c>
      <c r="I2046" s="4">
        <v>58.761377657155784</v>
      </c>
      <c r="J2046" s="4">
        <v>96</v>
      </c>
      <c r="K2046" s="4">
        <v>24</v>
      </c>
      <c r="L2046" s="4">
        <v>2.231548279496565E-14</v>
      </c>
      <c r="M2046" s="4">
        <v>0.97521207712781788</v>
      </c>
      <c r="N2046" s="4">
        <v>1.1684433413702731</v>
      </c>
      <c r="O2046" s="2" t="b">
        <v>1</v>
      </c>
      <c r="P2046" s="4">
        <v>1.6635506433472669E-3</v>
      </c>
    </row>
    <row r="2047" spans="1:16" x14ac:dyDescent="0.35">
      <c r="A2047" s="2" t="s">
        <v>50</v>
      </c>
      <c r="B2047" s="2" t="s">
        <v>73</v>
      </c>
      <c r="C2047" s="2" t="s">
        <v>163</v>
      </c>
      <c r="D2047" s="2" t="s">
        <v>172</v>
      </c>
      <c r="E2047" s="4">
        <v>-2.9537064635958388E-2</v>
      </c>
      <c r="F2047" s="4">
        <v>0.94078530539687821</v>
      </c>
      <c r="G2047" s="4">
        <v>0.97032237003283661</v>
      </c>
      <c r="H2047" s="4">
        <v>1.824034343617064E-2</v>
      </c>
      <c r="I2047" s="4">
        <v>53.196496734194447</v>
      </c>
      <c r="J2047" s="4">
        <v>96</v>
      </c>
      <c r="K2047" s="4">
        <v>24</v>
      </c>
      <c r="L2047" s="4">
        <v>2.231548279496565E-14</v>
      </c>
      <c r="M2047" s="4">
        <v>0.87370673791160891</v>
      </c>
      <c r="N2047" s="4">
        <v>1.066938002154064</v>
      </c>
      <c r="O2047" s="2" t="b">
        <v>1</v>
      </c>
      <c r="P2047" s="4">
        <v>1.6635506433472669E-3</v>
      </c>
    </row>
    <row r="2048" spans="1:16" x14ac:dyDescent="0.35">
      <c r="A2048" s="2" t="s">
        <v>50</v>
      </c>
      <c r="B2048" s="2" t="s">
        <v>73</v>
      </c>
      <c r="C2048" s="2" t="s">
        <v>163</v>
      </c>
      <c r="D2048" s="2" t="s">
        <v>173</v>
      </c>
      <c r="E2048" s="4">
        <v>-2.9537064635958388E-2</v>
      </c>
      <c r="F2048" s="4">
        <v>0.77273680253632016</v>
      </c>
      <c r="G2048" s="4">
        <v>0.80227386717227855</v>
      </c>
      <c r="H2048" s="4">
        <v>1.824034343617064E-2</v>
      </c>
      <c r="I2048" s="4">
        <v>43.983484739731807</v>
      </c>
      <c r="J2048" s="4">
        <v>96</v>
      </c>
      <c r="K2048" s="4">
        <v>24</v>
      </c>
      <c r="L2048" s="4">
        <v>2.231548279496565E-14</v>
      </c>
      <c r="M2048" s="4">
        <v>0.70565823505105085</v>
      </c>
      <c r="N2048" s="4">
        <v>0.89888949929350626</v>
      </c>
      <c r="O2048" s="2" t="b">
        <v>1</v>
      </c>
      <c r="P2048" s="4">
        <v>1.6635506433472669E-3</v>
      </c>
    </row>
    <row r="2049" spans="1:16" x14ac:dyDescent="0.35">
      <c r="A2049" s="2" t="s">
        <v>50</v>
      </c>
      <c r="B2049" s="2" t="s">
        <v>73</v>
      </c>
      <c r="C2049" s="2" t="s">
        <v>163</v>
      </c>
      <c r="D2049" s="2" t="s">
        <v>174</v>
      </c>
      <c r="E2049" s="4">
        <v>-2.9537064635958388E-2</v>
      </c>
      <c r="F2049" s="4">
        <v>-1.442940361581248E-4</v>
      </c>
      <c r="G2049" s="4">
        <v>2.939277059980026E-2</v>
      </c>
      <c r="H2049" s="4">
        <v>1.824034343617064E-2</v>
      </c>
      <c r="I2049" s="4">
        <v>1.611415415650252</v>
      </c>
      <c r="J2049" s="4">
        <v>96</v>
      </c>
      <c r="K2049" s="4">
        <v>24</v>
      </c>
      <c r="L2049" s="4">
        <v>0.99997242828283028</v>
      </c>
      <c r="M2049" s="4">
        <v>-6.7222861521427479E-2</v>
      </c>
      <c r="N2049" s="4">
        <v>0.12600840272102801</v>
      </c>
      <c r="O2049" s="2" t="b">
        <v>0</v>
      </c>
      <c r="P2049" s="4">
        <v>1.6635506433472669E-3</v>
      </c>
    </row>
    <row r="2050" spans="1:16" x14ac:dyDescent="0.35">
      <c r="A2050" s="2" t="s">
        <v>50</v>
      </c>
      <c r="B2050" s="2" t="s">
        <v>73</v>
      </c>
      <c r="C2050" s="2" t="s">
        <v>163</v>
      </c>
      <c r="D2050" s="2" t="s">
        <v>175</v>
      </c>
      <c r="E2050" s="4">
        <v>-2.9537064635958388E-2</v>
      </c>
      <c r="F2050" s="4">
        <v>0.56526775219624747</v>
      </c>
      <c r="G2050" s="4">
        <v>0.59480481683220587</v>
      </c>
      <c r="H2050" s="4">
        <v>1.824034343617064E-2</v>
      </c>
      <c r="I2050" s="4">
        <v>32.609299211587583</v>
      </c>
      <c r="J2050" s="4">
        <v>96</v>
      </c>
      <c r="K2050" s="4">
        <v>24</v>
      </c>
      <c r="L2050" s="4">
        <v>2.231548279496565E-14</v>
      </c>
      <c r="M2050" s="4">
        <v>0.49818918471097812</v>
      </c>
      <c r="N2050" s="4">
        <v>0.69142044895343358</v>
      </c>
      <c r="O2050" s="2" t="b">
        <v>1</v>
      </c>
      <c r="P2050" s="4">
        <v>1.6635506433472669E-3</v>
      </c>
    </row>
    <row r="2051" spans="1:16" x14ac:dyDescent="0.35">
      <c r="A2051" s="2" t="s">
        <v>50</v>
      </c>
      <c r="B2051" s="2" t="s">
        <v>73</v>
      </c>
      <c r="C2051" s="2" t="s">
        <v>163</v>
      </c>
      <c r="D2051" s="2" t="s">
        <v>176</v>
      </c>
      <c r="E2051" s="4">
        <v>-2.9537064635958388E-2</v>
      </c>
      <c r="F2051" s="4">
        <v>0.47471140368682507</v>
      </c>
      <c r="G2051" s="4">
        <v>0.50424846832278347</v>
      </c>
      <c r="H2051" s="4">
        <v>1.824034343617064E-2</v>
      </c>
      <c r="I2051" s="4">
        <v>27.644680599755471</v>
      </c>
      <c r="J2051" s="4">
        <v>96</v>
      </c>
      <c r="K2051" s="4">
        <v>24</v>
      </c>
      <c r="L2051" s="4">
        <v>2.231548279496565E-14</v>
      </c>
      <c r="M2051" s="4">
        <v>0.40763283620155571</v>
      </c>
      <c r="N2051" s="4">
        <v>0.60086410044401117</v>
      </c>
      <c r="O2051" s="2" t="b">
        <v>1</v>
      </c>
      <c r="P2051" s="4">
        <v>1.6635506433472669E-3</v>
      </c>
    </row>
    <row r="2052" spans="1:16" x14ac:dyDescent="0.35">
      <c r="A2052" s="2" t="s">
        <v>50</v>
      </c>
      <c r="B2052" s="2" t="s">
        <v>73</v>
      </c>
      <c r="C2052" s="2" t="s">
        <v>163</v>
      </c>
      <c r="D2052" s="2" t="s">
        <v>177</v>
      </c>
      <c r="E2052" s="4">
        <v>-2.9537064635958388E-2</v>
      </c>
      <c r="F2052" s="4">
        <v>0.34447055697211482</v>
      </c>
      <c r="G2052" s="4">
        <v>0.37400762160807322</v>
      </c>
      <c r="H2052" s="4">
        <v>1.824034343617064E-2</v>
      </c>
      <c r="I2052" s="4">
        <v>20.504417743934319</v>
      </c>
      <c r="J2052" s="4">
        <v>96</v>
      </c>
      <c r="K2052" s="4">
        <v>24</v>
      </c>
      <c r="L2052" s="4">
        <v>2.231548279496565E-14</v>
      </c>
      <c r="M2052" s="4">
        <v>0.2773919894868454</v>
      </c>
      <c r="N2052" s="4">
        <v>0.47062325372930092</v>
      </c>
      <c r="O2052" s="2" t="b">
        <v>1</v>
      </c>
      <c r="P2052" s="4">
        <v>1.6635506433472669E-3</v>
      </c>
    </row>
    <row r="2053" spans="1:16" x14ac:dyDescent="0.35">
      <c r="A2053" s="2" t="s">
        <v>50</v>
      </c>
      <c r="B2053" s="2" t="s">
        <v>73</v>
      </c>
      <c r="C2053" s="2" t="s">
        <v>163</v>
      </c>
      <c r="D2053" s="2" t="s">
        <v>178</v>
      </c>
      <c r="E2053" s="4">
        <v>-2.9537064635958388E-2</v>
      </c>
      <c r="F2053" s="4">
        <v>0.80703447621891544</v>
      </c>
      <c r="G2053" s="4">
        <v>0.83657154085487384</v>
      </c>
      <c r="H2053" s="4">
        <v>1.824034343617064E-2</v>
      </c>
      <c r="I2053" s="4">
        <v>45.863804252498383</v>
      </c>
      <c r="J2053" s="4">
        <v>96</v>
      </c>
      <c r="K2053" s="4">
        <v>24</v>
      </c>
      <c r="L2053" s="4">
        <v>2.231548279496565E-14</v>
      </c>
      <c r="M2053" s="4">
        <v>0.73995590873364614</v>
      </c>
      <c r="N2053" s="4">
        <v>0.93318717297610154</v>
      </c>
      <c r="O2053" s="2" t="b">
        <v>1</v>
      </c>
      <c r="P2053" s="4">
        <v>1.6635506433472669E-3</v>
      </c>
    </row>
    <row r="2054" spans="1:16" x14ac:dyDescent="0.35">
      <c r="A2054" s="2" t="s">
        <v>50</v>
      </c>
      <c r="B2054" s="2" t="s">
        <v>73</v>
      </c>
      <c r="C2054" s="2" t="s">
        <v>163</v>
      </c>
      <c r="D2054" s="2" t="s">
        <v>179</v>
      </c>
      <c r="E2054" s="4">
        <v>-2.9537064635958388E-2</v>
      </c>
      <c r="F2054" s="4">
        <v>1.3159549042452781</v>
      </c>
      <c r="G2054" s="4">
        <v>1.3454919688812359</v>
      </c>
      <c r="H2054" s="4">
        <v>1.824034343617064E-2</v>
      </c>
      <c r="I2054" s="4">
        <v>73.764618171230424</v>
      </c>
      <c r="J2054" s="4">
        <v>96</v>
      </c>
      <c r="K2054" s="4">
        <v>24</v>
      </c>
      <c r="L2054" s="4">
        <v>2.231548279496565E-14</v>
      </c>
      <c r="M2054" s="4">
        <v>1.2488763367600091</v>
      </c>
      <c r="N2054" s="4">
        <v>1.442107601002464</v>
      </c>
      <c r="O2054" s="2" t="b">
        <v>1</v>
      </c>
      <c r="P2054" s="4">
        <v>1.6635506433472669E-3</v>
      </c>
    </row>
    <row r="2055" spans="1:16" x14ac:dyDescent="0.35">
      <c r="A2055" s="2" t="s">
        <v>50</v>
      </c>
      <c r="B2055" s="2" t="s">
        <v>73</v>
      </c>
      <c r="C2055" s="2" t="s">
        <v>163</v>
      </c>
      <c r="D2055" s="2" t="s">
        <v>180</v>
      </c>
      <c r="E2055" s="4">
        <v>-2.9537064635958388E-2</v>
      </c>
      <c r="F2055" s="4">
        <v>1.1887451136819609</v>
      </c>
      <c r="G2055" s="4">
        <v>1.218282178317919</v>
      </c>
      <c r="H2055" s="4">
        <v>1.824034343617064E-2</v>
      </c>
      <c r="I2055" s="4">
        <v>66.790528510667357</v>
      </c>
      <c r="J2055" s="4">
        <v>96</v>
      </c>
      <c r="K2055" s="4">
        <v>24</v>
      </c>
      <c r="L2055" s="4">
        <v>2.231548279496565E-14</v>
      </c>
      <c r="M2055" s="4">
        <v>1.1216665461966919</v>
      </c>
      <c r="N2055" s="4">
        <v>1.3148978104391471</v>
      </c>
      <c r="O2055" s="2" t="b">
        <v>1</v>
      </c>
      <c r="P2055" s="4">
        <v>1.6635506433472669E-3</v>
      </c>
    </row>
    <row r="2056" spans="1:16" x14ac:dyDescent="0.35">
      <c r="A2056" s="2" t="s">
        <v>50</v>
      </c>
      <c r="B2056" s="2" t="s">
        <v>73</v>
      </c>
      <c r="C2056" s="2" t="s">
        <v>163</v>
      </c>
      <c r="D2056" s="2" t="s">
        <v>181</v>
      </c>
      <c r="E2056" s="4">
        <v>-2.9537064635958388E-2</v>
      </c>
      <c r="F2056" s="4">
        <v>1.0351155865430961</v>
      </c>
      <c r="G2056" s="4">
        <v>1.0646526511790539</v>
      </c>
      <c r="H2056" s="4">
        <v>1.824034343617064E-2</v>
      </c>
      <c r="I2056" s="4">
        <v>58.368015651933703</v>
      </c>
      <c r="J2056" s="4">
        <v>96</v>
      </c>
      <c r="K2056" s="4">
        <v>24</v>
      </c>
      <c r="L2056" s="4">
        <v>2.231548279496565E-14</v>
      </c>
      <c r="M2056" s="4">
        <v>0.96803701905782624</v>
      </c>
      <c r="N2056" s="4">
        <v>1.1612682833002821</v>
      </c>
      <c r="O2056" s="2" t="b">
        <v>1</v>
      </c>
      <c r="P2056" s="4">
        <v>1.6635506433472669E-3</v>
      </c>
    </row>
    <row r="2057" spans="1:16" x14ac:dyDescent="0.35">
      <c r="A2057" s="2" t="s">
        <v>50</v>
      </c>
      <c r="B2057" s="2" t="s">
        <v>73</v>
      </c>
      <c r="C2057" s="2" t="s">
        <v>164</v>
      </c>
      <c r="D2057" s="2" t="s">
        <v>165</v>
      </c>
      <c r="E2057" s="4">
        <v>-0.15289438784149079</v>
      </c>
      <c r="F2057" s="4">
        <v>-0.26986488478228138</v>
      </c>
      <c r="G2057" s="4">
        <v>-0.1169704969407907</v>
      </c>
      <c r="H2057" s="4">
        <v>1.824034343617064E-2</v>
      </c>
      <c r="I2057" s="4">
        <v>6.4127354482173802</v>
      </c>
      <c r="J2057" s="4">
        <v>96</v>
      </c>
      <c r="K2057" s="4">
        <v>24</v>
      </c>
      <c r="L2057" s="4">
        <v>3.6223197460889529E-3</v>
      </c>
      <c r="M2057" s="4">
        <v>-0.2135861290620184</v>
      </c>
      <c r="N2057" s="4">
        <v>-2.0354864819562932E-2</v>
      </c>
      <c r="O2057" s="2" t="b">
        <v>1</v>
      </c>
      <c r="P2057" s="4">
        <v>1.6635506433472669E-3</v>
      </c>
    </row>
    <row r="2058" spans="1:16" x14ac:dyDescent="0.35">
      <c r="A2058" s="2" t="s">
        <v>50</v>
      </c>
      <c r="B2058" s="2" t="s">
        <v>73</v>
      </c>
      <c r="C2058" s="2" t="s">
        <v>164</v>
      </c>
      <c r="D2058" s="2" t="s">
        <v>166</v>
      </c>
      <c r="E2058" s="4">
        <v>-0.15289438784149079</v>
      </c>
      <c r="F2058" s="4">
        <v>-1.442940361581241E-4</v>
      </c>
      <c r="G2058" s="4">
        <v>0.15275009380533261</v>
      </c>
      <c r="H2058" s="4">
        <v>1.824034343617064E-2</v>
      </c>
      <c r="I2058" s="4">
        <v>8.3742992197410526</v>
      </c>
      <c r="J2058" s="4">
        <v>96</v>
      </c>
      <c r="K2058" s="4">
        <v>24</v>
      </c>
      <c r="L2058" s="4">
        <v>1.286031448555214E-5</v>
      </c>
      <c r="M2058" s="4">
        <v>5.6134461684104887E-2</v>
      </c>
      <c r="N2058" s="4">
        <v>0.24936572592656039</v>
      </c>
      <c r="O2058" s="2" t="b">
        <v>1</v>
      </c>
      <c r="P2058" s="4">
        <v>1.6635506433472669E-3</v>
      </c>
    </row>
    <row r="2059" spans="1:16" x14ac:dyDescent="0.35">
      <c r="A2059" s="2" t="s">
        <v>50</v>
      </c>
      <c r="B2059" s="2" t="s">
        <v>73</v>
      </c>
      <c r="C2059" s="2" t="s">
        <v>164</v>
      </c>
      <c r="D2059" s="2" t="s">
        <v>167</v>
      </c>
      <c r="E2059" s="4">
        <v>-0.15289438784149079</v>
      </c>
      <c r="F2059" s="4">
        <v>0.83949109333200822</v>
      </c>
      <c r="G2059" s="4">
        <v>0.99238548117349901</v>
      </c>
      <c r="H2059" s="4">
        <v>1.824034343617064E-2</v>
      </c>
      <c r="I2059" s="4">
        <v>54.406074350858788</v>
      </c>
      <c r="J2059" s="4">
        <v>96</v>
      </c>
      <c r="K2059" s="4">
        <v>24</v>
      </c>
      <c r="L2059" s="4">
        <v>2.231548279496565E-14</v>
      </c>
      <c r="M2059" s="4">
        <v>0.89576984905227131</v>
      </c>
      <c r="N2059" s="4">
        <v>1.089001113294727</v>
      </c>
      <c r="O2059" s="2" t="b">
        <v>1</v>
      </c>
      <c r="P2059" s="4">
        <v>1.6635506433472669E-3</v>
      </c>
    </row>
    <row r="2060" spans="1:16" x14ac:dyDescent="0.35">
      <c r="A2060" s="2" t="s">
        <v>50</v>
      </c>
      <c r="B2060" s="2" t="s">
        <v>73</v>
      </c>
      <c r="C2060" s="2" t="s">
        <v>164</v>
      </c>
      <c r="D2060" s="2" t="s">
        <v>168</v>
      </c>
      <c r="E2060" s="4">
        <v>-0.15289438784149079</v>
      </c>
      <c r="F2060" s="4">
        <v>0.73082709319741546</v>
      </c>
      <c r="G2060" s="4">
        <v>0.88372148103890624</v>
      </c>
      <c r="H2060" s="4">
        <v>1.824034343617064E-2</v>
      </c>
      <c r="I2060" s="4">
        <v>48.448730372394451</v>
      </c>
      <c r="J2060" s="4">
        <v>96</v>
      </c>
      <c r="K2060" s="4">
        <v>24</v>
      </c>
      <c r="L2060" s="4">
        <v>2.231548279496565E-14</v>
      </c>
      <c r="M2060" s="4">
        <v>0.78710584891767854</v>
      </c>
      <c r="N2060" s="4">
        <v>0.98033711316013394</v>
      </c>
      <c r="O2060" s="2" t="b">
        <v>1</v>
      </c>
      <c r="P2060" s="4">
        <v>1.6635506433472669E-3</v>
      </c>
    </row>
    <row r="2061" spans="1:16" x14ac:dyDescent="0.35">
      <c r="A2061" s="2" t="s">
        <v>50</v>
      </c>
      <c r="B2061" s="2" t="s">
        <v>73</v>
      </c>
      <c r="C2061" s="2" t="s">
        <v>164</v>
      </c>
      <c r="D2061" s="2" t="s">
        <v>169</v>
      </c>
      <c r="E2061" s="4">
        <v>-0.15289438784149079</v>
      </c>
      <c r="F2061" s="4">
        <v>0.62243130124815571</v>
      </c>
      <c r="G2061" s="4">
        <v>0.7753256890896465</v>
      </c>
      <c r="H2061" s="4">
        <v>1.824034343617064E-2</v>
      </c>
      <c r="I2061" s="4">
        <v>42.506090513195822</v>
      </c>
      <c r="J2061" s="4">
        <v>96</v>
      </c>
      <c r="K2061" s="4">
        <v>24</v>
      </c>
      <c r="L2061" s="4">
        <v>2.231548279496565E-14</v>
      </c>
      <c r="M2061" s="4">
        <v>0.6787100569684188</v>
      </c>
      <c r="N2061" s="4">
        <v>0.8719413212108742</v>
      </c>
      <c r="O2061" s="2" t="b">
        <v>1</v>
      </c>
      <c r="P2061" s="4">
        <v>1.6635506433472669E-3</v>
      </c>
    </row>
    <row r="2062" spans="1:16" x14ac:dyDescent="0.35">
      <c r="A2062" s="2" t="s">
        <v>50</v>
      </c>
      <c r="B2062" s="2" t="s">
        <v>73</v>
      </c>
      <c r="C2062" s="2" t="s">
        <v>164</v>
      </c>
      <c r="D2062" s="2" t="s">
        <v>170</v>
      </c>
      <c r="E2062" s="4">
        <v>-0.15289438784149079</v>
      </c>
      <c r="F2062" s="4">
        <v>0.42183111917775001</v>
      </c>
      <c r="G2062" s="4">
        <v>0.57472550701924074</v>
      </c>
      <c r="H2062" s="4">
        <v>1.824034343617064E-2</v>
      </c>
      <c r="I2062" s="4">
        <v>31.508480584831471</v>
      </c>
      <c r="J2062" s="4">
        <v>96</v>
      </c>
      <c r="K2062" s="4">
        <v>24</v>
      </c>
      <c r="L2062" s="4">
        <v>2.231548279496565E-14</v>
      </c>
      <c r="M2062" s="4">
        <v>0.47810987489801299</v>
      </c>
      <c r="N2062" s="4">
        <v>0.67134113914046845</v>
      </c>
      <c r="O2062" s="2" t="b">
        <v>1</v>
      </c>
      <c r="P2062" s="4">
        <v>1.6635506433472669E-3</v>
      </c>
    </row>
    <row r="2063" spans="1:16" x14ac:dyDescent="0.35">
      <c r="A2063" s="2" t="s">
        <v>50</v>
      </c>
      <c r="B2063" s="2" t="s">
        <v>73</v>
      </c>
      <c r="C2063" s="2" t="s">
        <v>164</v>
      </c>
      <c r="D2063" s="2" t="s">
        <v>171</v>
      </c>
      <c r="E2063" s="4">
        <v>-0.15289438784149079</v>
      </c>
      <c r="F2063" s="4">
        <v>1.0422906446130871</v>
      </c>
      <c r="G2063" s="4">
        <v>1.1951850324545781</v>
      </c>
      <c r="H2063" s="4">
        <v>1.824034343617064E-2</v>
      </c>
      <c r="I2063" s="4">
        <v>65.524261461246596</v>
      </c>
      <c r="J2063" s="4">
        <v>96</v>
      </c>
      <c r="K2063" s="4">
        <v>24</v>
      </c>
      <c r="L2063" s="4">
        <v>2.231548279496565E-14</v>
      </c>
      <c r="M2063" s="4">
        <v>1.0985694003333499</v>
      </c>
      <c r="N2063" s="4">
        <v>1.291800664575806</v>
      </c>
      <c r="O2063" s="2" t="b">
        <v>1</v>
      </c>
      <c r="P2063" s="4">
        <v>1.6635506433472669E-3</v>
      </c>
    </row>
    <row r="2064" spans="1:16" x14ac:dyDescent="0.35">
      <c r="A2064" s="2" t="s">
        <v>50</v>
      </c>
      <c r="B2064" s="2" t="s">
        <v>73</v>
      </c>
      <c r="C2064" s="2" t="s">
        <v>164</v>
      </c>
      <c r="D2064" s="2" t="s">
        <v>172</v>
      </c>
      <c r="E2064" s="4">
        <v>-0.15289438784149079</v>
      </c>
      <c r="F2064" s="4">
        <v>0.94078530539687821</v>
      </c>
      <c r="G2064" s="4">
        <v>1.093679693238369</v>
      </c>
      <c r="H2064" s="4">
        <v>1.824034343617064E-2</v>
      </c>
      <c r="I2064" s="4">
        <v>59.959380538285252</v>
      </c>
      <c r="J2064" s="4">
        <v>96</v>
      </c>
      <c r="K2064" s="4">
        <v>24</v>
      </c>
      <c r="L2064" s="4">
        <v>2.231548279496565E-14</v>
      </c>
      <c r="M2064" s="4">
        <v>0.9970640611171413</v>
      </c>
      <c r="N2064" s="4">
        <v>1.1902953253595969</v>
      </c>
      <c r="O2064" s="2" t="b">
        <v>1</v>
      </c>
      <c r="P2064" s="4">
        <v>1.6635506433472669E-3</v>
      </c>
    </row>
    <row r="2065" spans="1:16" x14ac:dyDescent="0.35">
      <c r="A2065" s="2" t="s">
        <v>50</v>
      </c>
      <c r="B2065" s="2" t="s">
        <v>73</v>
      </c>
      <c r="C2065" s="2" t="s">
        <v>164</v>
      </c>
      <c r="D2065" s="2" t="s">
        <v>173</v>
      </c>
      <c r="E2065" s="4">
        <v>-0.15289438784149079</v>
      </c>
      <c r="F2065" s="4">
        <v>0.77273680253632016</v>
      </c>
      <c r="G2065" s="4">
        <v>0.92563119037781094</v>
      </c>
      <c r="H2065" s="4">
        <v>1.824034343617064E-2</v>
      </c>
      <c r="I2065" s="4">
        <v>50.746368543822612</v>
      </c>
      <c r="J2065" s="4">
        <v>96</v>
      </c>
      <c r="K2065" s="4">
        <v>24</v>
      </c>
      <c r="L2065" s="4">
        <v>2.231548279496565E-14</v>
      </c>
      <c r="M2065" s="4">
        <v>0.82901555825658324</v>
      </c>
      <c r="N2065" s="4">
        <v>1.0222468224990391</v>
      </c>
      <c r="O2065" s="2" t="b">
        <v>1</v>
      </c>
      <c r="P2065" s="4">
        <v>1.6635506433472669E-3</v>
      </c>
    </row>
    <row r="2066" spans="1:16" x14ac:dyDescent="0.35">
      <c r="A2066" s="2" t="s">
        <v>50</v>
      </c>
      <c r="B2066" s="2" t="s">
        <v>73</v>
      </c>
      <c r="C2066" s="2" t="s">
        <v>164</v>
      </c>
      <c r="D2066" s="2" t="s">
        <v>174</v>
      </c>
      <c r="E2066" s="4">
        <v>-0.15289438784149079</v>
      </c>
      <c r="F2066" s="4">
        <v>-1.442940361581248E-4</v>
      </c>
      <c r="G2066" s="4">
        <v>0.15275009380533261</v>
      </c>
      <c r="H2066" s="4">
        <v>1.824034343617064E-2</v>
      </c>
      <c r="I2066" s="4">
        <v>8.3742992197410526</v>
      </c>
      <c r="J2066" s="4">
        <v>96</v>
      </c>
      <c r="K2066" s="4">
        <v>24</v>
      </c>
      <c r="L2066" s="4">
        <v>1.286031448555214E-5</v>
      </c>
      <c r="M2066" s="4">
        <v>5.6134461684104887E-2</v>
      </c>
      <c r="N2066" s="4">
        <v>0.24936572592656039</v>
      </c>
      <c r="O2066" s="2" t="b">
        <v>1</v>
      </c>
      <c r="P2066" s="4">
        <v>1.6635506433472669E-3</v>
      </c>
    </row>
    <row r="2067" spans="1:16" x14ac:dyDescent="0.35">
      <c r="A2067" s="2" t="s">
        <v>50</v>
      </c>
      <c r="B2067" s="2" t="s">
        <v>73</v>
      </c>
      <c r="C2067" s="2" t="s">
        <v>164</v>
      </c>
      <c r="D2067" s="2" t="s">
        <v>175</v>
      </c>
      <c r="E2067" s="4">
        <v>-0.15289438784149079</v>
      </c>
      <c r="F2067" s="4">
        <v>0.56526775219624747</v>
      </c>
      <c r="G2067" s="4">
        <v>0.71816214003773826</v>
      </c>
      <c r="H2067" s="4">
        <v>1.824034343617064E-2</v>
      </c>
      <c r="I2067" s="4">
        <v>39.372183015678367</v>
      </c>
      <c r="J2067" s="4">
        <v>96</v>
      </c>
      <c r="K2067" s="4">
        <v>24</v>
      </c>
      <c r="L2067" s="4">
        <v>2.231548279496565E-14</v>
      </c>
      <c r="M2067" s="4">
        <v>0.62154650791651056</v>
      </c>
      <c r="N2067" s="4">
        <v>0.81477777215896596</v>
      </c>
      <c r="O2067" s="2" t="b">
        <v>1</v>
      </c>
      <c r="P2067" s="4">
        <v>1.6635506433472669E-3</v>
      </c>
    </row>
    <row r="2068" spans="1:16" x14ac:dyDescent="0.35">
      <c r="A2068" s="2" t="s">
        <v>50</v>
      </c>
      <c r="B2068" s="2" t="s">
        <v>73</v>
      </c>
      <c r="C2068" s="2" t="s">
        <v>164</v>
      </c>
      <c r="D2068" s="2" t="s">
        <v>176</v>
      </c>
      <c r="E2068" s="4">
        <v>-0.15289438784149079</v>
      </c>
      <c r="F2068" s="4">
        <v>0.47471140368682507</v>
      </c>
      <c r="G2068" s="4">
        <v>0.62760579152831586</v>
      </c>
      <c r="H2068" s="4">
        <v>1.824034343617064E-2</v>
      </c>
      <c r="I2068" s="4">
        <v>34.407564403846273</v>
      </c>
      <c r="J2068" s="4">
        <v>96</v>
      </c>
      <c r="K2068" s="4">
        <v>24</v>
      </c>
      <c r="L2068" s="4">
        <v>2.231548279496565E-14</v>
      </c>
      <c r="M2068" s="4">
        <v>0.53099015940708816</v>
      </c>
      <c r="N2068" s="4">
        <v>0.72422142364954356</v>
      </c>
      <c r="O2068" s="2" t="b">
        <v>1</v>
      </c>
      <c r="P2068" s="4">
        <v>1.6635506433472669E-3</v>
      </c>
    </row>
    <row r="2069" spans="1:16" x14ac:dyDescent="0.35">
      <c r="A2069" s="2" t="s">
        <v>50</v>
      </c>
      <c r="B2069" s="2" t="s">
        <v>73</v>
      </c>
      <c r="C2069" s="2" t="s">
        <v>164</v>
      </c>
      <c r="D2069" s="2" t="s">
        <v>177</v>
      </c>
      <c r="E2069" s="4">
        <v>-0.15289438784149079</v>
      </c>
      <c r="F2069" s="4">
        <v>0.34447055697211482</v>
      </c>
      <c r="G2069" s="4">
        <v>0.49736494481360549</v>
      </c>
      <c r="H2069" s="4">
        <v>1.824034343617064E-2</v>
      </c>
      <c r="I2069" s="4">
        <v>27.26730154802512</v>
      </c>
      <c r="J2069" s="4">
        <v>96</v>
      </c>
      <c r="K2069" s="4">
        <v>24</v>
      </c>
      <c r="L2069" s="4">
        <v>2.231548279496565E-14</v>
      </c>
      <c r="M2069" s="4">
        <v>0.40074931269237768</v>
      </c>
      <c r="N2069" s="4">
        <v>0.59398057693483319</v>
      </c>
      <c r="O2069" s="2" t="b">
        <v>1</v>
      </c>
      <c r="P2069" s="4">
        <v>1.6635506433472669E-3</v>
      </c>
    </row>
    <row r="2070" spans="1:16" x14ac:dyDescent="0.35">
      <c r="A2070" s="2" t="s">
        <v>50</v>
      </c>
      <c r="B2070" s="2" t="s">
        <v>73</v>
      </c>
      <c r="C2070" s="2" t="s">
        <v>164</v>
      </c>
      <c r="D2070" s="2" t="s">
        <v>178</v>
      </c>
      <c r="E2070" s="4">
        <v>-0.15289438784149079</v>
      </c>
      <c r="F2070" s="4">
        <v>0.80703447621891544</v>
      </c>
      <c r="G2070" s="4">
        <v>0.95992886406040623</v>
      </c>
      <c r="H2070" s="4">
        <v>1.824034343617064E-2</v>
      </c>
      <c r="I2070" s="4">
        <v>52.626688056589167</v>
      </c>
      <c r="J2070" s="4">
        <v>96</v>
      </c>
      <c r="K2070" s="4">
        <v>24</v>
      </c>
      <c r="L2070" s="4">
        <v>2.231548279496565E-14</v>
      </c>
      <c r="M2070" s="4">
        <v>0.86331323193917853</v>
      </c>
      <c r="N2070" s="4">
        <v>1.0565444961816339</v>
      </c>
      <c r="O2070" s="2" t="b">
        <v>1</v>
      </c>
      <c r="P2070" s="4">
        <v>1.6635506433472669E-3</v>
      </c>
    </row>
    <row r="2071" spans="1:16" x14ac:dyDescent="0.35">
      <c r="A2071" s="2" t="s">
        <v>50</v>
      </c>
      <c r="B2071" s="2" t="s">
        <v>73</v>
      </c>
      <c r="C2071" s="2" t="s">
        <v>164</v>
      </c>
      <c r="D2071" s="2" t="s">
        <v>179</v>
      </c>
      <c r="E2071" s="4">
        <v>-0.15289438784149079</v>
      </c>
      <c r="F2071" s="4">
        <v>1.3159549042452781</v>
      </c>
      <c r="G2071" s="4">
        <v>1.4688492920867691</v>
      </c>
      <c r="H2071" s="4">
        <v>1.824034343617064E-2</v>
      </c>
      <c r="I2071" s="4">
        <v>80.527501975321229</v>
      </c>
      <c r="J2071" s="4">
        <v>96</v>
      </c>
      <c r="K2071" s="4">
        <v>24</v>
      </c>
      <c r="L2071" s="4">
        <v>2.231548279496565E-14</v>
      </c>
      <c r="M2071" s="4">
        <v>1.3722336599655409</v>
      </c>
      <c r="N2071" s="4">
        <v>1.565464924207997</v>
      </c>
      <c r="O2071" s="2" t="b">
        <v>1</v>
      </c>
      <c r="P2071" s="4">
        <v>1.6635506433472669E-3</v>
      </c>
    </row>
    <row r="2072" spans="1:16" x14ac:dyDescent="0.35">
      <c r="A2072" s="2" t="s">
        <v>50</v>
      </c>
      <c r="B2072" s="2" t="s">
        <v>73</v>
      </c>
      <c r="C2072" s="2" t="s">
        <v>164</v>
      </c>
      <c r="D2072" s="2" t="s">
        <v>180</v>
      </c>
      <c r="E2072" s="4">
        <v>-0.15289438784149079</v>
      </c>
      <c r="F2072" s="4">
        <v>1.1887451136819609</v>
      </c>
      <c r="G2072" s="4">
        <v>1.3416395015234519</v>
      </c>
      <c r="H2072" s="4">
        <v>1.824034343617064E-2</v>
      </c>
      <c r="I2072" s="4">
        <v>73.553412314758162</v>
      </c>
      <c r="J2072" s="4">
        <v>96</v>
      </c>
      <c r="K2072" s="4">
        <v>24</v>
      </c>
      <c r="L2072" s="4">
        <v>2.231548279496565E-14</v>
      </c>
      <c r="M2072" s="4">
        <v>1.245023869402224</v>
      </c>
      <c r="N2072" s="4">
        <v>1.4382551336446801</v>
      </c>
      <c r="O2072" s="2" t="b">
        <v>1</v>
      </c>
      <c r="P2072" s="4">
        <v>1.6635506433472669E-3</v>
      </c>
    </row>
    <row r="2073" spans="1:16" x14ac:dyDescent="0.35">
      <c r="A2073" s="2" t="s">
        <v>50</v>
      </c>
      <c r="B2073" s="2" t="s">
        <v>73</v>
      </c>
      <c r="C2073" s="2" t="s">
        <v>164</v>
      </c>
      <c r="D2073" s="2" t="s">
        <v>181</v>
      </c>
      <c r="E2073" s="4">
        <v>-0.15289438784149079</v>
      </c>
      <c r="F2073" s="4">
        <v>1.0351155865430961</v>
      </c>
      <c r="G2073" s="4">
        <v>1.188009974384586</v>
      </c>
      <c r="H2073" s="4">
        <v>1.824034343617064E-2</v>
      </c>
      <c r="I2073" s="4">
        <v>65.130899456024494</v>
      </c>
      <c r="J2073" s="4">
        <v>96</v>
      </c>
      <c r="K2073" s="4">
        <v>24</v>
      </c>
      <c r="L2073" s="4">
        <v>2.231548279496565E-14</v>
      </c>
      <c r="M2073" s="4">
        <v>1.091394342263359</v>
      </c>
      <c r="N2073" s="4">
        <v>1.2846256065058139</v>
      </c>
      <c r="O2073" s="2" t="b">
        <v>1</v>
      </c>
      <c r="P2073" s="4">
        <v>1.6635506433472669E-3</v>
      </c>
    </row>
    <row r="2074" spans="1:16" x14ac:dyDescent="0.35">
      <c r="A2074" s="2" t="s">
        <v>50</v>
      </c>
      <c r="B2074" s="2" t="s">
        <v>73</v>
      </c>
      <c r="C2074" s="2" t="s">
        <v>165</v>
      </c>
      <c r="D2074" s="2" t="s">
        <v>166</v>
      </c>
      <c r="E2074" s="4">
        <v>-0.26986488478228138</v>
      </c>
      <c r="F2074" s="4">
        <v>-1.442940361581241E-4</v>
      </c>
      <c r="G2074" s="4">
        <v>0.26972059074612331</v>
      </c>
      <c r="H2074" s="4">
        <v>1.824034343617064E-2</v>
      </c>
      <c r="I2074" s="4">
        <v>14.78703466795843</v>
      </c>
      <c r="J2074" s="4">
        <v>96</v>
      </c>
      <c r="K2074" s="4">
        <v>24</v>
      </c>
      <c r="L2074" s="4">
        <v>2.6534330288541241E-14</v>
      </c>
      <c r="M2074" s="4">
        <v>0.17310495862489561</v>
      </c>
      <c r="N2074" s="4">
        <v>0.36633622286735112</v>
      </c>
      <c r="O2074" s="2" t="b">
        <v>1</v>
      </c>
      <c r="P2074" s="4">
        <v>1.6635506433472669E-3</v>
      </c>
    </row>
    <row r="2075" spans="1:16" x14ac:dyDescent="0.35">
      <c r="A2075" s="2" t="s">
        <v>50</v>
      </c>
      <c r="B2075" s="2" t="s">
        <v>73</v>
      </c>
      <c r="C2075" s="2" t="s">
        <v>165</v>
      </c>
      <c r="D2075" s="2" t="s">
        <v>167</v>
      </c>
      <c r="E2075" s="4">
        <v>-0.26986488478228138</v>
      </c>
      <c r="F2075" s="4">
        <v>0.83949109333200822</v>
      </c>
      <c r="G2075" s="4">
        <v>1.1093559781142901</v>
      </c>
      <c r="H2075" s="4">
        <v>1.824034343617064E-2</v>
      </c>
      <c r="I2075" s="4">
        <v>60.81880979907617</v>
      </c>
      <c r="J2075" s="4">
        <v>96</v>
      </c>
      <c r="K2075" s="4">
        <v>24</v>
      </c>
      <c r="L2075" s="4">
        <v>2.231548279496565E-14</v>
      </c>
      <c r="M2075" s="4">
        <v>1.012740345993062</v>
      </c>
      <c r="N2075" s="4">
        <v>1.2059716102355169</v>
      </c>
      <c r="O2075" s="2" t="b">
        <v>1</v>
      </c>
      <c r="P2075" s="4">
        <v>1.6635506433472669E-3</v>
      </c>
    </row>
    <row r="2076" spans="1:16" x14ac:dyDescent="0.35">
      <c r="A2076" s="2" t="s">
        <v>50</v>
      </c>
      <c r="B2076" s="2" t="s">
        <v>73</v>
      </c>
      <c r="C2076" s="2" t="s">
        <v>165</v>
      </c>
      <c r="D2076" s="2" t="s">
        <v>168</v>
      </c>
      <c r="E2076" s="4">
        <v>-0.26986488478228138</v>
      </c>
      <c r="F2076" s="4">
        <v>0.73082709319741546</v>
      </c>
      <c r="G2076" s="4">
        <v>1.000691977979697</v>
      </c>
      <c r="H2076" s="4">
        <v>1.824034343617064E-2</v>
      </c>
      <c r="I2076" s="4">
        <v>54.861465820611834</v>
      </c>
      <c r="J2076" s="4">
        <v>96</v>
      </c>
      <c r="K2076" s="4">
        <v>24</v>
      </c>
      <c r="L2076" s="4">
        <v>2.231548279496565E-14</v>
      </c>
      <c r="M2076" s="4">
        <v>0.9040763458584693</v>
      </c>
      <c r="N2076" s="4">
        <v>1.0973076101009249</v>
      </c>
      <c r="O2076" s="2" t="b">
        <v>1</v>
      </c>
      <c r="P2076" s="4">
        <v>1.6635506433472669E-3</v>
      </c>
    </row>
    <row r="2077" spans="1:16" x14ac:dyDescent="0.35">
      <c r="A2077" s="2" t="s">
        <v>50</v>
      </c>
      <c r="B2077" s="2" t="s">
        <v>73</v>
      </c>
      <c r="C2077" s="2" t="s">
        <v>165</v>
      </c>
      <c r="D2077" s="2" t="s">
        <v>169</v>
      </c>
      <c r="E2077" s="4">
        <v>-0.26986488478228138</v>
      </c>
      <c r="F2077" s="4">
        <v>0.62243130124815571</v>
      </c>
      <c r="G2077" s="4">
        <v>0.89229618603043714</v>
      </c>
      <c r="H2077" s="4">
        <v>1.824034343617064E-2</v>
      </c>
      <c r="I2077" s="4">
        <v>48.918825961413198</v>
      </c>
      <c r="J2077" s="4">
        <v>96</v>
      </c>
      <c r="K2077" s="4">
        <v>24</v>
      </c>
      <c r="L2077" s="4">
        <v>2.231548279496565E-14</v>
      </c>
      <c r="M2077" s="4">
        <v>0.79568055390920944</v>
      </c>
      <c r="N2077" s="4">
        <v>0.98891181815166485</v>
      </c>
      <c r="O2077" s="2" t="b">
        <v>1</v>
      </c>
      <c r="P2077" s="4">
        <v>1.6635506433472669E-3</v>
      </c>
    </row>
    <row r="2078" spans="1:16" x14ac:dyDescent="0.35">
      <c r="A2078" s="2" t="s">
        <v>50</v>
      </c>
      <c r="B2078" s="2" t="s">
        <v>73</v>
      </c>
      <c r="C2078" s="2" t="s">
        <v>165</v>
      </c>
      <c r="D2078" s="2" t="s">
        <v>170</v>
      </c>
      <c r="E2078" s="4">
        <v>-0.26986488478228138</v>
      </c>
      <c r="F2078" s="4">
        <v>0.42183111917775001</v>
      </c>
      <c r="G2078" s="4">
        <v>0.69169600396003139</v>
      </c>
      <c r="H2078" s="4">
        <v>1.824034343617064E-2</v>
      </c>
      <c r="I2078" s="4">
        <v>37.92121603304885</v>
      </c>
      <c r="J2078" s="4">
        <v>96</v>
      </c>
      <c r="K2078" s="4">
        <v>24</v>
      </c>
      <c r="L2078" s="4">
        <v>2.231548279496565E-14</v>
      </c>
      <c r="M2078" s="4">
        <v>0.59508037183880369</v>
      </c>
      <c r="N2078" s="4">
        <v>0.78831163608125909</v>
      </c>
      <c r="O2078" s="2" t="b">
        <v>1</v>
      </c>
      <c r="P2078" s="4">
        <v>1.6635506433472669E-3</v>
      </c>
    </row>
    <row r="2079" spans="1:16" x14ac:dyDescent="0.35">
      <c r="A2079" s="2" t="s">
        <v>50</v>
      </c>
      <c r="B2079" s="2" t="s">
        <v>73</v>
      </c>
      <c r="C2079" s="2" t="s">
        <v>165</v>
      </c>
      <c r="D2079" s="2" t="s">
        <v>171</v>
      </c>
      <c r="E2079" s="4">
        <v>-0.26986488478228138</v>
      </c>
      <c r="F2079" s="4">
        <v>1.0422906446130871</v>
      </c>
      <c r="G2079" s="4">
        <v>1.3121555293953691</v>
      </c>
      <c r="H2079" s="4">
        <v>1.824034343617064E-2</v>
      </c>
      <c r="I2079" s="4">
        <v>71.936996909463957</v>
      </c>
      <c r="J2079" s="4">
        <v>96</v>
      </c>
      <c r="K2079" s="4">
        <v>24</v>
      </c>
      <c r="L2079" s="4">
        <v>2.231548279496565E-14</v>
      </c>
      <c r="M2079" s="4">
        <v>1.2155398972741409</v>
      </c>
      <c r="N2079" s="4">
        <v>1.4087711615165961</v>
      </c>
      <c r="O2079" s="2" t="b">
        <v>1</v>
      </c>
      <c r="P2079" s="4">
        <v>1.6635506433472669E-3</v>
      </c>
    </row>
    <row r="2080" spans="1:16" x14ac:dyDescent="0.35">
      <c r="A2080" s="2" t="s">
        <v>50</v>
      </c>
      <c r="B2080" s="2" t="s">
        <v>73</v>
      </c>
      <c r="C2080" s="2" t="s">
        <v>165</v>
      </c>
      <c r="D2080" s="2" t="s">
        <v>172</v>
      </c>
      <c r="E2080" s="4">
        <v>-0.26986488478228138</v>
      </c>
      <c r="F2080" s="4">
        <v>0.94078530539687821</v>
      </c>
      <c r="G2080" s="4">
        <v>1.21065019017916</v>
      </c>
      <c r="H2080" s="4">
        <v>1.824034343617064E-2</v>
      </c>
      <c r="I2080" s="4">
        <v>66.372115986502635</v>
      </c>
      <c r="J2080" s="4">
        <v>96</v>
      </c>
      <c r="K2080" s="4">
        <v>24</v>
      </c>
      <c r="L2080" s="4">
        <v>2.231548279496565E-14</v>
      </c>
      <c r="M2080" s="4">
        <v>1.1140345580579321</v>
      </c>
      <c r="N2080" s="4">
        <v>1.307265822300387</v>
      </c>
      <c r="O2080" s="2" t="b">
        <v>1</v>
      </c>
      <c r="P2080" s="4">
        <v>1.6635506433472669E-3</v>
      </c>
    </row>
    <row r="2081" spans="1:16" x14ac:dyDescent="0.35">
      <c r="A2081" s="2" t="s">
        <v>50</v>
      </c>
      <c r="B2081" s="2" t="s">
        <v>73</v>
      </c>
      <c r="C2081" s="2" t="s">
        <v>165</v>
      </c>
      <c r="D2081" s="2" t="s">
        <v>173</v>
      </c>
      <c r="E2081" s="4">
        <v>-0.26986488478228138</v>
      </c>
      <c r="F2081" s="4">
        <v>0.77273680253632016</v>
      </c>
      <c r="G2081" s="4">
        <v>1.042601687318601</v>
      </c>
      <c r="H2081" s="4">
        <v>1.824034343617064E-2</v>
      </c>
      <c r="I2081" s="4">
        <v>57.159103992039981</v>
      </c>
      <c r="J2081" s="4">
        <v>96</v>
      </c>
      <c r="K2081" s="4">
        <v>24</v>
      </c>
      <c r="L2081" s="4">
        <v>2.231548279496565E-14</v>
      </c>
      <c r="M2081" s="4">
        <v>0.94598605519737378</v>
      </c>
      <c r="N2081" s="4">
        <v>1.139217319439829</v>
      </c>
      <c r="O2081" s="2" t="b">
        <v>1</v>
      </c>
      <c r="P2081" s="4">
        <v>1.6635506433472669E-3</v>
      </c>
    </row>
    <row r="2082" spans="1:16" x14ac:dyDescent="0.35">
      <c r="A2082" s="2" t="s">
        <v>50</v>
      </c>
      <c r="B2082" s="2" t="s">
        <v>73</v>
      </c>
      <c r="C2082" s="2" t="s">
        <v>165</v>
      </c>
      <c r="D2082" s="2" t="s">
        <v>174</v>
      </c>
      <c r="E2082" s="4">
        <v>-0.26986488478228138</v>
      </c>
      <c r="F2082" s="4">
        <v>-1.442940361581248E-4</v>
      </c>
      <c r="G2082" s="4">
        <v>0.26972059074612331</v>
      </c>
      <c r="H2082" s="4">
        <v>1.824034343617064E-2</v>
      </c>
      <c r="I2082" s="4">
        <v>14.78703466795843</v>
      </c>
      <c r="J2082" s="4">
        <v>96</v>
      </c>
      <c r="K2082" s="4">
        <v>24</v>
      </c>
      <c r="L2082" s="4">
        <v>2.6534330288541241E-14</v>
      </c>
      <c r="M2082" s="4">
        <v>0.17310495862489561</v>
      </c>
      <c r="N2082" s="4">
        <v>0.36633622286735112</v>
      </c>
      <c r="O2082" s="2" t="b">
        <v>1</v>
      </c>
      <c r="P2082" s="4">
        <v>1.6635506433472669E-3</v>
      </c>
    </row>
    <row r="2083" spans="1:16" x14ac:dyDescent="0.35">
      <c r="A2083" s="2" t="s">
        <v>50</v>
      </c>
      <c r="B2083" s="2" t="s">
        <v>73</v>
      </c>
      <c r="C2083" s="2" t="s">
        <v>165</v>
      </c>
      <c r="D2083" s="2" t="s">
        <v>175</v>
      </c>
      <c r="E2083" s="4">
        <v>-0.26986488478228138</v>
      </c>
      <c r="F2083" s="4">
        <v>0.56526775219624747</v>
      </c>
      <c r="G2083" s="4">
        <v>0.83513263697852891</v>
      </c>
      <c r="H2083" s="4">
        <v>1.824034343617064E-2</v>
      </c>
      <c r="I2083" s="4">
        <v>45.784918463895757</v>
      </c>
      <c r="J2083" s="4">
        <v>96</v>
      </c>
      <c r="K2083" s="4">
        <v>24</v>
      </c>
      <c r="L2083" s="4">
        <v>2.231548279496565E-14</v>
      </c>
      <c r="M2083" s="4">
        <v>0.73851700485730121</v>
      </c>
      <c r="N2083" s="4">
        <v>0.93174826909975661</v>
      </c>
      <c r="O2083" s="2" t="b">
        <v>1</v>
      </c>
      <c r="P2083" s="4">
        <v>1.6635506433472669E-3</v>
      </c>
    </row>
    <row r="2084" spans="1:16" x14ac:dyDescent="0.35">
      <c r="A2084" s="2" t="s">
        <v>50</v>
      </c>
      <c r="B2084" s="2" t="s">
        <v>73</v>
      </c>
      <c r="C2084" s="2" t="s">
        <v>165</v>
      </c>
      <c r="D2084" s="2" t="s">
        <v>176</v>
      </c>
      <c r="E2084" s="4">
        <v>-0.26986488478228138</v>
      </c>
      <c r="F2084" s="4">
        <v>0.47471140368682507</v>
      </c>
      <c r="G2084" s="4">
        <v>0.74457628846910651</v>
      </c>
      <c r="H2084" s="4">
        <v>1.824034343617064E-2</v>
      </c>
      <c r="I2084" s="4">
        <v>40.820299852063648</v>
      </c>
      <c r="J2084" s="4">
        <v>96</v>
      </c>
      <c r="K2084" s="4">
        <v>24</v>
      </c>
      <c r="L2084" s="4">
        <v>2.231548279496565E-14</v>
      </c>
      <c r="M2084" s="4">
        <v>0.64796065634787881</v>
      </c>
      <c r="N2084" s="4">
        <v>0.84119192059033421</v>
      </c>
      <c r="O2084" s="2" t="b">
        <v>1</v>
      </c>
      <c r="P2084" s="4">
        <v>1.6635506433472669E-3</v>
      </c>
    </row>
    <row r="2085" spans="1:16" x14ac:dyDescent="0.35">
      <c r="A2085" s="2" t="s">
        <v>50</v>
      </c>
      <c r="B2085" s="2" t="s">
        <v>73</v>
      </c>
      <c r="C2085" s="2" t="s">
        <v>165</v>
      </c>
      <c r="D2085" s="2" t="s">
        <v>177</v>
      </c>
      <c r="E2085" s="4">
        <v>-0.26986488478228138</v>
      </c>
      <c r="F2085" s="4">
        <v>0.34447055697211482</v>
      </c>
      <c r="G2085" s="4">
        <v>0.61433544175439625</v>
      </c>
      <c r="H2085" s="4">
        <v>1.824034343617064E-2</v>
      </c>
      <c r="I2085" s="4">
        <v>33.680036996242499</v>
      </c>
      <c r="J2085" s="4">
        <v>96</v>
      </c>
      <c r="K2085" s="4">
        <v>24</v>
      </c>
      <c r="L2085" s="4">
        <v>2.231548279496565E-14</v>
      </c>
      <c r="M2085" s="4">
        <v>0.51771980963316855</v>
      </c>
      <c r="N2085" s="4">
        <v>0.71095107387562395</v>
      </c>
      <c r="O2085" s="2" t="b">
        <v>1</v>
      </c>
      <c r="P2085" s="4">
        <v>1.6635506433472669E-3</v>
      </c>
    </row>
    <row r="2086" spans="1:16" x14ac:dyDescent="0.35">
      <c r="A2086" s="2" t="s">
        <v>50</v>
      </c>
      <c r="B2086" s="2" t="s">
        <v>73</v>
      </c>
      <c r="C2086" s="2" t="s">
        <v>165</v>
      </c>
      <c r="D2086" s="2" t="s">
        <v>178</v>
      </c>
      <c r="E2086" s="4">
        <v>-0.26986488478228138</v>
      </c>
      <c r="F2086" s="4">
        <v>0.80703447621891544</v>
      </c>
      <c r="G2086" s="4">
        <v>1.076899361001197</v>
      </c>
      <c r="H2086" s="4">
        <v>1.824034343617064E-2</v>
      </c>
      <c r="I2086" s="4">
        <v>59.039423504806557</v>
      </c>
      <c r="J2086" s="4">
        <v>96</v>
      </c>
      <c r="K2086" s="4">
        <v>24</v>
      </c>
      <c r="L2086" s="4">
        <v>2.231548279496565E-14</v>
      </c>
      <c r="M2086" s="4">
        <v>0.98028372887996928</v>
      </c>
      <c r="N2086" s="4">
        <v>1.1735149931224249</v>
      </c>
      <c r="O2086" s="2" t="b">
        <v>1</v>
      </c>
      <c r="P2086" s="4">
        <v>1.6635506433472669E-3</v>
      </c>
    </row>
    <row r="2087" spans="1:16" x14ac:dyDescent="0.35">
      <c r="A2087" s="2" t="s">
        <v>50</v>
      </c>
      <c r="B2087" s="2" t="s">
        <v>73</v>
      </c>
      <c r="C2087" s="2" t="s">
        <v>165</v>
      </c>
      <c r="D2087" s="2" t="s">
        <v>179</v>
      </c>
      <c r="E2087" s="4">
        <v>-0.26986488478228138</v>
      </c>
      <c r="F2087" s="4">
        <v>1.3159549042452781</v>
      </c>
      <c r="G2087" s="4">
        <v>1.58581978902756</v>
      </c>
      <c r="H2087" s="4">
        <v>1.824034343617064E-2</v>
      </c>
      <c r="I2087" s="4">
        <v>86.940237423538619</v>
      </c>
      <c r="J2087" s="4">
        <v>96</v>
      </c>
      <c r="K2087" s="4">
        <v>24</v>
      </c>
      <c r="L2087" s="4">
        <v>2.231548279496565E-14</v>
      </c>
      <c r="M2087" s="4">
        <v>1.4892041569063319</v>
      </c>
      <c r="N2087" s="4">
        <v>1.6824354211487871</v>
      </c>
      <c r="O2087" s="2" t="b">
        <v>1</v>
      </c>
      <c r="P2087" s="4">
        <v>1.6635506433472669E-3</v>
      </c>
    </row>
    <row r="2088" spans="1:16" x14ac:dyDescent="0.35">
      <c r="A2088" s="2" t="s">
        <v>50</v>
      </c>
      <c r="B2088" s="2" t="s">
        <v>73</v>
      </c>
      <c r="C2088" s="2" t="s">
        <v>165</v>
      </c>
      <c r="D2088" s="2" t="s">
        <v>180</v>
      </c>
      <c r="E2088" s="4">
        <v>-0.26986488478228138</v>
      </c>
      <c r="F2088" s="4">
        <v>1.1887451136819609</v>
      </c>
      <c r="G2088" s="4">
        <v>1.458609998464242</v>
      </c>
      <c r="H2088" s="4">
        <v>1.824034343617064E-2</v>
      </c>
      <c r="I2088" s="4">
        <v>79.966147762975538</v>
      </c>
      <c r="J2088" s="4">
        <v>96</v>
      </c>
      <c r="K2088" s="4">
        <v>24</v>
      </c>
      <c r="L2088" s="4">
        <v>2.231548279496565E-14</v>
      </c>
      <c r="M2088" s="4">
        <v>1.361994366343015</v>
      </c>
      <c r="N2088" s="4">
        <v>1.5552256305854699</v>
      </c>
      <c r="O2088" s="2" t="b">
        <v>1</v>
      </c>
      <c r="P2088" s="4">
        <v>1.6635506433472669E-3</v>
      </c>
    </row>
    <row r="2089" spans="1:16" x14ac:dyDescent="0.35">
      <c r="A2089" s="2" t="s">
        <v>50</v>
      </c>
      <c r="B2089" s="2" t="s">
        <v>73</v>
      </c>
      <c r="C2089" s="2" t="s">
        <v>165</v>
      </c>
      <c r="D2089" s="2" t="s">
        <v>181</v>
      </c>
      <c r="E2089" s="4">
        <v>-0.26986488478228138</v>
      </c>
      <c r="F2089" s="4">
        <v>1.0351155865430961</v>
      </c>
      <c r="G2089" s="4">
        <v>1.304980471325377</v>
      </c>
      <c r="H2089" s="4">
        <v>1.824034343617064E-2</v>
      </c>
      <c r="I2089" s="4">
        <v>71.54363490424187</v>
      </c>
      <c r="J2089" s="4">
        <v>96</v>
      </c>
      <c r="K2089" s="4">
        <v>24</v>
      </c>
      <c r="L2089" s="4">
        <v>2.231548279496565E-14</v>
      </c>
      <c r="M2089" s="4">
        <v>1.2083648392041491</v>
      </c>
      <c r="N2089" s="4">
        <v>1.4015961034466049</v>
      </c>
      <c r="O2089" s="2" t="b">
        <v>1</v>
      </c>
      <c r="P2089" s="4">
        <v>1.6635506433472669E-3</v>
      </c>
    </row>
    <row r="2090" spans="1:16" x14ac:dyDescent="0.35">
      <c r="A2090" s="2" t="s">
        <v>50</v>
      </c>
      <c r="B2090" s="2" t="s">
        <v>73</v>
      </c>
      <c r="C2090" s="2" t="s">
        <v>166</v>
      </c>
      <c r="D2090" s="2" t="s">
        <v>167</v>
      </c>
      <c r="E2090" s="4">
        <v>-1.442940361581241E-4</v>
      </c>
      <c r="F2090" s="4">
        <v>0.83949109333200822</v>
      </c>
      <c r="G2090" s="4">
        <v>0.83963538736816634</v>
      </c>
      <c r="H2090" s="4">
        <v>1.824034343617064E-2</v>
      </c>
      <c r="I2090" s="4">
        <v>46.03177513111774</v>
      </c>
      <c r="J2090" s="4">
        <v>96</v>
      </c>
      <c r="K2090" s="4">
        <v>24</v>
      </c>
      <c r="L2090" s="4">
        <v>2.231548279496565E-14</v>
      </c>
      <c r="M2090" s="4">
        <v>0.74301975524693864</v>
      </c>
      <c r="N2090" s="4">
        <v>0.93625101948939404</v>
      </c>
      <c r="O2090" s="2" t="b">
        <v>1</v>
      </c>
      <c r="P2090" s="4">
        <v>1.6635506433472669E-3</v>
      </c>
    </row>
    <row r="2091" spans="1:16" x14ac:dyDescent="0.35">
      <c r="A2091" s="2" t="s">
        <v>50</v>
      </c>
      <c r="B2091" s="2" t="s">
        <v>73</v>
      </c>
      <c r="C2091" s="2" t="s">
        <v>166</v>
      </c>
      <c r="D2091" s="2" t="s">
        <v>168</v>
      </c>
      <c r="E2091" s="4">
        <v>-1.442940361581241E-4</v>
      </c>
      <c r="F2091" s="4">
        <v>0.73082709319741546</v>
      </c>
      <c r="G2091" s="4">
        <v>0.73097138723357358</v>
      </c>
      <c r="H2091" s="4">
        <v>1.824034343617064E-2</v>
      </c>
      <c r="I2091" s="4">
        <v>40.074431152653403</v>
      </c>
      <c r="J2091" s="4">
        <v>96</v>
      </c>
      <c r="K2091" s="4">
        <v>24</v>
      </c>
      <c r="L2091" s="4">
        <v>2.231548279496565E-14</v>
      </c>
      <c r="M2091" s="4">
        <v>0.63435575511234588</v>
      </c>
      <c r="N2091" s="4">
        <v>0.82758701935480128</v>
      </c>
      <c r="O2091" s="2" t="b">
        <v>1</v>
      </c>
      <c r="P2091" s="4">
        <v>1.6635506433472669E-3</v>
      </c>
    </row>
    <row r="2092" spans="1:16" x14ac:dyDescent="0.35">
      <c r="A2092" s="2" t="s">
        <v>50</v>
      </c>
      <c r="B2092" s="2" t="s">
        <v>73</v>
      </c>
      <c r="C2092" s="2" t="s">
        <v>166</v>
      </c>
      <c r="D2092" s="2" t="s">
        <v>169</v>
      </c>
      <c r="E2092" s="4">
        <v>-1.442940361581241E-4</v>
      </c>
      <c r="F2092" s="4">
        <v>0.62243130124815571</v>
      </c>
      <c r="G2092" s="4">
        <v>0.62257559528431383</v>
      </c>
      <c r="H2092" s="4">
        <v>1.824034343617064E-2</v>
      </c>
      <c r="I2092" s="4">
        <v>34.131791293454768</v>
      </c>
      <c r="J2092" s="4">
        <v>96</v>
      </c>
      <c r="K2092" s="4">
        <v>24</v>
      </c>
      <c r="L2092" s="4">
        <v>2.231548279496565E-14</v>
      </c>
      <c r="M2092" s="4">
        <v>0.52595996316308613</v>
      </c>
      <c r="N2092" s="4">
        <v>0.71919122740554153</v>
      </c>
      <c r="O2092" s="2" t="b">
        <v>1</v>
      </c>
      <c r="P2092" s="4">
        <v>1.6635506433472669E-3</v>
      </c>
    </row>
    <row r="2093" spans="1:16" x14ac:dyDescent="0.35">
      <c r="A2093" s="2" t="s">
        <v>50</v>
      </c>
      <c r="B2093" s="2" t="s">
        <v>73</v>
      </c>
      <c r="C2093" s="2" t="s">
        <v>166</v>
      </c>
      <c r="D2093" s="2" t="s">
        <v>170</v>
      </c>
      <c r="E2093" s="4">
        <v>-1.442940361581241E-4</v>
      </c>
      <c r="F2093" s="4">
        <v>0.42183111917775001</v>
      </c>
      <c r="G2093" s="4">
        <v>0.42197541321390808</v>
      </c>
      <c r="H2093" s="4">
        <v>1.824034343617064E-2</v>
      </c>
      <c r="I2093" s="4">
        <v>23.134181365090409</v>
      </c>
      <c r="J2093" s="4">
        <v>96</v>
      </c>
      <c r="K2093" s="4">
        <v>24</v>
      </c>
      <c r="L2093" s="4">
        <v>2.231548279496565E-14</v>
      </c>
      <c r="M2093" s="4">
        <v>0.32535978109268032</v>
      </c>
      <c r="N2093" s="4">
        <v>0.51859104533513578</v>
      </c>
      <c r="O2093" s="2" t="b">
        <v>1</v>
      </c>
      <c r="P2093" s="4">
        <v>1.6635506433472669E-3</v>
      </c>
    </row>
    <row r="2094" spans="1:16" x14ac:dyDescent="0.35">
      <c r="A2094" s="2" t="s">
        <v>50</v>
      </c>
      <c r="B2094" s="2" t="s">
        <v>73</v>
      </c>
      <c r="C2094" s="2" t="s">
        <v>166</v>
      </c>
      <c r="D2094" s="2" t="s">
        <v>171</v>
      </c>
      <c r="E2094" s="4">
        <v>-1.442940361581241E-4</v>
      </c>
      <c r="F2094" s="4">
        <v>1.0422906446130871</v>
      </c>
      <c r="G2094" s="4">
        <v>1.042434938649246</v>
      </c>
      <c r="H2094" s="4">
        <v>1.824034343617064E-2</v>
      </c>
      <c r="I2094" s="4">
        <v>57.149962241505541</v>
      </c>
      <c r="J2094" s="4">
        <v>96</v>
      </c>
      <c r="K2094" s="4">
        <v>24</v>
      </c>
      <c r="L2094" s="4">
        <v>2.231548279496565E-14</v>
      </c>
      <c r="M2094" s="4">
        <v>0.94581930652801782</v>
      </c>
      <c r="N2094" s="4">
        <v>1.139050570770473</v>
      </c>
      <c r="O2094" s="2" t="b">
        <v>1</v>
      </c>
      <c r="P2094" s="4">
        <v>1.6635506433472669E-3</v>
      </c>
    </row>
    <row r="2095" spans="1:16" x14ac:dyDescent="0.35">
      <c r="A2095" s="2" t="s">
        <v>50</v>
      </c>
      <c r="B2095" s="2" t="s">
        <v>73</v>
      </c>
      <c r="C2095" s="2" t="s">
        <v>166</v>
      </c>
      <c r="D2095" s="2" t="s">
        <v>172</v>
      </c>
      <c r="E2095" s="4">
        <v>-1.442940361581241E-4</v>
      </c>
      <c r="F2095" s="4">
        <v>0.94078530539687821</v>
      </c>
      <c r="G2095" s="4">
        <v>0.94092959943303633</v>
      </c>
      <c r="H2095" s="4">
        <v>1.824034343617064E-2</v>
      </c>
      <c r="I2095" s="4">
        <v>51.585081318544198</v>
      </c>
      <c r="J2095" s="4">
        <v>96</v>
      </c>
      <c r="K2095" s="4">
        <v>24</v>
      </c>
      <c r="L2095" s="4">
        <v>2.231548279496565E-14</v>
      </c>
      <c r="M2095" s="4">
        <v>0.84431396731180863</v>
      </c>
      <c r="N2095" s="4">
        <v>1.0375452315542639</v>
      </c>
      <c r="O2095" s="2" t="b">
        <v>1</v>
      </c>
      <c r="P2095" s="4">
        <v>1.6635506433472669E-3</v>
      </c>
    </row>
    <row r="2096" spans="1:16" x14ac:dyDescent="0.35">
      <c r="A2096" s="2" t="s">
        <v>50</v>
      </c>
      <c r="B2096" s="2" t="s">
        <v>73</v>
      </c>
      <c r="C2096" s="2" t="s">
        <v>166</v>
      </c>
      <c r="D2096" s="2" t="s">
        <v>173</v>
      </c>
      <c r="E2096" s="4">
        <v>-1.442940361581241E-4</v>
      </c>
      <c r="F2096" s="4">
        <v>0.77273680253632016</v>
      </c>
      <c r="G2096" s="4">
        <v>0.77288109657247828</v>
      </c>
      <c r="H2096" s="4">
        <v>1.824034343617064E-2</v>
      </c>
      <c r="I2096" s="4">
        <v>42.372069324081551</v>
      </c>
      <c r="J2096" s="4">
        <v>96</v>
      </c>
      <c r="K2096" s="4">
        <v>24</v>
      </c>
      <c r="L2096" s="4">
        <v>2.231548279496565E-14</v>
      </c>
      <c r="M2096" s="4">
        <v>0.67626546445125058</v>
      </c>
      <c r="N2096" s="4">
        <v>0.86949672869370598</v>
      </c>
      <c r="O2096" s="2" t="b">
        <v>1</v>
      </c>
      <c r="P2096" s="4">
        <v>1.6635506433472669E-3</v>
      </c>
    </row>
    <row r="2097" spans="1:16" x14ac:dyDescent="0.35">
      <c r="A2097" s="2" t="s">
        <v>50</v>
      </c>
      <c r="B2097" s="2" t="s">
        <v>73</v>
      </c>
      <c r="C2097" s="2" t="s">
        <v>166</v>
      </c>
      <c r="D2097" s="2" t="s">
        <v>174</v>
      </c>
      <c r="E2097" s="4">
        <v>-1.442940361581241E-4</v>
      </c>
      <c r="F2097" s="4">
        <v>-1.442940361581248E-4</v>
      </c>
      <c r="G2097" s="4">
        <v>-7.0473141211557788E-19</v>
      </c>
      <c r="H2097" s="4">
        <v>1.824034343617064E-2</v>
      </c>
      <c r="I2097" s="4">
        <v>3.8635863111990201E-17</v>
      </c>
      <c r="J2097" s="4">
        <v>96</v>
      </c>
      <c r="K2097" s="4">
        <v>24</v>
      </c>
      <c r="L2097" s="4">
        <v>1</v>
      </c>
      <c r="M2097" s="4">
        <v>-9.6615632121227743E-2</v>
      </c>
      <c r="N2097" s="4">
        <v>9.6615632121227743E-2</v>
      </c>
      <c r="O2097" s="2" t="b">
        <v>0</v>
      </c>
      <c r="P2097" s="4">
        <v>1.6635506433472669E-3</v>
      </c>
    </row>
    <row r="2098" spans="1:16" x14ac:dyDescent="0.35">
      <c r="A2098" s="2" t="s">
        <v>50</v>
      </c>
      <c r="B2098" s="2" t="s">
        <v>73</v>
      </c>
      <c r="C2098" s="2" t="s">
        <v>166</v>
      </c>
      <c r="D2098" s="2" t="s">
        <v>175</v>
      </c>
      <c r="E2098" s="4">
        <v>-1.442940361581241E-4</v>
      </c>
      <c r="F2098" s="4">
        <v>0.56526775219624747</v>
      </c>
      <c r="G2098" s="4">
        <v>0.5654120462324056</v>
      </c>
      <c r="H2098" s="4">
        <v>1.824034343617064E-2</v>
      </c>
      <c r="I2098" s="4">
        <v>30.997883795937319</v>
      </c>
      <c r="J2098" s="4">
        <v>96</v>
      </c>
      <c r="K2098" s="4">
        <v>24</v>
      </c>
      <c r="L2098" s="4">
        <v>2.231548279496565E-14</v>
      </c>
      <c r="M2098" s="4">
        <v>0.46879641411117778</v>
      </c>
      <c r="N2098" s="4">
        <v>0.6620276783536333</v>
      </c>
      <c r="O2098" s="2" t="b">
        <v>1</v>
      </c>
      <c r="P2098" s="4">
        <v>1.6635506433472669E-3</v>
      </c>
    </row>
    <row r="2099" spans="1:16" x14ac:dyDescent="0.35">
      <c r="A2099" s="2" t="s">
        <v>50</v>
      </c>
      <c r="B2099" s="2" t="s">
        <v>73</v>
      </c>
      <c r="C2099" s="2" t="s">
        <v>166</v>
      </c>
      <c r="D2099" s="2" t="s">
        <v>176</v>
      </c>
      <c r="E2099" s="4">
        <v>-1.442940361581241E-4</v>
      </c>
      <c r="F2099" s="4">
        <v>0.47471140368682507</v>
      </c>
      <c r="G2099" s="4">
        <v>0.47485569772298319</v>
      </c>
      <c r="H2099" s="4">
        <v>1.824034343617064E-2</v>
      </c>
      <c r="I2099" s="4">
        <v>26.033265184105218</v>
      </c>
      <c r="J2099" s="4">
        <v>96</v>
      </c>
      <c r="K2099" s="4">
        <v>24</v>
      </c>
      <c r="L2099" s="4">
        <v>2.231548279496565E-14</v>
      </c>
      <c r="M2099" s="4">
        <v>0.37824006560175549</v>
      </c>
      <c r="N2099" s="4">
        <v>0.57147132984421101</v>
      </c>
      <c r="O2099" s="2" t="b">
        <v>1</v>
      </c>
      <c r="P2099" s="4">
        <v>1.6635506433472669E-3</v>
      </c>
    </row>
    <row r="2100" spans="1:16" x14ac:dyDescent="0.35">
      <c r="A2100" s="2" t="s">
        <v>50</v>
      </c>
      <c r="B2100" s="2" t="s">
        <v>73</v>
      </c>
      <c r="C2100" s="2" t="s">
        <v>166</v>
      </c>
      <c r="D2100" s="2" t="s">
        <v>177</v>
      </c>
      <c r="E2100" s="4">
        <v>-1.442940361581241E-4</v>
      </c>
      <c r="F2100" s="4">
        <v>0.34447055697211482</v>
      </c>
      <c r="G2100" s="4">
        <v>0.34461485100827288</v>
      </c>
      <c r="H2100" s="4">
        <v>1.824034343617064E-2</v>
      </c>
      <c r="I2100" s="4">
        <v>18.893002328284069</v>
      </c>
      <c r="J2100" s="4">
        <v>96</v>
      </c>
      <c r="K2100" s="4">
        <v>24</v>
      </c>
      <c r="L2100" s="4">
        <v>2.231548279496565E-14</v>
      </c>
      <c r="M2100" s="4">
        <v>0.2479992188870451</v>
      </c>
      <c r="N2100" s="4">
        <v>0.44123048312950058</v>
      </c>
      <c r="O2100" s="2" t="b">
        <v>1</v>
      </c>
      <c r="P2100" s="4">
        <v>1.6635506433472669E-3</v>
      </c>
    </row>
    <row r="2101" spans="1:16" x14ac:dyDescent="0.35">
      <c r="A2101" s="2" t="s">
        <v>50</v>
      </c>
      <c r="B2101" s="2" t="s">
        <v>73</v>
      </c>
      <c r="C2101" s="2" t="s">
        <v>166</v>
      </c>
      <c r="D2101" s="2" t="s">
        <v>178</v>
      </c>
      <c r="E2101" s="4">
        <v>-1.442940361581241E-4</v>
      </c>
      <c r="F2101" s="4">
        <v>0.80703447621891544</v>
      </c>
      <c r="G2101" s="4">
        <v>0.80717877025507356</v>
      </c>
      <c r="H2101" s="4">
        <v>1.824034343617064E-2</v>
      </c>
      <c r="I2101" s="4">
        <v>44.25238883684812</v>
      </c>
      <c r="J2101" s="4">
        <v>96</v>
      </c>
      <c r="K2101" s="4">
        <v>24</v>
      </c>
      <c r="L2101" s="4">
        <v>2.231548279496565E-14</v>
      </c>
      <c r="M2101" s="4">
        <v>0.71056313813384586</v>
      </c>
      <c r="N2101" s="4">
        <v>0.90379440237630126</v>
      </c>
      <c r="O2101" s="2" t="b">
        <v>1</v>
      </c>
      <c r="P2101" s="4">
        <v>1.6635506433472669E-3</v>
      </c>
    </row>
    <row r="2102" spans="1:16" x14ac:dyDescent="0.35">
      <c r="A2102" s="2" t="s">
        <v>50</v>
      </c>
      <c r="B2102" s="2" t="s">
        <v>73</v>
      </c>
      <c r="C2102" s="2" t="s">
        <v>166</v>
      </c>
      <c r="D2102" s="2" t="s">
        <v>179</v>
      </c>
      <c r="E2102" s="4">
        <v>-1.442940361581241E-4</v>
      </c>
      <c r="F2102" s="4">
        <v>1.3159549042452781</v>
      </c>
      <c r="G2102" s="4">
        <v>1.3160991982814361</v>
      </c>
      <c r="H2102" s="4">
        <v>1.824034343617064E-2</v>
      </c>
      <c r="I2102" s="4">
        <v>72.153202755580182</v>
      </c>
      <c r="J2102" s="4">
        <v>96</v>
      </c>
      <c r="K2102" s="4">
        <v>24</v>
      </c>
      <c r="L2102" s="4">
        <v>2.231548279496565E-14</v>
      </c>
      <c r="M2102" s="4">
        <v>1.219483566160209</v>
      </c>
      <c r="N2102" s="4">
        <v>1.412714830402664</v>
      </c>
      <c r="O2102" s="2" t="b">
        <v>1</v>
      </c>
      <c r="P2102" s="4">
        <v>1.6635506433472669E-3</v>
      </c>
    </row>
    <row r="2103" spans="1:16" x14ac:dyDescent="0.35">
      <c r="A2103" s="2" t="s">
        <v>50</v>
      </c>
      <c r="B2103" s="2" t="s">
        <v>73</v>
      </c>
      <c r="C2103" s="2" t="s">
        <v>166</v>
      </c>
      <c r="D2103" s="2" t="s">
        <v>180</v>
      </c>
      <c r="E2103" s="4">
        <v>-1.442940361581241E-4</v>
      </c>
      <c r="F2103" s="4">
        <v>1.1887451136819609</v>
      </c>
      <c r="G2103" s="4">
        <v>1.1888894077181189</v>
      </c>
      <c r="H2103" s="4">
        <v>1.824034343617064E-2</v>
      </c>
      <c r="I2103" s="4">
        <v>65.179113095017115</v>
      </c>
      <c r="J2103" s="4">
        <v>96</v>
      </c>
      <c r="K2103" s="4">
        <v>24</v>
      </c>
      <c r="L2103" s="4">
        <v>2.231548279496565E-14</v>
      </c>
      <c r="M2103" s="4">
        <v>1.0922737755968921</v>
      </c>
      <c r="N2103" s="4">
        <v>1.2855050398393471</v>
      </c>
      <c r="O2103" s="2" t="b">
        <v>1</v>
      </c>
      <c r="P2103" s="4">
        <v>1.6635506433472669E-3</v>
      </c>
    </row>
    <row r="2104" spans="1:16" x14ac:dyDescent="0.35">
      <c r="A2104" s="2" t="s">
        <v>50</v>
      </c>
      <c r="B2104" s="2" t="s">
        <v>73</v>
      </c>
      <c r="C2104" s="2" t="s">
        <v>166</v>
      </c>
      <c r="D2104" s="2" t="s">
        <v>181</v>
      </c>
      <c r="E2104" s="4">
        <v>-1.442940361581241E-4</v>
      </c>
      <c r="F2104" s="4">
        <v>1.0351155865430961</v>
      </c>
      <c r="G2104" s="4">
        <v>1.0352598805792541</v>
      </c>
      <c r="H2104" s="4">
        <v>1.824034343617064E-2</v>
      </c>
      <c r="I2104" s="4">
        <v>56.756600236283447</v>
      </c>
      <c r="J2104" s="4">
        <v>96</v>
      </c>
      <c r="K2104" s="4">
        <v>24</v>
      </c>
      <c r="L2104" s="4">
        <v>2.231548279496565E-14</v>
      </c>
      <c r="M2104" s="4">
        <v>0.93864424845802619</v>
      </c>
      <c r="N2104" s="4">
        <v>1.131875512700482</v>
      </c>
      <c r="O2104" s="2" t="b">
        <v>1</v>
      </c>
      <c r="P2104" s="4">
        <v>1.6635506433472669E-3</v>
      </c>
    </row>
    <row r="2105" spans="1:16" x14ac:dyDescent="0.35">
      <c r="A2105" s="2" t="s">
        <v>50</v>
      </c>
      <c r="B2105" s="2" t="s">
        <v>73</v>
      </c>
      <c r="C2105" s="2" t="s">
        <v>167</v>
      </c>
      <c r="D2105" s="2" t="s">
        <v>168</v>
      </c>
      <c r="E2105" s="4">
        <v>0.83949109333200822</v>
      </c>
      <c r="F2105" s="4">
        <v>0.73082709319741546</v>
      </c>
      <c r="G2105" s="4">
        <v>-0.10866400013459281</v>
      </c>
      <c r="H2105" s="4">
        <v>1.824034343617064E-2</v>
      </c>
      <c r="I2105" s="4">
        <v>5.9573439784643432</v>
      </c>
      <c r="J2105" s="4">
        <v>96</v>
      </c>
      <c r="K2105" s="4">
        <v>24</v>
      </c>
      <c r="L2105" s="4">
        <v>1.1302806760469349E-2</v>
      </c>
      <c r="M2105" s="4">
        <v>-0.20527963225582049</v>
      </c>
      <c r="N2105" s="4">
        <v>-1.2048368013365019E-2</v>
      </c>
      <c r="O2105" s="2" t="b">
        <v>1</v>
      </c>
      <c r="P2105" s="4">
        <v>1.6635506433472669E-3</v>
      </c>
    </row>
    <row r="2106" spans="1:16" x14ac:dyDescent="0.35">
      <c r="A2106" s="2" t="s">
        <v>50</v>
      </c>
      <c r="B2106" s="2" t="s">
        <v>73</v>
      </c>
      <c r="C2106" s="2" t="s">
        <v>167</v>
      </c>
      <c r="D2106" s="2" t="s">
        <v>169</v>
      </c>
      <c r="E2106" s="4">
        <v>0.83949109333200822</v>
      </c>
      <c r="F2106" s="4">
        <v>0.62243130124815571</v>
      </c>
      <c r="G2106" s="4">
        <v>-0.21705979208385251</v>
      </c>
      <c r="H2106" s="4">
        <v>1.824034343617064E-2</v>
      </c>
      <c r="I2106" s="4">
        <v>11.899983837662971</v>
      </c>
      <c r="J2106" s="4">
        <v>96</v>
      </c>
      <c r="K2106" s="4">
        <v>24</v>
      </c>
      <c r="L2106" s="4">
        <v>1.026370100021268E-10</v>
      </c>
      <c r="M2106" s="4">
        <v>-0.31367542420508032</v>
      </c>
      <c r="N2106" s="4">
        <v>-0.12044415996262479</v>
      </c>
      <c r="O2106" s="2" t="b">
        <v>1</v>
      </c>
      <c r="P2106" s="4">
        <v>1.6635506433472669E-3</v>
      </c>
    </row>
    <row r="2107" spans="1:16" x14ac:dyDescent="0.35">
      <c r="A2107" s="2" t="s">
        <v>50</v>
      </c>
      <c r="B2107" s="2" t="s">
        <v>73</v>
      </c>
      <c r="C2107" s="2" t="s">
        <v>167</v>
      </c>
      <c r="D2107" s="2" t="s">
        <v>170</v>
      </c>
      <c r="E2107" s="4">
        <v>0.83949109333200822</v>
      </c>
      <c r="F2107" s="4">
        <v>0.42183111917775001</v>
      </c>
      <c r="G2107" s="4">
        <v>-0.41765997415425832</v>
      </c>
      <c r="H2107" s="4">
        <v>1.824034343617064E-2</v>
      </c>
      <c r="I2107" s="4">
        <v>22.89759376602732</v>
      </c>
      <c r="J2107" s="4">
        <v>96</v>
      </c>
      <c r="K2107" s="4">
        <v>24</v>
      </c>
      <c r="L2107" s="4">
        <v>2.231548279496565E-14</v>
      </c>
      <c r="M2107" s="4">
        <v>-0.51427560627548596</v>
      </c>
      <c r="N2107" s="4">
        <v>-0.32104434203303051</v>
      </c>
      <c r="O2107" s="2" t="b">
        <v>1</v>
      </c>
      <c r="P2107" s="4">
        <v>1.6635506433472669E-3</v>
      </c>
    </row>
    <row r="2108" spans="1:16" x14ac:dyDescent="0.35">
      <c r="A2108" s="2" t="s">
        <v>50</v>
      </c>
      <c r="B2108" s="2" t="s">
        <v>73</v>
      </c>
      <c r="C2108" s="2" t="s">
        <v>167</v>
      </c>
      <c r="D2108" s="2" t="s">
        <v>171</v>
      </c>
      <c r="E2108" s="4">
        <v>0.83949109333200822</v>
      </c>
      <c r="F2108" s="4">
        <v>1.0422906446130871</v>
      </c>
      <c r="G2108" s="4">
        <v>0.2027995512810791</v>
      </c>
      <c r="H2108" s="4">
        <v>1.824034343617064E-2</v>
      </c>
      <c r="I2108" s="4">
        <v>11.118187110387799</v>
      </c>
      <c r="J2108" s="4">
        <v>96</v>
      </c>
      <c r="K2108" s="4">
        <v>24</v>
      </c>
      <c r="L2108" s="4">
        <v>1.5213501569633079E-9</v>
      </c>
      <c r="M2108" s="4">
        <v>0.1061839191598513</v>
      </c>
      <c r="N2108" s="4">
        <v>0.29941518340230677</v>
      </c>
      <c r="O2108" s="2" t="b">
        <v>1</v>
      </c>
      <c r="P2108" s="4">
        <v>1.6635506433472669E-3</v>
      </c>
    </row>
    <row r="2109" spans="1:16" x14ac:dyDescent="0.35">
      <c r="A2109" s="2" t="s">
        <v>50</v>
      </c>
      <c r="B2109" s="2" t="s">
        <v>73</v>
      </c>
      <c r="C2109" s="2" t="s">
        <v>167</v>
      </c>
      <c r="D2109" s="2" t="s">
        <v>172</v>
      </c>
      <c r="E2109" s="4">
        <v>0.83949109333200822</v>
      </c>
      <c r="F2109" s="4">
        <v>0.94078530539687821</v>
      </c>
      <c r="G2109" s="4">
        <v>0.10129421206487001</v>
      </c>
      <c r="H2109" s="4">
        <v>1.824034343617064E-2</v>
      </c>
      <c r="I2109" s="4">
        <v>5.5533061874264584</v>
      </c>
      <c r="J2109" s="4">
        <v>96</v>
      </c>
      <c r="K2109" s="4">
        <v>24</v>
      </c>
      <c r="L2109" s="4">
        <v>2.8793264028933559E-2</v>
      </c>
      <c r="M2109" s="4">
        <v>4.6785799436422498E-3</v>
      </c>
      <c r="N2109" s="4">
        <v>0.19790984418609769</v>
      </c>
      <c r="O2109" s="2" t="b">
        <v>1</v>
      </c>
      <c r="P2109" s="4">
        <v>1.6635506433472669E-3</v>
      </c>
    </row>
    <row r="2110" spans="1:16" x14ac:dyDescent="0.35">
      <c r="A2110" s="2" t="s">
        <v>50</v>
      </c>
      <c r="B2110" s="2" t="s">
        <v>73</v>
      </c>
      <c r="C2110" s="2" t="s">
        <v>167</v>
      </c>
      <c r="D2110" s="2" t="s">
        <v>173</v>
      </c>
      <c r="E2110" s="4">
        <v>0.83949109333200822</v>
      </c>
      <c r="F2110" s="4">
        <v>0.77273680253632016</v>
      </c>
      <c r="G2110" s="4">
        <v>-6.6754290795688065E-2</v>
      </c>
      <c r="H2110" s="4">
        <v>1.824034343617064E-2</v>
      </c>
      <c r="I2110" s="4">
        <v>3.6597058070361861</v>
      </c>
      <c r="J2110" s="4">
        <v>96</v>
      </c>
      <c r="K2110" s="4">
        <v>24</v>
      </c>
      <c r="L2110" s="4">
        <v>0.60827457489718761</v>
      </c>
      <c r="M2110" s="4">
        <v>-0.16336992291691579</v>
      </c>
      <c r="N2110" s="4">
        <v>2.9861341325539682E-2</v>
      </c>
      <c r="O2110" s="2" t="b">
        <v>0</v>
      </c>
      <c r="P2110" s="4">
        <v>1.6635506433472669E-3</v>
      </c>
    </row>
    <row r="2111" spans="1:16" x14ac:dyDescent="0.35">
      <c r="A2111" s="2" t="s">
        <v>50</v>
      </c>
      <c r="B2111" s="2" t="s">
        <v>73</v>
      </c>
      <c r="C2111" s="2" t="s">
        <v>167</v>
      </c>
      <c r="D2111" s="2" t="s">
        <v>174</v>
      </c>
      <c r="E2111" s="4">
        <v>0.83949109333200822</v>
      </c>
      <c r="F2111" s="4">
        <v>-1.442940361581248E-4</v>
      </c>
      <c r="G2111" s="4">
        <v>-0.83963538736816634</v>
      </c>
      <c r="H2111" s="4">
        <v>1.824034343617064E-2</v>
      </c>
      <c r="I2111" s="4">
        <v>46.03177513111774</v>
      </c>
      <c r="J2111" s="4">
        <v>96</v>
      </c>
      <c r="K2111" s="4">
        <v>24</v>
      </c>
      <c r="L2111" s="4">
        <v>2.231548279496565E-14</v>
      </c>
      <c r="M2111" s="4">
        <v>-0.93625101948939404</v>
      </c>
      <c r="N2111" s="4">
        <v>-0.74301975524693864</v>
      </c>
      <c r="O2111" s="2" t="b">
        <v>1</v>
      </c>
      <c r="P2111" s="4">
        <v>1.6635506433472669E-3</v>
      </c>
    </row>
    <row r="2112" spans="1:16" x14ac:dyDescent="0.35">
      <c r="A2112" s="2" t="s">
        <v>50</v>
      </c>
      <c r="B2112" s="2" t="s">
        <v>73</v>
      </c>
      <c r="C2112" s="2" t="s">
        <v>167</v>
      </c>
      <c r="D2112" s="2" t="s">
        <v>175</v>
      </c>
      <c r="E2112" s="4">
        <v>0.83949109333200822</v>
      </c>
      <c r="F2112" s="4">
        <v>0.56526775219624747</v>
      </c>
      <c r="G2112" s="4">
        <v>-0.27422334113576069</v>
      </c>
      <c r="H2112" s="4">
        <v>1.824034343617064E-2</v>
      </c>
      <c r="I2112" s="4">
        <v>15.033891335180421</v>
      </c>
      <c r="J2112" s="4">
        <v>96</v>
      </c>
      <c r="K2112" s="4">
        <v>24</v>
      </c>
      <c r="L2112" s="4">
        <v>2.40918396343659E-14</v>
      </c>
      <c r="M2112" s="4">
        <v>-0.3708389732569885</v>
      </c>
      <c r="N2112" s="4">
        <v>-0.17760770901453299</v>
      </c>
      <c r="O2112" s="2" t="b">
        <v>1</v>
      </c>
      <c r="P2112" s="4">
        <v>1.6635506433472669E-3</v>
      </c>
    </row>
    <row r="2113" spans="1:16" x14ac:dyDescent="0.35">
      <c r="A2113" s="2" t="s">
        <v>50</v>
      </c>
      <c r="B2113" s="2" t="s">
        <v>73</v>
      </c>
      <c r="C2113" s="2" t="s">
        <v>167</v>
      </c>
      <c r="D2113" s="2" t="s">
        <v>176</v>
      </c>
      <c r="E2113" s="4">
        <v>0.83949109333200822</v>
      </c>
      <c r="F2113" s="4">
        <v>0.47471140368682507</v>
      </c>
      <c r="G2113" s="4">
        <v>-0.36477968964518309</v>
      </c>
      <c r="H2113" s="4">
        <v>1.824034343617064E-2</v>
      </c>
      <c r="I2113" s="4">
        <v>19.998509947012518</v>
      </c>
      <c r="J2113" s="4">
        <v>96</v>
      </c>
      <c r="K2113" s="4">
        <v>24</v>
      </c>
      <c r="L2113" s="4">
        <v>2.231548279496565E-14</v>
      </c>
      <c r="M2113" s="4">
        <v>-0.46139532176641079</v>
      </c>
      <c r="N2113" s="4">
        <v>-0.26816405752395528</v>
      </c>
      <c r="O2113" s="2" t="b">
        <v>1</v>
      </c>
      <c r="P2113" s="4">
        <v>1.6635506433472669E-3</v>
      </c>
    </row>
    <row r="2114" spans="1:16" x14ac:dyDescent="0.35">
      <c r="A2114" s="2" t="s">
        <v>50</v>
      </c>
      <c r="B2114" s="2" t="s">
        <v>73</v>
      </c>
      <c r="C2114" s="2" t="s">
        <v>167</v>
      </c>
      <c r="D2114" s="2" t="s">
        <v>177</v>
      </c>
      <c r="E2114" s="4">
        <v>0.83949109333200822</v>
      </c>
      <c r="F2114" s="4">
        <v>0.34447055697211482</v>
      </c>
      <c r="G2114" s="4">
        <v>-0.49502053635989351</v>
      </c>
      <c r="H2114" s="4">
        <v>1.824034343617064E-2</v>
      </c>
      <c r="I2114" s="4">
        <v>27.138772802833671</v>
      </c>
      <c r="J2114" s="4">
        <v>96</v>
      </c>
      <c r="K2114" s="4">
        <v>24</v>
      </c>
      <c r="L2114" s="4">
        <v>2.231548279496565E-14</v>
      </c>
      <c r="M2114" s="4">
        <v>-0.59163616848112122</v>
      </c>
      <c r="N2114" s="4">
        <v>-0.3984049042386657</v>
      </c>
      <c r="O2114" s="2" t="b">
        <v>1</v>
      </c>
      <c r="P2114" s="4">
        <v>1.6635506433472669E-3</v>
      </c>
    </row>
    <row r="2115" spans="1:16" x14ac:dyDescent="0.35">
      <c r="A2115" s="2" t="s">
        <v>50</v>
      </c>
      <c r="B2115" s="2" t="s">
        <v>73</v>
      </c>
      <c r="C2115" s="2" t="s">
        <v>167</v>
      </c>
      <c r="D2115" s="2" t="s">
        <v>178</v>
      </c>
      <c r="E2115" s="4">
        <v>0.83949109333200822</v>
      </c>
      <c r="F2115" s="4">
        <v>0.80703447621891544</v>
      </c>
      <c r="G2115" s="4">
        <v>-3.2456617113092778E-2</v>
      </c>
      <c r="H2115" s="4">
        <v>1.824034343617064E-2</v>
      </c>
      <c r="I2115" s="4">
        <v>1.779386294269615</v>
      </c>
      <c r="J2115" s="4">
        <v>96</v>
      </c>
      <c r="K2115" s="4">
        <v>24</v>
      </c>
      <c r="L2115" s="4">
        <v>0.99985502817407435</v>
      </c>
      <c r="M2115" s="4">
        <v>-0.12907224923432051</v>
      </c>
      <c r="N2115" s="4">
        <v>6.4159015008134965E-2</v>
      </c>
      <c r="O2115" s="2" t="b">
        <v>0</v>
      </c>
      <c r="P2115" s="4">
        <v>1.6635506433472669E-3</v>
      </c>
    </row>
    <row r="2116" spans="1:16" x14ac:dyDescent="0.35">
      <c r="A2116" s="2" t="s">
        <v>50</v>
      </c>
      <c r="B2116" s="2" t="s">
        <v>73</v>
      </c>
      <c r="C2116" s="2" t="s">
        <v>167</v>
      </c>
      <c r="D2116" s="2" t="s">
        <v>179</v>
      </c>
      <c r="E2116" s="4">
        <v>0.83949109333200822</v>
      </c>
      <c r="F2116" s="4">
        <v>1.3159549042452781</v>
      </c>
      <c r="G2116" s="4">
        <v>0.47646381091326978</v>
      </c>
      <c r="H2116" s="4">
        <v>1.824034343617064E-2</v>
      </c>
      <c r="I2116" s="4">
        <v>26.121427624462431</v>
      </c>
      <c r="J2116" s="4">
        <v>96</v>
      </c>
      <c r="K2116" s="4">
        <v>24</v>
      </c>
      <c r="L2116" s="4">
        <v>2.231548279496565E-14</v>
      </c>
      <c r="M2116" s="4">
        <v>0.37984817879204208</v>
      </c>
      <c r="N2116" s="4">
        <v>0.57307944303449754</v>
      </c>
      <c r="O2116" s="2" t="b">
        <v>1</v>
      </c>
      <c r="P2116" s="4">
        <v>1.6635506433472669E-3</v>
      </c>
    </row>
    <row r="2117" spans="1:16" x14ac:dyDescent="0.35">
      <c r="A2117" s="2" t="s">
        <v>50</v>
      </c>
      <c r="B2117" s="2" t="s">
        <v>73</v>
      </c>
      <c r="C2117" s="2" t="s">
        <v>167</v>
      </c>
      <c r="D2117" s="2" t="s">
        <v>180</v>
      </c>
      <c r="E2117" s="4">
        <v>0.83949109333200822</v>
      </c>
      <c r="F2117" s="4">
        <v>1.1887451136819609</v>
      </c>
      <c r="G2117" s="4">
        <v>0.3492540203499529</v>
      </c>
      <c r="H2117" s="4">
        <v>1.824034343617064E-2</v>
      </c>
      <c r="I2117" s="4">
        <v>19.147337963899371</v>
      </c>
      <c r="J2117" s="4">
        <v>96</v>
      </c>
      <c r="K2117" s="4">
        <v>24</v>
      </c>
      <c r="L2117" s="4">
        <v>2.231548279496565E-14</v>
      </c>
      <c r="M2117" s="4">
        <v>0.25263838822872509</v>
      </c>
      <c r="N2117" s="4">
        <v>0.44586965247118071</v>
      </c>
      <c r="O2117" s="2" t="b">
        <v>1</v>
      </c>
      <c r="P2117" s="4">
        <v>1.6635506433472669E-3</v>
      </c>
    </row>
    <row r="2118" spans="1:16" x14ac:dyDescent="0.35">
      <c r="A2118" s="2" t="s">
        <v>50</v>
      </c>
      <c r="B2118" s="2" t="s">
        <v>73</v>
      </c>
      <c r="C2118" s="2" t="s">
        <v>167</v>
      </c>
      <c r="D2118" s="2" t="s">
        <v>181</v>
      </c>
      <c r="E2118" s="4">
        <v>0.83949109333200822</v>
      </c>
      <c r="F2118" s="4">
        <v>1.0351155865430961</v>
      </c>
      <c r="G2118" s="4">
        <v>0.19562449321108741</v>
      </c>
      <c r="H2118" s="4">
        <v>1.824034343617064E-2</v>
      </c>
      <c r="I2118" s="4">
        <v>10.72482510516571</v>
      </c>
      <c r="J2118" s="4">
        <v>96</v>
      </c>
      <c r="K2118" s="4">
        <v>24</v>
      </c>
      <c r="L2118" s="4">
        <v>5.8290716697939623E-9</v>
      </c>
      <c r="M2118" s="4">
        <v>9.9008861089859693E-2</v>
      </c>
      <c r="N2118" s="4">
        <v>0.29224012533231519</v>
      </c>
      <c r="O2118" s="2" t="b">
        <v>1</v>
      </c>
      <c r="P2118" s="4">
        <v>1.6635506433472669E-3</v>
      </c>
    </row>
    <row r="2119" spans="1:16" x14ac:dyDescent="0.35">
      <c r="A2119" s="2" t="s">
        <v>50</v>
      </c>
      <c r="B2119" s="2" t="s">
        <v>73</v>
      </c>
      <c r="C2119" s="2" t="s">
        <v>168</v>
      </c>
      <c r="D2119" s="2" t="s">
        <v>169</v>
      </c>
      <c r="E2119" s="4">
        <v>0.73082709319741546</v>
      </c>
      <c r="F2119" s="4">
        <v>0.62243130124815571</v>
      </c>
      <c r="G2119" s="4">
        <v>-0.1083957919492597</v>
      </c>
      <c r="H2119" s="4">
        <v>1.824034343617064E-2</v>
      </c>
      <c r="I2119" s="4">
        <v>5.9426398591986294</v>
      </c>
      <c r="J2119" s="4">
        <v>96</v>
      </c>
      <c r="K2119" s="4">
        <v>24</v>
      </c>
      <c r="L2119" s="4">
        <v>1.1709278992788291E-2</v>
      </c>
      <c r="M2119" s="4">
        <v>-0.2050114240704875</v>
      </c>
      <c r="N2119" s="4">
        <v>-1.1780159828032001E-2</v>
      </c>
      <c r="O2119" s="2" t="b">
        <v>1</v>
      </c>
      <c r="P2119" s="4">
        <v>1.6635506433472669E-3</v>
      </c>
    </row>
    <row r="2120" spans="1:16" x14ac:dyDescent="0.35">
      <c r="A2120" s="2" t="s">
        <v>50</v>
      </c>
      <c r="B2120" s="2" t="s">
        <v>73</v>
      </c>
      <c r="C2120" s="2" t="s">
        <v>168</v>
      </c>
      <c r="D2120" s="2" t="s">
        <v>170</v>
      </c>
      <c r="E2120" s="4">
        <v>0.73082709319741546</v>
      </c>
      <c r="F2120" s="4">
        <v>0.42183111917775001</v>
      </c>
      <c r="G2120" s="4">
        <v>-0.3089959740196655</v>
      </c>
      <c r="H2120" s="4">
        <v>1.824034343617064E-2</v>
      </c>
      <c r="I2120" s="4">
        <v>16.94024978756298</v>
      </c>
      <c r="J2120" s="4">
        <v>96</v>
      </c>
      <c r="K2120" s="4">
        <v>24</v>
      </c>
      <c r="L2120" s="4">
        <v>2.231548279496565E-14</v>
      </c>
      <c r="M2120" s="4">
        <v>-0.40561160614089331</v>
      </c>
      <c r="N2120" s="4">
        <v>-0.21238034189843771</v>
      </c>
      <c r="O2120" s="2" t="b">
        <v>1</v>
      </c>
      <c r="P2120" s="4">
        <v>1.6635506433472669E-3</v>
      </c>
    </row>
    <row r="2121" spans="1:16" x14ac:dyDescent="0.35">
      <c r="A2121" s="2" t="s">
        <v>50</v>
      </c>
      <c r="B2121" s="2" t="s">
        <v>73</v>
      </c>
      <c r="C2121" s="2" t="s">
        <v>168</v>
      </c>
      <c r="D2121" s="2" t="s">
        <v>171</v>
      </c>
      <c r="E2121" s="4">
        <v>0.73082709319741546</v>
      </c>
      <c r="F2121" s="4">
        <v>1.0422906446130871</v>
      </c>
      <c r="G2121" s="4">
        <v>0.31146355141567178</v>
      </c>
      <c r="H2121" s="4">
        <v>1.824034343617064E-2</v>
      </c>
      <c r="I2121" s="4">
        <v>17.075531088852141</v>
      </c>
      <c r="J2121" s="4">
        <v>96</v>
      </c>
      <c r="K2121" s="4">
        <v>24</v>
      </c>
      <c r="L2121" s="4">
        <v>2.231548279496565E-14</v>
      </c>
      <c r="M2121" s="4">
        <v>0.21484791929444411</v>
      </c>
      <c r="N2121" s="4">
        <v>0.40807918353689959</v>
      </c>
      <c r="O2121" s="2" t="b">
        <v>1</v>
      </c>
      <c r="P2121" s="4">
        <v>1.6635506433472669E-3</v>
      </c>
    </row>
    <row r="2122" spans="1:16" x14ac:dyDescent="0.35">
      <c r="A2122" s="2" t="s">
        <v>50</v>
      </c>
      <c r="B2122" s="2" t="s">
        <v>73</v>
      </c>
      <c r="C2122" s="2" t="s">
        <v>168</v>
      </c>
      <c r="D2122" s="2" t="s">
        <v>172</v>
      </c>
      <c r="E2122" s="4">
        <v>0.73082709319741546</v>
      </c>
      <c r="F2122" s="4">
        <v>0.94078530539687821</v>
      </c>
      <c r="G2122" s="4">
        <v>0.20995821219946281</v>
      </c>
      <c r="H2122" s="4">
        <v>1.824034343617064E-2</v>
      </c>
      <c r="I2122" s="4">
        <v>11.5106501658908</v>
      </c>
      <c r="J2122" s="4">
        <v>96</v>
      </c>
      <c r="K2122" s="4">
        <v>24</v>
      </c>
      <c r="L2122" s="4">
        <v>3.9450609445879081E-10</v>
      </c>
      <c r="M2122" s="4">
        <v>0.113342580078235</v>
      </c>
      <c r="N2122" s="4">
        <v>0.30657384432069051</v>
      </c>
      <c r="O2122" s="2" t="b">
        <v>1</v>
      </c>
      <c r="P2122" s="4">
        <v>1.6635506433472669E-3</v>
      </c>
    </row>
    <row r="2123" spans="1:16" x14ac:dyDescent="0.35">
      <c r="A2123" s="2" t="s">
        <v>50</v>
      </c>
      <c r="B2123" s="2" t="s">
        <v>73</v>
      </c>
      <c r="C2123" s="2" t="s">
        <v>168</v>
      </c>
      <c r="D2123" s="2" t="s">
        <v>173</v>
      </c>
      <c r="E2123" s="4">
        <v>0.73082709319741546</v>
      </c>
      <c r="F2123" s="4">
        <v>0.77273680253632016</v>
      </c>
      <c r="G2123" s="4">
        <v>4.1909709338904699E-2</v>
      </c>
      <c r="H2123" s="4">
        <v>1.824034343617064E-2</v>
      </c>
      <c r="I2123" s="4">
        <v>2.2976381714281571</v>
      </c>
      <c r="J2123" s="4">
        <v>96</v>
      </c>
      <c r="K2123" s="4">
        <v>24</v>
      </c>
      <c r="L2123" s="4">
        <v>0.99395331749163474</v>
      </c>
      <c r="M2123" s="4">
        <v>-5.4705922782323037E-2</v>
      </c>
      <c r="N2123" s="4">
        <v>0.13852534146013251</v>
      </c>
      <c r="O2123" s="2" t="b">
        <v>0</v>
      </c>
      <c r="P2123" s="4">
        <v>1.6635506433472669E-3</v>
      </c>
    </row>
    <row r="2124" spans="1:16" x14ac:dyDescent="0.35">
      <c r="A2124" s="2" t="s">
        <v>50</v>
      </c>
      <c r="B2124" s="2" t="s">
        <v>73</v>
      </c>
      <c r="C2124" s="2" t="s">
        <v>168</v>
      </c>
      <c r="D2124" s="2" t="s">
        <v>174</v>
      </c>
      <c r="E2124" s="4">
        <v>0.73082709319741546</v>
      </c>
      <c r="F2124" s="4">
        <v>-1.442940361581248E-4</v>
      </c>
      <c r="G2124" s="4">
        <v>-0.73097138723357358</v>
      </c>
      <c r="H2124" s="4">
        <v>1.824034343617064E-2</v>
      </c>
      <c r="I2124" s="4">
        <v>40.074431152653403</v>
      </c>
      <c r="J2124" s="4">
        <v>96</v>
      </c>
      <c r="K2124" s="4">
        <v>24</v>
      </c>
      <c r="L2124" s="4">
        <v>2.231548279496565E-14</v>
      </c>
      <c r="M2124" s="4">
        <v>-0.82758701935480128</v>
      </c>
      <c r="N2124" s="4">
        <v>-0.63435575511234588</v>
      </c>
      <c r="O2124" s="2" t="b">
        <v>1</v>
      </c>
      <c r="P2124" s="4">
        <v>1.6635506433472669E-3</v>
      </c>
    </row>
    <row r="2125" spans="1:16" x14ac:dyDescent="0.35">
      <c r="A2125" s="2" t="s">
        <v>50</v>
      </c>
      <c r="B2125" s="2" t="s">
        <v>73</v>
      </c>
      <c r="C2125" s="2" t="s">
        <v>168</v>
      </c>
      <c r="D2125" s="2" t="s">
        <v>175</v>
      </c>
      <c r="E2125" s="4">
        <v>0.73082709319741546</v>
      </c>
      <c r="F2125" s="4">
        <v>0.56526775219624747</v>
      </c>
      <c r="G2125" s="4">
        <v>-0.16555934100116801</v>
      </c>
      <c r="H2125" s="4">
        <v>1.824034343617064E-2</v>
      </c>
      <c r="I2125" s="4">
        <v>9.0765473567160715</v>
      </c>
      <c r="J2125" s="4">
        <v>96</v>
      </c>
      <c r="K2125" s="4">
        <v>24</v>
      </c>
      <c r="L2125" s="4">
        <v>1.3909440865766949E-6</v>
      </c>
      <c r="M2125" s="4">
        <v>-0.26217497312239568</v>
      </c>
      <c r="N2125" s="4">
        <v>-6.8943708879940238E-2</v>
      </c>
      <c r="O2125" s="2" t="b">
        <v>1</v>
      </c>
      <c r="P2125" s="4">
        <v>1.6635506433472669E-3</v>
      </c>
    </row>
    <row r="2126" spans="1:16" x14ac:dyDescent="0.35">
      <c r="A2126" s="2" t="s">
        <v>50</v>
      </c>
      <c r="B2126" s="2" t="s">
        <v>73</v>
      </c>
      <c r="C2126" s="2" t="s">
        <v>168</v>
      </c>
      <c r="D2126" s="2" t="s">
        <v>176</v>
      </c>
      <c r="E2126" s="4">
        <v>0.73082709319741546</v>
      </c>
      <c r="F2126" s="4">
        <v>0.47471140368682507</v>
      </c>
      <c r="G2126" s="4">
        <v>-0.25611568951059033</v>
      </c>
      <c r="H2126" s="4">
        <v>1.824034343617064E-2</v>
      </c>
      <c r="I2126" s="4">
        <v>14.04116596854818</v>
      </c>
      <c r="J2126" s="4">
        <v>96</v>
      </c>
      <c r="K2126" s="4">
        <v>24</v>
      </c>
      <c r="L2126" s="4">
        <v>8.0602191587786365E-14</v>
      </c>
      <c r="M2126" s="4">
        <v>-0.35273132163181808</v>
      </c>
      <c r="N2126" s="4">
        <v>-0.1595000573893626</v>
      </c>
      <c r="O2126" s="2" t="b">
        <v>1</v>
      </c>
      <c r="P2126" s="4">
        <v>1.6635506433472669E-3</v>
      </c>
    </row>
    <row r="2127" spans="1:16" x14ac:dyDescent="0.35">
      <c r="A2127" s="2" t="s">
        <v>50</v>
      </c>
      <c r="B2127" s="2" t="s">
        <v>73</v>
      </c>
      <c r="C2127" s="2" t="s">
        <v>168</v>
      </c>
      <c r="D2127" s="2" t="s">
        <v>177</v>
      </c>
      <c r="E2127" s="4">
        <v>0.73082709319741546</v>
      </c>
      <c r="F2127" s="4">
        <v>0.34447055697211482</v>
      </c>
      <c r="G2127" s="4">
        <v>-0.3863565362253007</v>
      </c>
      <c r="H2127" s="4">
        <v>1.824034343617064E-2</v>
      </c>
      <c r="I2127" s="4">
        <v>21.18142882436933</v>
      </c>
      <c r="J2127" s="4">
        <v>96</v>
      </c>
      <c r="K2127" s="4">
        <v>24</v>
      </c>
      <c r="L2127" s="4">
        <v>2.231548279496565E-14</v>
      </c>
      <c r="M2127" s="4">
        <v>-0.48297216834652851</v>
      </c>
      <c r="N2127" s="4">
        <v>-0.28974090410407288</v>
      </c>
      <c r="O2127" s="2" t="b">
        <v>1</v>
      </c>
      <c r="P2127" s="4">
        <v>1.6635506433472669E-3</v>
      </c>
    </row>
    <row r="2128" spans="1:16" x14ac:dyDescent="0.35">
      <c r="A2128" s="2" t="s">
        <v>50</v>
      </c>
      <c r="B2128" s="2" t="s">
        <v>73</v>
      </c>
      <c r="C2128" s="2" t="s">
        <v>168</v>
      </c>
      <c r="D2128" s="2" t="s">
        <v>178</v>
      </c>
      <c r="E2128" s="4">
        <v>0.73082709319741546</v>
      </c>
      <c r="F2128" s="4">
        <v>0.80703447621891544</v>
      </c>
      <c r="G2128" s="4">
        <v>7.6207383021499986E-2</v>
      </c>
      <c r="H2128" s="4">
        <v>1.824034343617064E-2</v>
      </c>
      <c r="I2128" s="4">
        <v>4.1779576841947277</v>
      </c>
      <c r="J2128" s="4">
        <v>96</v>
      </c>
      <c r="K2128" s="4">
        <v>24</v>
      </c>
      <c r="L2128" s="4">
        <v>0.34464247336455778</v>
      </c>
      <c r="M2128" s="4">
        <v>-2.0408249099727761E-2</v>
      </c>
      <c r="N2128" s="4">
        <v>0.17282301514272769</v>
      </c>
      <c r="O2128" s="2" t="b">
        <v>0</v>
      </c>
      <c r="P2128" s="4">
        <v>1.6635506433472669E-3</v>
      </c>
    </row>
    <row r="2129" spans="1:16" x14ac:dyDescent="0.35">
      <c r="A2129" s="2" t="s">
        <v>50</v>
      </c>
      <c r="B2129" s="2" t="s">
        <v>73</v>
      </c>
      <c r="C2129" s="2" t="s">
        <v>168</v>
      </c>
      <c r="D2129" s="2" t="s">
        <v>179</v>
      </c>
      <c r="E2129" s="4">
        <v>0.73082709319741546</v>
      </c>
      <c r="F2129" s="4">
        <v>1.3159549042452781</v>
      </c>
      <c r="G2129" s="4">
        <v>0.5851278110478626</v>
      </c>
      <c r="H2129" s="4">
        <v>1.824034343617064E-2</v>
      </c>
      <c r="I2129" s="4">
        <v>32.078771602926778</v>
      </c>
      <c r="J2129" s="4">
        <v>96</v>
      </c>
      <c r="K2129" s="4">
        <v>24</v>
      </c>
      <c r="L2129" s="4">
        <v>2.231548279496565E-14</v>
      </c>
      <c r="M2129" s="4">
        <v>0.48851217892663479</v>
      </c>
      <c r="N2129" s="4">
        <v>0.6817434431690903</v>
      </c>
      <c r="O2129" s="2" t="b">
        <v>1</v>
      </c>
      <c r="P2129" s="4">
        <v>1.6635506433472669E-3</v>
      </c>
    </row>
    <row r="2130" spans="1:16" x14ac:dyDescent="0.35">
      <c r="A2130" s="2" t="s">
        <v>50</v>
      </c>
      <c r="B2130" s="2" t="s">
        <v>73</v>
      </c>
      <c r="C2130" s="2" t="s">
        <v>168</v>
      </c>
      <c r="D2130" s="2" t="s">
        <v>180</v>
      </c>
      <c r="E2130" s="4">
        <v>0.73082709319741546</v>
      </c>
      <c r="F2130" s="4">
        <v>1.1887451136819609</v>
      </c>
      <c r="G2130" s="4">
        <v>0.45791802048454572</v>
      </c>
      <c r="H2130" s="4">
        <v>1.824034343617064E-2</v>
      </c>
      <c r="I2130" s="4">
        <v>25.104681942363719</v>
      </c>
      <c r="J2130" s="4">
        <v>96</v>
      </c>
      <c r="K2130" s="4">
        <v>24</v>
      </c>
      <c r="L2130" s="4">
        <v>2.231548279496565E-14</v>
      </c>
      <c r="M2130" s="4">
        <v>0.36130238836331791</v>
      </c>
      <c r="N2130" s="4">
        <v>0.55453365260577336</v>
      </c>
      <c r="O2130" s="2" t="b">
        <v>1</v>
      </c>
      <c r="P2130" s="4">
        <v>1.6635506433472669E-3</v>
      </c>
    </row>
    <row r="2131" spans="1:16" x14ac:dyDescent="0.35">
      <c r="A2131" s="2" t="s">
        <v>50</v>
      </c>
      <c r="B2131" s="2" t="s">
        <v>73</v>
      </c>
      <c r="C2131" s="2" t="s">
        <v>168</v>
      </c>
      <c r="D2131" s="2" t="s">
        <v>181</v>
      </c>
      <c r="E2131" s="4">
        <v>0.73082709319741546</v>
      </c>
      <c r="F2131" s="4">
        <v>1.0351155865430961</v>
      </c>
      <c r="G2131" s="4">
        <v>0.3042884933456802</v>
      </c>
      <c r="H2131" s="4">
        <v>1.824034343617064E-2</v>
      </c>
      <c r="I2131" s="4">
        <v>16.68216908363005</v>
      </c>
      <c r="J2131" s="4">
        <v>96</v>
      </c>
      <c r="K2131" s="4">
        <v>24</v>
      </c>
      <c r="L2131" s="4">
        <v>2.231548279496565E-14</v>
      </c>
      <c r="M2131" s="4">
        <v>0.20767286122445239</v>
      </c>
      <c r="N2131" s="4">
        <v>0.40090412546690801</v>
      </c>
      <c r="O2131" s="2" t="b">
        <v>1</v>
      </c>
      <c r="P2131" s="4">
        <v>1.6635506433472669E-3</v>
      </c>
    </row>
    <row r="2132" spans="1:16" x14ac:dyDescent="0.35">
      <c r="A2132" s="2" t="s">
        <v>50</v>
      </c>
      <c r="B2132" s="2" t="s">
        <v>73</v>
      </c>
      <c r="C2132" s="2" t="s">
        <v>169</v>
      </c>
      <c r="D2132" s="2" t="s">
        <v>170</v>
      </c>
      <c r="E2132" s="4">
        <v>0.62243130124815571</v>
      </c>
      <c r="F2132" s="4">
        <v>0.42183111917775001</v>
      </c>
      <c r="G2132" s="4">
        <v>-0.20060018207040581</v>
      </c>
      <c r="H2132" s="4">
        <v>1.824034343617064E-2</v>
      </c>
      <c r="I2132" s="4">
        <v>10.99760992836435</v>
      </c>
      <c r="J2132" s="4">
        <v>96</v>
      </c>
      <c r="K2132" s="4">
        <v>24</v>
      </c>
      <c r="L2132" s="4">
        <v>2.2989583570165451E-9</v>
      </c>
      <c r="M2132" s="4">
        <v>-0.29721581419163351</v>
      </c>
      <c r="N2132" s="4">
        <v>-0.103984549949178</v>
      </c>
      <c r="O2132" s="2" t="b">
        <v>1</v>
      </c>
      <c r="P2132" s="4">
        <v>1.6635506433472669E-3</v>
      </c>
    </row>
    <row r="2133" spans="1:16" x14ac:dyDescent="0.35">
      <c r="A2133" s="2" t="s">
        <v>50</v>
      </c>
      <c r="B2133" s="2" t="s">
        <v>73</v>
      </c>
      <c r="C2133" s="2" t="s">
        <v>169</v>
      </c>
      <c r="D2133" s="2" t="s">
        <v>171</v>
      </c>
      <c r="E2133" s="4">
        <v>0.62243130124815571</v>
      </c>
      <c r="F2133" s="4">
        <v>1.0422906446130871</v>
      </c>
      <c r="G2133" s="4">
        <v>0.41985934336493158</v>
      </c>
      <c r="H2133" s="4">
        <v>1.824034343617064E-2</v>
      </c>
      <c r="I2133" s="4">
        <v>23.01817094805077</v>
      </c>
      <c r="J2133" s="4">
        <v>96</v>
      </c>
      <c r="K2133" s="4">
        <v>24</v>
      </c>
      <c r="L2133" s="4">
        <v>2.231548279496565E-14</v>
      </c>
      <c r="M2133" s="4">
        <v>0.32324371124370382</v>
      </c>
      <c r="N2133" s="4">
        <v>0.51647497548615928</v>
      </c>
      <c r="O2133" s="2" t="b">
        <v>1</v>
      </c>
      <c r="P2133" s="4">
        <v>1.6635506433472669E-3</v>
      </c>
    </row>
    <row r="2134" spans="1:16" x14ac:dyDescent="0.35">
      <c r="A2134" s="2" t="s">
        <v>50</v>
      </c>
      <c r="B2134" s="2" t="s">
        <v>73</v>
      </c>
      <c r="C2134" s="2" t="s">
        <v>169</v>
      </c>
      <c r="D2134" s="2" t="s">
        <v>172</v>
      </c>
      <c r="E2134" s="4">
        <v>0.62243130124815571</v>
      </c>
      <c r="F2134" s="4">
        <v>0.94078530539687821</v>
      </c>
      <c r="G2134" s="4">
        <v>0.3183540041487225</v>
      </c>
      <c r="H2134" s="4">
        <v>1.824034343617064E-2</v>
      </c>
      <c r="I2134" s="4">
        <v>17.45329002508943</v>
      </c>
      <c r="J2134" s="4">
        <v>96</v>
      </c>
      <c r="K2134" s="4">
        <v>24</v>
      </c>
      <c r="L2134" s="4">
        <v>2.231548279496565E-14</v>
      </c>
      <c r="M2134" s="4">
        <v>0.22173837202749469</v>
      </c>
      <c r="N2134" s="4">
        <v>0.41496963626995031</v>
      </c>
      <c r="O2134" s="2" t="b">
        <v>1</v>
      </c>
      <c r="P2134" s="4">
        <v>1.6635506433472669E-3</v>
      </c>
    </row>
    <row r="2135" spans="1:16" x14ac:dyDescent="0.35">
      <c r="A2135" s="2" t="s">
        <v>50</v>
      </c>
      <c r="B2135" s="2" t="s">
        <v>73</v>
      </c>
      <c r="C2135" s="2" t="s">
        <v>169</v>
      </c>
      <c r="D2135" s="2" t="s">
        <v>173</v>
      </c>
      <c r="E2135" s="4">
        <v>0.62243130124815571</v>
      </c>
      <c r="F2135" s="4">
        <v>0.77273680253632016</v>
      </c>
      <c r="G2135" s="4">
        <v>0.15030550128816439</v>
      </c>
      <c r="H2135" s="4">
        <v>1.824034343617064E-2</v>
      </c>
      <c r="I2135" s="4">
        <v>8.2402780306267864</v>
      </c>
      <c r="J2135" s="4">
        <v>96</v>
      </c>
      <c r="K2135" s="4">
        <v>24</v>
      </c>
      <c r="L2135" s="4">
        <v>1.9468987777937489E-5</v>
      </c>
      <c r="M2135" s="4">
        <v>5.3689869166936702E-2</v>
      </c>
      <c r="N2135" s="4">
        <v>0.2469211334093922</v>
      </c>
      <c r="O2135" s="2" t="b">
        <v>1</v>
      </c>
      <c r="P2135" s="4">
        <v>1.6635506433472669E-3</v>
      </c>
    </row>
    <row r="2136" spans="1:16" x14ac:dyDescent="0.35">
      <c r="A2136" s="2" t="s">
        <v>50</v>
      </c>
      <c r="B2136" s="2" t="s">
        <v>73</v>
      </c>
      <c r="C2136" s="2" t="s">
        <v>169</v>
      </c>
      <c r="D2136" s="2" t="s">
        <v>174</v>
      </c>
      <c r="E2136" s="4">
        <v>0.62243130124815571</v>
      </c>
      <c r="F2136" s="4">
        <v>-1.442940361581248E-4</v>
      </c>
      <c r="G2136" s="4">
        <v>-0.62257559528431383</v>
      </c>
      <c r="H2136" s="4">
        <v>1.824034343617064E-2</v>
      </c>
      <c r="I2136" s="4">
        <v>34.131791293454768</v>
      </c>
      <c r="J2136" s="4">
        <v>96</v>
      </c>
      <c r="K2136" s="4">
        <v>24</v>
      </c>
      <c r="L2136" s="4">
        <v>2.231548279496565E-14</v>
      </c>
      <c r="M2136" s="4">
        <v>-0.71919122740554153</v>
      </c>
      <c r="N2136" s="4">
        <v>-0.52595996316308613</v>
      </c>
      <c r="O2136" s="2" t="b">
        <v>1</v>
      </c>
      <c r="P2136" s="4">
        <v>1.6635506433472669E-3</v>
      </c>
    </row>
    <row r="2137" spans="1:16" x14ac:dyDescent="0.35">
      <c r="A2137" s="2" t="s">
        <v>50</v>
      </c>
      <c r="B2137" s="2" t="s">
        <v>73</v>
      </c>
      <c r="C2137" s="2" t="s">
        <v>169</v>
      </c>
      <c r="D2137" s="2" t="s">
        <v>175</v>
      </c>
      <c r="E2137" s="4">
        <v>0.62243130124815571</v>
      </c>
      <c r="F2137" s="4">
        <v>0.56526775219624747</v>
      </c>
      <c r="G2137" s="4">
        <v>-5.7163549051908243E-2</v>
      </c>
      <c r="H2137" s="4">
        <v>1.824034343617064E-2</v>
      </c>
      <c r="I2137" s="4">
        <v>3.1339074975174421</v>
      </c>
      <c r="J2137" s="4">
        <v>96</v>
      </c>
      <c r="K2137" s="4">
        <v>24</v>
      </c>
      <c r="L2137" s="4">
        <v>0.85200378003491994</v>
      </c>
      <c r="M2137" s="4">
        <v>-0.15377918117313599</v>
      </c>
      <c r="N2137" s="4">
        <v>3.9452083069319507E-2</v>
      </c>
      <c r="O2137" s="2" t="b">
        <v>0</v>
      </c>
      <c r="P2137" s="4">
        <v>1.6635506433472669E-3</v>
      </c>
    </row>
    <row r="2138" spans="1:16" x14ac:dyDescent="0.35">
      <c r="A2138" s="2" t="s">
        <v>50</v>
      </c>
      <c r="B2138" s="2" t="s">
        <v>73</v>
      </c>
      <c r="C2138" s="2" t="s">
        <v>169</v>
      </c>
      <c r="D2138" s="2" t="s">
        <v>176</v>
      </c>
      <c r="E2138" s="4">
        <v>0.62243130124815571</v>
      </c>
      <c r="F2138" s="4">
        <v>0.47471140368682507</v>
      </c>
      <c r="G2138" s="4">
        <v>-0.14771989756133061</v>
      </c>
      <c r="H2138" s="4">
        <v>1.824034343617064E-2</v>
      </c>
      <c r="I2138" s="4">
        <v>8.0985261093495478</v>
      </c>
      <c r="J2138" s="4">
        <v>96</v>
      </c>
      <c r="K2138" s="4">
        <v>24</v>
      </c>
      <c r="L2138" s="4">
        <v>3.0072272205527991E-5</v>
      </c>
      <c r="M2138" s="4">
        <v>-0.24433552968255831</v>
      </c>
      <c r="N2138" s="4">
        <v>-5.1104265440102839E-2</v>
      </c>
      <c r="O2138" s="2" t="b">
        <v>1</v>
      </c>
      <c r="P2138" s="4">
        <v>1.6635506433472669E-3</v>
      </c>
    </row>
    <row r="2139" spans="1:16" x14ac:dyDescent="0.35">
      <c r="A2139" s="2" t="s">
        <v>50</v>
      </c>
      <c r="B2139" s="2" t="s">
        <v>73</v>
      </c>
      <c r="C2139" s="2" t="s">
        <v>169</v>
      </c>
      <c r="D2139" s="2" t="s">
        <v>177</v>
      </c>
      <c r="E2139" s="4">
        <v>0.62243130124815571</v>
      </c>
      <c r="F2139" s="4">
        <v>0.34447055697211482</v>
      </c>
      <c r="G2139" s="4">
        <v>-0.27796074427604089</v>
      </c>
      <c r="H2139" s="4">
        <v>1.824034343617064E-2</v>
      </c>
      <c r="I2139" s="4">
        <v>15.2387889651707</v>
      </c>
      <c r="J2139" s="4">
        <v>96</v>
      </c>
      <c r="K2139" s="4">
        <v>24</v>
      </c>
      <c r="L2139" s="4">
        <v>2.3203661214665769E-14</v>
      </c>
      <c r="M2139" s="4">
        <v>-0.37457637639726871</v>
      </c>
      <c r="N2139" s="4">
        <v>-0.18134511215481319</v>
      </c>
      <c r="O2139" s="2" t="b">
        <v>1</v>
      </c>
      <c r="P2139" s="4">
        <v>1.6635506433472669E-3</v>
      </c>
    </row>
    <row r="2140" spans="1:16" x14ac:dyDescent="0.35">
      <c r="A2140" s="2" t="s">
        <v>50</v>
      </c>
      <c r="B2140" s="2" t="s">
        <v>73</v>
      </c>
      <c r="C2140" s="2" t="s">
        <v>169</v>
      </c>
      <c r="D2140" s="2" t="s">
        <v>178</v>
      </c>
      <c r="E2140" s="4">
        <v>0.62243130124815571</v>
      </c>
      <c r="F2140" s="4">
        <v>0.80703447621891544</v>
      </c>
      <c r="G2140" s="4">
        <v>0.1846031749707597</v>
      </c>
      <c r="H2140" s="4">
        <v>1.824034343617064E-2</v>
      </c>
      <c r="I2140" s="4">
        <v>10.120597543393361</v>
      </c>
      <c r="J2140" s="4">
        <v>96</v>
      </c>
      <c r="K2140" s="4">
        <v>24</v>
      </c>
      <c r="L2140" s="4">
        <v>4.4825073097776169E-8</v>
      </c>
      <c r="M2140" s="4">
        <v>8.7987542849531988E-2</v>
      </c>
      <c r="N2140" s="4">
        <v>0.28121880709198749</v>
      </c>
      <c r="O2140" s="2" t="b">
        <v>1</v>
      </c>
      <c r="P2140" s="4">
        <v>1.6635506433472669E-3</v>
      </c>
    </row>
    <row r="2141" spans="1:16" x14ac:dyDescent="0.35">
      <c r="A2141" s="2" t="s">
        <v>50</v>
      </c>
      <c r="B2141" s="2" t="s">
        <v>73</v>
      </c>
      <c r="C2141" s="2" t="s">
        <v>169</v>
      </c>
      <c r="D2141" s="2" t="s">
        <v>179</v>
      </c>
      <c r="E2141" s="4">
        <v>0.62243130124815571</v>
      </c>
      <c r="F2141" s="4">
        <v>1.3159549042452781</v>
      </c>
      <c r="G2141" s="4">
        <v>0.69352360299712235</v>
      </c>
      <c r="H2141" s="4">
        <v>1.824034343617064E-2</v>
      </c>
      <c r="I2141" s="4">
        <v>38.021411462125407</v>
      </c>
      <c r="J2141" s="4">
        <v>96</v>
      </c>
      <c r="K2141" s="4">
        <v>24</v>
      </c>
      <c r="L2141" s="4">
        <v>2.231548279496565E-14</v>
      </c>
      <c r="M2141" s="4">
        <v>0.59690797087589464</v>
      </c>
      <c r="N2141" s="4">
        <v>0.79013923511835005</v>
      </c>
      <c r="O2141" s="2" t="b">
        <v>1</v>
      </c>
      <c r="P2141" s="4">
        <v>1.6635506433472669E-3</v>
      </c>
    </row>
    <row r="2142" spans="1:16" x14ac:dyDescent="0.35">
      <c r="A2142" s="2" t="s">
        <v>50</v>
      </c>
      <c r="B2142" s="2" t="s">
        <v>73</v>
      </c>
      <c r="C2142" s="2" t="s">
        <v>169</v>
      </c>
      <c r="D2142" s="2" t="s">
        <v>180</v>
      </c>
      <c r="E2142" s="4">
        <v>0.62243130124815571</v>
      </c>
      <c r="F2142" s="4">
        <v>1.1887451136819609</v>
      </c>
      <c r="G2142" s="4">
        <v>0.56631381243380541</v>
      </c>
      <c r="H2142" s="4">
        <v>1.824034343617064E-2</v>
      </c>
      <c r="I2142" s="4">
        <v>31.047321801562351</v>
      </c>
      <c r="J2142" s="4">
        <v>96</v>
      </c>
      <c r="K2142" s="4">
        <v>24</v>
      </c>
      <c r="L2142" s="4">
        <v>2.231548279496565E-14</v>
      </c>
      <c r="M2142" s="4">
        <v>0.46969818031257771</v>
      </c>
      <c r="N2142" s="4">
        <v>0.66292944455503311</v>
      </c>
      <c r="O2142" s="2" t="b">
        <v>1</v>
      </c>
      <c r="P2142" s="4">
        <v>1.6635506433472669E-3</v>
      </c>
    </row>
    <row r="2143" spans="1:16" x14ac:dyDescent="0.35">
      <c r="A2143" s="2" t="s">
        <v>50</v>
      </c>
      <c r="B2143" s="2" t="s">
        <v>73</v>
      </c>
      <c r="C2143" s="2" t="s">
        <v>169</v>
      </c>
      <c r="D2143" s="2" t="s">
        <v>181</v>
      </c>
      <c r="E2143" s="4">
        <v>0.62243130124815571</v>
      </c>
      <c r="F2143" s="4">
        <v>1.0351155865430961</v>
      </c>
      <c r="G2143" s="4">
        <v>0.41268428529493989</v>
      </c>
      <c r="H2143" s="4">
        <v>1.824034343617064E-2</v>
      </c>
      <c r="I2143" s="4">
        <v>22.624808942828679</v>
      </c>
      <c r="J2143" s="4">
        <v>96</v>
      </c>
      <c r="K2143" s="4">
        <v>24</v>
      </c>
      <c r="L2143" s="4">
        <v>2.231548279496565E-14</v>
      </c>
      <c r="M2143" s="4">
        <v>0.31606865317371219</v>
      </c>
      <c r="N2143" s="4">
        <v>0.50929991741616765</v>
      </c>
      <c r="O2143" s="2" t="b">
        <v>1</v>
      </c>
      <c r="P2143" s="4">
        <v>1.6635506433472669E-3</v>
      </c>
    </row>
    <row r="2144" spans="1:16" x14ac:dyDescent="0.35">
      <c r="A2144" s="2" t="s">
        <v>50</v>
      </c>
      <c r="B2144" s="2" t="s">
        <v>73</v>
      </c>
      <c r="C2144" s="2" t="s">
        <v>170</v>
      </c>
      <c r="D2144" s="2" t="s">
        <v>171</v>
      </c>
      <c r="E2144" s="4">
        <v>0.42183111917775001</v>
      </c>
      <c r="F2144" s="4">
        <v>1.0422906446130871</v>
      </c>
      <c r="G2144" s="4">
        <v>0.62045952543533733</v>
      </c>
      <c r="H2144" s="4">
        <v>1.824034343617064E-2</v>
      </c>
      <c r="I2144" s="4">
        <v>34.015780876415121</v>
      </c>
      <c r="J2144" s="4">
        <v>96</v>
      </c>
      <c r="K2144" s="4">
        <v>24</v>
      </c>
      <c r="L2144" s="4">
        <v>2.231548279496565E-14</v>
      </c>
      <c r="M2144" s="4">
        <v>0.52384389331410963</v>
      </c>
      <c r="N2144" s="4">
        <v>0.71707515755656503</v>
      </c>
      <c r="O2144" s="2" t="b">
        <v>1</v>
      </c>
      <c r="P2144" s="4">
        <v>1.6635506433472669E-3</v>
      </c>
    </row>
    <row r="2145" spans="1:16" x14ac:dyDescent="0.35">
      <c r="A2145" s="2" t="s">
        <v>50</v>
      </c>
      <c r="B2145" s="2" t="s">
        <v>73</v>
      </c>
      <c r="C2145" s="2" t="s">
        <v>170</v>
      </c>
      <c r="D2145" s="2" t="s">
        <v>172</v>
      </c>
      <c r="E2145" s="4">
        <v>0.42183111917775001</v>
      </c>
      <c r="F2145" s="4">
        <v>0.94078530539687821</v>
      </c>
      <c r="G2145" s="4">
        <v>0.51895418621912826</v>
      </c>
      <c r="H2145" s="4">
        <v>1.824034343617064E-2</v>
      </c>
      <c r="I2145" s="4">
        <v>28.450899953453781</v>
      </c>
      <c r="J2145" s="4">
        <v>96</v>
      </c>
      <c r="K2145" s="4">
        <v>24</v>
      </c>
      <c r="L2145" s="4">
        <v>2.231548279496565E-14</v>
      </c>
      <c r="M2145" s="4">
        <v>0.4223385540979005</v>
      </c>
      <c r="N2145" s="4">
        <v>0.61556981834035596</v>
      </c>
      <c r="O2145" s="2" t="b">
        <v>1</v>
      </c>
      <c r="P2145" s="4">
        <v>1.6635506433472669E-3</v>
      </c>
    </row>
    <row r="2146" spans="1:16" x14ac:dyDescent="0.35">
      <c r="A2146" s="2" t="s">
        <v>50</v>
      </c>
      <c r="B2146" s="2" t="s">
        <v>73</v>
      </c>
      <c r="C2146" s="2" t="s">
        <v>170</v>
      </c>
      <c r="D2146" s="2" t="s">
        <v>173</v>
      </c>
      <c r="E2146" s="4">
        <v>0.42183111917775001</v>
      </c>
      <c r="F2146" s="4">
        <v>0.77273680253632016</v>
      </c>
      <c r="G2146" s="4">
        <v>0.3509056833585702</v>
      </c>
      <c r="H2146" s="4">
        <v>1.824034343617064E-2</v>
      </c>
      <c r="I2146" s="4">
        <v>19.237887958991141</v>
      </c>
      <c r="J2146" s="4">
        <v>96</v>
      </c>
      <c r="K2146" s="4">
        <v>24</v>
      </c>
      <c r="L2146" s="4">
        <v>2.231548279496565E-14</v>
      </c>
      <c r="M2146" s="4">
        <v>0.25429005123734238</v>
      </c>
      <c r="N2146" s="4">
        <v>0.44752131547979801</v>
      </c>
      <c r="O2146" s="2" t="b">
        <v>1</v>
      </c>
      <c r="P2146" s="4">
        <v>1.6635506433472669E-3</v>
      </c>
    </row>
    <row r="2147" spans="1:16" x14ac:dyDescent="0.35">
      <c r="A2147" s="2" t="s">
        <v>50</v>
      </c>
      <c r="B2147" s="2" t="s">
        <v>73</v>
      </c>
      <c r="C2147" s="2" t="s">
        <v>170</v>
      </c>
      <c r="D2147" s="2" t="s">
        <v>174</v>
      </c>
      <c r="E2147" s="4">
        <v>0.42183111917775001</v>
      </c>
      <c r="F2147" s="4">
        <v>-1.442940361581248E-4</v>
      </c>
      <c r="G2147" s="4">
        <v>-0.42197541321390808</v>
      </c>
      <c r="H2147" s="4">
        <v>1.824034343617064E-2</v>
      </c>
      <c r="I2147" s="4">
        <v>23.134181365090409</v>
      </c>
      <c r="J2147" s="4">
        <v>96</v>
      </c>
      <c r="K2147" s="4">
        <v>24</v>
      </c>
      <c r="L2147" s="4">
        <v>2.231548279496565E-14</v>
      </c>
      <c r="M2147" s="4">
        <v>-0.51859104533513578</v>
      </c>
      <c r="N2147" s="4">
        <v>-0.32535978109268032</v>
      </c>
      <c r="O2147" s="2" t="b">
        <v>1</v>
      </c>
      <c r="P2147" s="4">
        <v>1.6635506433472669E-3</v>
      </c>
    </row>
    <row r="2148" spans="1:16" x14ac:dyDescent="0.35">
      <c r="A2148" s="2" t="s">
        <v>50</v>
      </c>
      <c r="B2148" s="2" t="s">
        <v>73</v>
      </c>
      <c r="C2148" s="2" t="s">
        <v>170</v>
      </c>
      <c r="D2148" s="2" t="s">
        <v>175</v>
      </c>
      <c r="E2148" s="4">
        <v>0.42183111917775001</v>
      </c>
      <c r="F2148" s="4">
        <v>0.56526775219624747</v>
      </c>
      <c r="G2148" s="4">
        <v>0.14343663301849749</v>
      </c>
      <c r="H2148" s="4">
        <v>1.824034343617064E-2</v>
      </c>
      <c r="I2148" s="4">
        <v>7.8637024308469083</v>
      </c>
      <c r="J2148" s="4">
        <v>96</v>
      </c>
      <c r="K2148" s="4">
        <v>24</v>
      </c>
      <c r="L2148" s="4">
        <v>6.1234186208514174E-5</v>
      </c>
      <c r="M2148" s="4">
        <v>4.6821000897269767E-2</v>
      </c>
      <c r="N2148" s="4">
        <v>0.2400522651397253</v>
      </c>
      <c r="O2148" s="2" t="b">
        <v>1</v>
      </c>
      <c r="P2148" s="4">
        <v>1.6635506433472669E-3</v>
      </c>
    </row>
    <row r="2149" spans="1:16" x14ac:dyDescent="0.35">
      <c r="A2149" s="2" t="s">
        <v>50</v>
      </c>
      <c r="B2149" s="2" t="s">
        <v>73</v>
      </c>
      <c r="C2149" s="2" t="s">
        <v>170</v>
      </c>
      <c r="D2149" s="2" t="s">
        <v>176</v>
      </c>
      <c r="E2149" s="4">
        <v>0.42183111917775001</v>
      </c>
      <c r="F2149" s="4">
        <v>0.47471140368682507</v>
      </c>
      <c r="G2149" s="4">
        <v>5.2880284509075171E-2</v>
      </c>
      <c r="H2149" s="4">
        <v>1.824034343617064E-2</v>
      </c>
      <c r="I2149" s="4">
        <v>2.8990838190148032</v>
      </c>
      <c r="J2149" s="4">
        <v>96</v>
      </c>
      <c r="K2149" s="4">
        <v>24</v>
      </c>
      <c r="L2149" s="4">
        <v>0.92260797716988685</v>
      </c>
      <c r="M2149" s="4">
        <v>-4.3735347612152572E-2</v>
      </c>
      <c r="N2149" s="4">
        <v>0.1494959166303029</v>
      </c>
      <c r="O2149" s="2" t="b">
        <v>0</v>
      </c>
      <c r="P2149" s="4">
        <v>1.6635506433472669E-3</v>
      </c>
    </row>
    <row r="2150" spans="1:16" x14ac:dyDescent="0.35">
      <c r="A2150" s="2" t="s">
        <v>50</v>
      </c>
      <c r="B2150" s="2" t="s">
        <v>73</v>
      </c>
      <c r="C2150" s="2" t="s">
        <v>170</v>
      </c>
      <c r="D2150" s="2" t="s">
        <v>177</v>
      </c>
      <c r="E2150" s="4">
        <v>0.42183111917775001</v>
      </c>
      <c r="F2150" s="4">
        <v>0.34447055697211482</v>
      </c>
      <c r="G2150" s="4">
        <v>-7.7360562205635197E-2</v>
      </c>
      <c r="H2150" s="4">
        <v>1.824034343617064E-2</v>
      </c>
      <c r="I2150" s="4">
        <v>4.2411790368063489</v>
      </c>
      <c r="J2150" s="4">
        <v>96</v>
      </c>
      <c r="K2150" s="4">
        <v>24</v>
      </c>
      <c r="L2150" s="4">
        <v>0.31659184108006899</v>
      </c>
      <c r="M2150" s="4">
        <v>-0.17397619432686301</v>
      </c>
      <c r="N2150" s="4">
        <v>1.9255069915592549E-2</v>
      </c>
      <c r="O2150" s="2" t="b">
        <v>0</v>
      </c>
      <c r="P2150" s="4">
        <v>1.6635506433472669E-3</v>
      </c>
    </row>
    <row r="2151" spans="1:16" x14ac:dyDescent="0.35">
      <c r="A2151" s="2" t="s">
        <v>50</v>
      </c>
      <c r="B2151" s="2" t="s">
        <v>73</v>
      </c>
      <c r="C2151" s="2" t="s">
        <v>170</v>
      </c>
      <c r="D2151" s="2" t="s">
        <v>178</v>
      </c>
      <c r="E2151" s="4">
        <v>0.42183111917775001</v>
      </c>
      <c r="F2151" s="4">
        <v>0.80703447621891544</v>
      </c>
      <c r="G2151" s="4">
        <v>0.38520335704116548</v>
      </c>
      <c r="H2151" s="4">
        <v>1.824034343617064E-2</v>
      </c>
      <c r="I2151" s="4">
        <v>21.11820747175771</v>
      </c>
      <c r="J2151" s="4">
        <v>96</v>
      </c>
      <c r="K2151" s="4">
        <v>24</v>
      </c>
      <c r="L2151" s="4">
        <v>2.231548279496565E-14</v>
      </c>
      <c r="M2151" s="4">
        <v>0.28858772491993773</v>
      </c>
      <c r="N2151" s="4">
        <v>0.48181898916239319</v>
      </c>
      <c r="O2151" s="2" t="b">
        <v>1</v>
      </c>
      <c r="P2151" s="4">
        <v>1.6635506433472669E-3</v>
      </c>
    </row>
    <row r="2152" spans="1:16" x14ac:dyDescent="0.35">
      <c r="A2152" s="2" t="s">
        <v>50</v>
      </c>
      <c r="B2152" s="2" t="s">
        <v>73</v>
      </c>
      <c r="C2152" s="2" t="s">
        <v>170</v>
      </c>
      <c r="D2152" s="2" t="s">
        <v>179</v>
      </c>
      <c r="E2152" s="4">
        <v>0.42183111917775001</v>
      </c>
      <c r="F2152" s="4">
        <v>1.3159549042452781</v>
      </c>
      <c r="G2152" s="4">
        <v>0.8941237850675281</v>
      </c>
      <c r="H2152" s="4">
        <v>1.824034343617064E-2</v>
      </c>
      <c r="I2152" s="4">
        <v>49.019021390489762</v>
      </c>
      <c r="J2152" s="4">
        <v>96</v>
      </c>
      <c r="K2152" s="4">
        <v>24</v>
      </c>
      <c r="L2152" s="4">
        <v>2.231548279496565E-14</v>
      </c>
      <c r="M2152" s="4">
        <v>0.7975081529463004</v>
      </c>
      <c r="N2152" s="4">
        <v>0.9907394171887558</v>
      </c>
      <c r="O2152" s="2" t="b">
        <v>1</v>
      </c>
      <c r="P2152" s="4">
        <v>1.6635506433472669E-3</v>
      </c>
    </row>
    <row r="2153" spans="1:16" x14ac:dyDescent="0.35">
      <c r="A2153" s="2" t="s">
        <v>50</v>
      </c>
      <c r="B2153" s="2" t="s">
        <v>73</v>
      </c>
      <c r="C2153" s="2" t="s">
        <v>170</v>
      </c>
      <c r="D2153" s="2" t="s">
        <v>180</v>
      </c>
      <c r="E2153" s="4">
        <v>0.42183111917775001</v>
      </c>
      <c r="F2153" s="4">
        <v>1.1887451136819609</v>
      </c>
      <c r="G2153" s="4">
        <v>0.76691399450421116</v>
      </c>
      <c r="H2153" s="4">
        <v>1.824034343617064E-2</v>
      </c>
      <c r="I2153" s="4">
        <v>42.044931729926702</v>
      </c>
      <c r="J2153" s="4">
        <v>96</v>
      </c>
      <c r="K2153" s="4">
        <v>24</v>
      </c>
      <c r="L2153" s="4">
        <v>2.231548279496565E-14</v>
      </c>
      <c r="M2153" s="4">
        <v>0.67029836238298346</v>
      </c>
      <c r="N2153" s="4">
        <v>0.86352962662543886</v>
      </c>
      <c r="O2153" s="2" t="b">
        <v>1</v>
      </c>
      <c r="P2153" s="4">
        <v>1.6635506433472669E-3</v>
      </c>
    </row>
    <row r="2154" spans="1:16" x14ac:dyDescent="0.35">
      <c r="A2154" s="2" t="s">
        <v>50</v>
      </c>
      <c r="B2154" s="2" t="s">
        <v>73</v>
      </c>
      <c r="C2154" s="2" t="s">
        <v>170</v>
      </c>
      <c r="D2154" s="2" t="s">
        <v>181</v>
      </c>
      <c r="E2154" s="4">
        <v>0.42183111917775001</v>
      </c>
      <c r="F2154" s="4">
        <v>1.0351155865430961</v>
      </c>
      <c r="G2154" s="4">
        <v>0.6132844673653457</v>
      </c>
      <c r="H2154" s="4">
        <v>1.824034343617064E-2</v>
      </c>
      <c r="I2154" s="4">
        <v>33.622418871193027</v>
      </c>
      <c r="J2154" s="4">
        <v>96</v>
      </c>
      <c r="K2154" s="4">
        <v>24</v>
      </c>
      <c r="L2154" s="4">
        <v>2.231548279496565E-14</v>
      </c>
      <c r="M2154" s="4">
        <v>0.516668835244118</v>
      </c>
      <c r="N2154" s="4">
        <v>0.7099000994865734</v>
      </c>
      <c r="O2154" s="2" t="b">
        <v>1</v>
      </c>
      <c r="P2154" s="4">
        <v>1.6635506433472669E-3</v>
      </c>
    </row>
    <row r="2155" spans="1:16" x14ac:dyDescent="0.35">
      <c r="A2155" s="2" t="s">
        <v>50</v>
      </c>
      <c r="B2155" s="2" t="s">
        <v>73</v>
      </c>
      <c r="C2155" s="2" t="s">
        <v>171</v>
      </c>
      <c r="D2155" s="2" t="s">
        <v>172</v>
      </c>
      <c r="E2155" s="4">
        <v>1.0422906446130871</v>
      </c>
      <c r="F2155" s="4">
        <v>0.94078530539687821</v>
      </c>
      <c r="G2155" s="4">
        <v>-0.10150533921620911</v>
      </c>
      <c r="H2155" s="4">
        <v>1.824034343617064E-2</v>
      </c>
      <c r="I2155" s="4">
        <v>5.564880922961339</v>
      </c>
      <c r="J2155" s="4">
        <v>96</v>
      </c>
      <c r="K2155" s="4">
        <v>24</v>
      </c>
      <c r="L2155" s="4">
        <v>2.806251221181089E-2</v>
      </c>
      <c r="M2155" s="4">
        <v>-0.19812097133743681</v>
      </c>
      <c r="N2155" s="4">
        <v>-4.8897070949813354E-3</v>
      </c>
      <c r="O2155" s="2" t="b">
        <v>1</v>
      </c>
      <c r="P2155" s="4">
        <v>1.6635506433472669E-3</v>
      </c>
    </row>
    <row r="2156" spans="1:16" x14ac:dyDescent="0.35">
      <c r="A2156" s="2" t="s">
        <v>50</v>
      </c>
      <c r="B2156" s="2" t="s">
        <v>73</v>
      </c>
      <c r="C2156" s="2" t="s">
        <v>171</v>
      </c>
      <c r="D2156" s="2" t="s">
        <v>173</v>
      </c>
      <c r="E2156" s="4">
        <v>1.0422906446130871</v>
      </c>
      <c r="F2156" s="4">
        <v>0.77273680253632016</v>
      </c>
      <c r="G2156" s="4">
        <v>-0.26955384207676708</v>
      </c>
      <c r="H2156" s="4">
        <v>1.824034343617064E-2</v>
      </c>
      <c r="I2156" s="4">
        <v>14.77789291742398</v>
      </c>
      <c r="J2156" s="4">
        <v>96</v>
      </c>
      <c r="K2156" s="4">
        <v>24</v>
      </c>
      <c r="L2156" s="4">
        <v>2.664535259100376E-14</v>
      </c>
      <c r="M2156" s="4">
        <v>-0.36616947419799489</v>
      </c>
      <c r="N2156" s="4">
        <v>-0.17293820995553941</v>
      </c>
      <c r="O2156" s="2" t="b">
        <v>1</v>
      </c>
      <c r="P2156" s="4">
        <v>1.6635506433472669E-3</v>
      </c>
    </row>
    <row r="2157" spans="1:16" x14ac:dyDescent="0.35">
      <c r="A2157" s="2" t="s">
        <v>50</v>
      </c>
      <c r="B2157" s="2" t="s">
        <v>73</v>
      </c>
      <c r="C2157" s="2" t="s">
        <v>171</v>
      </c>
      <c r="D2157" s="2" t="s">
        <v>174</v>
      </c>
      <c r="E2157" s="4">
        <v>1.0422906446130871</v>
      </c>
      <c r="F2157" s="4">
        <v>-1.442940361581248E-4</v>
      </c>
      <c r="G2157" s="4">
        <v>-1.042434938649246</v>
      </c>
      <c r="H2157" s="4">
        <v>1.824034343617064E-2</v>
      </c>
      <c r="I2157" s="4">
        <v>57.149962241505541</v>
      </c>
      <c r="J2157" s="4">
        <v>96</v>
      </c>
      <c r="K2157" s="4">
        <v>24</v>
      </c>
      <c r="L2157" s="4">
        <v>2.231548279496565E-14</v>
      </c>
      <c r="M2157" s="4">
        <v>-1.139050570770473</v>
      </c>
      <c r="N2157" s="4">
        <v>-0.94581930652801782</v>
      </c>
      <c r="O2157" s="2" t="b">
        <v>1</v>
      </c>
      <c r="P2157" s="4">
        <v>1.6635506433472669E-3</v>
      </c>
    </row>
    <row r="2158" spans="1:16" x14ac:dyDescent="0.35">
      <c r="A2158" s="2" t="s">
        <v>50</v>
      </c>
      <c r="B2158" s="2" t="s">
        <v>73</v>
      </c>
      <c r="C2158" s="2" t="s">
        <v>171</v>
      </c>
      <c r="D2158" s="2" t="s">
        <v>175</v>
      </c>
      <c r="E2158" s="4">
        <v>1.0422906446130871</v>
      </c>
      <c r="F2158" s="4">
        <v>0.56526775219624747</v>
      </c>
      <c r="G2158" s="4">
        <v>-0.47702289241683982</v>
      </c>
      <c r="H2158" s="4">
        <v>1.824034343617064E-2</v>
      </c>
      <c r="I2158" s="4">
        <v>26.152078445568211</v>
      </c>
      <c r="J2158" s="4">
        <v>96</v>
      </c>
      <c r="K2158" s="4">
        <v>24</v>
      </c>
      <c r="L2158" s="4">
        <v>2.231548279496565E-14</v>
      </c>
      <c r="M2158" s="4">
        <v>-0.57363852453806752</v>
      </c>
      <c r="N2158" s="4">
        <v>-0.38040726029561212</v>
      </c>
      <c r="O2158" s="2" t="b">
        <v>1</v>
      </c>
      <c r="P2158" s="4">
        <v>1.6635506433472669E-3</v>
      </c>
    </row>
    <row r="2159" spans="1:16" x14ac:dyDescent="0.35">
      <c r="A2159" s="2" t="s">
        <v>50</v>
      </c>
      <c r="B2159" s="2" t="s">
        <v>73</v>
      </c>
      <c r="C2159" s="2" t="s">
        <v>171</v>
      </c>
      <c r="D2159" s="2" t="s">
        <v>176</v>
      </c>
      <c r="E2159" s="4">
        <v>1.0422906446130871</v>
      </c>
      <c r="F2159" s="4">
        <v>0.47471140368682507</v>
      </c>
      <c r="G2159" s="4">
        <v>-0.56757924092626211</v>
      </c>
      <c r="H2159" s="4">
        <v>1.824034343617064E-2</v>
      </c>
      <c r="I2159" s="4">
        <v>31.116697057400319</v>
      </c>
      <c r="J2159" s="4">
        <v>96</v>
      </c>
      <c r="K2159" s="4">
        <v>24</v>
      </c>
      <c r="L2159" s="4">
        <v>2.231548279496565E-14</v>
      </c>
      <c r="M2159" s="4">
        <v>-0.66419487304748981</v>
      </c>
      <c r="N2159" s="4">
        <v>-0.47096360880503441</v>
      </c>
      <c r="O2159" s="2" t="b">
        <v>1</v>
      </c>
      <c r="P2159" s="4">
        <v>1.6635506433472669E-3</v>
      </c>
    </row>
    <row r="2160" spans="1:16" x14ac:dyDescent="0.35">
      <c r="A2160" s="2" t="s">
        <v>50</v>
      </c>
      <c r="B2160" s="2" t="s">
        <v>73</v>
      </c>
      <c r="C2160" s="2" t="s">
        <v>171</v>
      </c>
      <c r="D2160" s="2" t="s">
        <v>177</v>
      </c>
      <c r="E2160" s="4">
        <v>1.0422906446130871</v>
      </c>
      <c r="F2160" s="4">
        <v>0.34447055697211482</v>
      </c>
      <c r="G2160" s="4">
        <v>-0.69782008764097259</v>
      </c>
      <c r="H2160" s="4">
        <v>1.824034343617064E-2</v>
      </c>
      <c r="I2160" s="4">
        <v>38.256959913221472</v>
      </c>
      <c r="J2160" s="4">
        <v>96</v>
      </c>
      <c r="K2160" s="4">
        <v>24</v>
      </c>
      <c r="L2160" s="4">
        <v>2.231548279496565E-14</v>
      </c>
      <c r="M2160" s="4">
        <v>-0.79443571976220029</v>
      </c>
      <c r="N2160" s="4">
        <v>-0.60120445551974488</v>
      </c>
      <c r="O2160" s="2" t="b">
        <v>1</v>
      </c>
      <c r="P2160" s="4">
        <v>1.6635506433472669E-3</v>
      </c>
    </row>
    <row r="2161" spans="1:16" x14ac:dyDescent="0.35">
      <c r="A2161" s="2" t="s">
        <v>50</v>
      </c>
      <c r="B2161" s="2" t="s">
        <v>73</v>
      </c>
      <c r="C2161" s="2" t="s">
        <v>171</v>
      </c>
      <c r="D2161" s="2" t="s">
        <v>178</v>
      </c>
      <c r="E2161" s="4">
        <v>1.0422906446130871</v>
      </c>
      <c r="F2161" s="4">
        <v>0.80703447621891544</v>
      </c>
      <c r="G2161" s="4">
        <v>-0.23525616839417179</v>
      </c>
      <c r="H2161" s="4">
        <v>1.824034343617064E-2</v>
      </c>
      <c r="I2161" s="4">
        <v>12.897573404657409</v>
      </c>
      <c r="J2161" s="4">
        <v>96</v>
      </c>
      <c r="K2161" s="4">
        <v>24</v>
      </c>
      <c r="L2161" s="4">
        <v>3.2034375152534271E-12</v>
      </c>
      <c r="M2161" s="4">
        <v>-0.33187180051539961</v>
      </c>
      <c r="N2161" s="4">
        <v>-0.13864053627294409</v>
      </c>
      <c r="O2161" s="2" t="b">
        <v>1</v>
      </c>
      <c r="P2161" s="4">
        <v>1.6635506433472669E-3</v>
      </c>
    </row>
    <row r="2162" spans="1:16" x14ac:dyDescent="0.35">
      <c r="A2162" s="2" t="s">
        <v>50</v>
      </c>
      <c r="B2162" s="2" t="s">
        <v>73</v>
      </c>
      <c r="C2162" s="2" t="s">
        <v>171</v>
      </c>
      <c r="D2162" s="2" t="s">
        <v>179</v>
      </c>
      <c r="E2162" s="4">
        <v>1.0422906446130871</v>
      </c>
      <c r="F2162" s="4">
        <v>1.3159549042452781</v>
      </c>
      <c r="G2162" s="4">
        <v>0.27366425963219082</v>
      </c>
      <c r="H2162" s="4">
        <v>1.824034343617064E-2</v>
      </c>
      <c r="I2162" s="4">
        <v>15.003240514074641</v>
      </c>
      <c r="J2162" s="4">
        <v>96</v>
      </c>
      <c r="K2162" s="4">
        <v>24</v>
      </c>
      <c r="L2162" s="4">
        <v>2.4313884239290931E-14</v>
      </c>
      <c r="M2162" s="4">
        <v>0.17704862751096301</v>
      </c>
      <c r="N2162" s="4">
        <v>0.37027989175341852</v>
      </c>
      <c r="O2162" s="2" t="b">
        <v>1</v>
      </c>
      <c r="P2162" s="4">
        <v>1.6635506433472669E-3</v>
      </c>
    </row>
    <row r="2163" spans="1:16" x14ac:dyDescent="0.35">
      <c r="A2163" s="2" t="s">
        <v>50</v>
      </c>
      <c r="B2163" s="2" t="s">
        <v>73</v>
      </c>
      <c r="C2163" s="2" t="s">
        <v>171</v>
      </c>
      <c r="D2163" s="2" t="s">
        <v>180</v>
      </c>
      <c r="E2163" s="4">
        <v>1.0422906446130871</v>
      </c>
      <c r="F2163" s="4">
        <v>1.1887451136819609</v>
      </c>
      <c r="G2163" s="4">
        <v>0.1464544690688738</v>
      </c>
      <c r="H2163" s="4">
        <v>1.824034343617064E-2</v>
      </c>
      <c r="I2163" s="4">
        <v>8.0291508535115792</v>
      </c>
      <c r="J2163" s="4">
        <v>96</v>
      </c>
      <c r="K2163" s="4">
        <v>24</v>
      </c>
      <c r="L2163" s="4">
        <v>3.7147788147562373E-5</v>
      </c>
      <c r="M2163" s="4">
        <v>4.9838836947646077E-2</v>
      </c>
      <c r="N2163" s="4">
        <v>0.24307010119010161</v>
      </c>
      <c r="O2163" s="2" t="b">
        <v>1</v>
      </c>
      <c r="P2163" s="4">
        <v>1.6635506433472669E-3</v>
      </c>
    </row>
    <row r="2164" spans="1:16" x14ac:dyDescent="0.35">
      <c r="A2164" s="2" t="s">
        <v>50</v>
      </c>
      <c r="B2164" s="2" t="s">
        <v>73</v>
      </c>
      <c r="C2164" s="2" t="s">
        <v>171</v>
      </c>
      <c r="D2164" s="2" t="s">
        <v>181</v>
      </c>
      <c r="E2164" s="4">
        <v>1.0422906446130871</v>
      </c>
      <c r="F2164" s="4">
        <v>1.0351155865430961</v>
      </c>
      <c r="G2164" s="4">
        <v>-7.1750580699916364E-3</v>
      </c>
      <c r="H2164" s="4">
        <v>1.824034343617064E-2</v>
      </c>
      <c r="I2164" s="4">
        <v>0.39336200522208808</v>
      </c>
      <c r="J2164" s="4">
        <v>96</v>
      </c>
      <c r="K2164" s="4">
        <v>24</v>
      </c>
      <c r="L2164" s="4">
        <v>1</v>
      </c>
      <c r="M2164" s="4">
        <v>-0.10379069019121941</v>
      </c>
      <c r="N2164" s="4">
        <v>8.9440574051236107E-2</v>
      </c>
      <c r="O2164" s="2" t="b">
        <v>0</v>
      </c>
      <c r="P2164" s="4">
        <v>1.6635506433472669E-3</v>
      </c>
    </row>
    <row r="2165" spans="1:16" x14ac:dyDescent="0.35">
      <c r="A2165" s="2" t="s">
        <v>50</v>
      </c>
      <c r="B2165" s="2" t="s">
        <v>73</v>
      </c>
      <c r="C2165" s="2" t="s">
        <v>172</v>
      </c>
      <c r="D2165" s="2" t="s">
        <v>173</v>
      </c>
      <c r="E2165" s="4">
        <v>0.94078530539687821</v>
      </c>
      <c r="F2165" s="4">
        <v>0.77273680253632016</v>
      </c>
      <c r="G2165" s="4">
        <v>-0.16804850286055811</v>
      </c>
      <c r="H2165" s="4">
        <v>1.824034343617064E-2</v>
      </c>
      <c r="I2165" s="4">
        <v>9.2130119944626436</v>
      </c>
      <c r="J2165" s="4">
        <v>96</v>
      </c>
      <c r="K2165" s="4">
        <v>24</v>
      </c>
      <c r="L2165" s="4">
        <v>8.9479510445578114E-7</v>
      </c>
      <c r="M2165" s="4">
        <v>-0.26466413498178581</v>
      </c>
      <c r="N2165" s="4">
        <v>-7.1432870739330315E-2</v>
      </c>
      <c r="O2165" s="2" t="b">
        <v>1</v>
      </c>
      <c r="P2165" s="4">
        <v>1.6635506433472669E-3</v>
      </c>
    </row>
    <row r="2166" spans="1:16" x14ac:dyDescent="0.35">
      <c r="A2166" s="2" t="s">
        <v>50</v>
      </c>
      <c r="B2166" s="2" t="s">
        <v>73</v>
      </c>
      <c r="C2166" s="2" t="s">
        <v>172</v>
      </c>
      <c r="D2166" s="2" t="s">
        <v>174</v>
      </c>
      <c r="E2166" s="4">
        <v>0.94078530539687821</v>
      </c>
      <c r="F2166" s="4">
        <v>-1.442940361581248E-4</v>
      </c>
      <c r="G2166" s="4">
        <v>-0.94092959943303633</v>
      </c>
      <c r="H2166" s="4">
        <v>1.824034343617064E-2</v>
      </c>
      <c r="I2166" s="4">
        <v>51.585081318544198</v>
      </c>
      <c r="J2166" s="4">
        <v>96</v>
      </c>
      <c r="K2166" s="4">
        <v>24</v>
      </c>
      <c r="L2166" s="4">
        <v>2.231548279496565E-14</v>
      </c>
      <c r="M2166" s="4">
        <v>-1.0375452315542639</v>
      </c>
      <c r="N2166" s="4">
        <v>-0.84431396731180863</v>
      </c>
      <c r="O2166" s="2" t="b">
        <v>1</v>
      </c>
      <c r="P2166" s="4">
        <v>1.6635506433472669E-3</v>
      </c>
    </row>
    <row r="2167" spans="1:16" x14ac:dyDescent="0.35">
      <c r="A2167" s="2" t="s">
        <v>50</v>
      </c>
      <c r="B2167" s="2" t="s">
        <v>73</v>
      </c>
      <c r="C2167" s="2" t="s">
        <v>172</v>
      </c>
      <c r="D2167" s="2" t="s">
        <v>175</v>
      </c>
      <c r="E2167" s="4">
        <v>0.94078530539687821</v>
      </c>
      <c r="F2167" s="4">
        <v>0.56526775219624747</v>
      </c>
      <c r="G2167" s="4">
        <v>-0.37551755320063068</v>
      </c>
      <c r="H2167" s="4">
        <v>1.824034343617064E-2</v>
      </c>
      <c r="I2167" s="4">
        <v>20.587197522606871</v>
      </c>
      <c r="J2167" s="4">
        <v>96</v>
      </c>
      <c r="K2167" s="4">
        <v>24</v>
      </c>
      <c r="L2167" s="4">
        <v>2.231548279496565E-14</v>
      </c>
      <c r="M2167" s="4">
        <v>-0.4721331853218585</v>
      </c>
      <c r="N2167" s="4">
        <v>-0.27890192107940298</v>
      </c>
      <c r="O2167" s="2" t="b">
        <v>1</v>
      </c>
      <c r="P2167" s="4">
        <v>1.6635506433472669E-3</v>
      </c>
    </row>
    <row r="2168" spans="1:16" x14ac:dyDescent="0.35">
      <c r="A2168" s="2" t="s">
        <v>50</v>
      </c>
      <c r="B2168" s="2" t="s">
        <v>73</v>
      </c>
      <c r="C2168" s="2" t="s">
        <v>172</v>
      </c>
      <c r="D2168" s="2" t="s">
        <v>176</v>
      </c>
      <c r="E2168" s="4">
        <v>0.94078530539687821</v>
      </c>
      <c r="F2168" s="4">
        <v>0.47471140368682507</v>
      </c>
      <c r="G2168" s="4">
        <v>-0.46607390171005308</v>
      </c>
      <c r="H2168" s="4">
        <v>1.824034343617064E-2</v>
      </c>
      <c r="I2168" s="4">
        <v>25.55181613443898</v>
      </c>
      <c r="J2168" s="4">
        <v>96</v>
      </c>
      <c r="K2168" s="4">
        <v>24</v>
      </c>
      <c r="L2168" s="4">
        <v>2.231548279496565E-14</v>
      </c>
      <c r="M2168" s="4">
        <v>-0.56268953383128084</v>
      </c>
      <c r="N2168" s="4">
        <v>-0.36945826958882533</v>
      </c>
      <c r="O2168" s="2" t="b">
        <v>1</v>
      </c>
      <c r="P2168" s="4">
        <v>1.6635506433472669E-3</v>
      </c>
    </row>
    <row r="2169" spans="1:16" x14ac:dyDescent="0.35">
      <c r="A2169" s="2" t="s">
        <v>50</v>
      </c>
      <c r="B2169" s="2" t="s">
        <v>73</v>
      </c>
      <c r="C2169" s="2" t="s">
        <v>172</v>
      </c>
      <c r="D2169" s="2" t="s">
        <v>177</v>
      </c>
      <c r="E2169" s="4">
        <v>0.94078530539687821</v>
      </c>
      <c r="F2169" s="4">
        <v>0.34447055697211482</v>
      </c>
      <c r="G2169" s="4">
        <v>-0.59631474842476351</v>
      </c>
      <c r="H2169" s="4">
        <v>1.824034343617064E-2</v>
      </c>
      <c r="I2169" s="4">
        <v>32.692078990260143</v>
      </c>
      <c r="J2169" s="4">
        <v>96</v>
      </c>
      <c r="K2169" s="4">
        <v>24</v>
      </c>
      <c r="L2169" s="4">
        <v>2.231548279496565E-14</v>
      </c>
      <c r="M2169" s="4">
        <v>-0.69293038054599121</v>
      </c>
      <c r="N2169" s="4">
        <v>-0.49969911630353581</v>
      </c>
      <c r="O2169" s="2" t="b">
        <v>1</v>
      </c>
      <c r="P2169" s="4">
        <v>1.6635506433472669E-3</v>
      </c>
    </row>
    <row r="2170" spans="1:16" x14ac:dyDescent="0.35">
      <c r="A2170" s="2" t="s">
        <v>50</v>
      </c>
      <c r="B2170" s="2" t="s">
        <v>73</v>
      </c>
      <c r="C2170" s="2" t="s">
        <v>172</v>
      </c>
      <c r="D2170" s="2" t="s">
        <v>178</v>
      </c>
      <c r="E2170" s="4">
        <v>0.94078530539687821</v>
      </c>
      <c r="F2170" s="4">
        <v>0.80703447621891544</v>
      </c>
      <c r="G2170" s="4">
        <v>-0.1337508291779628</v>
      </c>
      <c r="H2170" s="4">
        <v>1.824034343617064E-2</v>
      </c>
      <c r="I2170" s="4">
        <v>7.332692481696073</v>
      </c>
      <c r="J2170" s="4">
        <v>96</v>
      </c>
      <c r="K2170" s="4">
        <v>24</v>
      </c>
      <c r="L2170" s="4">
        <v>2.9179867469986132E-4</v>
      </c>
      <c r="M2170" s="4">
        <v>-0.2303664612991905</v>
      </c>
      <c r="N2170" s="4">
        <v>-3.7135197056735028E-2</v>
      </c>
      <c r="O2170" s="2" t="b">
        <v>1</v>
      </c>
      <c r="P2170" s="4">
        <v>1.6635506433472669E-3</v>
      </c>
    </row>
    <row r="2171" spans="1:16" x14ac:dyDescent="0.35">
      <c r="A2171" s="2" t="s">
        <v>50</v>
      </c>
      <c r="B2171" s="2" t="s">
        <v>73</v>
      </c>
      <c r="C2171" s="2" t="s">
        <v>172</v>
      </c>
      <c r="D2171" s="2" t="s">
        <v>179</v>
      </c>
      <c r="E2171" s="4">
        <v>0.94078530539687821</v>
      </c>
      <c r="F2171" s="4">
        <v>1.3159549042452781</v>
      </c>
      <c r="G2171" s="4">
        <v>0.37516959884839979</v>
      </c>
      <c r="H2171" s="4">
        <v>1.824034343617064E-2</v>
      </c>
      <c r="I2171" s="4">
        <v>20.56812143703598</v>
      </c>
      <c r="J2171" s="4">
        <v>96</v>
      </c>
      <c r="K2171" s="4">
        <v>24</v>
      </c>
      <c r="L2171" s="4">
        <v>2.231548279496565E-14</v>
      </c>
      <c r="M2171" s="4">
        <v>0.27855396672717209</v>
      </c>
      <c r="N2171" s="4">
        <v>0.4717852309696276</v>
      </c>
      <c r="O2171" s="2" t="b">
        <v>1</v>
      </c>
      <c r="P2171" s="4">
        <v>1.6635506433472669E-3</v>
      </c>
    </row>
    <row r="2172" spans="1:16" x14ac:dyDescent="0.35">
      <c r="A2172" s="2" t="s">
        <v>50</v>
      </c>
      <c r="B2172" s="2" t="s">
        <v>73</v>
      </c>
      <c r="C2172" s="2" t="s">
        <v>172</v>
      </c>
      <c r="D2172" s="2" t="s">
        <v>180</v>
      </c>
      <c r="E2172" s="4">
        <v>0.94078530539687821</v>
      </c>
      <c r="F2172" s="4">
        <v>1.1887451136819609</v>
      </c>
      <c r="G2172" s="4">
        <v>0.24795980828508291</v>
      </c>
      <c r="H2172" s="4">
        <v>1.824034343617064E-2</v>
      </c>
      <c r="I2172" s="4">
        <v>13.594031776472921</v>
      </c>
      <c r="J2172" s="4">
        <v>96</v>
      </c>
      <c r="K2172" s="4">
        <v>24</v>
      </c>
      <c r="L2172" s="4">
        <v>3.0075941737095491E-13</v>
      </c>
      <c r="M2172" s="4">
        <v>0.15134417616385509</v>
      </c>
      <c r="N2172" s="4">
        <v>0.34457544040631072</v>
      </c>
      <c r="O2172" s="2" t="b">
        <v>1</v>
      </c>
      <c r="P2172" s="4">
        <v>1.6635506433472669E-3</v>
      </c>
    </row>
    <row r="2173" spans="1:16" x14ac:dyDescent="0.35">
      <c r="A2173" s="2" t="s">
        <v>50</v>
      </c>
      <c r="B2173" s="2" t="s">
        <v>73</v>
      </c>
      <c r="C2173" s="2" t="s">
        <v>172</v>
      </c>
      <c r="D2173" s="2" t="s">
        <v>181</v>
      </c>
      <c r="E2173" s="4">
        <v>0.94078530539687821</v>
      </c>
      <c r="F2173" s="4">
        <v>1.0351155865430961</v>
      </c>
      <c r="G2173" s="4">
        <v>9.4330281146217443E-2</v>
      </c>
      <c r="H2173" s="4">
        <v>1.824034343617064E-2</v>
      </c>
      <c r="I2173" s="4">
        <v>5.1715189177392524</v>
      </c>
      <c r="J2173" s="4">
        <v>96</v>
      </c>
      <c r="K2173" s="4">
        <v>24</v>
      </c>
      <c r="L2173" s="4">
        <v>6.4624415366397292E-2</v>
      </c>
      <c r="M2173" s="4">
        <v>-2.2853509750103002E-3</v>
      </c>
      <c r="N2173" s="4">
        <v>0.1909459132674452</v>
      </c>
      <c r="O2173" s="2" t="b">
        <v>0</v>
      </c>
      <c r="P2173" s="4">
        <v>1.6635506433472669E-3</v>
      </c>
    </row>
    <row r="2174" spans="1:16" x14ac:dyDescent="0.35">
      <c r="A2174" s="2" t="s">
        <v>50</v>
      </c>
      <c r="B2174" s="2" t="s">
        <v>73</v>
      </c>
      <c r="C2174" s="2" t="s">
        <v>173</v>
      </c>
      <c r="D2174" s="2" t="s">
        <v>174</v>
      </c>
      <c r="E2174" s="4">
        <v>0.77273680253632016</v>
      </c>
      <c r="F2174" s="4">
        <v>-1.442940361581248E-4</v>
      </c>
      <c r="G2174" s="4">
        <v>-0.77288109657247828</v>
      </c>
      <c r="H2174" s="4">
        <v>1.824034343617064E-2</v>
      </c>
      <c r="I2174" s="4">
        <v>42.372069324081551</v>
      </c>
      <c r="J2174" s="4">
        <v>96</v>
      </c>
      <c r="K2174" s="4">
        <v>24</v>
      </c>
      <c r="L2174" s="4">
        <v>2.231548279496565E-14</v>
      </c>
      <c r="M2174" s="4">
        <v>-0.86949672869370598</v>
      </c>
      <c r="N2174" s="4">
        <v>-0.67626546445125058</v>
      </c>
      <c r="O2174" s="2" t="b">
        <v>1</v>
      </c>
      <c r="P2174" s="4">
        <v>1.6635506433472669E-3</v>
      </c>
    </row>
    <row r="2175" spans="1:16" x14ac:dyDescent="0.35">
      <c r="A2175" s="2" t="s">
        <v>50</v>
      </c>
      <c r="B2175" s="2" t="s">
        <v>73</v>
      </c>
      <c r="C2175" s="2" t="s">
        <v>173</v>
      </c>
      <c r="D2175" s="2" t="s">
        <v>175</v>
      </c>
      <c r="E2175" s="4">
        <v>0.77273680253632016</v>
      </c>
      <c r="F2175" s="4">
        <v>0.56526775219624747</v>
      </c>
      <c r="G2175" s="4">
        <v>-0.20746905034007271</v>
      </c>
      <c r="H2175" s="4">
        <v>1.824034343617064E-2</v>
      </c>
      <c r="I2175" s="4">
        <v>11.374185528144229</v>
      </c>
      <c r="J2175" s="4">
        <v>96</v>
      </c>
      <c r="K2175" s="4">
        <v>24</v>
      </c>
      <c r="L2175" s="4">
        <v>6.3137906014532064E-10</v>
      </c>
      <c r="M2175" s="4">
        <v>-0.30408468246130038</v>
      </c>
      <c r="N2175" s="4">
        <v>-0.1108534182188449</v>
      </c>
      <c r="O2175" s="2" t="b">
        <v>1</v>
      </c>
      <c r="P2175" s="4">
        <v>1.6635506433472669E-3</v>
      </c>
    </row>
    <row r="2176" spans="1:16" x14ac:dyDescent="0.35">
      <c r="A2176" s="2" t="s">
        <v>50</v>
      </c>
      <c r="B2176" s="2" t="s">
        <v>73</v>
      </c>
      <c r="C2176" s="2" t="s">
        <v>173</v>
      </c>
      <c r="D2176" s="2" t="s">
        <v>176</v>
      </c>
      <c r="E2176" s="4">
        <v>0.77273680253632016</v>
      </c>
      <c r="F2176" s="4">
        <v>0.47471140368682507</v>
      </c>
      <c r="G2176" s="4">
        <v>-0.29802539884949503</v>
      </c>
      <c r="H2176" s="4">
        <v>1.824034343617064E-2</v>
      </c>
      <c r="I2176" s="4">
        <v>16.33880413997634</v>
      </c>
      <c r="J2176" s="4">
        <v>96</v>
      </c>
      <c r="K2176" s="4">
        <v>24</v>
      </c>
      <c r="L2176" s="4">
        <v>2.231548279496565E-14</v>
      </c>
      <c r="M2176" s="4">
        <v>-0.39464103097072278</v>
      </c>
      <c r="N2176" s="4">
        <v>-0.2014097667282673</v>
      </c>
      <c r="O2176" s="2" t="b">
        <v>1</v>
      </c>
      <c r="P2176" s="4">
        <v>1.6635506433472669E-3</v>
      </c>
    </row>
    <row r="2177" spans="1:16" x14ac:dyDescent="0.35">
      <c r="A2177" s="2" t="s">
        <v>50</v>
      </c>
      <c r="B2177" s="2" t="s">
        <v>73</v>
      </c>
      <c r="C2177" s="2" t="s">
        <v>173</v>
      </c>
      <c r="D2177" s="2" t="s">
        <v>177</v>
      </c>
      <c r="E2177" s="4">
        <v>0.77273680253632016</v>
      </c>
      <c r="F2177" s="4">
        <v>0.34447055697211482</v>
      </c>
      <c r="G2177" s="4">
        <v>-0.42826624556420539</v>
      </c>
      <c r="H2177" s="4">
        <v>1.824034343617064E-2</v>
      </c>
      <c r="I2177" s="4">
        <v>23.479066995797481</v>
      </c>
      <c r="J2177" s="4">
        <v>96</v>
      </c>
      <c r="K2177" s="4">
        <v>24</v>
      </c>
      <c r="L2177" s="4">
        <v>2.231548279496565E-14</v>
      </c>
      <c r="M2177" s="4">
        <v>-0.52488187768543315</v>
      </c>
      <c r="N2177" s="4">
        <v>-0.33165061344297758</v>
      </c>
      <c r="O2177" s="2" t="b">
        <v>1</v>
      </c>
      <c r="P2177" s="4">
        <v>1.6635506433472669E-3</v>
      </c>
    </row>
    <row r="2178" spans="1:16" x14ac:dyDescent="0.35">
      <c r="A2178" s="2" t="s">
        <v>50</v>
      </c>
      <c r="B2178" s="2" t="s">
        <v>73</v>
      </c>
      <c r="C2178" s="2" t="s">
        <v>173</v>
      </c>
      <c r="D2178" s="2" t="s">
        <v>178</v>
      </c>
      <c r="E2178" s="4">
        <v>0.77273680253632016</v>
      </c>
      <c r="F2178" s="4">
        <v>0.80703447621891544</v>
      </c>
      <c r="G2178" s="4">
        <v>3.4297673682595287E-2</v>
      </c>
      <c r="H2178" s="4">
        <v>1.824034343617064E-2</v>
      </c>
      <c r="I2178" s="4">
        <v>1.8803195127665699</v>
      </c>
      <c r="J2178" s="4">
        <v>96</v>
      </c>
      <c r="K2178" s="4">
        <v>24</v>
      </c>
      <c r="L2178" s="4">
        <v>0.9996517705801673</v>
      </c>
      <c r="M2178" s="4">
        <v>-6.2317958438632463E-2</v>
      </c>
      <c r="N2178" s="4">
        <v>0.13091330580382299</v>
      </c>
      <c r="O2178" s="2" t="b">
        <v>0</v>
      </c>
      <c r="P2178" s="4">
        <v>1.6635506433472669E-3</v>
      </c>
    </row>
    <row r="2179" spans="1:16" x14ac:dyDescent="0.35">
      <c r="A2179" s="2" t="s">
        <v>50</v>
      </c>
      <c r="B2179" s="2" t="s">
        <v>73</v>
      </c>
      <c r="C2179" s="2" t="s">
        <v>173</v>
      </c>
      <c r="D2179" s="2" t="s">
        <v>179</v>
      </c>
      <c r="E2179" s="4">
        <v>0.77273680253632016</v>
      </c>
      <c r="F2179" s="4">
        <v>1.3159549042452781</v>
      </c>
      <c r="G2179" s="4">
        <v>0.5432181017089579</v>
      </c>
      <c r="H2179" s="4">
        <v>1.824034343617064E-2</v>
      </c>
      <c r="I2179" s="4">
        <v>29.78113343149862</v>
      </c>
      <c r="J2179" s="4">
        <v>96</v>
      </c>
      <c r="K2179" s="4">
        <v>24</v>
      </c>
      <c r="L2179" s="4">
        <v>2.231548279496565E-14</v>
      </c>
      <c r="M2179" s="4">
        <v>0.44660246958773009</v>
      </c>
      <c r="N2179" s="4">
        <v>0.6398337338301856</v>
      </c>
      <c r="O2179" s="2" t="b">
        <v>1</v>
      </c>
      <c r="P2179" s="4">
        <v>1.6635506433472669E-3</v>
      </c>
    </row>
    <row r="2180" spans="1:16" x14ac:dyDescent="0.35">
      <c r="A2180" s="2" t="s">
        <v>50</v>
      </c>
      <c r="B2180" s="2" t="s">
        <v>73</v>
      </c>
      <c r="C2180" s="2" t="s">
        <v>173</v>
      </c>
      <c r="D2180" s="2" t="s">
        <v>180</v>
      </c>
      <c r="E2180" s="4">
        <v>0.77273680253632016</v>
      </c>
      <c r="F2180" s="4">
        <v>1.1887451136819609</v>
      </c>
      <c r="G2180" s="4">
        <v>0.41600831114564102</v>
      </c>
      <c r="H2180" s="4">
        <v>1.824034343617064E-2</v>
      </c>
      <c r="I2180" s="4">
        <v>22.807043770935561</v>
      </c>
      <c r="J2180" s="4">
        <v>96</v>
      </c>
      <c r="K2180" s="4">
        <v>24</v>
      </c>
      <c r="L2180" s="4">
        <v>2.231548279496565E-14</v>
      </c>
      <c r="M2180" s="4">
        <v>0.31939267902441321</v>
      </c>
      <c r="N2180" s="4">
        <v>0.51262394326686866</v>
      </c>
      <c r="O2180" s="2" t="b">
        <v>1</v>
      </c>
      <c r="P2180" s="4">
        <v>1.6635506433472669E-3</v>
      </c>
    </row>
    <row r="2181" spans="1:16" x14ac:dyDescent="0.35">
      <c r="A2181" s="2" t="s">
        <v>50</v>
      </c>
      <c r="B2181" s="2" t="s">
        <v>73</v>
      </c>
      <c r="C2181" s="2" t="s">
        <v>173</v>
      </c>
      <c r="D2181" s="2" t="s">
        <v>181</v>
      </c>
      <c r="E2181" s="4">
        <v>0.77273680253632016</v>
      </c>
      <c r="F2181" s="4">
        <v>1.0351155865430961</v>
      </c>
      <c r="G2181" s="4">
        <v>0.2623787840067755</v>
      </c>
      <c r="H2181" s="4">
        <v>1.824034343617064E-2</v>
      </c>
      <c r="I2181" s="4">
        <v>14.384530912201891</v>
      </c>
      <c r="J2181" s="4">
        <v>96</v>
      </c>
      <c r="K2181" s="4">
        <v>24</v>
      </c>
      <c r="L2181" s="4">
        <v>3.9745984281580598E-14</v>
      </c>
      <c r="M2181" s="4">
        <v>0.16576315188554769</v>
      </c>
      <c r="N2181" s="4">
        <v>0.35899441612800331</v>
      </c>
      <c r="O2181" s="2" t="b">
        <v>1</v>
      </c>
      <c r="P2181" s="4">
        <v>1.6635506433472669E-3</v>
      </c>
    </row>
    <row r="2182" spans="1:16" x14ac:dyDescent="0.35">
      <c r="A2182" s="2" t="s">
        <v>50</v>
      </c>
      <c r="B2182" s="2" t="s">
        <v>73</v>
      </c>
      <c r="C2182" s="2" t="s">
        <v>174</v>
      </c>
      <c r="D2182" s="2" t="s">
        <v>175</v>
      </c>
      <c r="E2182" s="4">
        <v>-1.442940361581248E-4</v>
      </c>
      <c r="F2182" s="4">
        <v>0.56526775219624747</v>
      </c>
      <c r="G2182" s="4">
        <v>0.5654120462324056</v>
      </c>
      <c r="H2182" s="4">
        <v>1.824034343617064E-2</v>
      </c>
      <c r="I2182" s="4">
        <v>30.997883795937319</v>
      </c>
      <c r="J2182" s="4">
        <v>96</v>
      </c>
      <c r="K2182" s="4">
        <v>24</v>
      </c>
      <c r="L2182" s="4">
        <v>2.231548279496565E-14</v>
      </c>
      <c r="M2182" s="4">
        <v>0.46879641411117778</v>
      </c>
      <c r="N2182" s="4">
        <v>0.6620276783536333</v>
      </c>
      <c r="O2182" s="2" t="b">
        <v>1</v>
      </c>
      <c r="P2182" s="4">
        <v>1.6635506433472669E-3</v>
      </c>
    </row>
    <row r="2183" spans="1:16" x14ac:dyDescent="0.35">
      <c r="A2183" s="2" t="s">
        <v>50</v>
      </c>
      <c r="B2183" s="2" t="s">
        <v>73</v>
      </c>
      <c r="C2183" s="2" t="s">
        <v>174</v>
      </c>
      <c r="D2183" s="2" t="s">
        <v>176</v>
      </c>
      <c r="E2183" s="4">
        <v>-1.442940361581248E-4</v>
      </c>
      <c r="F2183" s="4">
        <v>0.47471140368682507</v>
      </c>
      <c r="G2183" s="4">
        <v>0.47485569772298319</v>
      </c>
      <c r="H2183" s="4">
        <v>1.824034343617064E-2</v>
      </c>
      <c r="I2183" s="4">
        <v>26.033265184105218</v>
      </c>
      <c r="J2183" s="4">
        <v>96</v>
      </c>
      <c r="K2183" s="4">
        <v>24</v>
      </c>
      <c r="L2183" s="4">
        <v>2.231548279496565E-14</v>
      </c>
      <c r="M2183" s="4">
        <v>0.37824006560175549</v>
      </c>
      <c r="N2183" s="4">
        <v>0.57147132984421101</v>
      </c>
      <c r="O2183" s="2" t="b">
        <v>1</v>
      </c>
      <c r="P2183" s="4">
        <v>1.6635506433472669E-3</v>
      </c>
    </row>
    <row r="2184" spans="1:16" x14ac:dyDescent="0.35">
      <c r="A2184" s="2" t="s">
        <v>50</v>
      </c>
      <c r="B2184" s="2" t="s">
        <v>73</v>
      </c>
      <c r="C2184" s="2" t="s">
        <v>174</v>
      </c>
      <c r="D2184" s="2" t="s">
        <v>177</v>
      </c>
      <c r="E2184" s="4">
        <v>-1.442940361581248E-4</v>
      </c>
      <c r="F2184" s="4">
        <v>0.34447055697211482</v>
      </c>
      <c r="G2184" s="4">
        <v>0.34461485100827288</v>
      </c>
      <c r="H2184" s="4">
        <v>1.824034343617064E-2</v>
      </c>
      <c r="I2184" s="4">
        <v>18.893002328284069</v>
      </c>
      <c r="J2184" s="4">
        <v>96</v>
      </c>
      <c r="K2184" s="4">
        <v>24</v>
      </c>
      <c r="L2184" s="4">
        <v>2.231548279496565E-14</v>
      </c>
      <c r="M2184" s="4">
        <v>0.2479992188870451</v>
      </c>
      <c r="N2184" s="4">
        <v>0.44123048312950058</v>
      </c>
      <c r="O2184" s="2" t="b">
        <v>1</v>
      </c>
      <c r="P2184" s="4">
        <v>1.6635506433472669E-3</v>
      </c>
    </row>
    <row r="2185" spans="1:16" x14ac:dyDescent="0.35">
      <c r="A2185" s="2" t="s">
        <v>50</v>
      </c>
      <c r="B2185" s="2" t="s">
        <v>73</v>
      </c>
      <c r="C2185" s="2" t="s">
        <v>174</v>
      </c>
      <c r="D2185" s="2" t="s">
        <v>178</v>
      </c>
      <c r="E2185" s="4">
        <v>-1.442940361581248E-4</v>
      </c>
      <c r="F2185" s="4">
        <v>0.80703447621891544</v>
      </c>
      <c r="G2185" s="4">
        <v>0.80717877025507356</v>
      </c>
      <c r="H2185" s="4">
        <v>1.824034343617064E-2</v>
      </c>
      <c r="I2185" s="4">
        <v>44.25238883684812</v>
      </c>
      <c r="J2185" s="4">
        <v>96</v>
      </c>
      <c r="K2185" s="4">
        <v>24</v>
      </c>
      <c r="L2185" s="4">
        <v>2.231548279496565E-14</v>
      </c>
      <c r="M2185" s="4">
        <v>0.71056313813384586</v>
      </c>
      <c r="N2185" s="4">
        <v>0.90379440237630126</v>
      </c>
      <c r="O2185" s="2" t="b">
        <v>1</v>
      </c>
      <c r="P2185" s="4">
        <v>1.6635506433472669E-3</v>
      </c>
    </row>
    <row r="2186" spans="1:16" x14ac:dyDescent="0.35">
      <c r="A2186" s="2" t="s">
        <v>50</v>
      </c>
      <c r="B2186" s="2" t="s">
        <v>73</v>
      </c>
      <c r="C2186" s="2" t="s">
        <v>174</v>
      </c>
      <c r="D2186" s="2" t="s">
        <v>179</v>
      </c>
      <c r="E2186" s="4">
        <v>-1.442940361581248E-4</v>
      </c>
      <c r="F2186" s="4">
        <v>1.3159549042452781</v>
      </c>
      <c r="G2186" s="4">
        <v>1.3160991982814361</v>
      </c>
      <c r="H2186" s="4">
        <v>1.824034343617064E-2</v>
      </c>
      <c r="I2186" s="4">
        <v>72.153202755580182</v>
      </c>
      <c r="J2186" s="4">
        <v>96</v>
      </c>
      <c r="K2186" s="4">
        <v>24</v>
      </c>
      <c r="L2186" s="4">
        <v>2.231548279496565E-14</v>
      </c>
      <c r="M2186" s="4">
        <v>1.219483566160209</v>
      </c>
      <c r="N2186" s="4">
        <v>1.412714830402664</v>
      </c>
      <c r="O2186" s="2" t="b">
        <v>1</v>
      </c>
      <c r="P2186" s="4">
        <v>1.6635506433472669E-3</v>
      </c>
    </row>
    <row r="2187" spans="1:16" x14ac:dyDescent="0.35">
      <c r="A2187" s="2" t="s">
        <v>50</v>
      </c>
      <c r="B2187" s="2" t="s">
        <v>73</v>
      </c>
      <c r="C2187" s="2" t="s">
        <v>174</v>
      </c>
      <c r="D2187" s="2" t="s">
        <v>180</v>
      </c>
      <c r="E2187" s="4">
        <v>-1.442940361581248E-4</v>
      </c>
      <c r="F2187" s="4">
        <v>1.1887451136819609</v>
      </c>
      <c r="G2187" s="4">
        <v>1.1888894077181189</v>
      </c>
      <c r="H2187" s="4">
        <v>1.824034343617064E-2</v>
      </c>
      <c r="I2187" s="4">
        <v>65.179113095017115</v>
      </c>
      <c r="J2187" s="4">
        <v>96</v>
      </c>
      <c r="K2187" s="4">
        <v>24</v>
      </c>
      <c r="L2187" s="4">
        <v>2.231548279496565E-14</v>
      </c>
      <c r="M2187" s="4">
        <v>1.0922737755968921</v>
      </c>
      <c r="N2187" s="4">
        <v>1.2855050398393471</v>
      </c>
      <c r="O2187" s="2" t="b">
        <v>1</v>
      </c>
      <c r="P2187" s="4">
        <v>1.6635506433472669E-3</v>
      </c>
    </row>
    <row r="2188" spans="1:16" x14ac:dyDescent="0.35">
      <c r="A2188" s="2" t="s">
        <v>50</v>
      </c>
      <c r="B2188" s="2" t="s">
        <v>73</v>
      </c>
      <c r="C2188" s="2" t="s">
        <v>174</v>
      </c>
      <c r="D2188" s="2" t="s">
        <v>181</v>
      </c>
      <c r="E2188" s="4">
        <v>-1.442940361581248E-4</v>
      </c>
      <c r="F2188" s="4">
        <v>1.0351155865430961</v>
      </c>
      <c r="G2188" s="4">
        <v>1.0352598805792541</v>
      </c>
      <c r="H2188" s="4">
        <v>1.824034343617064E-2</v>
      </c>
      <c r="I2188" s="4">
        <v>56.756600236283447</v>
      </c>
      <c r="J2188" s="4">
        <v>96</v>
      </c>
      <c r="K2188" s="4">
        <v>24</v>
      </c>
      <c r="L2188" s="4">
        <v>2.231548279496565E-14</v>
      </c>
      <c r="M2188" s="4">
        <v>0.93864424845802619</v>
      </c>
      <c r="N2188" s="4">
        <v>1.131875512700482</v>
      </c>
      <c r="O2188" s="2" t="b">
        <v>1</v>
      </c>
      <c r="P2188" s="4">
        <v>1.6635506433472669E-3</v>
      </c>
    </row>
    <row r="2189" spans="1:16" x14ac:dyDescent="0.35">
      <c r="A2189" s="2" t="s">
        <v>50</v>
      </c>
      <c r="B2189" s="2" t="s">
        <v>73</v>
      </c>
      <c r="C2189" s="2" t="s">
        <v>175</v>
      </c>
      <c r="D2189" s="2" t="s">
        <v>176</v>
      </c>
      <c r="E2189" s="4">
        <v>0.56526775219624747</v>
      </c>
      <c r="F2189" s="4">
        <v>0.47471140368682507</v>
      </c>
      <c r="G2189" s="4">
        <v>-9.0556348509422346E-2</v>
      </c>
      <c r="H2189" s="4">
        <v>1.824034343617064E-2</v>
      </c>
      <c r="I2189" s="4">
        <v>4.9646186118321056</v>
      </c>
      <c r="J2189" s="4">
        <v>96</v>
      </c>
      <c r="K2189" s="4">
        <v>24</v>
      </c>
      <c r="L2189" s="4">
        <v>9.6750293657492326E-2</v>
      </c>
      <c r="M2189" s="4">
        <v>-0.1871719806306501</v>
      </c>
      <c r="N2189" s="4">
        <v>6.0592836118053967E-3</v>
      </c>
      <c r="O2189" s="2" t="b">
        <v>0</v>
      </c>
      <c r="P2189" s="4">
        <v>1.6635506433472669E-3</v>
      </c>
    </row>
    <row r="2190" spans="1:16" x14ac:dyDescent="0.35">
      <c r="A2190" s="2" t="s">
        <v>50</v>
      </c>
      <c r="B2190" s="2" t="s">
        <v>73</v>
      </c>
      <c r="C2190" s="2" t="s">
        <v>175</v>
      </c>
      <c r="D2190" s="2" t="s">
        <v>177</v>
      </c>
      <c r="E2190" s="4">
        <v>0.56526775219624747</v>
      </c>
      <c r="F2190" s="4">
        <v>0.34447055697211482</v>
      </c>
      <c r="G2190" s="4">
        <v>-0.22079719522413269</v>
      </c>
      <c r="H2190" s="4">
        <v>1.824034343617064E-2</v>
      </c>
      <c r="I2190" s="4">
        <v>12.104881467653261</v>
      </c>
      <c r="J2190" s="4">
        <v>96</v>
      </c>
      <c r="K2190" s="4">
        <v>24</v>
      </c>
      <c r="L2190" s="4">
        <v>5.0413895280598808E-11</v>
      </c>
      <c r="M2190" s="4">
        <v>-0.31741282734536053</v>
      </c>
      <c r="N2190" s="4">
        <v>-0.124181563102905</v>
      </c>
      <c r="O2190" s="2" t="b">
        <v>1</v>
      </c>
      <c r="P2190" s="4">
        <v>1.6635506433472669E-3</v>
      </c>
    </row>
    <row r="2191" spans="1:16" x14ac:dyDescent="0.35">
      <c r="A2191" s="2" t="s">
        <v>50</v>
      </c>
      <c r="B2191" s="2" t="s">
        <v>73</v>
      </c>
      <c r="C2191" s="2" t="s">
        <v>175</v>
      </c>
      <c r="D2191" s="2" t="s">
        <v>178</v>
      </c>
      <c r="E2191" s="4">
        <v>0.56526775219624747</v>
      </c>
      <c r="F2191" s="4">
        <v>0.80703447621891544</v>
      </c>
      <c r="G2191" s="4">
        <v>0.24176672402266799</v>
      </c>
      <c r="H2191" s="4">
        <v>1.824034343617064E-2</v>
      </c>
      <c r="I2191" s="4">
        <v>13.2545050409108</v>
      </c>
      <c r="J2191" s="4">
        <v>96</v>
      </c>
      <c r="K2191" s="4">
        <v>24</v>
      </c>
      <c r="L2191" s="4">
        <v>9.3580698745654445E-13</v>
      </c>
      <c r="M2191" s="4">
        <v>0.14515109190144021</v>
      </c>
      <c r="N2191" s="4">
        <v>0.33838235614389572</v>
      </c>
      <c r="O2191" s="2" t="b">
        <v>1</v>
      </c>
      <c r="P2191" s="4">
        <v>1.6635506433472669E-3</v>
      </c>
    </row>
    <row r="2192" spans="1:16" x14ac:dyDescent="0.35">
      <c r="A2192" s="2" t="s">
        <v>50</v>
      </c>
      <c r="B2192" s="2" t="s">
        <v>73</v>
      </c>
      <c r="C2192" s="2" t="s">
        <v>175</v>
      </c>
      <c r="D2192" s="2" t="s">
        <v>179</v>
      </c>
      <c r="E2192" s="4">
        <v>0.56526775219624747</v>
      </c>
      <c r="F2192" s="4">
        <v>1.3159549042452781</v>
      </c>
      <c r="G2192" s="4">
        <v>0.75068715204903058</v>
      </c>
      <c r="H2192" s="4">
        <v>1.824034343617064E-2</v>
      </c>
      <c r="I2192" s="4">
        <v>41.155318959642848</v>
      </c>
      <c r="J2192" s="4">
        <v>96</v>
      </c>
      <c r="K2192" s="4">
        <v>24</v>
      </c>
      <c r="L2192" s="4">
        <v>2.231548279496565E-14</v>
      </c>
      <c r="M2192" s="4">
        <v>0.65407151992780288</v>
      </c>
      <c r="N2192" s="4">
        <v>0.84730278417025828</v>
      </c>
      <c r="O2192" s="2" t="b">
        <v>1</v>
      </c>
      <c r="P2192" s="4">
        <v>1.6635506433472669E-3</v>
      </c>
    </row>
    <row r="2193" spans="1:16" x14ac:dyDescent="0.35">
      <c r="A2193" s="2" t="s">
        <v>50</v>
      </c>
      <c r="B2193" s="2" t="s">
        <v>73</v>
      </c>
      <c r="C2193" s="2" t="s">
        <v>175</v>
      </c>
      <c r="D2193" s="2" t="s">
        <v>180</v>
      </c>
      <c r="E2193" s="4">
        <v>0.56526775219624747</v>
      </c>
      <c r="F2193" s="4">
        <v>1.1887451136819609</v>
      </c>
      <c r="G2193" s="4">
        <v>0.62347736148571364</v>
      </c>
      <c r="H2193" s="4">
        <v>1.824034343617064E-2</v>
      </c>
      <c r="I2193" s="4">
        <v>34.181229299079789</v>
      </c>
      <c r="J2193" s="4">
        <v>96</v>
      </c>
      <c r="K2193" s="4">
        <v>24</v>
      </c>
      <c r="L2193" s="4">
        <v>2.231548279496565E-14</v>
      </c>
      <c r="M2193" s="4">
        <v>0.52686172936448594</v>
      </c>
      <c r="N2193" s="4">
        <v>0.72009299360694135</v>
      </c>
      <c r="O2193" s="2" t="b">
        <v>1</v>
      </c>
      <c r="P2193" s="4">
        <v>1.6635506433472669E-3</v>
      </c>
    </row>
    <row r="2194" spans="1:16" x14ac:dyDescent="0.35">
      <c r="A2194" s="2" t="s">
        <v>50</v>
      </c>
      <c r="B2194" s="2" t="s">
        <v>73</v>
      </c>
      <c r="C2194" s="2" t="s">
        <v>175</v>
      </c>
      <c r="D2194" s="2" t="s">
        <v>181</v>
      </c>
      <c r="E2194" s="4">
        <v>0.56526775219624747</v>
      </c>
      <c r="F2194" s="4">
        <v>1.0351155865430961</v>
      </c>
      <c r="G2194" s="4">
        <v>0.46984783434684818</v>
      </c>
      <c r="H2194" s="4">
        <v>1.824034343617064E-2</v>
      </c>
      <c r="I2194" s="4">
        <v>25.75871644034612</v>
      </c>
      <c r="J2194" s="4">
        <v>96</v>
      </c>
      <c r="K2194" s="4">
        <v>24</v>
      </c>
      <c r="L2194" s="4">
        <v>2.231548279496565E-14</v>
      </c>
      <c r="M2194" s="4">
        <v>0.37323220222562042</v>
      </c>
      <c r="N2194" s="4">
        <v>0.56646346646807588</v>
      </c>
      <c r="O2194" s="2" t="b">
        <v>1</v>
      </c>
      <c r="P2194" s="4">
        <v>1.6635506433472669E-3</v>
      </c>
    </row>
    <row r="2195" spans="1:16" x14ac:dyDescent="0.35">
      <c r="A2195" s="2" t="s">
        <v>50</v>
      </c>
      <c r="B2195" s="2" t="s">
        <v>73</v>
      </c>
      <c r="C2195" s="2" t="s">
        <v>176</v>
      </c>
      <c r="D2195" s="2" t="s">
        <v>177</v>
      </c>
      <c r="E2195" s="4">
        <v>0.47471140368682507</v>
      </c>
      <c r="F2195" s="4">
        <v>0.34447055697211482</v>
      </c>
      <c r="G2195" s="4">
        <v>-0.1302408467147104</v>
      </c>
      <c r="H2195" s="4">
        <v>1.824034343617064E-2</v>
      </c>
      <c r="I2195" s="4">
        <v>7.1402628558211516</v>
      </c>
      <c r="J2195" s="4">
        <v>96</v>
      </c>
      <c r="K2195" s="4">
        <v>24</v>
      </c>
      <c r="L2195" s="4">
        <v>5.0475627838197923E-4</v>
      </c>
      <c r="M2195" s="4">
        <v>-0.2268564788359381</v>
      </c>
      <c r="N2195" s="4">
        <v>-3.3625214593482618E-2</v>
      </c>
      <c r="O2195" s="2" t="b">
        <v>1</v>
      </c>
      <c r="P2195" s="4">
        <v>1.6635506433472669E-3</v>
      </c>
    </row>
    <row r="2196" spans="1:16" x14ac:dyDescent="0.35">
      <c r="A2196" s="2" t="s">
        <v>50</v>
      </c>
      <c r="B2196" s="2" t="s">
        <v>73</v>
      </c>
      <c r="C2196" s="2" t="s">
        <v>176</v>
      </c>
      <c r="D2196" s="2" t="s">
        <v>178</v>
      </c>
      <c r="E2196" s="4">
        <v>0.47471140368682507</v>
      </c>
      <c r="F2196" s="4">
        <v>0.80703447621891544</v>
      </c>
      <c r="G2196" s="4">
        <v>0.33232307253209031</v>
      </c>
      <c r="H2196" s="4">
        <v>1.824034343617064E-2</v>
      </c>
      <c r="I2196" s="4">
        <v>18.219123652742901</v>
      </c>
      <c r="J2196" s="4">
        <v>96</v>
      </c>
      <c r="K2196" s="4">
        <v>24</v>
      </c>
      <c r="L2196" s="4">
        <v>2.231548279496565E-14</v>
      </c>
      <c r="M2196" s="4">
        <v>0.23570744041086261</v>
      </c>
      <c r="N2196" s="4">
        <v>0.42893870465331813</v>
      </c>
      <c r="O2196" s="2" t="b">
        <v>1</v>
      </c>
      <c r="P2196" s="4">
        <v>1.6635506433472669E-3</v>
      </c>
    </row>
    <row r="2197" spans="1:16" x14ac:dyDescent="0.35">
      <c r="A2197" s="2" t="s">
        <v>50</v>
      </c>
      <c r="B2197" s="2" t="s">
        <v>73</v>
      </c>
      <c r="C2197" s="2" t="s">
        <v>176</v>
      </c>
      <c r="D2197" s="2" t="s">
        <v>179</v>
      </c>
      <c r="E2197" s="4">
        <v>0.47471140368682507</v>
      </c>
      <c r="F2197" s="4">
        <v>1.3159549042452781</v>
      </c>
      <c r="G2197" s="4">
        <v>0.84124350055845287</v>
      </c>
      <c r="H2197" s="4">
        <v>1.824034343617064E-2</v>
      </c>
      <c r="I2197" s="4">
        <v>46.119937571474964</v>
      </c>
      <c r="J2197" s="4">
        <v>96</v>
      </c>
      <c r="K2197" s="4">
        <v>24</v>
      </c>
      <c r="L2197" s="4">
        <v>2.231548279496565E-14</v>
      </c>
      <c r="M2197" s="4">
        <v>0.74462786843722517</v>
      </c>
      <c r="N2197" s="4">
        <v>0.93785913267968057</v>
      </c>
      <c r="O2197" s="2" t="b">
        <v>1</v>
      </c>
      <c r="P2197" s="4">
        <v>1.6635506433472669E-3</v>
      </c>
    </row>
    <row r="2198" spans="1:16" x14ac:dyDescent="0.35">
      <c r="A2198" s="2" t="s">
        <v>50</v>
      </c>
      <c r="B2198" s="2" t="s">
        <v>73</v>
      </c>
      <c r="C2198" s="2" t="s">
        <v>176</v>
      </c>
      <c r="D2198" s="2" t="s">
        <v>180</v>
      </c>
      <c r="E2198" s="4">
        <v>0.47471140368682507</v>
      </c>
      <c r="F2198" s="4">
        <v>1.1887451136819609</v>
      </c>
      <c r="G2198" s="4">
        <v>0.71403370999513593</v>
      </c>
      <c r="H2198" s="4">
        <v>1.824034343617064E-2</v>
      </c>
      <c r="I2198" s="4">
        <v>39.145847910911897</v>
      </c>
      <c r="J2198" s="4">
        <v>96</v>
      </c>
      <c r="K2198" s="4">
        <v>24</v>
      </c>
      <c r="L2198" s="4">
        <v>2.231548279496565E-14</v>
      </c>
      <c r="M2198" s="4">
        <v>0.61741807787390823</v>
      </c>
      <c r="N2198" s="4">
        <v>0.81064934211636364</v>
      </c>
      <c r="O2198" s="2" t="b">
        <v>1</v>
      </c>
      <c r="P2198" s="4">
        <v>1.6635506433472669E-3</v>
      </c>
    </row>
    <row r="2199" spans="1:16" x14ac:dyDescent="0.35">
      <c r="A2199" s="2" t="s">
        <v>50</v>
      </c>
      <c r="B2199" s="2" t="s">
        <v>73</v>
      </c>
      <c r="C2199" s="2" t="s">
        <v>176</v>
      </c>
      <c r="D2199" s="2" t="s">
        <v>181</v>
      </c>
      <c r="E2199" s="4">
        <v>0.47471140368682507</v>
      </c>
      <c r="F2199" s="4">
        <v>1.0351155865430961</v>
      </c>
      <c r="G2199" s="4">
        <v>0.56040418285627047</v>
      </c>
      <c r="H2199" s="4">
        <v>1.824034343617064E-2</v>
      </c>
      <c r="I2199" s="4">
        <v>30.723335052178221</v>
      </c>
      <c r="J2199" s="4">
        <v>96</v>
      </c>
      <c r="K2199" s="4">
        <v>24</v>
      </c>
      <c r="L2199" s="4">
        <v>2.231548279496565E-14</v>
      </c>
      <c r="M2199" s="4">
        <v>0.46378855073504272</v>
      </c>
      <c r="N2199" s="4">
        <v>0.65701981497749817</v>
      </c>
      <c r="O2199" s="2" t="b">
        <v>1</v>
      </c>
      <c r="P2199" s="4">
        <v>1.6635506433472669E-3</v>
      </c>
    </row>
    <row r="2200" spans="1:16" x14ac:dyDescent="0.35">
      <c r="A2200" s="2" t="s">
        <v>50</v>
      </c>
      <c r="B2200" s="2" t="s">
        <v>73</v>
      </c>
      <c r="C2200" s="2" t="s">
        <v>177</v>
      </c>
      <c r="D2200" s="2" t="s">
        <v>178</v>
      </c>
      <c r="E2200" s="4">
        <v>0.34447055697211482</v>
      </c>
      <c r="F2200" s="4">
        <v>0.80703447621891544</v>
      </c>
      <c r="G2200" s="4">
        <v>0.46256391924680068</v>
      </c>
      <c r="H2200" s="4">
        <v>1.824034343617064E-2</v>
      </c>
      <c r="I2200" s="4">
        <v>25.359386508564061</v>
      </c>
      <c r="J2200" s="4">
        <v>96</v>
      </c>
      <c r="K2200" s="4">
        <v>24</v>
      </c>
      <c r="L2200" s="4">
        <v>2.231548279496565E-14</v>
      </c>
      <c r="M2200" s="4">
        <v>0.36594828712557292</v>
      </c>
      <c r="N2200" s="4">
        <v>0.55917955136802844</v>
      </c>
      <c r="O2200" s="2" t="b">
        <v>1</v>
      </c>
      <c r="P2200" s="4">
        <v>1.6635506433472669E-3</v>
      </c>
    </row>
    <row r="2201" spans="1:16" x14ac:dyDescent="0.35">
      <c r="A2201" s="2" t="s">
        <v>50</v>
      </c>
      <c r="B2201" s="2" t="s">
        <v>73</v>
      </c>
      <c r="C2201" s="2" t="s">
        <v>177</v>
      </c>
      <c r="D2201" s="2" t="s">
        <v>179</v>
      </c>
      <c r="E2201" s="4">
        <v>0.34447055697211482</v>
      </c>
      <c r="F2201" s="4">
        <v>1.3159549042452781</v>
      </c>
      <c r="G2201" s="4">
        <v>0.97148434727316335</v>
      </c>
      <c r="H2201" s="4">
        <v>1.824034343617064E-2</v>
      </c>
      <c r="I2201" s="4">
        <v>53.260200427296112</v>
      </c>
      <c r="J2201" s="4">
        <v>96</v>
      </c>
      <c r="K2201" s="4">
        <v>24</v>
      </c>
      <c r="L2201" s="4">
        <v>2.231548279496565E-14</v>
      </c>
      <c r="M2201" s="4">
        <v>0.87486871515193565</v>
      </c>
      <c r="N2201" s="4">
        <v>1.0680999793943911</v>
      </c>
      <c r="O2201" s="2" t="b">
        <v>1</v>
      </c>
      <c r="P2201" s="4">
        <v>1.6635506433472669E-3</v>
      </c>
    </row>
    <row r="2202" spans="1:16" x14ac:dyDescent="0.35">
      <c r="A2202" s="2" t="s">
        <v>50</v>
      </c>
      <c r="B2202" s="2" t="s">
        <v>73</v>
      </c>
      <c r="C2202" s="2" t="s">
        <v>177</v>
      </c>
      <c r="D2202" s="2" t="s">
        <v>180</v>
      </c>
      <c r="E2202" s="4">
        <v>0.34447055697211482</v>
      </c>
      <c r="F2202" s="4">
        <v>1.1887451136819609</v>
      </c>
      <c r="G2202" s="4">
        <v>0.84427455670984641</v>
      </c>
      <c r="H2202" s="4">
        <v>1.824034343617064E-2</v>
      </c>
      <c r="I2202" s="4">
        <v>46.286110766733053</v>
      </c>
      <c r="J2202" s="4">
        <v>96</v>
      </c>
      <c r="K2202" s="4">
        <v>24</v>
      </c>
      <c r="L2202" s="4">
        <v>2.231548279496565E-14</v>
      </c>
      <c r="M2202" s="4">
        <v>0.74765892458861871</v>
      </c>
      <c r="N2202" s="4">
        <v>0.94089018883107411</v>
      </c>
      <c r="O2202" s="2" t="b">
        <v>1</v>
      </c>
      <c r="P2202" s="4">
        <v>1.6635506433472669E-3</v>
      </c>
    </row>
    <row r="2203" spans="1:16" x14ac:dyDescent="0.35">
      <c r="A2203" s="2" t="s">
        <v>50</v>
      </c>
      <c r="B2203" s="2" t="s">
        <v>73</v>
      </c>
      <c r="C2203" s="2" t="s">
        <v>177</v>
      </c>
      <c r="D2203" s="2" t="s">
        <v>181</v>
      </c>
      <c r="E2203" s="4">
        <v>0.34447055697211482</v>
      </c>
      <c r="F2203" s="4">
        <v>1.0351155865430961</v>
      </c>
      <c r="G2203" s="4">
        <v>0.69064502957098095</v>
      </c>
      <c r="H2203" s="4">
        <v>1.824034343617064E-2</v>
      </c>
      <c r="I2203" s="4">
        <v>37.863597907999377</v>
      </c>
      <c r="J2203" s="4">
        <v>96</v>
      </c>
      <c r="K2203" s="4">
        <v>24</v>
      </c>
      <c r="L2203" s="4">
        <v>2.231548279496565E-14</v>
      </c>
      <c r="M2203" s="4">
        <v>0.59402939744975325</v>
      </c>
      <c r="N2203" s="4">
        <v>0.78726066169220865</v>
      </c>
      <c r="O2203" s="2" t="b">
        <v>1</v>
      </c>
      <c r="P2203" s="4">
        <v>1.6635506433472669E-3</v>
      </c>
    </row>
    <row r="2204" spans="1:16" x14ac:dyDescent="0.35">
      <c r="A2204" s="2" t="s">
        <v>50</v>
      </c>
      <c r="B2204" s="2" t="s">
        <v>73</v>
      </c>
      <c r="C2204" s="2" t="s">
        <v>178</v>
      </c>
      <c r="D2204" s="2" t="s">
        <v>179</v>
      </c>
      <c r="E2204" s="4">
        <v>0.80703447621891544</v>
      </c>
      <c r="F2204" s="4">
        <v>1.3159549042452781</v>
      </c>
      <c r="G2204" s="4">
        <v>0.50892042802636261</v>
      </c>
      <c r="H2204" s="4">
        <v>1.824034343617064E-2</v>
      </c>
      <c r="I2204" s="4">
        <v>27.900813918732052</v>
      </c>
      <c r="J2204" s="4">
        <v>96</v>
      </c>
      <c r="K2204" s="4">
        <v>24</v>
      </c>
      <c r="L2204" s="4">
        <v>2.231548279496565E-14</v>
      </c>
      <c r="M2204" s="4">
        <v>0.41230479590513491</v>
      </c>
      <c r="N2204" s="4">
        <v>0.60553606014759032</v>
      </c>
      <c r="O2204" s="2" t="b">
        <v>1</v>
      </c>
      <c r="P2204" s="4">
        <v>1.6635506433472669E-3</v>
      </c>
    </row>
    <row r="2205" spans="1:16" x14ac:dyDescent="0.35">
      <c r="A2205" s="2" t="s">
        <v>50</v>
      </c>
      <c r="B2205" s="2" t="s">
        <v>73</v>
      </c>
      <c r="C2205" s="2" t="s">
        <v>178</v>
      </c>
      <c r="D2205" s="2" t="s">
        <v>180</v>
      </c>
      <c r="E2205" s="4">
        <v>0.80703447621891544</v>
      </c>
      <c r="F2205" s="4">
        <v>1.1887451136819609</v>
      </c>
      <c r="G2205" s="4">
        <v>0.38171063746304568</v>
      </c>
      <c r="H2205" s="4">
        <v>1.824034343617064E-2</v>
      </c>
      <c r="I2205" s="4">
        <v>20.926724258168989</v>
      </c>
      <c r="J2205" s="4">
        <v>96</v>
      </c>
      <c r="K2205" s="4">
        <v>24</v>
      </c>
      <c r="L2205" s="4">
        <v>2.231548279496565E-14</v>
      </c>
      <c r="M2205" s="4">
        <v>0.28509500534181792</v>
      </c>
      <c r="N2205" s="4">
        <v>0.47832626958427338</v>
      </c>
      <c r="O2205" s="2" t="b">
        <v>1</v>
      </c>
      <c r="P2205" s="4">
        <v>1.6635506433472669E-3</v>
      </c>
    </row>
    <row r="2206" spans="1:16" x14ac:dyDescent="0.35">
      <c r="A2206" s="2" t="s">
        <v>50</v>
      </c>
      <c r="B2206" s="2" t="s">
        <v>73</v>
      </c>
      <c r="C2206" s="2" t="s">
        <v>178</v>
      </c>
      <c r="D2206" s="2" t="s">
        <v>181</v>
      </c>
      <c r="E2206" s="4">
        <v>0.80703447621891544</v>
      </c>
      <c r="F2206" s="4">
        <v>1.0351155865430961</v>
      </c>
      <c r="G2206" s="4">
        <v>0.22808111032418019</v>
      </c>
      <c r="H2206" s="4">
        <v>1.824034343617064E-2</v>
      </c>
      <c r="I2206" s="4">
        <v>12.50421139943532</v>
      </c>
      <c r="J2206" s="4">
        <v>96</v>
      </c>
      <c r="K2206" s="4">
        <v>24</v>
      </c>
      <c r="L2206" s="4">
        <v>1.2575940289139E-11</v>
      </c>
      <c r="M2206" s="4">
        <v>0.13146547820295251</v>
      </c>
      <c r="N2206" s="4">
        <v>0.32469674244540803</v>
      </c>
      <c r="O2206" s="2" t="b">
        <v>1</v>
      </c>
      <c r="P2206" s="4">
        <v>1.6635506433472669E-3</v>
      </c>
    </row>
    <row r="2207" spans="1:16" x14ac:dyDescent="0.35">
      <c r="A2207" s="2" t="s">
        <v>50</v>
      </c>
      <c r="B2207" s="2" t="s">
        <v>73</v>
      </c>
      <c r="C2207" s="2" t="s">
        <v>179</v>
      </c>
      <c r="D2207" s="2" t="s">
        <v>180</v>
      </c>
      <c r="E2207" s="4">
        <v>1.3159549042452781</v>
      </c>
      <c r="F2207" s="4">
        <v>1.1887451136819609</v>
      </c>
      <c r="G2207" s="4">
        <v>-0.12720979056331691</v>
      </c>
      <c r="H2207" s="4">
        <v>1.824034343617064E-2</v>
      </c>
      <c r="I2207" s="4">
        <v>6.9740896605630596</v>
      </c>
      <c r="J2207" s="4">
        <v>96</v>
      </c>
      <c r="K2207" s="4">
        <v>24</v>
      </c>
      <c r="L2207" s="4">
        <v>8.0343158721718488E-4</v>
      </c>
      <c r="M2207" s="4">
        <v>-0.22382542268454469</v>
      </c>
      <c r="N2207" s="4">
        <v>-3.0594158442089191E-2</v>
      </c>
      <c r="O2207" s="2" t="b">
        <v>1</v>
      </c>
      <c r="P2207" s="4">
        <v>1.6635506433472669E-3</v>
      </c>
    </row>
    <row r="2208" spans="1:16" x14ac:dyDescent="0.35">
      <c r="A2208" s="2" t="s">
        <v>50</v>
      </c>
      <c r="B2208" s="2" t="s">
        <v>73</v>
      </c>
      <c r="C2208" s="2" t="s">
        <v>179</v>
      </c>
      <c r="D2208" s="2" t="s">
        <v>181</v>
      </c>
      <c r="E2208" s="4">
        <v>1.3159549042452781</v>
      </c>
      <c r="F2208" s="4">
        <v>1.0351155865430961</v>
      </c>
      <c r="G2208" s="4">
        <v>-0.2808393177021824</v>
      </c>
      <c r="H2208" s="4">
        <v>1.824034343617064E-2</v>
      </c>
      <c r="I2208" s="4">
        <v>15.39660251929673</v>
      </c>
      <c r="J2208" s="4">
        <v>96</v>
      </c>
      <c r="K2208" s="4">
        <v>24</v>
      </c>
      <c r="L2208" s="4">
        <v>2.2759572004815709E-14</v>
      </c>
      <c r="M2208" s="4">
        <v>-0.37745494982341021</v>
      </c>
      <c r="N2208" s="4">
        <v>-0.18422368558095459</v>
      </c>
      <c r="O2208" s="2" t="b">
        <v>1</v>
      </c>
      <c r="P2208" s="4">
        <v>1.6635506433472669E-3</v>
      </c>
    </row>
    <row r="2209" spans="1:16" x14ac:dyDescent="0.35">
      <c r="A2209" s="2" t="s">
        <v>50</v>
      </c>
      <c r="B2209" s="2" t="s">
        <v>73</v>
      </c>
      <c r="C2209" s="2" t="s">
        <v>180</v>
      </c>
      <c r="D2209" s="2" t="s">
        <v>181</v>
      </c>
      <c r="E2209" s="4">
        <v>1.1887451136819609</v>
      </c>
      <c r="F2209" s="4">
        <v>1.0351155865430961</v>
      </c>
      <c r="G2209" s="4">
        <v>-0.15362952713886549</v>
      </c>
      <c r="H2209" s="4">
        <v>1.824034343617064E-2</v>
      </c>
      <c r="I2209" s="4">
        <v>8.4225128587336666</v>
      </c>
      <c r="J2209" s="4">
        <v>96</v>
      </c>
      <c r="K2209" s="4">
        <v>24</v>
      </c>
      <c r="L2209" s="4">
        <v>1.1068921192403099E-5</v>
      </c>
      <c r="M2209" s="4">
        <v>-0.25024515926009322</v>
      </c>
      <c r="N2209" s="4">
        <v>-5.701389501763772E-2</v>
      </c>
      <c r="O2209" s="2" t="b">
        <v>1</v>
      </c>
      <c r="P2209" s="4">
        <v>1.6635506433472669E-3</v>
      </c>
    </row>
    <row r="2210" spans="1:16" x14ac:dyDescent="0.35">
      <c r="A2210" s="2" t="s">
        <v>53</v>
      </c>
      <c r="B2210" s="2" t="s">
        <v>73</v>
      </c>
      <c r="C2210" s="2" t="s">
        <v>158</v>
      </c>
      <c r="D2210" s="2" t="s">
        <v>159</v>
      </c>
      <c r="E2210" s="4">
        <v>-1.442940361581248E-4</v>
      </c>
      <c r="F2210" s="4">
        <v>0.90242731809013355</v>
      </c>
      <c r="G2210" s="4">
        <v>0.90257161212629167</v>
      </c>
      <c r="H2210" s="4">
        <v>2.1583256266979951E-2</v>
      </c>
      <c r="I2210" s="4">
        <v>41.818139068622777</v>
      </c>
      <c r="J2210" s="4">
        <v>96</v>
      </c>
      <c r="K2210" s="4">
        <v>24</v>
      </c>
      <c r="L2210" s="4">
        <v>2.231548279496565E-14</v>
      </c>
      <c r="M2210" s="4">
        <v>0.78824920614935134</v>
      </c>
      <c r="N2210" s="4">
        <v>1.016894018103232</v>
      </c>
      <c r="O2210" s="2" t="b">
        <v>1</v>
      </c>
      <c r="P2210" s="4">
        <v>2.3291847554306462E-3</v>
      </c>
    </row>
    <row r="2211" spans="1:16" x14ac:dyDescent="0.35">
      <c r="A2211" s="2" t="s">
        <v>53</v>
      </c>
      <c r="B2211" s="2" t="s">
        <v>73</v>
      </c>
      <c r="C2211" s="2" t="s">
        <v>158</v>
      </c>
      <c r="D2211" s="2" t="s">
        <v>160</v>
      </c>
      <c r="E2211" s="4">
        <v>-1.442940361581248E-4</v>
      </c>
      <c r="F2211" s="4">
        <v>0.79869642552512898</v>
      </c>
      <c r="G2211" s="4">
        <v>0.7988407195612871</v>
      </c>
      <c r="H2211" s="4">
        <v>2.1583256266979951E-2</v>
      </c>
      <c r="I2211" s="4">
        <v>37.012057387440052</v>
      </c>
      <c r="J2211" s="4">
        <v>96</v>
      </c>
      <c r="K2211" s="4">
        <v>24</v>
      </c>
      <c r="L2211" s="4">
        <v>2.231548279496565E-14</v>
      </c>
      <c r="M2211" s="4">
        <v>0.68451831358434678</v>
      </c>
      <c r="N2211" s="4">
        <v>0.91316312553822743</v>
      </c>
      <c r="O2211" s="2" t="b">
        <v>1</v>
      </c>
      <c r="P2211" s="4">
        <v>2.3291847554306462E-3</v>
      </c>
    </row>
    <row r="2212" spans="1:16" x14ac:dyDescent="0.35">
      <c r="A2212" s="2" t="s">
        <v>53</v>
      </c>
      <c r="B2212" s="2" t="s">
        <v>73</v>
      </c>
      <c r="C2212" s="2" t="s">
        <v>158</v>
      </c>
      <c r="D2212" s="2" t="s">
        <v>161</v>
      </c>
      <c r="E2212" s="4">
        <v>-1.442940361581248E-4</v>
      </c>
      <c r="F2212" s="4">
        <v>0.67760959780282481</v>
      </c>
      <c r="G2212" s="4">
        <v>0.67775389183898294</v>
      </c>
      <c r="H2212" s="4">
        <v>2.1583256266979951E-2</v>
      </c>
      <c r="I2212" s="4">
        <v>31.401836843121451</v>
      </c>
      <c r="J2212" s="4">
        <v>96</v>
      </c>
      <c r="K2212" s="4">
        <v>24</v>
      </c>
      <c r="L2212" s="4">
        <v>2.231548279496565E-14</v>
      </c>
      <c r="M2212" s="4">
        <v>0.56343148586204261</v>
      </c>
      <c r="N2212" s="4">
        <v>0.79207629781592326</v>
      </c>
      <c r="O2212" s="2" t="b">
        <v>1</v>
      </c>
      <c r="P2212" s="4">
        <v>2.3291847554306462E-3</v>
      </c>
    </row>
    <row r="2213" spans="1:16" x14ac:dyDescent="0.35">
      <c r="A2213" s="2" t="s">
        <v>53</v>
      </c>
      <c r="B2213" s="2" t="s">
        <v>73</v>
      </c>
      <c r="C2213" s="2" t="s">
        <v>158</v>
      </c>
      <c r="D2213" s="2" t="s">
        <v>162</v>
      </c>
      <c r="E2213" s="4">
        <v>-1.442940361581248E-4</v>
      </c>
      <c r="F2213" s="4">
        <v>-1.4371502822599509</v>
      </c>
      <c r="G2213" s="4">
        <v>-1.4370059882237931</v>
      </c>
      <c r="H2213" s="4">
        <v>2.1583256266979951E-2</v>
      </c>
      <c r="I2213" s="4">
        <v>66.579665757954089</v>
      </c>
      <c r="J2213" s="4">
        <v>96</v>
      </c>
      <c r="K2213" s="4">
        <v>24</v>
      </c>
      <c r="L2213" s="4">
        <v>2.231548279496565E-14</v>
      </c>
      <c r="M2213" s="4">
        <v>-1.551328394200733</v>
      </c>
      <c r="N2213" s="4">
        <v>-1.322683582246853</v>
      </c>
      <c r="O2213" s="2" t="b">
        <v>1</v>
      </c>
      <c r="P2213" s="4">
        <v>2.3291847554306462E-3</v>
      </c>
    </row>
    <row r="2214" spans="1:16" x14ac:dyDescent="0.35">
      <c r="A2214" s="2" t="s">
        <v>53</v>
      </c>
      <c r="B2214" s="2" t="s">
        <v>73</v>
      </c>
      <c r="C2214" s="2" t="s">
        <v>158</v>
      </c>
      <c r="D2214" s="2" t="s">
        <v>163</v>
      </c>
      <c r="E2214" s="4">
        <v>-1.442940361581248E-4</v>
      </c>
      <c r="F2214" s="4">
        <v>-0.62429554579012581</v>
      </c>
      <c r="G2214" s="4">
        <v>-0.62415125175396768</v>
      </c>
      <c r="H2214" s="4">
        <v>2.1583256266979951E-2</v>
      </c>
      <c r="I2214" s="4">
        <v>28.91830797139038</v>
      </c>
      <c r="J2214" s="4">
        <v>96</v>
      </c>
      <c r="K2214" s="4">
        <v>24</v>
      </c>
      <c r="L2214" s="4">
        <v>2.231548279496565E-14</v>
      </c>
      <c r="M2214" s="4">
        <v>-0.73847365773090801</v>
      </c>
      <c r="N2214" s="4">
        <v>-0.50982884577702736</v>
      </c>
      <c r="O2214" s="2" t="b">
        <v>1</v>
      </c>
      <c r="P2214" s="4">
        <v>2.3291847554306462E-3</v>
      </c>
    </row>
    <row r="2215" spans="1:16" x14ac:dyDescent="0.35">
      <c r="A2215" s="2" t="s">
        <v>53</v>
      </c>
      <c r="B2215" s="2" t="s">
        <v>73</v>
      </c>
      <c r="C2215" s="2" t="s">
        <v>158</v>
      </c>
      <c r="D2215" s="2" t="s">
        <v>164</v>
      </c>
      <c r="E2215" s="4">
        <v>-1.442940361581248E-4</v>
      </c>
      <c r="F2215" s="4">
        <v>-0.78699147699847649</v>
      </c>
      <c r="G2215" s="4">
        <v>-0.78684718296231837</v>
      </c>
      <c r="H2215" s="4">
        <v>2.1583256266979951E-2</v>
      </c>
      <c r="I2215" s="4">
        <v>36.456370309892002</v>
      </c>
      <c r="J2215" s="4">
        <v>96</v>
      </c>
      <c r="K2215" s="4">
        <v>24</v>
      </c>
      <c r="L2215" s="4">
        <v>2.231548279496565E-14</v>
      </c>
      <c r="M2215" s="4">
        <v>-0.90116958893925869</v>
      </c>
      <c r="N2215" s="4">
        <v>-0.67252477698537805</v>
      </c>
      <c r="O2215" s="2" t="b">
        <v>1</v>
      </c>
      <c r="P2215" s="4">
        <v>2.3291847554306462E-3</v>
      </c>
    </row>
    <row r="2216" spans="1:16" x14ac:dyDescent="0.35">
      <c r="A2216" s="2" t="s">
        <v>53</v>
      </c>
      <c r="B2216" s="2" t="s">
        <v>73</v>
      </c>
      <c r="C2216" s="2" t="s">
        <v>158</v>
      </c>
      <c r="D2216" s="2" t="s">
        <v>165</v>
      </c>
      <c r="E2216" s="4">
        <v>-1.442940361581248E-4</v>
      </c>
      <c r="F2216" s="4">
        <v>-1.001502646799163</v>
      </c>
      <c r="G2216" s="4">
        <v>-1.001358352763005</v>
      </c>
      <c r="H2216" s="4">
        <v>2.1583256266979951E-2</v>
      </c>
      <c r="I2216" s="4">
        <v>46.395147255651807</v>
      </c>
      <c r="J2216" s="4">
        <v>96</v>
      </c>
      <c r="K2216" s="4">
        <v>24</v>
      </c>
      <c r="L2216" s="4">
        <v>2.231548279496565E-14</v>
      </c>
      <c r="M2216" s="4">
        <v>-1.1156807587399451</v>
      </c>
      <c r="N2216" s="4">
        <v>-0.88703594678606423</v>
      </c>
      <c r="O2216" s="2" t="b">
        <v>1</v>
      </c>
      <c r="P2216" s="4">
        <v>2.3291847554306462E-3</v>
      </c>
    </row>
    <row r="2217" spans="1:16" x14ac:dyDescent="0.35">
      <c r="A2217" s="2" t="s">
        <v>53</v>
      </c>
      <c r="B2217" s="2" t="s">
        <v>73</v>
      </c>
      <c r="C2217" s="2" t="s">
        <v>158</v>
      </c>
      <c r="D2217" s="2" t="s">
        <v>166</v>
      </c>
      <c r="E2217" s="4">
        <v>-1.442940361581248E-4</v>
      </c>
      <c r="F2217" s="4">
        <v>-1.442940361581248E-4</v>
      </c>
      <c r="G2217" s="4">
        <v>0</v>
      </c>
      <c r="H2217" s="4">
        <v>2.1583256266979951E-2</v>
      </c>
      <c r="I2217" s="4">
        <v>0</v>
      </c>
      <c r="J2217" s="4">
        <v>96</v>
      </c>
      <c r="K2217" s="4">
        <v>24</v>
      </c>
      <c r="L2217" s="4">
        <v>1</v>
      </c>
      <c r="M2217" s="4">
        <v>-0.11432240597694029</v>
      </c>
      <c r="N2217" s="4">
        <v>0.11432240597694029</v>
      </c>
      <c r="O2217" s="2" t="b">
        <v>0</v>
      </c>
      <c r="P2217" s="4">
        <v>2.3291847554306462E-3</v>
      </c>
    </row>
    <row r="2218" spans="1:16" x14ac:dyDescent="0.35">
      <c r="A2218" s="2" t="s">
        <v>53</v>
      </c>
      <c r="B2218" s="2" t="s">
        <v>73</v>
      </c>
      <c r="C2218" s="2" t="s">
        <v>158</v>
      </c>
      <c r="D2218" s="2" t="s">
        <v>167</v>
      </c>
      <c r="E2218" s="4">
        <v>-1.442940361581248E-4</v>
      </c>
      <c r="F2218" s="4">
        <v>0.79859148663752788</v>
      </c>
      <c r="G2218" s="4">
        <v>0.798735780673686</v>
      </c>
      <c r="H2218" s="4">
        <v>2.1583256266979951E-2</v>
      </c>
      <c r="I2218" s="4">
        <v>37.007195336677043</v>
      </c>
      <c r="J2218" s="4">
        <v>96</v>
      </c>
      <c r="K2218" s="4">
        <v>24</v>
      </c>
      <c r="L2218" s="4">
        <v>2.231548279496565E-14</v>
      </c>
      <c r="M2218" s="4">
        <v>0.68441337469674568</v>
      </c>
      <c r="N2218" s="4">
        <v>0.91305818665062632</v>
      </c>
      <c r="O2218" s="2" t="b">
        <v>1</v>
      </c>
      <c r="P2218" s="4">
        <v>2.3291847554306462E-3</v>
      </c>
    </row>
    <row r="2219" spans="1:16" x14ac:dyDescent="0.35">
      <c r="A2219" s="2" t="s">
        <v>53</v>
      </c>
      <c r="B2219" s="2" t="s">
        <v>73</v>
      </c>
      <c r="C2219" s="2" t="s">
        <v>158</v>
      </c>
      <c r="D2219" s="2" t="s">
        <v>168</v>
      </c>
      <c r="E2219" s="4">
        <v>-1.442940361581248E-4</v>
      </c>
      <c r="F2219" s="4">
        <v>0.70460039587002965</v>
      </c>
      <c r="G2219" s="4">
        <v>0.70474468990618777</v>
      </c>
      <c r="H2219" s="4">
        <v>2.1583256266979951E-2</v>
      </c>
      <c r="I2219" s="4">
        <v>32.652380214952593</v>
      </c>
      <c r="J2219" s="4">
        <v>96</v>
      </c>
      <c r="K2219" s="4">
        <v>24</v>
      </c>
      <c r="L2219" s="4">
        <v>2.231548279496565E-14</v>
      </c>
      <c r="M2219" s="4">
        <v>0.59042228392924745</v>
      </c>
      <c r="N2219" s="4">
        <v>0.81906709588312809</v>
      </c>
      <c r="O2219" s="2" t="b">
        <v>1</v>
      </c>
      <c r="P2219" s="4">
        <v>2.3291847554306462E-3</v>
      </c>
    </row>
    <row r="2220" spans="1:16" x14ac:dyDescent="0.35">
      <c r="A2220" s="2" t="s">
        <v>53</v>
      </c>
      <c r="B2220" s="2" t="s">
        <v>73</v>
      </c>
      <c r="C2220" s="2" t="s">
        <v>158</v>
      </c>
      <c r="D2220" s="2" t="s">
        <v>169</v>
      </c>
      <c r="E2220" s="4">
        <v>-1.442940361581248E-4</v>
      </c>
      <c r="F2220" s="4">
        <v>0.58408952012776161</v>
      </c>
      <c r="G2220" s="4">
        <v>0.58423381416391973</v>
      </c>
      <c r="H2220" s="4">
        <v>2.1583256266979951E-2</v>
      </c>
      <c r="I2220" s="4">
        <v>27.0688447997411</v>
      </c>
      <c r="J2220" s="4">
        <v>96</v>
      </c>
      <c r="K2220" s="4">
        <v>24</v>
      </c>
      <c r="L2220" s="4">
        <v>2.231548279496565E-14</v>
      </c>
      <c r="M2220" s="4">
        <v>0.46991140818697941</v>
      </c>
      <c r="N2220" s="4">
        <v>0.69855622014086005</v>
      </c>
      <c r="O2220" s="2" t="b">
        <v>1</v>
      </c>
      <c r="P2220" s="4">
        <v>2.3291847554306462E-3</v>
      </c>
    </row>
    <row r="2221" spans="1:16" x14ac:dyDescent="0.35">
      <c r="A2221" s="2" t="s">
        <v>53</v>
      </c>
      <c r="B2221" s="2" t="s">
        <v>73</v>
      </c>
      <c r="C2221" s="2" t="s">
        <v>158</v>
      </c>
      <c r="D2221" s="2" t="s">
        <v>170</v>
      </c>
      <c r="E2221" s="4">
        <v>-1.442940361581248E-4</v>
      </c>
      <c r="F2221" s="4">
        <v>0.66874135753258412</v>
      </c>
      <c r="G2221" s="4">
        <v>0.66888565156874225</v>
      </c>
      <c r="H2221" s="4">
        <v>2.1583256266979951E-2</v>
      </c>
      <c r="I2221" s="4">
        <v>30.99095165691309</v>
      </c>
      <c r="J2221" s="4">
        <v>96</v>
      </c>
      <c r="K2221" s="4">
        <v>24</v>
      </c>
      <c r="L2221" s="4">
        <v>2.231548279496565E-14</v>
      </c>
      <c r="M2221" s="4">
        <v>0.55456324559180192</v>
      </c>
      <c r="N2221" s="4">
        <v>0.78320805754568257</v>
      </c>
      <c r="O2221" s="2" t="b">
        <v>1</v>
      </c>
      <c r="P2221" s="4">
        <v>2.3291847554306462E-3</v>
      </c>
    </row>
    <row r="2222" spans="1:16" x14ac:dyDescent="0.35">
      <c r="A2222" s="2" t="s">
        <v>53</v>
      </c>
      <c r="B2222" s="2" t="s">
        <v>73</v>
      </c>
      <c r="C2222" s="2" t="s">
        <v>158</v>
      </c>
      <c r="D2222" s="2" t="s">
        <v>171</v>
      </c>
      <c r="E2222" s="4">
        <v>-1.442940361581248E-4</v>
      </c>
      <c r="F2222" s="4">
        <v>1.3558751775693141</v>
      </c>
      <c r="G2222" s="4">
        <v>1.3560194716054721</v>
      </c>
      <c r="H2222" s="4">
        <v>2.1583256266979951E-2</v>
      </c>
      <c r="I2222" s="4">
        <v>62.827381319659132</v>
      </c>
      <c r="J2222" s="4">
        <v>96</v>
      </c>
      <c r="K2222" s="4">
        <v>24</v>
      </c>
      <c r="L2222" s="4">
        <v>2.231548279496565E-14</v>
      </c>
      <c r="M2222" s="4">
        <v>1.241697065628532</v>
      </c>
      <c r="N2222" s="4">
        <v>1.470341877582412</v>
      </c>
      <c r="O2222" s="2" t="b">
        <v>1</v>
      </c>
      <c r="P2222" s="4">
        <v>2.3291847554306462E-3</v>
      </c>
    </row>
    <row r="2223" spans="1:16" x14ac:dyDescent="0.35">
      <c r="A2223" s="2" t="s">
        <v>53</v>
      </c>
      <c r="B2223" s="2" t="s">
        <v>73</v>
      </c>
      <c r="C2223" s="2" t="s">
        <v>158</v>
      </c>
      <c r="D2223" s="2" t="s">
        <v>172</v>
      </c>
      <c r="E2223" s="4">
        <v>-1.442940361581248E-4</v>
      </c>
      <c r="F2223" s="4">
        <v>1.2324464987282151</v>
      </c>
      <c r="G2223" s="4">
        <v>1.2325907927643731</v>
      </c>
      <c r="H2223" s="4">
        <v>2.1583256266979951E-2</v>
      </c>
      <c r="I2223" s="4">
        <v>57.108657633375927</v>
      </c>
      <c r="J2223" s="4">
        <v>96</v>
      </c>
      <c r="K2223" s="4">
        <v>24</v>
      </c>
      <c r="L2223" s="4">
        <v>2.231548279496565E-14</v>
      </c>
      <c r="M2223" s="4">
        <v>1.118268386787433</v>
      </c>
      <c r="N2223" s="4">
        <v>1.3469131987413141</v>
      </c>
      <c r="O2223" s="2" t="b">
        <v>1</v>
      </c>
      <c r="P2223" s="4">
        <v>2.3291847554306462E-3</v>
      </c>
    </row>
    <row r="2224" spans="1:16" x14ac:dyDescent="0.35">
      <c r="A2224" s="2" t="s">
        <v>53</v>
      </c>
      <c r="B2224" s="2" t="s">
        <v>73</v>
      </c>
      <c r="C2224" s="2" t="s">
        <v>158</v>
      </c>
      <c r="D2224" s="2" t="s">
        <v>173</v>
      </c>
      <c r="E2224" s="4">
        <v>-1.442940361581248E-4</v>
      </c>
      <c r="F2224" s="4">
        <v>1.104080676042996</v>
      </c>
      <c r="G2224" s="4">
        <v>1.104224970079154</v>
      </c>
      <c r="H2224" s="4">
        <v>2.1583256266979951E-2</v>
      </c>
      <c r="I2224" s="4">
        <v>51.161185152978923</v>
      </c>
      <c r="J2224" s="4">
        <v>96</v>
      </c>
      <c r="K2224" s="4">
        <v>24</v>
      </c>
      <c r="L2224" s="4">
        <v>2.231548279496565E-14</v>
      </c>
      <c r="M2224" s="4">
        <v>0.98990256410221344</v>
      </c>
      <c r="N2224" s="4">
        <v>1.2185473760560941</v>
      </c>
      <c r="O2224" s="2" t="b">
        <v>1</v>
      </c>
      <c r="P2224" s="4">
        <v>2.3291847554306462E-3</v>
      </c>
    </row>
    <row r="2225" spans="1:16" x14ac:dyDescent="0.35">
      <c r="A2225" s="2" t="s">
        <v>53</v>
      </c>
      <c r="B2225" s="2" t="s">
        <v>73</v>
      </c>
      <c r="C2225" s="2" t="s">
        <v>158</v>
      </c>
      <c r="D2225" s="2" t="s">
        <v>174</v>
      </c>
      <c r="E2225" s="4">
        <v>-1.442940361581248E-4</v>
      </c>
      <c r="F2225" s="4">
        <v>-1.442940361581248E-4</v>
      </c>
      <c r="G2225" s="4">
        <v>0</v>
      </c>
      <c r="H2225" s="4">
        <v>2.1583256266979951E-2</v>
      </c>
      <c r="I2225" s="4">
        <v>0</v>
      </c>
      <c r="J2225" s="4">
        <v>96</v>
      </c>
      <c r="K2225" s="4">
        <v>24</v>
      </c>
      <c r="L2225" s="4">
        <v>1</v>
      </c>
      <c r="M2225" s="4">
        <v>-0.11432240597694029</v>
      </c>
      <c r="N2225" s="4">
        <v>0.11432240597694029</v>
      </c>
      <c r="O2225" s="2" t="b">
        <v>0</v>
      </c>
      <c r="P2225" s="4">
        <v>2.3291847554306462E-3</v>
      </c>
    </row>
    <row r="2226" spans="1:16" x14ac:dyDescent="0.35">
      <c r="A2226" s="2" t="s">
        <v>53</v>
      </c>
      <c r="B2226" s="2" t="s">
        <v>73</v>
      </c>
      <c r="C2226" s="2" t="s">
        <v>158</v>
      </c>
      <c r="D2226" s="2" t="s">
        <v>175</v>
      </c>
      <c r="E2226" s="4">
        <v>-1.442940361581248E-4</v>
      </c>
      <c r="F2226" s="4">
        <v>0.55526842100289531</v>
      </c>
      <c r="G2226" s="4">
        <v>0.55541271503905343</v>
      </c>
      <c r="H2226" s="4">
        <v>2.1583256266979951E-2</v>
      </c>
      <c r="I2226" s="4">
        <v>25.73349953170759</v>
      </c>
      <c r="J2226" s="4">
        <v>96</v>
      </c>
      <c r="K2226" s="4">
        <v>24</v>
      </c>
      <c r="L2226" s="4">
        <v>2.231548279496565E-14</v>
      </c>
      <c r="M2226" s="4">
        <v>0.44109030906211311</v>
      </c>
      <c r="N2226" s="4">
        <v>0.66973512101599375</v>
      </c>
      <c r="O2226" s="2" t="b">
        <v>1</v>
      </c>
      <c r="P2226" s="4">
        <v>2.3291847554306462E-3</v>
      </c>
    </row>
    <row r="2227" spans="1:16" x14ac:dyDescent="0.35">
      <c r="A2227" s="2" t="s">
        <v>53</v>
      </c>
      <c r="B2227" s="2" t="s">
        <v>73</v>
      </c>
      <c r="C2227" s="2" t="s">
        <v>158</v>
      </c>
      <c r="D2227" s="2" t="s">
        <v>176</v>
      </c>
      <c r="E2227" s="4">
        <v>-1.442940361581248E-4</v>
      </c>
      <c r="F2227" s="4">
        <v>0.38914630538891931</v>
      </c>
      <c r="G2227" s="4">
        <v>0.38929059942507738</v>
      </c>
      <c r="H2227" s="4">
        <v>2.1583256266979951E-2</v>
      </c>
      <c r="I2227" s="4">
        <v>18.036694491769062</v>
      </c>
      <c r="J2227" s="4">
        <v>96</v>
      </c>
      <c r="K2227" s="4">
        <v>24</v>
      </c>
      <c r="L2227" s="4">
        <v>2.231548279496565E-14</v>
      </c>
      <c r="M2227" s="4">
        <v>0.27496819344813711</v>
      </c>
      <c r="N2227" s="4">
        <v>0.5036130054020177</v>
      </c>
      <c r="O2227" s="2" t="b">
        <v>1</v>
      </c>
      <c r="P2227" s="4">
        <v>2.3291847554306462E-3</v>
      </c>
    </row>
    <row r="2228" spans="1:16" x14ac:dyDescent="0.35">
      <c r="A2228" s="2" t="s">
        <v>53</v>
      </c>
      <c r="B2228" s="2" t="s">
        <v>73</v>
      </c>
      <c r="C2228" s="2" t="s">
        <v>158</v>
      </c>
      <c r="D2228" s="2" t="s">
        <v>177</v>
      </c>
      <c r="E2228" s="4">
        <v>-1.442940361581248E-4</v>
      </c>
      <c r="F2228" s="4">
        <v>0.25045194068167859</v>
      </c>
      <c r="G2228" s="4">
        <v>0.25059623471783682</v>
      </c>
      <c r="H2228" s="4">
        <v>2.1583256266979951E-2</v>
      </c>
      <c r="I2228" s="4">
        <v>11.61067781515535</v>
      </c>
      <c r="J2228" s="4">
        <v>96</v>
      </c>
      <c r="K2228" s="4">
        <v>24</v>
      </c>
      <c r="L2228" s="4">
        <v>2.7931568169492488E-10</v>
      </c>
      <c r="M2228" s="4">
        <v>0.13627382874089641</v>
      </c>
      <c r="N2228" s="4">
        <v>0.36491864069477709</v>
      </c>
      <c r="O2228" s="2" t="b">
        <v>1</v>
      </c>
      <c r="P2228" s="4">
        <v>2.3291847554306462E-3</v>
      </c>
    </row>
    <row r="2229" spans="1:16" x14ac:dyDescent="0.35">
      <c r="A2229" s="2" t="s">
        <v>53</v>
      </c>
      <c r="B2229" s="2" t="s">
        <v>73</v>
      </c>
      <c r="C2229" s="2" t="s">
        <v>158</v>
      </c>
      <c r="D2229" s="2" t="s">
        <v>178</v>
      </c>
      <c r="E2229" s="4">
        <v>-1.442940361581248E-4</v>
      </c>
      <c r="F2229" s="4">
        <v>0.83164952341114662</v>
      </c>
      <c r="G2229" s="4">
        <v>0.83179381744730474</v>
      </c>
      <c r="H2229" s="4">
        <v>2.1583256266979951E-2</v>
      </c>
      <c r="I2229" s="4">
        <v>38.538847297099437</v>
      </c>
      <c r="J2229" s="4">
        <v>96</v>
      </c>
      <c r="K2229" s="4">
        <v>24</v>
      </c>
      <c r="L2229" s="4">
        <v>2.231548279496565E-14</v>
      </c>
      <c r="M2229" s="4">
        <v>0.71747141147036442</v>
      </c>
      <c r="N2229" s="4">
        <v>0.94611622342424506</v>
      </c>
      <c r="O2229" s="2" t="b">
        <v>1</v>
      </c>
      <c r="P2229" s="4">
        <v>2.3291847554306462E-3</v>
      </c>
    </row>
    <row r="2230" spans="1:16" x14ac:dyDescent="0.35">
      <c r="A2230" s="2" t="s">
        <v>53</v>
      </c>
      <c r="B2230" s="2" t="s">
        <v>73</v>
      </c>
      <c r="C2230" s="2" t="s">
        <v>158</v>
      </c>
      <c r="D2230" s="2" t="s">
        <v>179</v>
      </c>
      <c r="E2230" s="4">
        <v>-1.442940361581248E-4</v>
      </c>
      <c r="F2230" s="4">
        <v>1.304222470881967</v>
      </c>
      <c r="G2230" s="4">
        <v>1.304366764918125</v>
      </c>
      <c r="H2230" s="4">
        <v>2.1583256266979951E-2</v>
      </c>
      <c r="I2230" s="4">
        <v>60.434197175041923</v>
      </c>
      <c r="J2230" s="4">
        <v>96</v>
      </c>
      <c r="K2230" s="4">
        <v>24</v>
      </c>
      <c r="L2230" s="4">
        <v>2.231548279496565E-14</v>
      </c>
      <c r="M2230" s="4">
        <v>1.1900443589411851</v>
      </c>
      <c r="N2230" s="4">
        <v>1.418689170895066</v>
      </c>
      <c r="O2230" s="2" t="b">
        <v>1</v>
      </c>
      <c r="P2230" s="4">
        <v>2.3291847554306462E-3</v>
      </c>
    </row>
    <row r="2231" spans="1:16" x14ac:dyDescent="0.35">
      <c r="A2231" s="2" t="s">
        <v>53</v>
      </c>
      <c r="B2231" s="2" t="s">
        <v>73</v>
      </c>
      <c r="C2231" s="2" t="s">
        <v>158</v>
      </c>
      <c r="D2231" s="2" t="s">
        <v>180</v>
      </c>
      <c r="E2231" s="4">
        <v>-1.442940361581248E-4</v>
      </c>
      <c r="F2231" s="4">
        <v>1.14373907421194</v>
      </c>
      <c r="G2231" s="4">
        <v>1.143883368248098</v>
      </c>
      <c r="H2231" s="4">
        <v>2.1583256266979951E-2</v>
      </c>
      <c r="I2231" s="4">
        <v>52.998646455313413</v>
      </c>
      <c r="J2231" s="4">
        <v>96</v>
      </c>
      <c r="K2231" s="4">
        <v>24</v>
      </c>
      <c r="L2231" s="4">
        <v>2.231548279496565E-14</v>
      </c>
      <c r="M2231" s="4">
        <v>1.0295609622711579</v>
      </c>
      <c r="N2231" s="4">
        <v>1.2582057742250381</v>
      </c>
      <c r="O2231" s="2" t="b">
        <v>1</v>
      </c>
      <c r="P2231" s="4">
        <v>2.3291847554306462E-3</v>
      </c>
    </row>
    <row r="2232" spans="1:16" x14ac:dyDescent="0.35">
      <c r="A2232" s="2" t="s">
        <v>53</v>
      </c>
      <c r="B2232" s="2" t="s">
        <v>73</v>
      </c>
      <c r="C2232" s="2" t="s">
        <v>158</v>
      </c>
      <c r="D2232" s="2" t="s">
        <v>181</v>
      </c>
      <c r="E2232" s="4">
        <v>-1.442940361581248E-4</v>
      </c>
      <c r="F2232" s="4">
        <v>0.97039530110780103</v>
      </c>
      <c r="G2232" s="4">
        <v>0.97053959514395916</v>
      </c>
      <c r="H2232" s="4">
        <v>2.1583256266979951E-2</v>
      </c>
      <c r="I2232" s="4">
        <v>44.967246051226283</v>
      </c>
      <c r="J2232" s="4">
        <v>96</v>
      </c>
      <c r="K2232" s="4">
        <v>24</v>
      </c>
      <c r="L2232" s="4">
        <v>2.231548279496565E-14</v>
      </c>
      <c r="M2232" s="4">
        <v>0.85621718916701883</v>
      </c>
      <c r="N2232" s="4">
        <v>1.0848620011208989</v>
      </c>
      <c r="O2232" s="2" t="b">
        <v>1</v>
      </c>
      <c r="P2232" s="4">
        <v>2.3291847554306462E-3</v>
      </c>
    </row>
    <row r="2233" spans="1:16" x14ac:dyDescent="0.35">
      <c r="A2233" s="2" t="s">
        <v>53</v>
      </c>
      <c r="B2233" s="2" t="s">
        <v>73</v>
      </c>
      <c r="C2233" s="2" t="s">
        <v>159</v>
      </c>
      <c r="D2233" s="2" t="s">
        <v>160</v>
      </c>
      <c r="E2233" s="4">
        <v>0.90242731809013355</v>
      </c>
      <c r="F2233" s="4">
        <v>0.79869642552512898</v>
      </c>
      <c r="G2233" s="4">
        <v>-0.1037308925650046</v>
      </c>
      <c r="H2233" s="4">
        <v>2.1583256266979951E-2</v>
      </c>
      <c r="I2233" s="4">
        <v>4.8060816811827243</v>
      </c>
      <c r="J2233" s="4">
        <v>96</v>
      </c>
      <c r="K2233" s="4">
        <v>24</v>
      </c>
      <c r="L2233" s="4">
        <v>0.12944695439403961</v>
      </c>
      <c r="M2233" s="4">
        <v>-0.21805329854194491</v>
      </c>
      <c r="N2233" s="4">
        <v>1.059151341193575E-2</v>
      </c>
      <c r="O2233" s="2" t="b">
        <v>0</v>
      </c>
      <c r="P2233" s="4">
        <v>2.3291847554306462E-3</v>
      </c>
    </row>
    <row r="2234" spans="1:16" x14ac:dyDescent="0.35">
      <c r="A2234" s="2" t="s">
        <v>53</v>
      </c>
      <c r="B2234" s="2" t="s">
        <v>73</v>
      </c>
      <c r="C2234" s="2" t="s">
        <v>159</v>
      </c>
      <c r="D2234" s="2" t="s">
        <v>161</v>
      </c>
      <c r="E2234" s="4">
        <v>0.90242731809013355</v>
      </c>
      <c r="F2234" s="4">
        <v>0.67760959780282481</v>
      </c>
      <c r="G2234" s="4">
        <v>-0.2248177202873087</v>
      </c>
      <c r="H2234" s="4">
        <v>2.1583256266979951E-2</v>
      </c>
      <c r="I2234" s="4">
        <v>10.41630222550133</v>
      </c>
      <c r="J2234" s="4">
        <v>96</v>
      </c>
      <c r="K2234" s="4">
        <v>24</v>
      </c>
      <c r="L2234" s="4">
        <v>1.658305071039479E-8</v>
      </c>
      <c r="M2234" s="4">
        <v>-0.33914012626424911</v>
      </c>
      <c r="N2234" s="4">
        <v>-0.11049531431036839</v>
      </c>
      <c r="O2234" s="2" t="b">
        <v>1</v>
      </c>
      <c r="P2234" s="4">
        <v>2.3291847554306462E-3</v>
      </c>
    </row>
    <row r="2235" spans="1:16" x14ac:dyDescent="0.35">
      <c r="A2235" s="2" t="s">
        <v>53</v>
      </c>
      <c r="B2235" s="2" t="s">
        <v>73</v>
      </c>
      <c r="C2235" s="2" t="s">
        <v>159</v>
      </c>
      <c r="D2235" s="2" t="s">
        <v>162</v>
      </c>
      <c r="E2235" s="4">
        <v>0.90242731809013355</v>
      </c>
      <c r="F2235" s="4">
        <v>-1.4371502822599509</v>
      </c>
      <c r="G2235" s="4">
        <v>-2.339577600350085</v>
      </c>
      <c r="H2235" s="4">
        <v>2.1583256266979951E-2</v>
      </c>
      <c r="I2235" s="4">
        <v>108.3978048265769</v>
      </c>
      <c r="J2235" s="4">
        <v>96</v>
      </c>
      <c r="K2235" s="4">
        <v>24</v>
      </c>
      <c r="L2235" s="4">
        <v>2.231548279496565E-14</v>
      </c>
      <c r="M2235" s="4">
        <v>-2.4539000063270251</v>
      </c>
      <c r="N2235" s="4">
        <v>-2.2252551943731449</v>
      </c>
      <c r="O2235" s="2" t="b">
        <v>1</v>
      </c>
      <c r="P2235" s="4">
        <v>2.3291847554306462E-3</v>
      </c>
    </row>
    <row r="2236" spans="1:16" x14ac:dyDescent="0.35">
      <c r="A2236" s="2" t="s">
        <v>53</v>
      </c>
      <c r="B2236" s="2" t="s">
        <v>73</v>
      </c>
      <c r="C2236" s="2" t="s">
        <v>159</v>
      </c>
      <c r="D2236" s="2" t="s">
        <v>163</v>
      </c>
      <c r="E2236" s="4">
        <v>0.90242731809013355</v>
      </c>
      <c r="F2236" s="4">
        <v>-0.62429554579012581</v>
      </c>
      <c r="G2236" s="4">
        <v>-1.526722863880259</v>
      </c>
      <c r="H2236" s="4">
        <v>2.1583256266979951E-2</v>
      </c>
      <c r="I2236" s="4">
        <v>70.736447040013147</v>
      </c>
      <c r="J2236" s="4">
        <v>96</v>
      </c>
      <c r="K2236" s="4">
        <v>24</v>
      </c>
      <c r="L2236" s="4">
        <v>2.231548279496565E-14</v>
      </c>
      <c r="M2236" s="4">
        <v>-1.6410452698572</v>
      </c>
      <c r="N2236" s="4">
        <v>-1.4124004579033189</v>
      </c>
      <c r="O2236" s="2" t="b">
        <v>1</v>
      </c>
      <c r="P2236" s="4">
        <v>2.3291847554306462E-3</v>
      </c>
    </row>
    <row r="2237" spans="1:16" x14ac:dyDescent="0.35">
      <c r="A2237" s="2" t="s">
        <v>53</v>
      </c>
      <c r="B2237" s="2" t="s">
        <v>73</v>
      </c>
      <c r="C2237" s="2" t="s">
        <v>159</v>
      </c>
      <c r="D2237" s="2" t="s">
        <v>164</v>
      </c>
      <c r="E2237" s="4">
        <v>0.90242731809013355</v>
      </c>
      <c r="F2237" s="4">
        <v>-0.78699147699847649</v>
      </c>
      <c r="G2237" s="4">
        <v>-1.6894187950886099</v>
      </c>
      <c r="H2237" s="4">
        <v>2.1583256266979951E-2</v>
      </c>
      <c r="I2237" s="4">
        <v>78.274509378514779</v>
      </c>
      <c r="J2237" s="4">
        <v>96</v>
      </c>
      <c r="K2237" s="4">
        <v>24</v>
      </c>
      <c r="L2237" s="4">
        <v>2.231548279496565E-14</v>
      </c>
      <c r="M2237" s="4">
        <v>-1.80374120106555</v>
      </c>
      <c r="N2237" s="4">
        <v>-1.57509638911167</v>
      </c>
      <c r="O2237" s="2" t="b">
        <v>1</v>
      </c>
      <c r="P2237" s="4">
        <v>2.3291847554306462E-3</v>
      </c>
    </row>
    <row r="2238" spans="1:16" x14ac:dyDescent="0.35">
      <c r="A2238" s="2" t="s">
        <v>53</v>
      </c>
      <c r="B2238" s="2" t="s">
        <v>73</v>
      </c>
      <c r="C2238" s="2" t="s">
        <v>159</v>
      </c>
      <c r="D2238" s="2" t="s">
        <v>165</v>
      </c>
      <c r="E2238" s="4">
        <v>0.90242731809013355</v>
      </c>
      <c r="F2238" s="4">
        <v>-1.001502646799163</v>
      </c>
      <c r="G2238" s="4">
        <v>-1.903929964889296</v>
      </c>
      <c r="H2238" s="4">
        <v>2.1583256266979951E-2</v>
      </c>
      <c r="I2238" s="4">
        <v>88.213286324274591</v>
      </c>
      <c r="J2238" s="4">
        <v>96</v>
      </c>
      <c r="K2238" s="4">
        <v>24</v>
      </c>
      <c r="L2238" s="4">
        <v>2.231548279496565E-14</v>
      </c>
      <c r="M2238" s="4">
        <v>-2.0182523708662359</v>
      </c>
      <c r="N2238" s="4">
        <v>-1.7896075589123559</v>
      </c>
      <c r="O2238" s="2" t="b">
        <v>1</v>
      </c>
      <c r="P2238" s="4">
        <v>2.3291847554306462E-3</v>
      </c>
    </row>
    <row r="2239" spans="1:16" x14ac:dyDescent="0.35">
      <c r="A2239" s="2" t="s">
        <v>53</v>
      </c>
      <c r="B2239" s="2" t="s">
        <v>73</v>
      </c>
      <c r="C2239" s="2" t="s">
        <v>159</v>
      </c>
      <c r="D2239" s="2" t="s">
        <v>166</v>
      </c>
      <c r="E2239" s="4">
        <v>0.90242731809013355</v>
      </c>
      <c r="F2239" s="4">
        <v>-1.442940361581248E-4</v>
      </c>
      <c r="G2239" s="4">
        <v>-0.90257161212629167</v>
      </c>
      <c r="H2239" s="4">
        <v>2.1583256266979951E-2</v>
      </c>
      <c r="I2239" s="4">
        <v>41.818139068622777</v>
      </c>
      <c r="J2239" s="4">
        <v>96</v>
      </c>
      <c r="K2239" s="4">
        <v>24</v>
      </c>
      <c r="L2239" s="4">
        <v>2.231548279496565E-14</v>
      </c>
      <c r="M2239" s="4">
        <v>-1.016894018103232</v>
      </c>
      <c r="N2239" s="4">
        <v>-0.78824920614935134</v>
      </c>
      <c r="O2239" s="2" t="b">
        <v>1</v>
      </c>
      <c r="P2239" s="4">
        <v>2.3291847554306462E-3</v>
      </c>
    </row>
    <row r="2240" spans="1:16" x14ac:dyDescent="0.35">
      <c r="A2240" s="2" t="s">
        <v>53</v>
      </c>
      <c r="B2240" s="2" t="s">
        <v>73</v>
      </c>
      <c r="C2240" s="2" t="s">
        <v>159</v>
      </c>
      <c r="D2240" s="2" t="s">
        <v>167</v>
      </c>
      <c r="E2240" s="4">
        <v>0.90242731809013355</v>
      </c>
      <c r="F2240" s="4">
        <v>0.79859148663752788</v>
      </c>
      <c r="G2240" s="4">
        <v>-0.10383583145260571</v>
      </c>
      <c r="H2240" s="4">
        <v>2.1583256266979951E-2</v>
      </c>
      <c r="I2240" s="4">
        <v>4.8109437319457333</v>
      </c>
      <c r="J2240" s="4">
        <v>96</v>
      </c>
      <c r="K2240" s="4">
        <v>24</v>
      </c>
      <c r="L2240" s="4">
        <v>0.12832759551030379</v>
      </c>
      <c r="M2240" s="4">
        <v>-0.21815823742954599</v>
      </c>
      <c r="N2240" s="4">
        <v>1.048657452433464E-2</v>
      </c>
      <c r="O2240" s="2" t="b">
        <v>0</v>
      </c>
      <c r="P2240" s="4">
        <v>2.3291847554306462E-3</v>
      </c>
    </row>
    <row r="2241" spans="1:16" x14ac:dyDescent="0.35">
      <c r="A2241" s="2" t="s">
        <v>53</v>
      </c>
      <c r="B2241" s="2" t="s">
        <v>73</v>
      </c>
      <c r="C2241" s="2" t="s">
        <v>159</v>
      </c>
      <c r="D2241" s="2" t="s">
        <v>168</v>
      </c>
      <c r="E2241" s="4">
        <v>0.90242731809013355</v>
      </c>
      <c r="F2241" s="4">
        <v>0.70460039587002965</v>
      </c>
      <c r="G2241" s="4">
        <v>-0.1978269222201039</v>
      </c>
      <c r="H2241" s="4">
        <v>2.1583256266979951E-2</v>
      </c>
      <c r="I2241" s="4">
        <v>9.1657588536701802</v>
      </c>
      <c r="J2241" s="4">
        <v>96</v>
      </c>
      <c r="K2241" s="4">
        <v>24</v>
      </c>
      <c r="L2241" s="4">
        <v>1.042781350935051E-6</v>
      </c>
      <c r="M2241" s="4">
        <v>-0.31214932819704422</v>
      </c>
      <c r="N2241" s="4">
        <v>-8.3504516243163587E-2</v>
      </c>
      <c r="O2241" s="2" t="b">
        <v>1</v>
      </c>
      <c r="P2241" s="4">
        <v>2.3291847554306462E-3</v>
      </c>
    </row>
    <row r="2242" spans="1:16" x14ac:dyDescent="0.35">
      <c r="A2242" s="2" t="s">
        <v>53</v>
      </c>
      <c r="B2242" s="2" t="s">
        <v>73</v>
      </c>
      <c r="C2242" s="2" t="s">
        <v>159</v>
      </c>
      <c r="D2242" s="2" t="s">
        <v>169</v>
      </c>
      <c r="E2242" s="4">
        <v>0.90242731809013355</v>
      </c>
      <c r="F2242" s="4">
        <v>0.58408952012776161</v>
      </c>
      <c r="G2242" s="4">
        <v>-0.31833779796237188</v>
      </c>
      <c r="H2242" s="4">
        <v>2.1583256266979951E-2</v>
      </c>
      <c r="I2242" s="4">
        <v>14.74929426888168</v>
      </c>
      <c r="J2242" s="4">
        <v>96</v>
      </c>
      <c r="K2242" s="4">
        <v>24</v>
      </c>
      <c r="L2242" s="4">
        <v>2.708944180085382E-14</v>
      </c>
      <c r="M2242" s="4">
        <v>-0.43266020393931232</v>
      </c>
      <c r="N2242" s="4">
        <v>-0.20401539198543159</v>
      </c>
      <c r="O2242" s="2" t="b">
        <v>1</v>
      </c>
      <c r="P2242" s="4">
        <v>2.3291847554306462E-3</v>
      </c>
    </row>
    <row r="2243" spans="1:16" x14ac:dyDescent="0.35">
      <c r="A2243" s="2" t="s">
        <v>53</v>
      </c>
      <c r="B2243" s="2" t="s">
        <v>73</v>
      </c>
      <c r="C2243" s="2" t="s">
        <v>159</v>
      </c>
      <c r="D2243" s="2" t="s">
        <v>170</v>
      </c>
      <c r="E2243" s="4">
        <v>0.90242731809013355</v>
      </c>
      <c r="F2243" s="4">
        <v>0.66874135753258412</v>
      </c>
      <c r="G2243" s="4">
        <v>-0.23368596055754939</v>
      </c>
      <c r="H2243" s="4">
        <v>2.1583256266979951E-2</v>
      </c>
      <c r="I2243" s="4">
        <v>10.82718741170968</v>
      </c>
      <c r="J2243" s="4">
        <v>96</v>
      </c>
      <c r="K2243" s="4">
        <v>24</v>
      </c>
      <c r="L2243" s="4">
        <v>4.1137786510603291E-9</v>
      </c>
      <c r="M2243" s="4">
        <v>-0.34800836653448969</v>
      </c>
      <c r="N2243" s="4">
        <v>-0.1193635545806091</v>
      </c>
      <c r="O2243" s="2" t="b">
        <v>1</v>
      </c>
      <c r="P2243" s="4">
        <v>2.3291847554306462E-3</v>
      </c>
    </row>
    <row r="2244" spans="1:16" x14ac:dyDescent="0.35">
      <c r="A2244" s="2" t="s">
        <v>53</v>
      </c>
      <c r="B2244" s="2" t="s">
        <v>73</v>
      </c>
      <c r="C2244" s="2" t="s">
        <v>159</v>
      </c>
      <c r="D2244" s="2" t="s">
        <v>171</v>
      </c>
      <c r="E2244" s="4">
        <v>0.90242731809013355</v>
      </c>
      <c r="F2244" s="4">
        <v>1.3558751775693141</v>
      </c>
      <c r="G2244" s="4">
        <v>0.45344785947918032</v>
      </c>
      <c r="H2244" s="4">
        <v>2.1583256266979951E-2</v>
      </c>
      <c r="I2244" s="4">
        <v>21.009242251036351</v>
      </c>
      <c r="J2244" s="4">
        <v>96</v>
      </c>
      <c r="K2244" s="4">
        <v>24</v>
      </c>
      <c r="L2244" s="4">
        <v>2.231548279496565E-14</v>
      </c>
      <c r="M2244" s="4">
        <v>0.33912545350223999</v>
      </c>
      <c r="N2244" s="4">
        <v>0.56777026545612064</v>
      </c>
      <c r="O2244" s="2" t="b">
        <v>1</v>
      </c>
      <c r="P2244" s="4">
        <v>2.3291847554306462E-3</v>
      </c>
    </row>
    <row r="2245" spans="1:16" x14ac:dyDescent="0.35">
      <c r="A2245" s="2" t="s">
        <v>53</v>
      </c>
      <c r="B2245" s="2" t="s">
        <v>73</v>
      </c>
      <c r="C2245" s="2" t="s">
        <v>159</v>
      </c>
      <c r="D2245" s="2" t="s">
        <v>172</v>
      </c>
      <c r="E2245" s="4">
        <v>0.90242731809013355</v>
      </c>
      <c r="F2245" s="4">
        <v>1.2324464987282151</v>
      </c>
      <c r="G2245" s="4">
        <v>0.33001918063808161</v>
      </c>
      <c r="H2245" s="4">
        <v>2.1583256266979951E-2</v>
      </c>
      <c r="I2245" s="4">
        <v>15.290518564753141</v>
      </c>
      <c r="J2245" s="4">
        <v>96</v>
      </c>
      <c r="K2245" s="4">
        <v>24</v>
      </c>
      <c r="L2245" s="4">
        <v>2.298161660974074E-14</v>
      </c>
      <c r="M2245" s="4">
        <v>0.21569677466114121</v>
      </c>
      <c r="N2245" s="4">
        <v>0.44434158661502188</v>
      </c>
      <c r="O2245" s="2" t="b">
        <v>1</v>
      </c>
      <c r="P2245" s="4">
        <v>2.3291847554306462E-3</v>
      </c>
    </row>
    <row r="2246" spans="1:16" x14ac:dyDescent="0.35">
      <c r="A2246" s="2" t="s">
        <v>53</v>
      </c>
      <c r="B2246" s="2" t="s">
        <v>73</v>
      </c>
      <c r="C2246" s="2" t="s">
        <v>159</v>
      </c>
      <c r="D2246" s="2" t="s">
        <v>173</v>
      </c>
      <c r="E2246" s="4">
        <v>0.90242731809013355</v>
      </c>
      <c r="F2246" s="4">
        <v>1.104080676042996</v>
      </c>
      <c r="G2246" s="4">
        <v>0.20165335795286199</v>
      </c>
      <c r="H2246" s="4">
        <v>2.1583256266979951E-2</v>
      </c>
      <c r="I2246" s="4">
        <v>9.343046084356132</v>
      </c>
      <c r="J2246" s="4">
        <v>96</v>
      </c>
      <c r="K2246" s="4">
        <v>24</v>
      </c>
      <c r="L2246" s="4">
        <v>5.8630145027827041E-7</v>
      </c>
      <c r="M2246" s="4">
        <v>8.7330951975921681E-2</v>
      </c>
      <c r="N2246" s="4">
        <v>0.31597576392980231</v>
      </c>
      <c r="O2246" s="2" t="b">
        <v>1</v>
      </c>
      <c r="P2246" s="4">
        <v>2.3291847554306462E-3</v>
      </c>
    </row>
    <row r="2247" spans="1:16" x14ac:dyDescent="0.35">
      <c r="A2247" s="2" t="s">
        <v>53</v>
      </c>
      <c r="B2247" s="2" t="s">
        <v>73</v>
      </c>
      <c r="C2247" s="2" t="s">
        <v>159</v>
      </c>
      <c r="D2247" s="2" t="s">
        <v>174</v>
      </c>
      <c r="E2247" s="4">
        <v>0.90242731809013355</v>
      </c>
      <c r="F2247" s="4">
        <v>-1.442940361581248E-4</v>
      </c>
      <c r="G2247" s="4">
        <v>-0.90257161212629167</v>
      </c>
      <c r="H2247" s="4">
        <v>2.1583256266979951E-2</v>
      </c>
      <c r="I2247" s="4">
        <v>41.818139068622777</v>
      </c>
      <c r="J2247" s="4">
        <v>96</v>
      </c>
      <c r="K2247" s="4">
        <v>24</v>
      </c>
      <c r="L2247" s="4">
        <v>2.231548279496565E-14</v>
      </c>
      <c r="M2247" s="4">
        <v>-1.016894018103232</v>
      </c>
      <c r="N2247" s="4">
        <v>-0.78824920614935134</v>
      </c>
      <c r="O2247" s="2" t="b">
        <v>1</v>
      </c>
      <c r="P2247" s="4">
        <v>2.3291847554306462E-3</v>
      </c>
    </row>
    <row r="2248" spans="1:16" x14ac:dyDescent="0.35">
      <c r="A2248" s="2" t="s">
        <v>53</v>
      </c>
      <c r="B2248" s="2" t="s">
        <v>73</v>
      </c>
      <c r="C2248" s="2" t="s">
        <v>159</v>
      </c>
      <c r="D2248" s="2" t="s">
        <v>175</v>
      </c>
      <c r="E2248" s="4">
        <v>0.90242731809013355</v>
      </c>
      <c r="F2248" s="4">
        <v>0.55526842100289531</v>
      </c>
      <c r="G2248" s="4">
        <v>-0.34715889708723818</v>
      </c>
      <c r="H2248" s="4">
        <v>2.1583256266979951E-2</v>
      </c>
      <c r="I2248" s="4">
        <v>16.084639536915191</v>
      </c>
      <c r="J2248" s="4">
        <v>96</v>
      </c>
      <c r="K2248" s="4">
        <v>24</v>
      </c>
      <c r="L2248" s="4">
        <v>2.231548279496565E-14</v>
      </c>
      <c r="M2248" s="4">
        <v>-0.46148130306417862</v>
      </c>
      <c r="N2248" s="4">
        <v>-0.23283649111029789</v>
      </c>
      <c r="O2248" s="2" t="b">
        <v>1</v>
      </c>
      <c r="P2248" s="4">
        <v>2.3291847554306462E-3</v>
      </c>
    </row>
    <row r="2249" spans="1:16" x14ac:dyDescent="0.35">
      <c r="A2249" s="2" t="s">
        <v>53</v>
      </c>
      <c r="B2249" s="2" t="s">
        <v>73</v>
      </c>
      <c r="C2249" s="2" t="s">
        <v>159</v>
      </c>
      <c r="D2249" s="2" t="s">
        <v>176</v>
      </c>
      <c r="E2249" s="4">
        <v>0.90242731809013355</v>
      </c>
      <c r="F2249" s="4">
        <v>0.38914630538891931</v>
      </c>
      <c r="G2249" s="4">
        <v>-0.51328101270121429</v>
      </c>
      <c r="H2249" s="4">
        <v>2.1583256266979951E-2</v>
      </c>
      <c r="I2249" s="4">
        <v>23.781444576853719</v>
      </c>
      <c r="J2249" s="4">
        <v>96</v>
      </c>
      <c r="K2249" s="4">
        <v>24</v>
      </c>
      <c r="L2249" s="4">
        <v>2.231548279496565E-14</v>
      </c>
      <c r="M2249" s="4">
        <v>-0.62760341867815461</v>
      </c>
      <c r="N2249" s="4">
        <v>-0.39895860672427402</v>
      </c>
      <c r="O2249" s="2" t="b">
        <v>1</v>
      </c>
      <c r="P2249" s="4">
        <v>2.3291847554306462E-3</v>
      </c>
    </row>
    <row r="2250" spans="1:16" x14ac:dyDescent="0.35">
      <c r="A2250" s="2" t="s">
        <v>53</v>
      </c>
      <c r="B2250" s="2" t="s">
        <v>73</v>
      </c>
      <c r="C2250" s="2" t="s">
        <v>159</v>
      </c>
      <c r="D2250" s="2" t="s">
        <v>177</v>
      </c>
      <c r="E2250" s="4">
        <v>0.90242731809013355</v>
      </c>
      <c r="F2250" s="4">
        <v>0.25045194068167859</v>
      </c>
      <c r="G2250" s="4">
        <v>-0.6519753774084549</v>
      </c>
      <c r="H2250" s="4">
        <v>2.1583256266979951E-2</v>
      </c>
      <c r="I2250" s="4">
        <v>30.207461253467429</v>
      </c>
      <c r="J2250" s="4">
        <v>96</v>
      </c>
      <c r="K2250" s="4">
        <v>24</v>
      </c>
      <c r="L2250" s="4">
        <v>2.231548279496565E-14</v>
      </c>
      <c r="M2250" s="4">
        <v>-0.76629778338539523</v>
      </c>
      <c r="N2250" s="4">
        <v>-0.53765297143151458</v>
      </c>
      <c r="O2250" s="2" t="b">
        <v>1</v>
      </c>
      <c r="P2250" s="4">
        <v>2.3291847554306462E-3</v>
      </c>
    </row>
    <row r="2251" spans="1:16" x14ac:dyDescent="0.35">
      <c r="A2251" s="2" t="s">
        <v>53</v>
      </c>
      <c r="B2251" s="2" t="s">
        <v>73</v>
      </c>
      <c r="C2251" s="2" t="s">
        <v>159</v>
      </c>
      <c r="D2251" s="2" t="s">
        <v>178</v>
      </c>
      <c r="E2251" s="4">
        <v>0.90242731809013355</v>
      </c>
      <c r="F2251" s="4">
        <v>0.83164952341114662</v>
      </c>
      <c r="G2251" s="4">
        <v>-7.0777794678986927E-2</v>
      </c>
      <c r="H2251" s="4">
        <v>2.1583256266979951E-2</v>
      </c>
      <c r="I2251" s="4">
        <v>3.2792917715233409</v>
      </c>
      <c r="J2251" s="4">
        <v>96</v>
      </c>
      <c r="K2251" s="4">
        <v>24</v>
      </c>
      <c r="L2251" s="4">
        <v>0.79453189053375084</v>
      </c>
      <c r="M2251" s="4">
        <v>-0.18510020065592719</v>
      </c>
      <c r="N2251" s="4">
        <v>4.3544611297953381E-2</v>
      </c>
      <c r="O2251" s="2" t="b">
        <v>0</v>
      </c>
      <c r="P2251" s="4">
        <v>2.3291847554306462E-3</v>
      </c>
    </row>
    <row r="2252" spans="1:16" x14ac:dyDescent="0.35">
      <c r="A2252" s="2" t="s">
        <v>53</v>
      </c>
      <c r="B2252" s="2" t="s">
        <v>73</v>
      </c>
      <c r="C2252" s="2" t="s">
        <v>159</v>
      </c>
      <c r="D2252" s="2" t="s">
        <v>179</v>
      </c>
      <c r="E2252" s="4">
        <v>0.90242731809013355</v>
      </c>
      <c r="F2252" s="4">
        <v>1.304222470881967</v>
      </c>
      <c r="G2252" s="4">
        <v>0.40179515279183359</v>
      </c>
      <c r="H2252" s="4">
        <v>2.1583256266979951E-2</v>
      </c>
      <c r="I2252" s="4">
        <v>18.616058106419128</v>
      </c>
      <c r="J2252" s="4">
        <v>96</v>
      </c>
      <c r="K2252" s="4">
        <v>24</v>
      </c>
      <c r="L2252" s="4">
        <v>2.231548279496565E-14</v>
      </c>
      <c r="M2252" s="4">
        <v>0.28747274681489332</v>
      </c>
      <c r="N2252" s="4">
        <v>0.51611755876877397</v>
      </c>
      <c r="O2252" s="2" t="b">
        <v>1</v>
      </c>
      <c r="P2252" s="4">
        <v>2.3291847554306462E-3</v>
      </c>
    </row>
    <row r="2253" spans="1:16" x14ac:dyDescent="0.35">
      <c r="A2253" s="2" t="s">
        <v>53</v>
      </c>
      <c r="B2253" s="2" t="s">
        <v>73</v>
      </c>
      <c r="C2253" s="2" t="s">
        <v>159</v>
      </c>
      <c r="D2253" s="2" t="s">
        <v>180</v>
      </c>
      <c r="E2253" s="4">
        <v>0.90242731809013355</v>
      </c>
      <c r="F2253" s="4">
        <v>1.14373907421194</v>
      </c>
      <c r="G2253" s="4">
        <v>0.24131175612180619</v>
      </c>
      <c r="H2253" s="4">
        <v>2.1583256266979951E-2</v>
      </c>
      <c r="I2253" s="4">
        <v>11.18050738669063</v>
      </c>
      <c r="J2253" s="4">
        <v>96</v>
      </c>
      <c r="K2253" s="4">
        <v>24</v>
      </c>
      <c r="L2253" s="4">
        <v>1.2285775730092039E-9</v>
      </c>
      <c r="M2253" s="4">
        <v>0.1269893501448659</v>
      </c>
      <c r="N2253" s="4">
        <v>0.35563416209874649</v>
      </c>
      <c r="O2253" s="2" t="b">
        <v>1</v>
      </c>
      <c r="P2253" s="4">
        <v>2.3291847554306462E-3</v>
      </c>
    </row>
    <row r="2254" spans="1:16" x14ac:dyDescent="0.35">
      <c r="A2254" s="2" t="s">
        <v>53</v>
      </c>
      <c r="B2254" s="2" t="s">
        <v>73</v>
      </c>
      <c r="C2254" s="2" t="s">
        <v>159</v>
      </c>
      <c r="D2254" s="2" t="s">
        <v>181</v>
      </c>
      <c r="E2254" s="4">
        <v>0.90242731809013355</v>
      </c>
      <c r="F2254" s="4">
        <v>0.97039530110780103</v>
      </c>
      <c r="G2254" s="4">
        <v>6.7967983017667488E-2</v>
      </c>
      <c r="H2254" s="4">
        <v>2.1583256266979951E-2</v>
      </c>
      <c r="I2254" s="4">
        <v>3.1491069826035081</v>
      </c>
      <c r="J2254" s="4">
        <v>96</v>
      </c>
      <c r="K2254" s="4">
        <v>24</v>
      </c>
      <c r="L2254" s="4">
        <v>0.84646526653915188</v>
      </c>
      <c r="M2254" s="4">
        <v>-4.635442295927282E-2</v>
      </c>
      <c r="N2254" s="4">
        <v>0.18229038899460781</v>
      </c>
      <c r="O2254" s="2" t="b">
        <v>0</v>
      </c>
      <c r="P2254" s="4">
        <v>2.3291847554306462E-3</v>
      </c>
    </row>
    <row r="2255" spans="1:16" x14ac:dyDescent="0.35">
      <c r="A2255" s="2" t="s">
        <v>53</v>
      </c>
      <c r="B2255" s="2" t="s">
        <v>73</v>
      </c>
      <c r="C2255" s="2" t="s">
        <v>160</v>
      </c>
      <c r="D2255" s="2" t="s">
        <v>161</v>
      </c>
      <c r="E2255" s="4">
        <v>0.79869642552512898</v>
      </c>
      <c r="F2255" s="4">
        <v>0.67760959780282481</v>
      </c>
      <c r="G2255" s="4">
        <v>-0.1210868277223042</v>
      </c>
      <c r="H2255" s="4">
        <v>2.1583256266979951E-2</v>
      </c>
      <c r="I2255" s="4">
        <v>5.6102205443186044</v>
      </c>
      <c r="J2255" s="4">
        <v>96</v>
      </c>
      <c r="K2255" s="4">
        <v>24</v>
      </c>
      <c r="L2255" s="4">
        <v>2.5358056886720989E-2</v>
      </c>
      <c r="M2255" s="4">
        <v>-0.23540923369924449</v>
      </c>
      <c r="N2255" s="4">
        <v>-6.7644217453638614E-3</v>
      </c>
      <c r="O2255" s="2" t="b">
        <v>1</v>
      </c>
      <c r="P2255" s="4">
        <v>2.3291847554306462E-3</v>
      </c>
    </row>
    <row r="2256" spans="1:16" x14ac:dyDescent="0.35">
      <c r="A2256" s="2" t="s">
        <v>53</v>
      </c>
      <c r="B2256" s="2" t="s">
        <v>73</v>
      </c>
      <c r="C2256" s="2" t="s">
        <v>160</v>
      </c>
      <c r="D2256" s="2" t="s">
        <v>162</v>
      </c>
      <c r="E2256" s="4">
        <v>0.79869642552512898</v>
      </c>
      <c r="F2256" s="4">
        <v>-1.4371502822599509</v>
      </c>
      <c r="G2256" s="4">
        <v>-2.2358467077850799</v>
      </c>
      <c r="H2256" s="4">
        <v>2.1583256266979951E-2</v>
      </c>
      <c r="I2256" s="4">
        <v>103.5917231453942</v>
      </c>
      <c r="J2256" s="4">
        <v>96</v>
      </c>
      <c r="K2256" s="4">
        <v>24</v>
      </c>
      <c r="L2256" s="4">
        <v>2.231548279496565E-14</v>
      </c>
      <c r="M2256" s="4">
        <v>-2.35016911376202</v>
      </c>
      <c r="N2256" s="4">
        <v>-2.1215243018081398</v>
      </c>
      <c r="O2256" s="2" t="b">
        <v>1</v>
      </c>
      <c r="P2256" s="4">
        <v>2.3291847554306462E-3</v>
      </c>
    </row>
    <row r="2257" spans="1:16" x14ac:dyDescent="0.35">
      <c r="A2257" s="2" t="s">
        <v>53</v>
      </c>
      <c r="B2257" s="2" t="s">
        <v>73</v>
      </c>
      <c r="C2257" s="2" t="s">
        <v>160</v>
      </c>
      <c r="D2257" s="2" t="s">
        <v>163</v>
      </c>
      <c r="E2257" s="4">
        <v>0.79869642552512898</v>
      </c>
      <c r="F2257" s="4">
        <v>-0.62429554579012581</v>
      </c>
      <c r="G2257" s="4">
        <v>-1.422991971315255</v>
      </c>
      <c r="H2257" s="4">
        <v>2.1583256266979951E-2</v>
      </c>
      <c r="I2257" s="4">
        <v>65.930365358830429</v>
      </c>
      <c r="J2257" s="4">
        <v>96</v>
      </c>
      <c r="K2257" s="4">
        <v>24</v>
      </c>
      <c r="L2257" s="4">
        <v>2.231548279496565E-14</v>
      </c>
      <c r="M2257" s="4">
        <v>-1.5373143772921949</v>
      </c>
      <c r="N2257" s="4">
        <v>-1.308669565338314</v>
      </c>
      <c r="O2257" s="2" t="b">
        <v>1</v>
      </c>
      <c r="P2257" s="4">
        <v>2.3291847554306462E-3</v>
      </c>
    </row>
    <row r="2258" spans="1:16" x14ac:dyDescent="0.35">
      <c r="A2258" s="2" t="s">
        <v>53</v>
      </c>
      <c r="B2258" s="2" t="s">
        <v>73</v>
      </c>
      <c r="C2258" s="2" t="s">
        <v>160</v>
      </c>
      <c r="D2258" s="2" t="s">
        <v>164</v>
      </c>
      <c r="E2258" s="4">
        <v>0.79869642552512898</v>
      </c>
      <c r="F2258" s="4">
        <v>-0.78699147699847649</v>
      </c>
      <c r="G2258" s="4">
        <v>-1.585687902523605</v>
      </c>
      <c r="H2258" s="4">
        <v>2.1583256266979951E-2</v>
      </c>
      <c r="I2258" s="4">
        <v>73.468427697332061</v>
      </c>
      <c r="J2258" s="4">
        <v>96</v>
      </c>
      <c r="K2258" s="4">
        <v>24</v>
      </c>
      <c r="L2258" s="4">
        <v>2.231548279496565E-14</v>
      </c>
      <c r="M2258" s="4">
        <v>-1.700010308500546</v>
      </c>
      <c r="N2258" s="4">
        <v>-1.4713654965466649</v>
      </c>
      <c r="O2258" s="2" t="b">
        <v>1</v>
      </c>
      <c r="P2258" s="4">
        <v>2.3291847554306462E-3</v>
      </c>
    </row>
    <row r="2259" spans="1:16" x14ac:dyDescent="0.35">
      <c r="A2259" s="2" t="s">
        <v>53</v>
      </c>
      <c r="B2259" s="2" t="s">
        <v>73</v>
      </c>
      <c r="C2259" s="2" t="s">
        <v>160</v>
      </c>
      <c r="D2259" s="2" t="s">
        <v>165</v>
      </c>
      <c r="E2259" s="4">
        <v>0.79869642552512898</v>
      </c>
      <c r="F2259" s="4">
        <v>-1.001502646799163</v>
      </c>
      <c r="G2259" s="4">
        <v>-1.800199072324292</v>
      </c>
      <c r="H2259" s="4">
        <v>2.1583256266979951E-2</v>
      </c>
      <c r="I2259" s="4">
        <v>83.407204643091873</v>
      </c>
      <c r="J2259" s="4">
        <v>96</v>
      </c>
      <c r="K2259" s="4">
        <v>24</v>
      </c>
      <c r="L2259" s="4">
        <v>2.231548279496565E-14</v>
      </c>
      <c r="M2259" s="4">
        <v>-1.9145214783012321</v>
      </c>
      <c r="N2259" s="4">
        <v>-1.685876666347351</v>
      </c>
      <c r="O2259" s="2" t="b">
        <v>1</v>
      </c>
      <c r="P2259" s="4">
        <v>2.3291847554306462E-3</v>
      </c>
    </row>
    <row r="2260" spans="1:16" x14ac:dyDescent="0.35">
      <c r="A2260" s="2" t="s">
        <v>53</v>
      </c>
      <c r="B2260" s="2" t="s">
        <v>73</v>
      </c>
      <c r="C2260" s="2" t="s">
        <v>160</v>
      </c>
      <c r="D2260" s="2" t="s">
        <v>166</v>
      </c>
      <c r="E2260" s="4">
        <v>0.79869642552512898</v>
      </c>
      <c r="F2260" s="4">
        <v>-1.442940361581248E-4</v>
      </c>
      <c r="G2260" s="4">
        <v>-0.7988407195612871</v>
      </c>
      <c r="H2260" s="4">
        <v>2.1583256266979951E-2</v>
      </c>
      <c r="I2260" s="4">
        <v>37.012057387440052</v>
      </c>
      <c r="J2260" s="4">
        <v>96</v>
      </c>
      <c r="K2260" s="4">
        <v>24</v>
      </c>
      <c r="L2260" s="4">
        <v>2.231548279496565E-14</v>
      </c>
      <c r="M2260" s="4">
        <v>-0.91316312553822743</v>
      </c>
      <c r="N2260" s="4">
        <v>-0.68451831358434678</v>
      </c>
      <c r="O2260" s="2" t="b">
        <v>1</v>
      </c>
      <c r="P2260" s="4">
        <v>2.3291847554306462E-3</v>
      </c>
    </row>
    <row r="2261" spans="1:16" x14ac:dyDescent="0.35">
      <c r="A2261" s="2" t="s">
        <v>53</v>
      </c>
      <c r="B2261" s="2" t="s">
        <v>73</v>
      </c>
      <c r="C2261" s="2" t="s">
        <v>160</v>
      </c>
      <c r="D2261" s="2" t="s">
        <v>167</v>
      </c>
      <c r="E2261" s="4">
        <v>0.79869642552512898</v>
      </c>
      <c r="F2261" s="4">
        <v>0.79859148663752788</v>
      </c>
      <c r="G2261" s="4">
        <v>-1.0493888760110261E-4</v>
      </c>
      <c r="H2261" s="4">
        <v>2.1583256266979951E-2</v>
      </c>
      <c r="I2261" s="4">
        <v>4.8620507630096456E-3</v>
      </c>
      <c r="J2261" s="4">
        <v>96</v>
      </c>
      <c r="K2261" s="4">
        <v>24</v>
      </c>
      <c r="L2261" s="4">
        <v>1</v>
      </c>
      <c r="M2261" s="4">
        <v>-0.1144273448645414</v>
      </c>
      <c r="N2261" s="4">
        <v>0.11421746708933921</v>
      </c>
      <c r="O2261" s="2" t="b">
        <v>0</v>
      </c>
      <c r="P2261" s="4">
        <v>2.3291847554306462E-3</v>
      </c>
    </row>
    <row r="2262" spans="1:16" x14ac:dyDescent="0.35">
      <c r="A2262" s="2" t="s">
        <v>53</v>
      </c>
      <c r="B2262" s="2" t="s">
        <v>73</v>
      </c>
      <c r="C2262" s="2" t="s">
        <v>160</v>
      </c>
      <c r="D2262" s="2" t="s">
        <v>168</v>
      </c>
      <c r="E2262" s="4">
        <v>0.79869642552512898</v>
      </c>
      <c r="F2262" s="4">
        <v>0.70460039587002965</v>
      </c>
      <c r="G2262" s="4">
        <v>-9.4096029655099334E-2</v>
      </c>
      <c r="H2262" s="4">
        <v>2.1583256266979951E-2</v>
      </c>
      <c r="I2262" s="4">
        <v>4.3596771724874568</v>
      </c>
      <c r="J2262" s="4">
        <v>96</v>
      </c>
      <c r="K2262" s="4">
        <v>24</v>
      </c>
      <c r="L2262" s="4">
        <v>0.26769839782841448</v>
      </c>
      <c r="M2262" s="4">
        <v>-0.20841843563203971</v>
      </c>
      <c r="N2262" s="4">
        <v>2.0226376321840971E-2</v>
      </c>
      <c r="O2262" s="2" t="b">
        <v>0</v>
      </c>
      <c r="P2262" s="4">
        <v>2.3291847554306462E-3</v>
      </c>
    </row>
    <row r="2263" spans="1:16" x14ac:dyDescent="0.35">
      <c r="A2263" s="2" t="s">
        <v>53</v>
      </c>
      <c r="B2263" s="2" t="s">
        <v>73</v>
      </c>
      <c r="C2263" s="2" t="s">
        <v>160</v>
      </c>
      <c r="D2263" s="2" t="s">
        <v>169</v>
      </c>
      <c r="E2263" s="4">
        <v>0.79869642552512898</v>
      </c>
      <c r="F2263" s="4">
        <v>0.58408952012776161</v>
      </c>
      <c r="G2263" s="4">
        <v>-0.2146069053973674</v>
      </c>
      <c r="H2263" s="4">
        <v>2.1583256266979951E-2</v>
      </c>
      <c r="I2263" s="4">
        <v>9.9432125876989534</v>
      </c>
      <c r="J2263" s="4">
        <v>96</v>
      </c>
      <c r="K2263" s="4">
        <v>24</v>
      </c>
      <c r="L2263" s="4">
        <v>8.1063583179386001E-8</v>
      </c>
      <c r="M2263" s="4">
        <v>-0.3289293113743077</v>
      </c>
      <c r="N2263" s="4">
        <v>-0.1002844994204271</v>
      </c>
      <c r="O2263" s="2" t="b">
        <v>1</v>
      </c>
      <c r="P2263" s="4">
        <v>2.3291847554306462E-3</v>
      </c>
    </row>
    <row r="2264" spans="1:16" x14ac:dyDescent="0.35">
      <c r="A2264" s="2" t="s">
        <v>53</v>
      </c>
      <c r="B2264" s="2" t="s">
        <v>73</v>
      </c>
      <c r="C2264" s="2" t="s">
        <v>160</v>
      </c>
      <c r="D2264" s="2" t="s">
        <v>170</v>
      </c>
      <c r="E2264" s="4">
        <v>0.79869642552512898</v>
      </c>
      <c r="F2264" s="4">
        <v>0.66874135753258412</v>
      </c>
      <c r="G2264" s="4">
        <v>-0.12995506799254489</v>
      </c>
      <c r="H2264" s="4">
        <v>2.1583256266979951E-2</v>
      </c>
      <c r="I2264" s="4">
        <v>6.0211057305269584</v>
      </c>
      <c r="J2264" s="4">
        <v>96</v>
      </c>
      <c r="K2264" s="4">
        <v>24</v>
      </c>
      <c r="L2264" s="4">
        <v>9.6869081585228001E-3</v>
      </c>
      <c r="M2264" s="4">
        <v>-0.24427747396948521</v>
      </c>
      <c r="N2264" s="4">
        <v>-1.5632662015604551E-2</v>
      </c>
      <c r="O2264" s="2" t="b">
        <v>1</v>
      </c>
      <c r="P2264" s="4">
        <v>2.3291847554306462E-3</v>
      </c>
    </row>
    <row r="2265" spans="1:16" x14ac:dyDescent="0.35">
      <c r="A2265" s="2" t="s">
        <v>53</v>
      </c>
      <c r="B2265" s="2" t="s">
        <v>73</v>
      </c>
      <c r="C2265" s="2" t="s">
        <v>160</v>
      </c>
      <c r="D2265" s="2" t="s">
        <v>171</v>
      </c>
      <c r="E2265" s="4">
        <v>0.79869642552512898</v>
      </c>
      <c r="F2265" s="4">
        <v>1.3558751775693141</v>
      </c>
      <c r="G2265" s="4">
        <v>0.55717875204418488</v>
      </c>
      <c r="H2265" s="4">
        <v>2.1583256266979951E-2</v>
      </c>
      <c r="I2265" s="4">
        <v>25.81532393221908</v>
      </c>
      <c r="J2265" s="4">
        <v>96</v>
      </c>
      <c r="K2265" s="4">
        <v>24</v>
      </c>
      <c r="L2265" s="4">
        <v>2.231548279496565E-14</v>
      </c>
      <c r="M2265" s="4">
        <v>0.44285634606724461</v>
      </c>
      <c r="N2265" s="4">
        <v>0.6715011580211252</v>
      </c>
      <c r="O2265" s="2" t="b">
        <v>1</v>
      </c>
      <c r="P2265" s="4">
        <v>2.3291847554306462E-3</v>
      </c>
    </row>
    <row r="2266" spans="1:16" x14ac:dyDescent="0.35">
      <c r="A2266" s="2" t="s">
        <v>53</v>
      </c>
      <c r="B2266" s="2" t="s">
        <v>73</v>
      </c>
      <c r="C2266" s="2" t="s">
        <v>160</v>
      </c>
      <c r="D2266" s="2" t="s">
        <v>172</v>
      </c>
      <c r="E2266" s="4">
        <v>0.79869642552512898</v>
      </c>
      <c r="F2266" s="4">
        <v>1.2324464987282151</v>
      </c>
      <c r="G2266" s="4">
        <v>0.43375007320308612</v>
      </c>
      <c r="H2266" s="4">
        <v>2.1583256266979951E-2</v>
      </c>
      <c r="I2266" s="4">
        <v>20.096600245935871</v>
      </c>
      <c r="J2266" s="4">
        <v>96</v>
      </c>
      <c r="K2266" s="4">
        <v>24</v>
      </c>
      <c r="L2266" s="4">
        <v>2.231548279496565E-14</v>
      </c>
      <c r="M2266" s="4">
        <v>0.31942766722614579</v>
      </c>
      <c r="N2266" s="4">
        <v>0.54807247918002644</v>
      </c>
      <c r="O2266" s="2" t="b">
        <v>1</v>
      </c>
      <c r="P2266" s="4">
        <v>2.3291847554306462E-3</v>
      </c>
    </row>
    <row r="2267" spans="1:16" x14ac:dyDescent="0.35">
      <c r="A2267" s="2" t="s">
        <v>53</v>
      </c>
      <c r="B2267" s="2" t="s">
        <v>73</v>
      </c>
      <c r="C2267" s="2" t="s">
        <v>160</v>
      </c>
      <c r="D2267" s="2" t="s">
        <v>173</v>
      </c>
      <c r="E2267" s="4">
        <v>0.79869642552512898</v>
      </c>
      <c r="F2267" s="4">
        <v>1.104080676042996</v>
      </c>
      <c r="G2267" s="4">
        <v>0.30538425051786661</v>
      </c>
      <c r="H2267" s="4">
        <v>2.1583256266979951E-2</v>
      </c>
      <c r="I2267" s="4">
        <v>14.149127765538861</v>
      </c>
      <c r="J2267" s="4">
        <v>96</v>
      </c>
      <c r="K2267" s="4">
        <v>24</v>
      </c>
      <c r="L2267" s="4">
        <v>6.2172489379008766E-14</v>
      </c>
      <c r="M2267" s="4">
        <v>0.1910618445409262</v>
      </c>
      <c r="N2267" s="4">
        <v>0.41970665649480687</v>
      </c>
      <c r="O2267" s="2" t="b">
        <v>1</v>
      </c>
      <c r="P2267" s="4">
        <v>2.3291847554306462E-3</v>
      </c>
    </row>
    <row r="2268" spans="1:16" x14ac:dyDescent="0.35">
      <c r="A2268" s="2" t="s">
        <v>53</v>
      </c>
      <c r="B2268" s="2" t="s">
        <v>73</v>
      </c>
      <c r="C2268" s="2" t="s">
        <v>160</v>
      </c>
      <c r="D2268" s="2" t="s">
        <v>174</v>
      </c>
      <c r="E2268" s="4">
        <v>0.79869642552512898</v>
      </c>
      <c r="F2268" s="4">
        <v>-1.442940361581248E-4</v>
      </c>
      <c r="G2268" s="4">
        <v>-0.7988407195612871</v>
      </c>
      <c r="H2268" s="4">
        <v>2.1583256266979951E-2</v>
      </c>
      <c r="I2268" s="4">
        <v>37.012057387440052</v>
      </c>
      <c r="J2268" s="4">
        <v>96</v>
      </c>
      <c r="K2268" s="4">
        <v>24</v>
      </c>
      <c r="L2268" s="4">
        <v>2.231548279496565E-14</v>
      </c>
      <c r="M2268" s="4">
        <v>-0.91316312553822743</v>
      </c>
      <c r="N2268" s="4">
        <v>-0.68451831358434678</v>
      </c>
      <c r="O2268" s="2" t="b">
        <v>1</v>
      </c>
      <c r="P2268" s="4">
        <v>2.3291847554306462E-3</v>
      </c>
    </row>
    <row r="2269" spans="1:16" x14ac:dyDescent="0.35">
      <c r="A2269" s="2" t="s">
        <v>53</v>
      </c>
      <c r="B2269" s="2" t="s">
        <v>73</v>
      </c>
      <c r="C2269" s="2" t="s">
        <v>160</v>
      </c>
      <c r="D2269" s="2" t="s">
        <v>175</v>
      </c>
      <c r="E2269" s="4">
        <v>0.79869642552512898</v>
      </c>
      <c r="F2269" s="4">
        <v>0.55526842100289531</v>
      </c>
      <c r="G2269" s="4">
        <v>-0.2434280045222337</v>
      </c>
      <c r="H2269" s="4">
        <v>2.1583256266979951E-2</v>
      </c>
      <c r="I2269" s="4">
        <v>11.278557855732471</v>
      </c>
      <c r="J2269" s="4">
        <v>96</v>
      </c>
      <c r="K2269" s="4">
        <v>24</v>
      </c>
      <c r="L2269" s="4">
        <v>8.7731033548976711E-10</v>
      </c>
      <c r="M2269" s="4">
        <v>-0.357750410499174</v>
      </c>
      <c r="N2269" s="4">
        <v>-0.12910559854529341</v>
      </c>
      <c r="O2269" s="2" t="b">
        <v>1</v>
      </c>
      <c r="P2269" s="4">
        <v>2.3291847554306462E-3</v>
      </c>
    </row>
    <row r="2270" spans="1:16" x14ac:dyDescent="0.35">
      <c r="A2270" s="2" t="s">
        <v>53</v>
      </c>
      <c r="B2270" s="2" t="s">
        <v>73</v>
      </c>
      <c r="C2270" s="2" t="s">
        <v>160</v>
      </c>
      <c r="D2270" s="2" t="s">
        <v>176</v>
      </c>
      <c r="E2270" s="4">
        <v>0.79869642552512898</v>
      </c>
      <c r="F2270" s="4">
        <v>0.38914630538891931</v>
      </c>
      <c r="G2270" s="4">
        <v>-0.40955012013620973</v>
      </c>
      <c r="H2270" s="4">
        <v>2.1583256266979951E-2</v>
      </c>
      <c r="I2270" s="4">
        <v>18.97536289567099</v>
      </c>
      <c r="J2270" s="4">
        <v>96</v>
      </c>
      <c r="K2270" s="4">
        <v>24</v>
      </c>
      <c r="L2270" s="4">
        <v>2.231548279496565E-14</v>
      </c>
      <c r="M2270" s="4">
        <v>-0.52387252611315005</v>
      </c>
      <c r="N2270" s="4">
        <v>-0.29522771415926941</v>
      </c>
      <c r="O2270" s="2" t="b">
        <v>1</v>
      </c>
      <c r="P2270" s="4">
        <v>2.3291847554306462E-3</v>
      </c>
    </row>
    <row r="2271" spans="1:16" x14ac:dyDescent="0.35">
      <c r="A2271" s="2" t="s">
        <v>53</v>
      </c>
      <c r="B2271" s="2" t="s">
        <v>73</v>
      </c>
      <c r="C2271" s="2" t="s">
        <v>160</v>
      </c>
      <c r="D2271" s="2" t="s">
        <v>177</v>
      </c>
      <c r="E2271" s="4">
        <v>0.79869642552512898</v>
      </c>
      <c r="F2271" s="4">
        <v>0.25045194068167859</v>
      </c>
      <c r="G2271" s="4">
        <v>-0.54824448484345034</v>
      </c>
      <c r="H2271" s="4">
        <v>2.1583256266979951E-2</v>
      </c>
      <c r="I2271" s="4">
        <v>25.4013795722847</v>
      </c>
      <c r="J2271" s="4">
        <v>96</v>
      </c>
      <c r="K2271" s="4">
        <v>24</v>
      </c>
      <c r="L2271" s="4">
        <v>2.231548279496565E-14</v>
      </c>
      <c r="M2271" s="4">
        <v>-0.66256689082039066</v>
      </c>
      <c r="N2271" s="4">
        <v>-0.43392207886651002</v>
      </c>
      <c r="O2271" s="2" t="b">
        <v>1</v>
      </c>
      <c r="P2271" s="4">
        <v>2.3291847554306462E-3</v>
      </c>
    </row>
    <row r="2272" spans="1:16" x14ac:dyDescent="0.35">
      <c r="A2272" s="2" t="s">
        <v>53</v>
      </c>
      <c r="B2272" s="2" t="s">
        <v>73</v>
      </c>
      <c r="C2272" s="2" t="s">
        <v>160</v>
      </c>
      <c r="D2272" s="2" t="s">
        <v>178</v>
      </c>
      <c r="E2272" s="4">
        <v>0.79869642552512898</v>
      </c>
      <c r="F2272" s="4">
        <v>0.83164952341114662</v>
      </c>
      <c r="G2272" s="4">
        <v>3.2953097886017628E-2</v>
      </c>
      <c r="H2272" s="4">
        <v>2.1583256266979951E-2</v>
      </c>
      <c r="I2272" s="4">
        <v>1.5267899096593831</v>
      </c>
      <c r="J2272" s="4">
        <v>96</v>
      </c>
      <c r="K2272" s="4">
        <v>24</v>
      </c>
      <c r="L2272" s="4">
        <v>0.99998927951981442</v>
      </c>
      <c r="M2272" s="4">
        <v>-8.1369308090922673E-2</v>
      </c>
      <c r="N2272" s="4">
        <v>0.14727550386295801</v>
      </c>
      <c r="O2272" s="2" t="b">
        <v>0</v>
      </c>
      <c r="P2272" s="4">
        <v>2.3291847554306462E-3</v>
      </c>
    </row>
    <row r="2273" spans="1:16" x14ac:dyDescent="0.35">
      <c r="A2273" s="2" t="s">
        <v>53</v>
      </c>
      <c r="B2273" s="2" t="s">
        <v>73</v>
      </c>
      <c r="C2273" s="2" t="s">
        <v>160</v>
      </c>
      <c r="D2273" s="2" t="s">
        <v>179</v>
      </c>
      <c r="E2273" s="4">
        <v>0.79869642552512898</v>
      </c>
      <c r="F2273" s="4">
        <v>1.304222470881967</v>
      </c>
      <c r="G2273" s="4">
        <v>0.50552604535683821</v>
      </c>
      <c r="H2273" s="4">
        <v>2.1583256266979951E-2</v>
      </c>
      <c r="I2273" s="4">
        <v>23.422139787601861</v>
      </c>
      <c r="J2273" s="4">
        <v>96</v>
      </c>
      <c r="K2273" s="4">
        <v>24</v>
      </c>
      <c r="L2273" s="4">
        <v>2.231548279496565E-14</v>
      </c>
      <c r="M2273" s="4">
        <v>0.39120363937989788</v>
      </c>
      <c r="N2273" s="4">
        <v>0.61984845133377853</v>
      </c>
      <c r="O2273" s="2" t="b">
        <v>1</v>
      </c>
      <c r="P2273" s="4">
        <v>2.3291847554306462E-3</v>
      </c>
    </row>
    <row r="2274" spans="1:16" x14ac:dyDescent="0.35">
      <c r="A2274" s="2" t="s">
        <v>53</v>
      </c>
      <c r="B2274" s="2" t="s">
        <v>73</v>
      </c>
      <c r="C2274" s="2" t="s">
        <v>160</v>
      </c>
      <c r="D2274" s="2" t="s">
        <v>180</v>
      </c>
      <c r="E2274" s="4">
        <v>0.79869642552512898</v>
      </c>
      <c r="F2274" s="4">
        <v>1.14373907421194</v>
      </c>
      <c r="G2274" s="4">
        <v>0.34504264868681078</v>
      </c>
      <c r="H2274" s="4">
        <v>2.1583256266979951E-2</v>
      </c>
      <c r="I2274" s="4">
        <v>15.986589067873361</v>
      </c>
      <c r="J2274" s="4">
        <v>96</v>
      </c>
      <c r="K2274" s="4">
        <v>24</v>
      </c>
      <c r="L2274" s="4">
        <v>2.231548279496565E-14</v>
      </c>
      <c r="M2274" s="4">
        <v>0.23072024270987049</v>
      </c>
      <c r="N2274" s="4">
        <v>0.4593650546637511</v>
      </c>
      <c r="O2274" s="2" t="b">
        <v>1</v>
      </c>
      <c r="P2274" s="4">
        <v>2.3291847554306462E-3</v>
      </c>
    </row>
    <row r="2275" spans="1:16" x14ac:dyDescent="0.35">
      <c r="A2275" s="2" t="s">
        <v>53</v>
      </c>
      <c r="B2275" s="2" t="s">
        <v>73</v>
      </c>
      <c r="C2275" s="2" t="s">
        <v>160</v>
      </c>
      <c r="D2275" s="2" t="s">
        <v>181</v>
      </c>
      <c r="E2275" s="4">
        <v>0.79869642552512898</v>
      </c>
      <c r="F2275" s="4">
        <v>0.97039530110780103</v>
      </c>
      <c r="G2275" s="4">
        <v>0.17169887558267211</v>
      </c>
      <c r="H2275" s="4">
        <v>2.1583256266979951E-2</v>
      </c>
      <c r="I2275" s="4">
        <v>7.9551886637862319</v>
      </c>
      <c r="J2275" s="4">
        <v>96</v>
      </c>
      <c r="K2275" s="4">
        <v>24</v>
      </c>
      <c r="L2275" s="4">
        <v>4.6481959304345288E-5</v>
      </c>
      <c r="M2275" s="4">
        <v>5.7376469605731742E-2</v>
      </c>
      <c r="N2275" s="4">
        <v>0.28602128155961237</v>
      </c>
      <c r="O2275" s="2" t="b">
        <v>1</v>
      </c>
      <c r="P2275" s="4">
        <v>2.3291847554306462E-3</v>
      </c>
    </row>
    <row r="2276" spans="1:16" x14ac:dyDescent="0.35">
      <c r="A2276" s="2" t="s">
        <v>53</v>
      </c>
      <c r="B2276" s="2" t="s">
        <v>73</v>
      </c>
      <c r="C2276" s="2" t="s">
        <v>161</v>
      </c>
      <c r="D2276" s="2" t="s">
        <v>162</v>
      </c>
      <c r="E2276" s="4">
        <v>0.67760959780282481</v>
      </c>
      <c r="F2276" s="4">
        <v>-1.4371502822599509</v>
      </c>
      <c r="G2276" s="4">
        <v>-2.1147598800627758</v>
      </c>
      <c r="H2276" s="4">
        <v>2.1583256266979951E-2</v>
      </c>
      <c r="I2276" s="4">
        <v>97.981502601075547</v>
      </c>
      <c r="J2276" s="4">
        <v>96</v>
      </c>
      <c r="K2276" s="4">
        <v>24</v>
      </c>
      <c r="L2276" s="4">
        <v>2.231548279496565E-14</v>
      </c>
      <c r="M2276" s="4">
        <v>-2.2290822860397159</v>
      </c>
      <c r="N2276" s="4">
        <v>-2.0004374740858362</v>
      </c>
      <c r="O2276" s="2" t="b">
        <v>1</v>
      </c>
      <c r="P2276" s="4">
        <v>2.3291847554306462E-3</v>
      </c>
    </row>
    <row r="2277" spans="1:16" x14ac:dyDescent="0.35">
      <c r="A2277" s="2" t="s">
        <v>53</v>
      </c>
      <c r="B2277" s="2" t="s">
        <v>73</v>
      </c>
      <c r="C2277" s="2" t="s">
        <v>161</v>
      </c>
      <c r="D2277" s="2" t="s">
        <v>163</v>
      </c>
      <c r="E2277" s="4">
        <v>0.67760959780282481</v>
      </c>
      <c r="F2277" s="4">
        <v>-0.62429554579012581</v>
      </c>
      <c r="G2277" s="4">
        <v>-1.301905143592951</v>
      </c>
      <c r="H2277" s="4">
        <v>2.1583256266979951E-2</v>
      </c>
      <c r="I2277" s="4">
        <v>60.320144814511828</v>
      </c>
      <c r="J2277" s="4">
        <v>96</v>
      </c>
      <c r="K2277" s="4">
        <v>24</v>
      </c>
      <c r="L2277" s="4">
        <v>2.231548279496565E-14</v>
      </c>
      <c r="M2277" s="4">
        <v>-1.4162275495698911</v>
      </c>
      <c r="N2277" s="4">
        <v>-1.18758273761601</v>
      </c>
      <c r="O2277" s="2" t="b">
        <v>1</v>
      </c>
      <c r="P2277" s="4">
        <v>2.3291847554306462E-3</v>
      </c>
    </row>
    <row r="2278" spans="1:16" x14ac:dyDescent="0.35">
      <c r="A2278" s="2" t="s">
        <v>53</v>
      </c>
      <c r="B2278" s="2" t="s">
        <v>73</v>
      </c>
      <c r="C2278" s="2" t="s">
        <v>161</v>
      </c>
      <c r="D2278" s="2" t="s">
        <v>164</v>
      </c>
      <c r="E2278" s="4">
        <v>0.67760959780282481</v>
      </c>
      <c r="F2278" s="4">
        <v>-0.78699147699847649</v>
      </c>
      <c r="G2278" s="4">
        <v>-1.464601074801301</v>
      </c>
      <c r="H2278" s="4">
        <v>2.1583256266979951E-2</v>
      </c>
      <c r="I2278" s="4">
        <v>67.858207153013453</v>
      </c>
      <c r="J2278" s="4">
        <v>96</v>
      </c>
      <c r="K2278" s="4">
        <v>24</v>
      </c>
      <c r="L2278" s="4">
        <v>2.231548279496565E-14</v>
      </c>
      <c r="M2278" s="4">
        <v>-1.578923480778242</v>
      </c>
      <c r="N2278" s="4">
        <v>-1.3502786688243611</v>
      </c>
      <c r="O2278" s="2" t="b">
        <v>1</v>
      </c>
      <c r="P2278" s="4">
        <v>2.3291847554306462E-3</v>
      </c>
    </row>
    <row r="2279" spans="1:16" x14ac:dyDescent="0.35">
      <c r="A2279" s="2" t="s">
        <v>53</v>
      </c>
      <c r="B2279" s="2" t="s">
        <v>73</v>
      </c>
      <c r="C2279" s="2" t="s">
        <v>161</v>
      </c>
      <c r="D2279" s="2" t="s">
        <v>165</v>
      </c>
      <c r="E2279" s="4">
        <v>0.67760959780282481</v>
      </c>
      <c r="F2279" s="4">
        <v>-1.001502646799163</v>
      </c>
      <c r="G2279" s="4">
        <v>-1.679112244601987</v>
      </c>
      <c r="H2279" s="4">
        <v>2.1583256266979951E-2</v>
      </c>
      <c r="I2279" s="4">
        <v>77.796984098773265</v>
      </c>
      <c r="J2279" s="4">
        <v>96</v>
      </c>
      <c r="K2279" s="4">
        <v>24</v>
      </c>
      <c r="L2279" s="4">
        <v>2.231548279496565E-14</v>
      </c>
      <c r="M2279" s="4">
        <v>-1.793434650578928</v>
      </c>
      <c r="N2279" s="4">
        <v>-1.5647898386250469</v>
      </c>
      <c r="O2279" s="2" t="b">
        <v>1</v>
      </c>
      <c r="P2279" s="4">
        <v>2.3291847554306462E-3</v>
      </c>
    </row>
    <row r="2280" spans="1:16" x14ac:dyDescent="0.35">
      <c r="A2280" s="2" t="s">
        <v>53</v>
      </c>
      <c r="B2280" s="2" t="s">
        <v>73</v>
      </c>
      <c r="C2280" s="2" t="s">
        <v>161</v>
      </c>
      <c r="D2280" s="2" t="s">
        <v>166</v>
      </c>
      <c r="E2280" s="4">
        <v>0.67760959780282481</v>
      </c>
      <c r="F2280" s="4">
        <v>-1.442940361581248E-4</v>
      </c>
      <c r="G2280" s="4">
        <v>-0.67775389183898294</v>
      </c>
      <c r="H2280" s="4">
        <v>2.1583256266979951E-2</v>
      </c>
      <c r="I2280" s="4">
        <v>31.401836843121451</v>
      </c>
      <c r="J2280" s="4">
        <v>96</v>
      </c>
      <c r="K2280" s="4">
        <v>24</v>
      </c>
      <c r="L2280" s="4">
        <v>2.231548279496565E-14</v>
      </c>
      <c r="M2280" s="4">
        <v>-0.79207629781592326</v>
      </c>
      <c r="N2280" s="4">
        <v>-0.56343148586204261</v>
      </c>
      <c r="O2280" s="2" t="b">
        <v>1</v>
      </c>
      <c r="P2280" s="4">
        <v>2.3291847554306462E-3</v>
      </c>
    </row>
    <row r="2281" spans="1:16" x14ac:dyDescent="0.35">
      <c r="A2281" s="2" t="s">
        <v>53</v>
      </c>
      <c r="B2281" s="2" t="s">
        <v>73</v>
      </c>
      <c r="C2281" s="2" t="s">
        <v>161</v>
      </c>
      <c r="D2281" s="2" t="s">
        <v>167</v>
      </c>
      <c r="E2281" s="4">
        <v>0.67760959780282481</v>
      </c>
      <c r="F2281" s="4">
        <v>0.79859148663752788</v>
      </c>
      <c r="G2281" s="4">
        <v>0.12098188883470309</v>
      </c>
      <c r="H2281" s="4">
        <v>2.1583256266979951E-2</v>
      </c>
      <c r="I2281" s="4">
        <v>5.6053584935555936</v>
      </c>
      <c r="J2281" s="4">
        <v>96</v>
      </c>
      <c r="K2281" s="4">
        <v>24</v>
      </c>
      <c r="L2281" s="4">
        <v>2.5636374056717811E-2</v>
      </c>
      <c r="M2281" s="4">
        <v>6.6594828577627579E-3</v>
      </c>
      <c r="N2281" s="4">
        <v>0.23530429481164339</v>
      </c>
      <c r="O2281" s="2" t="b">
        <v>1</v>
      </c>
      <c r="P2281" s="4">
        <v>2.3291847554306462E-3</v>
      </c>
    </row>
    <row r="2282" spans="1:16" x14ac:dyDescent="0.35">
      <c r="A2282" s="2" t="s">
        <v>53</v>
      </c>
      <c r="B2282" s="2" t="s">
        <v>73</v>
      </c>
      <c r="C2282" s="2" t="s">
        <v>161</v>
      </c>
      <c r="D2282" s="2" t="s">
        <v>168</v>
      </c>
      <c r="E2282" s="4">
        <v>0.67760959780282481</v>
      </c>
      <c r="F2282" s="4">
        <v>0.70460039587002965</v>
      </c>
      <c r="G2282" s="4">
        <v>2.6990798067204839E-2</v>
      </c>
      <c r="H2282" s="4">
        <v>2.1583256266979951E-2</v>
      </c>
      <c r="I2282" s="4">
        <v>1.2505433718311469</v>
      </c>
      <c r="J2282" s="4">
        <v>96</v>
      </c>
      <c r="K2282" s="4">
        <v>24</v>
      </c>
      <c r="L2282" s="4">
        <v>0.99999973761811867</v>
      </c>
      <c r="M2282" s="4">
        <v>-8.7331607909735473E-2</v>
      </c>
      <c r="N2282" s="4">
        <v>0.14131320404414521</v>
      </c>
      <c r="O2282" s="2" t="b">
        <v>0</v>
      </c>
      <c r="P2282" s="4">
        <v>2.3291847554306462E-3</v>
      </c>
    </row>
    <row r="2283" spans="1:16" x14ac:dyDescent="0.35">
      <c r="A2283" s="2" t="s">
        <v>53</v>
      </c>
      <c r="B2283" s="2" t="s">
        <v>73</v>
      </c>
      <c r="C2283" s="2" t="s">
        <v>161</v>
      </c>
      <c r="D2283" s="2" t="s">
        <v>169</v>
      </c>
      <c r="E2283" s="4">
        <v>0.67760959780282481</v>
      </c>
      <c r="F2283" s="4">
        <v>0.58408952012776161</v>
      </c>
      <c r="G2283" s="4">
        <v>-9.3520077675063207E-2</v>
      </c>
      <c r="H2283" s="4">
        <v>2.1583256266979951E-2</v>
      </c>
      <c r="I2283" s="4">
        <v>4.3329920433803499</v>
      </c>
      <c r="J2283" s="4">
        <v>96</v>
      </c>
      <c r="K2283" s="4">
        <v>24</v>
      </c>
      <c r="L2283" s="4">
        <v>0.27827369426097809</v>
      </c>
      <c r="M2283" s="4">
        <v>-0.2078424836520035</v>
      </c>
      <c r="N2283" s="4">
        <v>2.0802328301877102E-2</v>
      </c>
      <c r="O2283" s="2" t="b">
        <v>0</v>
      </c>
      <c r="P2283" s="4">
        <v>2.3291847554306462E-3</v>
      </c>
    </row>
    <row r="2284" spans="1:16" x14ac:dyDescent="0.35">
      <c r="A2284" s="2" t="s">
        <v>53</v>
      </c>
      <c r="B2284" s="2" t="s">
        <v>73</v>
      </c>
      <c r="C2284" s="2" t="s">
        <v>161</v>
      </c>
      <c r="D2284" s="2" t="s">
        <v>170</v>
      </c>
      <c r="E2284" s="4">
        <v>0.67760959780282481</v>
      </c>
      <c r="F2284" s="4">
        <v>0.66874135753258412</v>
      </c>
      <c r="G2284" s="4">
        <v>-8.8682402702406904E-3</v>
      </c>
      <c r="H2284" s="4">
        <v>2.1583256266979951E-2</v>
      </c>
      <c r="I2284" s="4">
        <v>0.41088518620835451</v>
      </c>
      <c r="J2284" s="4">
        <v>96</v>
      </c>
      <c r="K2284" s="4">
        <v>24</v>
      </c>
      <c r="L2284" s="4">
        <v>1</v>
      </c>
      <c r="M2284" s="4">
        <v>-0.123190646247181</v>
      </c>
      <c r="N2284" s="4">
        <v>0.1054541657066996</v>
      </c>
      <c r="O2284" s="2" t="b">
        <v>0</v>
      </c>
      <c r="P2284" s="4">
        <v>2.3291847554306462E-3</v>
      </c>
    </row>
    <row r="2285" spans="1:16" x14ac:dyDescent="0.35">
      <c r="A2285" s="2" t="s">
        <v>53</v>
      </c>
      <c r="B2285" s="2" t="s">
        <v>73</v>
      </c>
      <c r="C2285" s="2" t="s">
        <v>161</v>
      </c>
      <c r="D2285" s="2" t="s">
        <v>171</v>
      </c>
      <c r="E2285" s="4">
        <v>0.67760959780282481</v>
      </c>
      <c r="F2285" s="4">
        <v>1.3558751775693141</v>
      </c>
      <c r="G2285" s="4">
        <v>0.67826557976648905</v>
      </c>
      <c r="H2285" s="4">
        <v>2.1583256266979951E-2</v>
      </c>
      <c r="I2285" s="4">
        <v>31.425544476537681</v>
      </c>
      <c r="J2285" s="4">
        <v>96</v>
      </c>
      <c r="K2285" s="4">
        <v>24</v>
      </c>
      <c r="L2285" s="4">
        <v>2.231548279496565E-14</v>
      </c>
      <c r="M2285" s="4">
        <v>0.56394317378954872</v>
      </c>
      <c r="N2285" s="4">
        <v>0.79258798574342937</v>
      </c>
      <c r="O2285" s="2" t="b">
        <v>1</v>
      </c>
      <c r="P2285" s="4">
        <v>2.3291847554306462E-3</v>
      </c>
    </row>
    <row r="2286" spans="1:16" x14ac:dyDescent="0.35">
      <c r="A2286" s="2" t="s">
        <v>53</v>
      </c>
      <c r="B2286" s="2" t="s">
        <v>73</v>
      </c>
      <c r="C2286" s="2" t="s">
        <v>161</v>
      </c>
      <c r="D2286" s="2" t="s">
        <v>172</v>
      </c>
      <c r="E2286" s="4">
        <v>0.67760959780282481</v>
      </c>
      <c r="F2286" s="4">
        <v>1.2324464987282151</v>
      </c>
      <c r="G2286" s="4">
        <v>0.55483690092539029</v>
      </c>
      <c r="H2286" s="4">
        <v>2.1583256266979951E-2</v>
      </c>
      <c r="I2286" s="4">
        <v>25.706820790254469</v>
      </c>
      <c r="J2286" s="4">
        <v>96</v>
      </c>
      <c r="K2286" s="4">
        <v>24</v>
      </c>
      <c r="L2286" s="4">
        <v>2.231548279496565E-14</v>
      </c>
      <c r="M2286" s="4">
        <v>0.44051449494845002</v>
      </c>
      <c r="N2286" s="4">
        <v>0.66915930690233061</v>
      </c>
      <c r="O2286" s="2" t="b">
        <v>1</v>
      </c>
      <c r="P2286" s="4">
        <v>2.3291847554306462E-3</v>
      </c>
    </row>
    <row r="2287" spans="1:16" x14ac:dyDescent="0.35">
      <c r="A2287" s="2" t="s">
        <v>53</v>
      </c>
      <c r="B2287" s="2" t="s">
        <v>73</v>
      </c>
      <c r="C2287" s="2" t="s">
        <v>161</v>
      </c>
      <c r="D2287" s="2" t="s">
        <v>173</v>
      </c>
      <c r="E2287" s="4">
        <v>0.67760959780282481</v>
      </c>
      <c r="F2287" s="4">
        <v>1.104080676042996</v>
      </c>
      <c r="G2287" s="4">
        <v>0.42647107824017072</v>
      </c>
      <c r="H2287" s="4">
        <v>2.1583256266979951E-2</v>
      </c>
      <c r="I2287" s="4">
        <v>19.759348309857462</v>
      </c>
      <c r="J2287" s="4">
        <v>96</v>
      </c>
      <c r="K2287" s="4">
        <v>24</v>
      </c>
      <c r="L2287" s="4">
        <v>2.231548279496565E-14</v>
      </c>
      <c r="M2287" s="4">
        <v>0.3121486722632304</v>
      </c>
      <c r="N2287" s="4">
        <v>0.54079348421711104</v>
      </c>
      <c r="O2287" s="2" t="b">
        <v>1</v>
      </c>
      <c r="P2287" s="4">
        <v>2.3291847554306462E-3</v>
      </c>
    </row>
    <row r="2288" spans="1:16" x14ac:dyDescent="0.35">
      <c r="A2288" s="2" t="s">
        <v>53</v>
      </c>
      <c r="B2288" s="2" t="s">
        <v>73</v>
      </c>
      <c r="C2288" s="2" t="s">
        <v>161</v>
      </c>
      <c r="D2288" s="2" t="s">
        <v>174</v>
      </c>
      <c r="E2288" s="4">
        <v>0.67760959780282481</v>
      </c>
      <c r="F2288" s="4">
        <v>-1.442940361581248E-4</v>
      </c>
      <c r="G2288" s="4">
        <v>-0.67775389183898294</v>
      </c>
      <c r="H2288" s="4">
        <v>2.1583256266979951E-2</v>
      </c>
      <c r="I2288" s="4">
        <v>31.401836843121451</v>
      </c>
      <c r="J2288" s="4">
        <v>96</v>
      </c>
      <c r="K2288" s="4">
        <v>24</v>
      </c>
      <c r="L2288" s="4">
        <v>2.231548279496565E-14</v>
      </c>
      <c r="M2288" s="4">
        <v>-0.79207629781592326</v>
      </c>
      <c r="N2288" s="4">
        <v>-0.56343148586204261</v>
      </c>
      <c r="O2288" s="2" t="b">
        <v>1</v>
      </c>
      <c r="P2288" s="4">
        <v>2.3291847554306462E-3</v>
      </c>
    </row>
    <row r="2289" spans="1:16" x14ac:dyDescent="0.35">
      <c r="A2289" s="2" t="s">
        <v>53</v>
      </c>
      <c r="B2289" s="2" t="s">
        <v>73</v>
      </c>
      <c r="C2289" s="2" t="s">
        <v>161</v>
      </c>
      <c r="D2289" s="2" t="s">
        <v>175</v>
      </c>
      <c r="E2289" s="4">
        <v>0.67760959780282481</v>
      </c>
      <c r="F2289" s="4">
        <v>0.55526842100289531</v>
      </c>
      <c r="G2289" s="4">
        <v>-0.12234117679992949</v>
      </c>
      <c r="H2289" s="4">
        <v>2.1583256266979951E-2</v>
      </c>
      <c r="I2289" s="4">
        <v>5.6683373114138611</v>
      </c>
      <c r="J2289" s="4">
        <v>96</v>
      </c>
      <c r="K2289" s="4">
        <v>24</v>
      </c>
      <c r="L2289" s="4">
        <v>2.2236338468354822E-2</v>
      </c>
      <c r="M2289" s="4">
        <v>-0.2366635827768698</v>
      </c>
      <c r="N2289" s="4">
        <v>-8.0187708229891991E-3</v>
      </c>
      <c r="O2289" s="2" t="b">
        <v>1</v>
      </c>
      <c r="P2289" s="4">
        <v>2.3291847554306462E-3</v>
      </c>
    </row>
    <row r="2290" spans="1:16" x14ac:dyDescent="0.35">
      <c r="A2290" s="2" t="s">
        <v>53</v>
      </c>
      <c r="B2290" s="2" t="s">
        <v>73</v>
      </c>
      <c r="C2290" s="2" t="s">
        <v>161</v>
      </c>
      <c r="D2290" s="2" t="s">
        <v>176</v>
      </c>
      <c r="E2290" s="4">
        <v>0.67760959780282481</v>
      </c>
      <c r="F2290" s="4">
        <v>0.38914630538891931</v>
      </c>
      <c r="G2290" s="4">
        <v>-0.28846329241390561</v>
      </c>
      <c r="H2290" s="4">
        <v>2.1583256266979951E-2</v>
      </c>
      <c r="I2290" s="4">
        <v>13.365142351352389</v>
      </c>
      <c r="J2290" s="4">
        <v>96</v>
      </c>
      <c r="K2290" s="4">
        <v>24</v>
      </c>
      <c r="L2290" s="4">
        <v>6.4259708665304061E-13</v>
      </c>
      <c r="M2290" s="4">
        <v>-0.40278569839084588</v>
      </c>
      <c r="N2290" s="4">
        <v>-0.17414088643696521</v>
      </c>
      <c r="O2290" s="2" t="b">
        <v>1</v>
      </c>
      <c r="P2290" s="4">
        <v>2.3291847554306462E-3</v>
      </c>
    </row>
    <row r="2291" spans="1:16" x14ac:dyDescent="0.35">
      <c r="A2291" s="2" t="s">
        <v>53</v>
      </c>
      <c r="B2291" s="2" t="s">
        <v>73</v>
      </c>
      <c r="C2291" s="2" t="s">
        <v>161</v>
      </c>
      <c r="D2291" s="2" t="s">
        <v>177</v>
      </c>
      <c r="E2291" s="4">
        <v>0.67760959780282481</v>
      </c>
      <c r="F2291" s="4">
        <v>0.25045194068167859</v>
      </c>
      <c r="G2291" s="4">
        <v>-0.42715765712114617</v>
      </c>
      <c r="H2291" s="4">
        <v>2.1583256266979951E-2</v>
      </c>
      <c r="I2291" s="4">
        <v>19.791159027966099</v>
      </c>
      <c r="J2291" s="4">
        <v>96</v>
      </c>
      <c r="K2291" s="4">
        <v>24</v>
      </c>
      <c r="L2291" s="4">
        <v>2.231548279496565E-14</v>
      </c>
      <c r="M2291" s="4">
        <v>-0.54148006309808649</v>
      </c>
      <c r="N2291" s="4">
        <v>-0.31283525114420591</v>
      </c>
      <c r="O2291" s="2" t="b">
        <v>1</v>
      </c>
      <c r="P2291" s="4">
        <v>2.3291847554306462E-3</v>
      </c>
    </row>
    <row r="2292" spans="1:16" x14ac:dyDescent="0.35">
      <c r="A2292" s="2" t="s">
        <v>53</v>
      </c>
      <c r="B2292" s="2" t="s">
        <v>73</v>
      </c>
      <c r="C2292" s="2" t="s">
        <v>161</v>
      </c>
      <c r="D2292" s="2" t="s">
        <v>178</v>
      </c>
      <c r="E2292" s="4">
        <v>0.67760959780282481</v>
      </c>
      <c r="F2292" s="4">
        <v>0.83164952341114662</v>
      </c>
      <c r="G2292" s="4">
        <v>0.1540399256083218</v>
      </c>
      <c r="H2292" s="4">
        <v>2.1583256266979951E-2</v>
      </c>
      <c r="I2292" s="4">
        <v>7.1370104539779868</v>
      </c>
      <c r="J2292" s="4">
        <v>96</v>
      </c>
      <c r="K2292" s="4">
        <v>24</v>
      </c>
      <c r="L2292" s="4">
        <v>5.0940827229817298E-4</v>
      </c>
      <c r="M2292" s="4">
        <v>3.9717519631381502E-2</v>
      </c>
      <c r="N2292" s="4">
        <v>0.26836233158526213</v>
      </c>
      <c r="O2292" s="2" t="b">
        <v>1</v>
      </c>
      <c r="P2292" s="4">
        <v>2.3291847554306462E-3</v>
      </c>
    </row>
    <row r="2293" spans="1:16" x14ac:dyDescent="0.35">
      <c r="A2293" s="2" t="s">
        <v>53</v>
      </c>
      <c r="B2293" s="2" t="s">
        <v>73</v>
      </c>
      <c r="C2293" s="2" t="s">
        <v>161</v>
      </c>
      <c r="D2293" s="2" t="s">
        <v>179</v>
      </c>
      <c r="E2293" s="4">
        <v>0.67760959780282481</v>
      </c>
      <c r="F2293" s="4">
        <v>1.304222470881967</v>
      </c>
      <c r="G2293" s="4">
        <v>0.62661287307914237</v>
      </c>
      <c r="H2293" s="4">
        <v>2.1583256266979951E-2</v>
      </c>
      <c r="I2293" s="4">
        <v>29.032360331920462</v>
      </c>
      <c r="J2293" s="4">
        <v>96</v>
      </c>
      <c r="K2293" s="4">
        <v>24</v>
      </c>
      <c r="L2293" s="4">
        <v>2.231548279496565E-14</v>
      </c>
      <c r="M2293" s="4">
        <v>0.51229046710220205</v>
      </c>
      <c r="N2293" s="4">
        <v>0.7409352790560827</v>
      </c>
      <c r="O2293" s="2" t="b">
        <v>1</v>
      </c>
      <c r="P2293" s="4">
        <v>2.3291847554306462E-3</v>
      </c>
    </row>
    <row r="2294" spans="1:16" x14ac:dyDescent="0.35">
      <c r="A2294" s="2" t="s">
        <v>53</v>
      </c>
      <c r="B2294" s="2" t="s">
        <v>73</v>
      </c>
      <c r="C2294" s="2" t="s">
        <v>161</v>
      </c>
      <c r="D2294" s="2" t="s">
        <v>180</v>
      </c>
      <c r="E2294" s="4">
        <v>0.67760959780282481</v>
      </c>
      <c r="F2294" s="4">
        <v>1.14373907421194</v>
      </c>
      <c r="G2294" s="4">
        <v>0.46612947640911501</v>
      </c>
      <c r="H2294" s="4">
        <v>2.1583256266979951E-2</v>
      </c>
      <c r="I2294" s="4">
        <v>21.596809612191961</v>
      </c>
      <c r="J2294" s="4">
        <v>96</v>
      </c>
      <c r="K2294" s="4">
        <v>24</v>
      </c>
      <c r="L2294" s="4">
        <v>2.231548279496565E-14</v>
      </c>
      <c r="M2294" s="4">
        <v>0.35180707043217457</v>
      </c>
      <c r="N2294" s="4">
        <v>0.58045188238605527</v>
      </c>
      <c r="O2294" s="2" t="b">
        <v>1</v>
      </c>
      <c r="P2294" s="4">
        <v>2.3291847554306462E-3</v>
      </c>
    </row>
    <row r="2295" spans="1:16" x14ac:dyDescent="0.35">
      <c r="A2295" s="2" t="s">
        <v>53</v>
      </c>
      <c r="B2295" s="2" t="s">
        <v>73</v>
      </c>
      <c r="C2295" s="2" t="s">
        <v>161</v>
      </c>
      <c r="D2295" s="2" t="s">
        <v>181</v>
      </c>
      <c r="E2295" s="4">
        <v>0.67760959780282481</v>
      </c>
      <c r="F2295" s="4">
        <v>0.97039530110780103</v>
      </c>
      <c r="G2295" s="4">
        <v>0.29278570330497622</v>
      </c>
      <c r="H2295" s="4">
        <v>2.1583256266979951E-2</v>
      </c>
      <c r="I2295" s="4">
        <v>13.565409208104841</v>
      </c>
      <c r="J2295" s="4">
        <v>96</v>
      </c>
      <c r="K2295" s="4">
        <v>24</v>
      </c>
      <c r="L2295" s="4">
        <v>3.3006930522105899E-13</v>
      </c>
      <c r="M2295" s="4">
        <v>0.1784632973280359</v>
      </c>
      <c r="N2295" s="4">
        <v>0.40710810928191649</v>
      </c>
      <c r="O2295" s="2" t="b">
        <v>1</v>
      </c>
      <c r="P2295" s="4">
        <v>2.3291847554306462E-3</v>
      </c>
    </row>
    <row r="2296" spans="1:16" x14ac:dyDescent="0.35">
      <c r="A2296" s="2" t="s">
        <v>53</v>
      </c>
      <c r="B2296" s="2" t="s">
        <v>73</v>
      </c>
      <c r="C2296" s="2" t="s">
        <v>162</v>
      </c>
      <c r="D2296" s="2" t="s">
        <v>163</v>
      </c>
      <c r="E2296" s="4">
        <v>-1.4371502822599509</v>
      </c>
      <c r="F2296" s="4">
        <v>-0.62429554579012581</v>
      </c>
      <c r="G2296" s="4">
        <v>0.81285473646982553</v>
      </c>
      <c r="H2296" s="4">
        <v>2.1583256266979951E-2</v>
      </c>
      <c r="I2296" s="4">
        <v>37.66135778656372</v>
      </c>
      <c r="J2296" s="4">
        <v>96</v>
      </c>
      <c r="K2296" s="4">
        <v>24</v>
      </c>
      <c r="L2296" s="4">
        <v>2.231548279496565E-14</v>
      </c>
      <c r="M2296" s="4">
        <v>0.69853233049288521</v>
      </c>
      <c r="N2296" s="4">
        <v>0.92717714244676586</v>
      </c>
      <c r="O2296" s="2" t="b">
        <v>1</v>
      </c>
      <c r="P2296" s="4">
        <v>2.3291847554306462E-3</v>
      </c>
    </row>
    <row r="2297" spans="1:16" x14ac:dyDescent="0.35">
      <c r="A2297" s="2" t="s">
        <v>53</v>
      </c>
      <c r="B2297" s="2" t="s">
        <v>73</v>
      </c>
      <c r="C2297" s="2" t="s">
        <v>162</v>
      </c>
      <c r="D2297" s="2" t="s">
        <v>164</v>
      </c>
      <c r="E2297" s="4">
        <v>-1.4371502822599509</v>
      </c>
      <c r="F2297" s="4">
        <v>-0.78699147699847649</v>
      </c>
      <c r="G2297" s="4">
        <v>0.65015880526147485</v>
      </c>
      <c r="H2297" s="4">
        <v>2.1583256266979951E-2</v>
      </c>
      <c r="I2297" s="4">
        <v>30.123295448062091</v>
      </c>
      <c r="J2297" s="4">
        <v>96</v>
      </c>
      <c r="K2297" s="4">
        <v>24</v>
      </c>
      <c r="L2297" s="4">
        <v>2.231548279496565E-14</v>
      </c>
      <c r="M2297" s="4">
        <v>0.53583639928453453</v>
      </c>
      <c r="N2297" s="4">
        <v>0.76448121123841517</v>
      </c>
      <c r="O2297" s="2" t="b">
        <v>1</v>
      </c>
      <c r="P2297" s="4">
        <v>2.3291847554306462E-3</v>
      </c>
    </row>
    <row r="2298" spans="1:16" x14ac:dyDescent="0.35">
      <c r="A2298" s="2" t="s">
        <v>53</v>
      </c>
      <c r="B2298" s="2" t="s">
        <v>73</v>
      </c>
      <c r="C2298" s="2" t="s">
        <v>162</v>
      </c>
      <c r="D2298" s="2" t="s">
        <v>165</v>
      </c>
      <c r="E2298" s="4">
        <v>-1.4371502822599509</v>
      </c>
      <c r="F2298" s="4">
        <v>-1.001502646799163</v>
      </c>
      <c r="G2298" s="4">
        <v>0.43564763546078861</v>
      </c>
      <c r="H2298" s="4">
        <v>2.1583256266979951E-2</v>
      </c>
      <c r="I2298" s="4">
        <v>20.184518502302289</v>
      </c>
      <c r="J2298" s="4">
        <v>96</v>
      </c>
      <c r="K2298" s="4">
        <v>24</v>
      </c>
      <c r="L2298" s="4">
        <v>2.231548279496565E-14</v>
      </c>
      <c r="M2298" s="4">
        <v>0.32132522948384817</v>
      </c>
      <c r="N2298" s="4">
        <v>0.54997004143772887</v>
      </c>
      <c r="O2298" s="2" t="b">
        <v>1</v>
      </c>
      <c r="P2298" s="4">
        <v>2.3291847554306462E-3</v>
      </c>
    </row>
    <row r="2299" spans="1:16" x14ac:dyDescent="0.35">
      <c r="A2299" s="2" t="s">
        <v>53</v>
      </c>
      <c r="B2299" s="2" t="s">
        <v>73</v>
      </c>
      <c r="C2299" s="2" t="s">
        <v>162</v>
      </c>
      <c r="D2299" s="2" t="s">
        <v>166</v>
      </c>
      <c r="E2299" s="4">
        <v>-1.4371502822599509</v>
      </c>
      <c r="F2299" s="4">
        <v>-1.442940361581248E-4</v>
      </c>
      <c r="G2299" s="4">
        <v>1.4370059882237931</v>
      </c>
      <c r="H2299" s="4">
        <v>2.1583256266979951E-2</v>
      </c>
      <c r="I2299" s="4">
        <v>66.579665757954089</v>
      </c>
      <c r="J2299" s="4">
        <v>96</v>
      </c>
      <c r="K2299" s="4">
        <v>24</v>
      </c>
      <c r="L2299" s="4">
        <v>2.231548279496565E-14</v>
      </c>
      <c r="M2299" s="4">
        <v>1.322683582246853</v>
      </c>
      <c r="N2299" s="4">
        <v>1.551328394200733</v>
      </c>
      <c r="O2299" s="2" t="b">
        <v>1</v>
      </c>
      <c r="P2299" s="4">
        <v>2.3291847554306462E-3</v>
      </c>
    </row>
    <row r="2300" spans="1:16" x14ac:dyDescent="0.35">
      <c r="A2300" s="2" t="s">
        <v>53</v>
      </c>
      <c r="B2300" s="2" t="s">
        <v>73</v>
      </c>
      <c r="C2300" s="2" t="s">
        <v>162</v>
      </c>
      <c r="D2300" s="2" t="s">
        <v>167</v>
      </c>
      <c r="E2300" s="4">
        <v>-1.4371502822599509</v>
      </c>
      <c r="F2300" s="4">
        <v>0.79859148663752788</v>
      </c>
      <c r="G2300" s="4">
        <v>2.235741768897479</v>
      </c>
      <c r="H2300" s="4">
        <v>2.1583256266979951E-2</v>
      </c>
      <c r="I2300" s="4">
        <v>103.5868610946311</v>
      </c>
      <c r="J2300" s="4">
        <v>96</v>
      </c>
      <c r="K2300" s="4">
        <v>24</v>
      </c>
      <c r="L2300" s="4">
        <v>2.231548279496565E-14</v>
      </c>
      <c r="M2300" s="4">
        <v>2.1214193629205389</v>
      </c>
      <c r="N2300" s="4">
        <v>2.3500641748744191</v>
      </c>
      <c r="O2300" s="2" t="b">
        <v>1</v>
      </c>
      <c r="P2300" s="4">
        <v>2.3291847554306462E-3</v>
      </c>
    </row>
    <row r="2301" spans="1:16" x14ac:dyDescent="0.35">
      <c r="A2301" s="2" t="s">
        <v>53</v>
      </c>
      <c r="B2301" s="2" t="s">
        <v>73</v>
      </c>
      <c r="C2301" s="2" t="s">
        <v>162</v>
      </c>
      <c r="D2301" s="2" t="s">
        <v>168</v>
      </c>
      <c r="E2301" s="4">
        <v>-1.4371502822599509</v>
      </c>
      <c r="F2301" s="4">
        <v>0.70460039587002965</v>
      </c>
      <c r="G2301" s="4">
        <v>2.1417506781299811</v>
      </c>
      <c r="H2301" s="4">
        <v>2.1583256266979951E-2</v>
      </c>
      <c r="I2301" s="4">
        <v>99.232045972906704</v>
      </c>
      <c r="J2301" s="4">
        <v>96</v>
      </c>
      <c r="K2301" s="4">
        <v>24</v>
      </c>
      <c r="L2301" s="4">
        <v>2.231548279496565E-14</v>
      </c>
      <c r="M2301" s="4">
        <v>2.027428272153041</v>
      </c>
      <c r="N2301" s="4">
        <v>2.2560730841069212</v>
      </c>
      <c r="O2301" s="2" t="b">
        <v>1</v>
      </c>
      <c r="P2301" s="4">
        <v>2.3291847554306462E-3</v>
      </c>
    </row>
    <row r="2302" spans="1:16" x14ac:dyDescent="0.35">
      <c r="A2302" s="2" t="s">
        <v>53</v>
      </c>
      <c r="B2302" s="2" t="s">
        <v>73</v>
      </c>
      <c r="C2302" s="2" t="s">
        <v>162</v>
      </c>
      <c r="D2302" s="2" t="s">
        <v>169</v>
      </c>
      <c r="E2302" s="4">
        <v>-1.4371502822599509</v>
      </c>
      <c r="F2302" s="4">
        <v>0.58408952012776161</v>
      </c>
      <c r="G2302" s="4">
        <v>2.0212398023877132</v>
      </c>
      <c r="H2302" s="4">
        <v>2.1583256266979951E-2</v>
      </c>
      <c r="I2302" s="4">
        <v>93.648510557695204</v>
      </c>
      <c r="J2302" s="4">
        <v>96</v>
      </c>
      <c r="K2302" s="4">
        <v>24</v>
      </c>
      <c r="L2302" s="4">
        <v>2.231548279496565E-14</v>
      </c>
      <c r="M2302" s="4">
        <v>1.9069173964107731</v>
      </c>
      <c r="N2302" s="4">
        <v>2.1355622083646528</v>
      </c>
      <c r="O2302" s="2" t="b">
        <v>1</v>
      </c>
      <c r="P2302" s="4">
        <v>2.3291847554306462E-3</v>
      </c>
    </row>
    <row r="2303" spans="1:16" x14ac:dyDescent="0.35">
      <c r="A2303" s="2" t="s">
        <v>53</v>
      </c>
      <c r="B2303" s="2" t="s">
        <v>73</v>
      </c>
      <c r="C2303" s="2" t="s">
        <v>162</v>
      </c>
      <c r="D2303" s="2" t="s">
        <v>170</v>
      </c>
      <c r="E2303" s="4">
        <v>-1.4371502822599509</v>
      </c>
      <c r="F2303" s="4">
        <v>0.66874135753258412</v>
      </c>
      <c r="G2303" s="4">
        <v>2.105891639792536</v>
      </c>
      <c r="H2303" s="4">
        <v>2.1583256266979951E-2</v>
      </c>
      <c r="I2303" s="4">
        <v>97.570617414867201</v>
      </c>
      <c r="J2303" s="4">
        <v>96</v>
      </c>
      <c r="K2303" s="4">
        <v>24</v>
      </c>
      <c r="L2303" s="4">
        <v>2.231548279496565E-14</v>
      </c>
      <c r="M2303" s="4">
        <v>1.991569233815595</v>
      </c>
      <c r="N2303" s="4">
        <v>2.2202140457694761</v>
      </c>
      <c r="O2303" s="2" t="b">
        <v>1</v>
      </c>
      <c r="P2303" s="4">
        <v>2.3291847554306462E-3</v>
      </c>
    </row>
    <row r="2304" spans="1:16" x14ac:dyDescent="0.35">
      <c r="A2304" s="2" t="s">
        <v>53</v>
      </c>
      <c r="B2304" s="2" t="s">
        <v>73</v>
      </c>
      <c r="C2304" s="2" t="s">
        <v>162</v>
      </c>
      <c r="D2304" s="2" t="s">
        <v>171</v>
      </c>
      <c r="E2304" s="4">
        <v>-1.4371502822599509</v>
      </c>
      <c r="F2304" s="4">
        <v>1.3558751775693141</v>
      </c>
      <c r="G2304" s="4">
        <v>2.793025459829265</v>
      </c>
      <c r="H2304" s="4">
        <v>2.1583256266979951E-2</v>
      </c>
      <c r="I2304" s="4">
        <v>129.40704707761321</v>
      </c>
      <c r="J2304" s="4">
        <v>96</v>
      </c>
      <c r="K2304" s="4">
        <v>24</v>
      </c>
      <c r="L2304" s="4">
        <v>2.231548279496565E-14</v>
      </c>
      <c r="M2304" s="4">
        <v>2.6787030538523249</v>
      </c>
      <c r="N2304" s="4">
        <v>2.907347865806206</v>
      </c>
      <c r="O2304" s="2" t="b">
        <v>1</v>
      </c>
      <c r="P2304" s="4">
        <v>2.3291847554306462E-3</v>
      </c>
    </row>
    <row r="2305" spans="1:16" x14ac:dyDescent="0.35">
      <c r="A2305" s="2" t="s">
        <v>53</v>
      </c>
      <c r="B2305" s="2" t="s">
        <v>73</v>
      </c>
      <c r="C2305" s="2" t="s">
        <v>162</v>
      </c>
      <c r="D2305" s="2" t="s">
        <v>172</v>
      </c>
      <c r="E2305" s="4">
        <v>-1.4371502822599509</v>
      </c>
      <c r="F2305" s="4">
        <v>1.2324464987282151</v>
      </c>
      <c r="G2305" s="4">
        <v>2.669596780988166</v>
      </c>
      <c r="H2305" s="4">
        <v>2.1583256266979951E-2</v>
      </c>
      <c r="I2305" s="4">
        <v>123.68832339133</v>
      </c>
      <c r="J2305" s="4">
        <v>96</v>
      </c>
      <c r="K2305" s="4">
        <v>24</v>
      </c>
      <c r="L2305" s="4">
        <v>2.231548279496565E-14</v>
      </c>
      <c r="M2305" s="4">
        <v>2.5552743750112259</v>
      </c>
      <c r="N2305" s="4">
        <v>2.783919186965107</v>
      </c>
      <c r="O2305" s="2" t="b">
        <v>1</v>
      </c>
      <c r="P2305" s="4">
        <v>2.3291847554306462E-3</v>
      </c>
    </row>
    <row r="2306" spans="1:16" x14ac:dyDescent="0.35">
      <c r="A2306" s="2" t="s">
        <v>53</v>
      </c>
      <c r="B2306" s="2" t="s">
        <v>73</v>
      </c>
      <c r="C2306" s="2" t="s">
        <v>162</v>
      </c>
      <c r="D2306" s="2" t="s">
        <v>173</v>
      </c>
      <c r="E2306" s="4">
        <v>-1.4371502822599509</v>
      </c>
      <c r="F2306" s="4">
        <v>1.104080676042996</v>
      </c>
      <c r="G2306" s="4">
        <v>2.5412309583029469</v>
      </c>
      <c r="H2306" s="4">
        <v>2.1583256266979951E-2</v>
      </c>
      <c r="I2306" s="4">
        <v>117.74085091093301</v>
      </c>
      <c r="J2306" s="4">
        <v>96</v>
      </c>
      <c r="K2306" s="4">
        <v>24</v>
      </c>
      <c r="L2306" s="4">
        <v>2.231548279496565E-14</v>
      </c>
      <c r="M2306" s="4">
        <v>2.4269085523260072</v>
      </c>
      <c r="N2306" s="4">
        <v>2.655553364279887</v>
      </c>
      <c r="O2306" s="2" t="b">
        <v>1</v>
      </c>
      <c r="P2306" s="4">
        <v>2.3291847554306462E-3</v>
      </c>
    </row>
    <row r="2307" spans="1:16" x14ac:dyDescent="0.35">
      <c r="A2307" s="2" t="s">
        <v>53</v>
      </c>
      <c r="B2307" s="2" t="s">
        <v>73</v>
      </c>
      <c r="C2307" s="2" t="s">
        <v>162</v>
      </c>
      <c r="D2307" s="2" t="s">
        <v>174</v>
      </c>
      <c r="E2307" s="4">
        <v>-1.4371502822599509</v>
      </c>
      <c r="F2307" s="4">
        <v>-1.442940361581248E-4</v>
      </c>
      <c r="G2307" s="4">
        <v>1.4370059882237931</v>
      </c>
      <c r="H2307" s="4">
        <v>2.1583256266979951E-2</v>
      </c>
      <c r="I2307" s="4">
        <v>66.579665757954089</v>
      </c>
      <c r="J2307" s="4">
        <v>96</v>
      </c>
      <c r="K2307" s="4">
        <v>24</v>
      </c>
      <c r="L2307" s="4">
        <v>2.231548279496565E-14</v>
      </c>
      <c r="M2307" s="4">
        <v>1.322683582246853</v>
      </c>
      <c r="N2307" s="4">
        <v>1.551328394200733</v>
      </c>
      <c r="O2307" s="2" t="b">
        <v>1</v>
      </c>
      <c r="P2307" s="4">
        <v>2.3291847554306462E-3</v>
      </c>
    </row>
    <row r="2308" spans="1:16" x14ac:dyDescent="0.35">
      <c r="A2308" s="2" t="s">
        <v>53</v>
      </c>
      <c r="B2308" s="2" t="s">
        <v>73</v>
      </c>
      <c r="C2308" s="2" t="s">
        <v>162</v>
      </c>
      <c r="D2308" s="2" t="s">
        <v>175</v>
      </c>
      <c r="E2308" s="4">
        <v>-1.4371502822599509</v>
      </c>
      <c r="F2308" s="4">
        <v>0.55526842100289531</v>
      </c>
      <c r="G2308" s="4">
        <v>1.9924187032628471</v>
      </c>
      <c r="H2308" s="4">
        <v>2.1583256266979951E-2</v>
      </c>
      <c r="I2308" s="4">
        <v>92.313165289661683</v>
      </c>
      <c r="J2308" s="4">
        <v>96</v>
      </c>
      <c r="K2308" s="4">
        <v>24</v>
      </c>
      <c r="L2308" s="4">
        <v>2.231548279496565E-14</v>
      </c>
      <c r="M2308" s="4">
        <v>1.8780962972859061</v>
      </c>
      <c r="N2308" s="4">
        <v>2.106741109239787</v>
      </c>
      <c r="O2308" s="2" t="b">
        <v>1</v>
      </c>
      <c r="P2308" s="4">
        <v>2.3291847554306462E-3</v>
      </c>
    </row>
    <row r="2309" spans="1:16" x14ac:dyDescent="0.35">
      <c r="A2309" s="2" t="s">
        <v>53</v>
      </c>
      <c r="B2309" s="2" t="s">
        <v>73</v>
      </c>
      <c r="C2309" s="2" t="s">
        <v>162</v>
      </c>
      <c r="D2309" s="2" t="s">
        <v>176</v>
      </c>
      <c r="E2309" s="4">
        <v>-1.4371502822599509</v>
      </c>
      <c r="F2309" s="4">
        <v>0.38914630538891931</v>
      </c>
      <c r="G2309" s="4">
        <v>1.826296587648871</v>
      </c>
      <c r="H2309" s="4">
        <v>2.1583256266979951E-2</v>
      </c>
      <c r="I2309" s="4">
        <v>84.616360249723158</v>
      </c>
      <c r="J2309" s="4">
        <v>96</v>
      </c>
      <c r="K2309" s="4">
        <v>24</v>
      </c>
      <c r="L2309" s="4">
        <v>2.231548279496565E-14</v>
      </c>
      <c r="M2309" s="4">
        <v>1.7119741816719301</v>
      </c>
      <c r="N2309" s="4">
        <v>1.9406189936258109</v>
      </c>
      <c r="O2309" s="2" t="b">
        <v>1</v>
      </c>
      <c r="P2309" s="4">
        <v>2.3291847554306462E-3</v>
      </c>
    </row>
    <row r="2310" spans="1:16" x14ac:dyDescent="0.35">
      <c r="A2310" s="2" t="s">
        <v>53</v>
      </c>
      <c r="B2310" s="2" t="s">
        <v>73</v>
      </c>
      <c r="C2310" s="2" t="s">
        <v>162</v>
      </c>
      <c r="D2310" s="2" t="s">
        <v>177</v>
      </c>
      <c r="E2310" s="4">
        <v>-1.4371502822599509</v>
      </c>
      <c r="F2310" s="4">
        <v>0.25045194068167859</v>
      </c>
      <c r="G2310" s="4">
        <v>1.6876022229416301</v>
      </c>
      <c r="H2310" s="4">
        <v>2.1583256266979951E-2</v>
      </c>
      <c r="I2310" s="4">
        <v>78.190343573109459</v>
      </c>
      <c r="J2310" s="4">
        <v>96</v>
      </c>
      <c r="K2310" s="4">
        <v>24</v>
      </c>
      <c r="L2310" s="4">
        <v>2.231548279496565E-14</v>
      </c>
      <c r="M2310" s="4">
        <v>1.57327981696469</v>
      </c>
      <c r="N2310" s="4">
        <v>1.80192462891857</v>
      </c>
      <c r="O2310" s="2" t="b">
        <v>1</v>
      </c>
      <c r="P2310" s="4">
        <v>2.3291847554306462E-3</v>
      </c>
    </row>
    <row r="2311" spans="1:16" x14ac:dyDescent="0.35">
      <c r="A2311" s="2" t="s">
        <v>53</v>
      </c>
      <c r="B2311" s="2" t="s">
        <v>73</v>
      </c>
      <c r="C2311" s="2" t="s">
        <v>162</v>
      </c>
      <c r="D2311" s="2" t="s">
        <v>178</v>
      </c>
      <c r="E2311" s="4">
        <v>-1.4371502822599509</v>
      </c>
      <c r="F2311" s="4">
        <v>0.83164952341114662</v>
      </c>
      <c r="G2311" s="4">
        <v>2.2687998056710978</v>
      </c>
      <c r="H2311" s="4">
        <v>2.1583256266979951E-2</v>
      </c>
      <c r="I2311" s="4">
        <v>105.1185130550535</v>
      </c>
      <c r="J2311" s="4">
        <v>96</v>
      </c>
      <c r="K2311" s="4">
        <v>24</v>
      </c>
      <c r="L2311" s="4">
        <v>2.231548279496565E-14</v>
      </c>
      <c r="M2311" s="4">
        <v>2.1544773996941582</v>
      </c>
      <c r="N2311" s="4">
        <v>2.3831222116480379</v>
      </c>
      <c r="O2311" s="2" t="b">
        <v>1</v>
      </c>
      <c r="P2311" s="4">
        <v>2.3291847554306462E-3</v>
      </c>
    </row>
    <row r="2312" spans="1:16" x14ac:dyDescent="0.35">
      <c r="A2312" s="2" t="s">
        <v>53</v>
      </c>
      <c r="B2312" s="2" t="s">
        <v>73</v>
      </c>
      <c r="C2312" s="2" t="s">
        <v>162</v>
      </c>
      <c r="D2312" s="2" t="s">
        <v>179</v>
      </c>
      <c r="E2312" s="4">
        <v>-1.4371502822599509</v>
      </c>
      <c r="F2312" s="4">
        <v>1.304222470881967</v>
      </c>
      <c r="G2312" s="4">
        <v>2.7413727531419192</v>
      </c>
      <c r="H2312" s="4">
        <v>2.1583256266979951E-2</v>
      </c>
      <c r="I2312" s="4">
        <v>127.01386293299601</v>
      </c>
      <c r="J2312" s="4">
        <v>96</v>
      </c>
      <c r="K2312" s="4">
        <v>24</v>
      </c>
      <c r="L2312" s="4">
        <v>2.231548279496565E-14</v>
      </c>
      <c r="M2312" s="4">
        <v>2.6270503471649791</v>
      </c>
      <c r="N2312" s="4">
        <v>2.8556951591188589</v>
      </c>
      <c r="O2312" s="2" t="b">
        <v>1</v>
      </c>
      <c r="P2312" s="4">
        <v>2.3291847554306462E-3</v>
      </c>
    </row>
    <row r="2313" spans="1:16" x14ac:dyDescent="0.35">
      <c r="A2313" s="2" t="s">
        <v>53</v>
      </c>
      <c r="B2313" s="2" t="s">
        <v>73</v>
      </c>
      <c r="C2313" s="2" t="s">
        <v>162</v>
      </c>
      <c r="D2313" s="2" t="s">
        <v>180</v>
      </c>
      <c r="E2313" s="4">
        <v>-1.4371502822599509</v>
      </c>
      <c r="F2313" s="4">
        <v>1.14373907421194</v>
      </c>
      <c r="G2313" s="4">
        <v>2.5808893564718911</v>
      </c>
      <c r="H2313" s="4">
        <v>2.1583256266979951E-2</v>
      </c>
      <c r="I2313" s="4">
        <v>119.57831221326749</v>
      </c>
      <c r="J2313" s="4">
        <v>96</v>
      </c>
      <c r="K2313" s="4">
        <v>24</v>
      </c>
      <c r="L2313" s="4">
        <v>2.231548279496565E-14</v>
      </c>
      <c r="M2313" s="4">
        <v>2.466566950494951</v>
      </c>
      <c r="N2313" s="4">
        <v>2.6952117624488312</v>
      </c>
      <c r="O2313" s="2" t="b">
        <v>1</v>
      </c>
      <c r="P2313" s="4">
        <v>2.3291847554306462E-3</v>
      </c>
    </row>
    <row r="2314" spans="1:16" x14ac:dyDescent="0.35">
      <c r="A2314" s="2" t="s">
        <v>53</v>
      </c>
      <c r="B2314" s="2" t="s">
        <v>73</v>
      </c>
      <c r="C2314" s="2" t="s">
        <v>162</v>
      </c>
      <c r="D2314" s="2" t="s">
        <v>181</v>
      </c>
      <c r="E2314" s="4">
        <v>-1.4371502822599509</v>
      </c>
      <c r="F2314" s="4">
        <v>0.97039530110780103</v>
      </c>
      <c r="G2314" s="4">
        <v>2.4075455833677522</v>
      </c>
      <c r="H2314" s="4">
        <v>2.1583256266979951E-2</v>
      </c>
      <c r="I2314" s="4">
        <v>111.5469118091804</v>
      </c>
      <c r="J2314" s="4">
        <v>96</v>
      </c>
      <c r="K2314" s="4">
        <v>24</v>
      </c>
      <c r="L2314" s="4">
        <v>2.231548279496565E-14</v>
      </c>
      <c r="M2314" s="4">
        <v>2.2932231773908121</v>
      </c>
      <c r="N2314" s="4">
        <v>2.5218679893446918</v>
      </c>
      <c r="O2314" s="2" t="b">
        <v>1</v>
      </c>
      <c r="P2314" s="4">
        <v>2.3291847554306462E-3</v>
      </c>
    </row>
    <row r="2315" spans="1:16" x14ac:dyDescent="0.35">
      <c r="A2315" s="2" t="s">
        <v>53</v>
      </c>
      <c r="B2315" s="2" t="s">
        <v>73</v>
      </c>
      <c r="C2315" s="2" t="s">
        <v>163</v>
      </c>
      <c r="D2315" s="2" t="s">
        <v>164</v>
      </c>
      <c r="E2315" s="4">
        <v>-0.62429554579012581</v>
      </c>
      <c r="F2315" s="4">
        <v>-0.78699147699847649</v>
      </c>
      <c r="G2315" s="4">
        <v>-0.16269593120835071</v>
      </c>
      <c r="H2315" s="4">
        <v>2.1583256266979951E-2</v>
      </c>
      <c r="I2315" s="4">
        <v>7.5380623385016223</v>
      </c>
      <c r="J2315" s="4">
        <v>96</v>
      </c>
      <c r="K2315" s="4">
        <v>24</v>
      </c>
      <c r="L2315" s="4">
        <v>1.608340038365963E-4</v>
      </c>
      <c r="M2315" s="4">
        <v>-0.27701833718529101</v>
      </c>
      <c r="N2315" s="4">
        <v>-4.8373525231410378E-2</v>
      </c>
      <c r="O2315" s="2" t="b">
        <v>1</v>
      </c>
      <c r="P2315" s="4">
        <v>2.3291847554306462E-3</v>
      </c>
    </row>
    <row r="2316" spans="1:16" x14ac:dyDescent="0.35">
      <c r="A2316" s="2" t="s">
        <v>53</v>
      </c>
      <c r="B2316" s="2" t="s">
        <v>73</v>
      </c>
      <c r="C2316" s="2" t="s">
        <v>163</v>
      </c>
      <c r="D2316" s="2" t="s">
        <v>165</v>
      </c>
      <c r="E2316" s="4">
        <v>-0.62429554579012581</v>
      </c>
      <c r="F2316" s="4">
        <v>-1.001502646799163</v>
      </c>
      <c r="G2316" s="4">
        <v>-0.37720710100903698</v>
      </c>
      <c r="H2316" s="4">
        <v>2.1583256266979951E-2</v>
      </c>
      <c r="I2316" s="4">
        <v>17.47683928426143</v>
      </c>
      <c r="J2316" s="4">
        <v>96</v>
      </c>
      <c r="K2316" s="4">
        <v>24</v>
      </c>
      <c r="L2316" s="4">
        <v>2.231548279496565E-14</v>
      </c>
      <c r="M2316" s="4">
        <v>-0.4915295069859773</v>
      </c>
      <c r="N2316" s="4">
        <v>-0.26288469503209672</v>
      </c>
      <c r="O2316" s="2" t="b">
        <v>1</v>
      </c>
      <c r="P2316" s="4">
        <v>2.3291847554306462E-3</v>
      </c>
    </row>
    <row r="2317" spans="1:16" x14ac:dyDescent="0.35">
      <c r="A2317" s="2" t="s">
        <v>53</v>
      </c>
      <c r="B2317" s="2" t="s">
        <v>73</v>
      </c>
      <c r="C2317" s="2" t="s">
        <v>163</v>
      </c>
      <c r="D2317" s="2" t="s">
        <v>166</v>
      </c>
      <c r="E2317" s="4">
        <v>-0.62429554579012581</v>
      </c>
      <c r="F2317" s="4">
        <v>-1.442940361581248E-4</v>
      </c>
      <c r="G2317" s="4">
        <v>0.62415125175396768</v>
      </c>
      <c r="H2317" s="4">
        <v>2.1583256266979951E-2</v>
      </c>
      <c r="I2317" s="4">
        <v>28.91830797139038</v>
      </c>
      <c r="J2317" s="4">
        <v>96</v>
      </c>
      <c r="K2317" s="4">
        <v>24</v>
      </c>
      <c r="L2317" s="4">
        <v>2.231548279496565E-14</v>
      </c>
      <c r="M2317" s="4">
        <v>0.50982884577702736</v>
      </c>
      <c r="N2317" s="4">
        <v>0.73847365773090801</v>
      </c>
      <c r="O2317" s="2" t="b">
        <v>1</v>
      </c>
      <c r="P2317" s="4">
        <v>2.3291847554306462E-3</v>
      </c>
    </row>
    <row r="2318" spans="1:16" x14ac:dyDescent="0.35">
      <c r="A2318" s="2" t="s">
        <v>53</v>
      </c>
      <c r="B2318" s="2" t="s">
        <v>73</v>
      </c>
      <c r="C2318" s="2" t="s">
        <v>163</v>
      </c>
      <c r="D2318" s="2" t="s">
        <v>167</v>
      </c>
      <c r="E2318" s="4">
        <v>-0.62429554579012581</v>
      </c>
      <c r="F2318" s="4">
        <v>0.79859148663752788</v>
      </c>
      <c r="G2318" s="4">
        <v>1.4228870324276539</v>
      </c>
      <c r="H2318" s="4">
        <v>2.1583256266979951E-2</v>
      </c>
      <c r="I2318" s="4">
        <v>65.92550330806742</v>
      </c>
      <c r="J2318" s="4">
        <v>96</v>
      </c>
      <c r="K2318" s="4">
        <v>24</v>
      </c>
      <c r="L2318" s="4">
        <v>2.231548279496565E-14</v>
      </c>
      <c r="M2318" s="4">
        <v>1.3085646264507129</v>
      </c>
      <c r="N2318" s="4">
        <v>1.537209438404594</v>
      </c>
      <c r="O2318" s="2" t="b">
        <v>1</v>
      </c>
      <c r="P2318" s="4">
        <v>2.3291847554306462E-3</v>
      </c>
    </row>
    <row r="2319" spans="1:16" x14ac:dyDescent="0.35">
      <c r="A2319" s="2" t="s">
        <v>53</v>
      </c>
      <c r="B2319" s="2" t="s">
        <v>73</v>
      </c>
      <c r="C2319" s="2" t="s">
        <v>163</v>
      </c>
      <c r="D2319" s="2" t="s">
        <v>168</v>
      </c>
      <c r="E2319" s="4">
        <v>-0.62429554579012581</v>
      </c>
      <c r="F2319" s="4">
        <v>0.70460039587002965</v>
      </c>
      <c r="G2319" s="4">
        <v>1.3288959416601549</v>
      </c>
      <c r="H2319" s="4">
        <v>2.1583256266979951E-2</v>
      </c>
      <c r="I2319" s="4">
        <v>61.57068818634297</v>
      </c>
      <c r="J2319" s="4">
        <v>96</v>
      </c>
      <c r="K2319" s="4">
        <v>24</v>
      </c>
      <c r="L2319" s="4">
        <v>2.231548279496565E-14</v>
      </c>
      <c r="M2319" s="4">
        <v>1.214573535683215</v>
      </c>
      <c r="N2319" s="4">
        <v>1.4432183476370961</v>
      </c>
      <c r="O2319" s="2" t="b">
        <v>1</v>
      </c>
      <c r="P2319" s="4">
        <v>2.3291847554306462E-3</v>
      </c>
    </row>
    <row r="2320" spans="1:16" x14ac:dyDescent="0.35">
      <c r="A2320" s="2" t="s">
        <v>53</v>
      </c>
      <c r="B2320" s="2" t="s">
        <v>73</v>
      </c>
      <c r="C2320" s="2" t="s">
        <v>163</v>
      </c>
      <c r="D2320" s="2" t="s">
        <v>169</v>
      </c>
      <c r="E2320" s="4">
        <v>-0.62429554579012581</v>
      </c>
      <c r="F2320" s="4">
        <v>0.58408952012776161</v>
      </c>
      <c r="G2320" s="4">
        <v>1.208385065917887</v>
      </c>
      <c r="H2320" s="4">
        <v>2.1583256266979951E-2</v>
      </c>
      <c r="I2320" s="4">
        <v>55.987152771131477</v>
      </c>
      <c r="J2320" s="4">
        <v>96</v>
      </c>
      <c r="K2320" s="4">
        <v>24</v>
      </c>
      <c r="L2320" s="4">
        <v>2.231548279496565E-14</v>
      </c>
      <c r="M2320" s="4">
        <v>1.0940626599409471</v>
      </c>
      <c r="N2320" s="4">
        <v>1.322707471894828</v>
      </c>
      <c r="O2320" s="2" t="b">
        <v>1</v>
      </c>
      <c r="P2320" s="4">
        <v>2.3291847554306462E-3</v>
      </c>
    </row>
    <row r="2321" spans="1:16" x14ac:dyDescent="0.35">
      <c r="A2321" s="2" t="s">
        <v>53</v>
      </c>
      <c r="B2321" s="2" t="s">
        <v>73</v>
      </c>
      <c r="C2321" s="2" t="s">
        <v>163</v>
      </c>
      <c r="D2321" s="2" t="s">
        <v>170</v>
      </c>
      <c r="E2321" s="4">
        <v>-0.62429554579012581</v>
      </c>
      <c r="F2321" s="4">
        <v>0.66874135753258412</v>
      </c>
      <c r="G2321" s="4">
        <v>1.29303690332271</v>
      </c>
      <c r="H2321" s="4">
        <v>2.1583256266979951E-2</v>
      </c>
      <c r="I2321" s="4">
        <v>59.909259628303467</v>
      </c>
      <c r="J2321" s="4">
        <v>96</v>
      </c>
      <c r="K2321" s="4">
        <v>24</v>
      </c>
      <c r="L2321" s="4">
        <v>2.231548279496565E-14</v>
      </c>
      <c r="M2321" s="4">
        <v>1.1787144973457691</v>
      </c>
      <c r="N2321" s="4">
        <v>1.4073593092996499</v>
      </c>
      <c r="O2321" s="2" t="b">
        <v>1</v>
      </c>
      <c r="P2321" s="4">
        <v>2.3291847554306462E-3</v>
      </c>
    </row>
    <row r="2322" spans="1:16" x14ac:dyDescent="0.35">
      <c r="A2322" s="2" t="s">
        <v>53</v>
      </c>
      <c r="B2322" s="2" t="s">
        <v>73</v>
      </c>
      <c r="C2322" s="2" t="s">
        <v>163</v>
      </c>
      <c r="D2322" s="2" t="s">
        <v>171</v>
      </c>
      <c r="E2322" s="4">
        <v>-0.62429554579012581</v>
      </c>
      <c r="F2322" s="4">
        <v>1.3558751775693141</v>
      </c>
      <c r="G2322" s="4">
        <v>1.9801707233594401</v>
      </c>
      <c r="H2322" s="4">
        <v>2.1583256266979951E-2</v>
      </c>
      <c r="I2322" s="4">
        <v>91.745689291049516</v>
      </c>
      <c r="J2322" s="4">
        <v>96</v>
      </c>
      <c r="K2322" s="4">
        <v>24</v>
      </c>
      <c r="L2322" s="4">
        <v>2.231548279496565E-14</v>
      </c>
      <c r="M2322" s="4">
        <v>1.8658483173824989</v>
      </c>
      <c r="N2322" s="4">
        <v>2.0944931293363802</v>
      </c>
      <c r="O2322" s="2" t="b">
        <v>1</v>
      </c>
      <c r="P2322" s="4">
        <v>2.3291847554306462E-3</v>
      </c>
    </row>
    <row r="2323" spans="1:16" x14ac:dyDescent="0.35">
      <c r="A2323" s="2" t="s">
        <v>53</v>
      </c>
      <c r="B2323" s="2" t="s">
        <v>73</v>
      </c>
      <c r="C2323" s="2" t="s">
        <v>163</v>
      </c>
      <c r="D2323" s="2" t="s">
        <v>172</v>
      </c>
      <c r="E2323" s="4">
        <v>-0.62429554579012581</v>
      </c>
      <c r="F2323" s="4">
        <v>1.2324464987282151</v>
      </c>
      <c r="G2323" s="4">
        <v>1.8567420445183409</v>
      </c>
      <c r="H2323" s="4">
        <v>2.1583256266979951E-2</v>
      </c>
      <c r="I2323" s="4">
        <v>86.026965604766303</v>
      </c>
      <c r="J2323" s="4">
        <v>96</v>
      </c>
      <c r="K2323" s="4">
        <v>24</v>
      </c>
      <c r="L2323" s="4">
        <v>2.231548279496565E-14</v>
      </c>
      <c r="M2323" s="4">
        <v>1.742419638541401</v>
      </c>
      <c r="N2323" s="4">
        <v>1.971064450495281</v>
      </c>
      <c r="O2323" s="2" t="b">
        <v>1</v>
      </c>
      <c r="P2323" s="4">
        <v>2.3291847554306462E-3</v>
      </c>
    </row>
    <row r="2324" spans="1:16" x14ac:dyDescent="0.35">
      <c r="A2324" s="2" t="s">
        <v>53</v>
      </c>
      <c r="B2324" s="2" t="s">
        <v>73</v>
      </c>
      <c r="C2324" s="2" t="s">
        <v>163</v>
      </c>
      <c r="D2324" s="2" t="s">
        <v>173</v>
      </c>
      <c r="E2324" s="4">
        <v>-0.62429554579012581</v>
      </c>
      <c r="F2324" s="4">
        <v>1.104080676042996</v>
      </c>
      <c r="G2324" s="4">
        <v>1.7283762218331209</v>
      </c>
      <c r="H2324" s="4">
        <v>2.1583256266979951E-2</v>
      </c>
      <c r="I2324" s="4">
        <v>80.079493124369293</v>
      </c>
      <c r="J2324" s="4">
        <v>96</v>
      </c>
      <c r="K2324" s="4">
        <v>24</v>
      </c>
      <c r="L2324" s="4">
        <v>2.231548279496565E-14</v>
      </c>
      <c r="M2324" s="4">
        <v>1.614053815856181</v>
      </c>
      <c r="N2324" s="4">
        <v>1.8426986278100621</v>
      </c>
      <c r="O2324" s="2" t="b">
        <v>1</v>
      </c>
      <c r="P2324" s="4">
        <v>2.3291847554306462E-3</v>
      </c>
    </row>
    <row r="2325" spans="1:16" x14ac:dyDescent="0.35">
      <c r="A2325" s="2" t="s">
        <v>53</v>
      </c>
      <c r="B2325" s="2" t="s">
        <v>73</v>
      </c>
      <c r="C2325" s="2" t="s">
        <v>163</v>
      </c>
      <c r="D2325" s="2" t="s">
        <v>174</v>
      </c>
      <c r="E2325" s="4">
        <v>-0.62429554579012581</v>
      </c>
      <c r="F2325" s="4">
        <v>-1.442940361581248E-4</v>
      </c>
      <c r="G2325" s="4">
        <v>0.62415125175396768</v>
      </c>
      <c r="H2325" s="4">
        <v>2.1583256266979951E-2</v>
      </c>
      <c r="I2325" s="4">
        <v>28.91830797139038</v>
      </c>
      <c r="J2325" s="4">
        <v>96</v>
      </c>
      <c r="K2325" s="4">
        <v>24</v>
      </c>
      <c r="L2325" s="4">
        <v>2.231548279496565E-14</v>
      </c>
      <c r="M2325" s="4">
        <v>0.50982884577702736</v>
      </c>
      <c r="N2325" s="4">
        <v>0.73847365773090801</v>
      </c>
      <c r="O2325" s="2" t="b">
        <v>1</v>
      </c>
      <c r="P2325" s="4">
        <v>2.3291847554306462E-3</v>
      </c>
    </row>
    <row r="2326" spans="1:16" x14ac:dyDescent="0.35">
      <c r="A2326" s="2" t="s">
        <v>53</v>
      </c>
      <c r="B2326" s="2" t="s">
        <v>73</v>
      </c>
      <c r="C2326" s="2" t="s">
        <v>163</v>
      </c>
      <c r="D2326" s="2" t="s">
        <v>175</v>
      </c>
      <c r="E2326" s="4">
        <v>-0.62429554579012581</v>
      </c>
      <c r="F2326" s="4">
        <v>0.55526842100289531</v>
      </c>
      <c r="G2326" s="4">
        <v>1.1795639667930209</v>
      </c>
      <c r="H2326" s="4">
        <v>2.1583256266979951E-2</v>
      </c>
      <c r="I2326" s="4">
        <v>54.65180750309797</v>
      </c>
      <c r="J2326" s="4">
        <v>96</v>
      </c>
      <c r="K2326" s="4">
        <v>24</v>
      </c>
      <c r="L2326" s="4">
        <v>2.231548279496565E-14</v>
      </c>
      <c r="M2326" s="4">
        <v>1.065241560816081</v>
      </c>
      <c r="N2326" s="4">
        <v>1.293886372769961</v>
      </c>
      <c r="O2326" s="2" t="b">
        <v>1</v>
      </c>
      <c r="P2326" s="4">
        <v>2.3291847554306462E-3</v>
      </c>
    </row>
    <row r="2327" spans="1:16" x14ac:dyDescent="0.35">
      <c r="A2327" s="2" t="s">
        <v>53</v>
      </c>
      <c r="B2327" s="2" t="s">
        <v>73</v>
      </c>
      <c r="C2327" s="2" t="s">
        <v>163</v>
      </c>
      <c r="D2327" s="2" t="s">
        <v>176</v>
      </c>
      <c r="E2327" s="4">
        <v>-0.62429554579012581</v>
      </c>
      <c r="F2327" s="4">
        <v>0.38914630538891931</v>
      </c>
      <c r="G2327" s="4">
        <v>1.0134418511790451</v>
      </c>
      <c r="H2327" s="4">
        <v>2.1583256266979951E-2</v>
      </c>
      <c r="I2327" s="4">
        <v>46.955002463159452</v>
      </c>
      <c r="J2327" s="4">
        <v>96</v>
      </c>
      <c r="K2327" s="4">
        <v>24</v>
      </c>
      <c r="L2327" s="4">
        <v>2.231548279496565E-14</v>
      </c>
      <c r="M2327" s="4">
        <v>0.89911944520210474</v>
      </c>
      <c r="N2327" s="4">
        <v>1.1277642571559849</v>
      </c>
      <c r="O2327" s="2" t="b">
        <v>1</v>
      </c>
      <c r="P2327" s="4">
        <v>2.3291847554306462E-3</v>
      </c>
    </row>
    <row r="2328" spans="1:16" x14ac:dyDescent="0.35">
      <c r="A2328" s="2" t="s">
        <v>53</v>
      </c>
      <c r="B2328" s="2" t="s">
        <v>73</v>
      </c>
      <c r="C2328" s="2" t="s">
        <v>163</v>
      </c>
      <c r="D2328" s="2" t="s">
        <v>177</v>
      </c>
      <c r="E2328" s="4">
        <v>-0.62429554579012581</v>
      </c>
      <c r="F2328" s="4">
        <v>0.25045194068167859</v>
      </c>
      <c r="G2328" s="4">
        <v>0.87474748647180445</v>
      </c>
      <c r="H2328" s="4">
        <v>2.1583256266979951E-2</v>
      </c>
      <c r="I2328" s="4">
        <v>40.528985786545732</v>
      </c>
      <c r="J2328" s="4">
        <v>96</v>
      </c>
      <c r="K2328" s="4">
        <v>24</v>
      </c>
      <c r="L2328" s="4">
        <v>2.231548279496565E-14</v>
      </c>
      <c r="M2328" s="4">
        <v>0.76042508049486413</v>
      </c>
      <c r="N2328" s="4">
        <v>0.98906989244874477</v>
      </c>
      <c r="O2328" s="2" t="b">
        <v>1</v>
      </c>
      <c r="P2328" s="4">
        <v>2.3291847554306462E-3</v>
      </c>
    </row>
    <row r="2329" spans="1:16" x14ac:dyDescent="0.35">
      <c r="A2329" s="2" t="s">
        <v>53</v>
      </c>
      <c r="B2329" s="2" t="s">
        <v>73</v>
      </c>
      <c r="C2329" s="2" t="s">
        <v>163</v>
      </c>
      <c r="D2329" s="2" t="s">
        <v>178</v>
      </c>
      <c r="E2329" s="4">
        <v>-0.62429554579012581</v>
      </c>
      <c r="F2329" s="4">
        <v>0.83164952341114662</v>
      </c>
      <c r="G2329" s="4">
        <v>1.455945069201273</v>
      </c>
      <c r="H2329" s="4">
        <v>2.1583256266979951E-2</v>
      </c>
      <c r="I2329" s="4">
        <v>67.457155268489828</v>
      </c>
      <c r="J2329" s="4">
        <v>96</v>
      </c>
      <c r="K2329" s="4">
        <v>24</v>
      </c>
      <c r="L2329" s="4">
        <v>2.231548279496565E-14</v>
      </c>
      <c r="M2329" s="4">
        <v>1.341622663224332</v>
      </c>
      <c r="N2329" s="4">
        <v>1.5702674751782131</v>
      </c>
      <c r="O2329" s="2" t="b">
        <v>1</v>
      </c>
      <c r="P2329" s="4">
        <v>2.3291847554306462E-3</v>
      </c>
    </row>
    <row r="2330" spans="1:16" x14ac:dyDescent="0.35">
      <c r="A2330" s="2" t="s">
        <v>53</v>
      </c>
      <c r="B2330" s="2" t="s">
        <v>73</v>
      </c>
      <c r="C2330" s="2" t="s">
        <v>163</v>
      </c>
      <c r="D2330" s="2" t="s">
        <v>179</v>
      </c>
      <c r="E2330" s="4">
        <v>-0.62429554579012581</v>
      </c>
      <c r="F2330" s="4">
        <v>1.304222470881967</v>
      </c>
      <c r="G2330" s="4">
        <v>1.928518016672093</v>
      </c>
      <c r="H2330" s="4">
        <v>2.1583256266979951E-2</v>
      </c>
      <c r="I2330" s="4">
        <v>89.352505146432293</v>
      </c>
      <c r="J2330" s="4">
        <v>96</v>
      </c>
      <c r="K2330" s="4">
        <v>24</v>
      </c>
      <c r="L2330" s="4">
        <v>2.231548279496565E-14</v>
      </c>
      <c r="M2330" s="4">
        <v>1.8141956106951529</v>
      </c>
      <c r="N2330" s="4">
        <v>2.0428404226490331</v>
      </c>
      <c r="O2330" s="2" t="b">
        <v>1</v>
      </c>
      <c r="P2330" s="4">
        <v>2.3291847554306462E-3</v>
      </c>
    </row>
    <row r="2331" spans="1:16" x14ac:dyDescent="0.35">
      <c r="A2331" s="2" t="s">
        <v>53</v>
      </c>
      <c r="B2331" s="2" t="s">
        <v>73</v>
      </c>
      <c r="C2331" s="2" t="s">
        <v>163</v>
      </c>
      <c r="D2331" s="2" t="s">
        <v>180</v>
      </c>
      <c r="E2331" s="4">
        <v>-0.62429554579012581</v>
      </c>
      <c r="F2331" s="4">
        <v>1.14373907421194</v>
      </c>
      <c r="G2331" s="4">
        <v>1.768034620002066</v>
      </c>
      <c r="H2331" s="4">
        <v>2.1583256266979951E-2</v>
      </c>
      <c r="I2331" s="4">
        <v>81.916954426703796</v>
      </c>
      <c r="J2331" s="4">
        <v>96</v>
      </c>
      <c r="K2331" s="4">
        <v>24</v>
      </c>
      <c r="L2331" s="4">
        <v>2.231548279496565E-14</v>
      </c>
      <c r="M2331" s="4">
        <v>1.653712214025125</v>
      </c>
      <c r="N2331" s="4">
        <v>1.8823570259790059</v>
      </c>
      <c r="O2331" s="2" t="b">
        <v>1</v>
      </c>
      <c r="P2331" s="4">
        <v>2.3291847554306462E-3</v>
      </c>
    </row>
    <row r="2332" spans="1:16" x14ac:dyDescent="0.35">
      <c r="A2332" s="2" t="s">
        <v>53</v>
      </c>
      <c r="B2332" s="2" t="s">
        <v>73</v>
      </c>
      <c r="C2332" s="2" t="s">
        <v>163</v>
      </c>
      <c r="D2332" s="2" t="s">
        <v>181</v>
      </c>
      <c r="E2332" s="4">
        <v>-0.62429554579012581</v>
      </c>
      <c r="F2332" s="4">
        <v>0.97039530110780103</v>
      </c>
      <c r="G2332" s="4">
        <v>1.5946908468979271</v>
      </c>
      <c r="H2332" s="4">
        <v>2.1583256266979951E-2</v>
      </c>
      <c r="I2332" s="4">
        <v>73.88555402261666</v>
      </c>
      <c r="J2332" s="4">
        <v>96</v>
      </c>
      <c r="K2332" s="4">
        <v>24</v>
      </c>
      <c r="L2332" s="4">
        <v>2.231548279496565E-14</v>
      </c>
      <c r="M2332" s="4">
        <v>1.480368440920987</v>
      </c>
      <c r="N2332" s="4">
        <v>1.7090132528748669</v>
      </c>
      <c r="O2332" s="2" t="b">
        <v>1</v>
      </c>
      <c r="P2332" s="4">
        <v>2.3291847554306462E-3</v>
      </c>
    </row>
    <row r="2333" spans="1:16" x14ac:dyDescent="0.35">
      <c r="A2333" s="2" t="s">
        <v>53</v>
      </c>
      <c r="B2333" s="2" t="s">
        <v>73</v>
      </c>
      <c r="C2333" s="2" t="s">
        <v>164</v>
      </c>
      <c r="D2333" s="2" t="s">
        <v>165</v>
      </c>
      <c r="E2333" s="4">
        <v>-0.78699147699847649</v>
      </c>
      <c r="F2333" s="4">
        <v>-1.001502646799163</v>
      </c>
      <c r="G2333" s="4">
        <v>-0.2145111698006863</v>
      </c>
      <c r="H2333" s="4">
        <v>2.1583256266979951E-2</v>
      </c>
      <c r="I2333" s="4">
        <v>9.9387769457598107</v>
      </c>
      <c r="J2333" s="4">
        <v>96</v>
      </c>
      <c r="K2333" s="4">
        <v>24</v>
      </c>
      <c r="L2333" s="4">
        <v>8.227007841643541E-8</v>
      </c>
      <c r="M2333" s="4">
        <v>-0.32883357577762662</v>
      </c>
      <c r="N2333" s="4">
        <v>-0.100188763823746</v>
      </c>
      <c r="O2333" s="2" t="b">
        <v>1</v>
      </c>
      <c r="P2333" s="4">
        <v>2.3291847554306462E-3</v>
      </c>
    </row>
    <row r="2334" spans="1:16" x14ac:dyDescent="0.35">
      <c r="A2334" s="2" t="s">
        <v>53</v>
      </c>
      <c r="B2334" s="2" t="s">
        <v>73</v>
      </c>
      <c r="C2334" s="2" t="s">
        <v>164</v>
      </c>
      <c r="D2334" s="2" t="s">
        <v>166</v>
      </c>
      <c r="E2334" s="4">
        <v>-0.78699147699847649</v>
      </c>
      <c r="F2334" s="4">
        <v>-1.442940361581248E-4</v>
      </c>
      <c r="G2334" s="4">
        <v>0.78684718296231837</v>
      </c>
      <c r="H2334" s="4">
        <v>2.1583256266979951E-2</v>
      </c>
      <c r="I2334" s="4">
        <v>36.456370309892002</v>
      </c>
      <c r="J2334" s="4">
        <v>96</v>
      </c>
      <c r="K2334" s="4">
        <v>24</v>
      </c>
      <c r="L2334" s="4">
        <v>2.231548279496565E-14</v>
      </c>
      <c r="M2334" s="4">
        <v>0.67252477698537805</v>
      </c>
      <c r="N2334" s="4">
        <v>0.90116958893925869</v>
      </c>
      <c r="O2334" s="2" t="b">
        <v>1</v>
      </c>
      <c r="P2334" s="4">
        <v>2.3291847554306462E-3</v>
      </c>
    </row>
    <row r="2335" spans="1:16" x14ac:dyDescent="0.35">
      <c r="A2335" s="2" t="s">
        <v>53</v>
      </c>
      <c r="B2335" s="2" t="s">
        <v>73</v>
      </c>
      <c r="C2335" s="2" t="s">
        <v>164</v>
      </c>
      <c r="D2335" s="2" t="s">
        <v>167</v>
      </c>
      <c r="E2335" s="4">
        <v>-0.78699147699847649</v>
      </c>
      <c r="F2335" s="4">
        <v>0.79859148663752788</v>
      </c>
      <c r="G2335" s="4">
        <v>1.5855829636360039</v>
      </c>
      <c r="H2335" s="4">
        <v>2.1583256266979951E-2</v>
      </c>
      <c r="I2335" s="4">
        <v>73.463565646569052</v>
      </c>
      <c r="J2335" s="4">
        <v>96</v>
      </c>
      <c r="K2335" s="4">
        <v>24</v>
      </c>
      <c r="L2335" s="4">
        <v>2.231548279496565E-14</v>
      </c>
      <c r="M2335" s="4">
        <v>1.471260557659064</v>
      </c>
      <c r="N2335" s="4">
        <v>1.6999053696129449</v>
      </c>
      <c r="O2335" s="2" t="b">
        <v>1</v>
      </c>
      <c r="P2335" s="4">
        <v>2.3291847554306462E-3</v>
      </c>
    </row>
    <row r="2336" spans="1:16" x14ac:dyDescent="0.35">
      <c r="A2336" s="2" t="s">
        <v>53</v>
      </c>
      <c r="B2336" s="2" t="s">
        <v>73</v>
      </c>
      <c r="C2336" s="2" t="s">
        <v>164</v>
      </c>
      <c r="D2336" s="2" t="s">
        <v>168</v>
      </c>
      <c r="E2336" s="4">
        <v>-0.78699147699847649</v>
      </c>
      <c r="F2336" s="4">
        <v>0.70460039587002965</v>
      </c>
      <c r="G2336" s="4">
        <v>1.491591872868506</v>
      </c>
      <c r="H2336" s="4">
        <v>2.1583256266979951E-2</v>
      </c>
      <c r="I2336" s="4">
        <v>69.108750524844595</v>
      </c>
      <c r="J2336" s="4">
        <v>96</v>
      </c>
      <c r="K2336" s="4">
        <v>24</v>
      </c>
      <c r="L2336" s="4">
        <v>2.231548279496565E-14</v>
      </c>
      <c r="M2336" s="4">
        <v>1.3772694668915659</v>
      </c>
      <c r="N2336" s="4">
        <v>1.6059142788454459</v>
      </c>
      <c r="O2336" s="2" t="b">
        <v>1</v>
      </c>
      <c r="P2336" s="4">
        <v>2.3291847554306462E-3</v>
      </c>
    </row>
    <row r="2337" spans="1:16" x14ac:dyDescent="0.35">
      <c r="A2337" s="2" t="s">
        <v>53</v>
      </c>
      <c r="B2337" s="2" t="s">
        <v>73</v>
      </c>
      <c r="C2337" s="2" t="s">
        <v>164</v>
      </c>
      <c r="D2337" s="2" t="s">
        <v>169</v>
      </c>
      <c r="E2337" s="4">
        <v>-0.78699147699847649</v>
      </c>
      <c r="F2337" s="4">
        <v>0.58408952012776161</v>
      </c>
      <c r="G2337" s="4">
        <v>1.3710809971262381</v>
      </c>
      <c r="H2337" s="4">
        <v>2.1583256266979951E-2</v>
      </c>
      <c r="I2337" s="4">
        <v>63.525215109633102</v>
      </c>
      <c r="J2337" s="4">
        <v>96</v>
      </c>
      <c r="K2337" s="4">
        <v>24</v>
      </c>
      <c r="L2337" s="4">
        <v>2.231548279496565E-14</v>
      </c>
      <c r="M2337" s="4">
        <v>1.256758591149298</v>
      </c>
      <c r="N2337" s="4">
        <v>1.485403403103178</v>
      </c>
      <c r="O2337" s="2" t="b">
        <v>1</v>
      </c>
      <c r="P2337" s="4">
        <v>2.3291847554306462E-3</v>
      </c>
    </row>
    <row r="2338" spans="1:16" x14ac:dyDescent="0.35">
      <c r="A2338" s="2" t="s">
        <v>53</v>
      </c>
      <c r="B2338" s="2" t="s">
        <v>73</v>
      </c>
      <c r="C2338" s="2" t="s">
        <v>164</v>
      </c>
      <c r="D2338" s="2" t="s">
        <v>170</v>
      </c>
      <c r="E2338" s="4">
        <v>-0.78699147699847649</v>
      </c>
      <c r="F2338" s="4">
        <v>0.66874135753258412</v>
      </c>
      <c r="G2338" s="4">
        <v>1.4557328345310609</v>
      </c>
      <c r="H2338" s="4">
        <v>2.1583256266979951E-2</v>
      </c>
      <c r="I2338" s="4">
        <v>67.447321966805092</v>
      </c>
      <c r="J2338" s="4">
        <v>96</v>
      </c>
      <c r="K2338" s="4">
        <v>24</v>
      </c>
      <c r="L2338" s="4">
        <v>2.231548279496565E-14</v>
      </c>
      <c r="M2338" s="4">
        <v>1.34141042855412</v>
      </c>
      <c r="N2338" s="4">
        <v>1.570055240508001</v>
      </c>
      <c r="O2338" s="2" t="b">
        <v>1</v>
      </c>
      <c r="P2338" s="4">
        <v>2.3291847554306462E-3</v>
      </c>
    </row>
    <row r="2339" spans="1:16" x14ac:dyDescent="0.35">
      <c r="A2339" s="2" t="s">
        <v>53</v>
      </c>
      <c r="B2339" s="2" t="s">
        <v>73</v>
      </c>
      <c r="C2339" s="2" t="s">
        <v>164</v>
      </c>
      <c r="D2339" s="2" t="s">
        <v>171</v>
      </c>
      <c r="E2339" s="4">
        <v>-0.78699147699847649</v>
      </c>
      <c r="F2339" s="4">
        <v>1.3558751775693141</v>
      </c>
      <c r="G2339" s="4">
        <v>2.1428666545677899</v>
      </c>
      <c r="H2339" s="4">
        <v>2.1583256266979951E-2</v>
      </c>
      <c r="I2339" s="4">
        <v>99.283751629551134</v>
      </c>
      <c r="J2339" s="4">
        <v>96</v>
      </c>
      <c r="K2339" s="4">
        <v>24</v>
      </c>
      <c r="L2339" s="4">
        <v>2.231548279496565E-14</v>
      </c>
      <c r="M2339" s="4">
        <v>2.0285442485908498</v>
      </c>
      <c r="N2339" s="4">
        <v>2.25718906054473</v>
      </c>
      <c r="O2339" s="2" t="b">
        <v>1</v>
      </c>
      <c r="P2339" s="4">
        <v>2.3291847554306462E-3</v>
      </c>
    </row>
    <row r="2340" spans="1:16" x14ac:dyDescent="0.35">
      <c r="A2340" s="2" t="s">
        <v>53</v>
      </c>
      <c r="B2340" s="2" t="s">
        <v>73</v>
      </c>
      <c r="C2340" s="2" t="s">
        <v>164</v>
      </c>
      <c r="D2340" s="2" t="s">
        <v>172</v>
      </c>
      <c r="E2340" s="4">
        <v>-0.78699147699847649</v>
      </c>
      <c r="F2340" s="4">
        <v>1.2324464987282151</v>
      </c>
      <c r="G2340" s="4">
        <v>2.0194379757266909</v>
      </c>
      <c r="H2340" s="4">
        <v>2.1583256266979951E-2</v>
      </c>
      <c r="I2340" s="4">
        <v>93.565027943267907</v>
      </c>
      <c r="J2340" s="4">
        <v>96</v>
      </c>
      <c r="K2340" s="4">
        <v>24</v>
      </c>
      <c r="L2340" s="4">
        <v>2.231548279496565E-14</v>
      </c>
      <c r="M2340" s="4">
        <v>1.905115569749751</v>
      </c>
      <c r="N2340" s="4">
        <v>2.133760381703631</v>
      </c>
      <c r="O2340" s="2" t="b">
        <v>1</v>
      </c>
      <c r="P2340" s="4">
        <v>2.3291847554306462E-3</v>
      </c>
    </row>
    <row r="2341" spans="1:16" x14ac:dyDescent="0.35">
      <c r="A2341" s="2" t="s">
        <v>53</v>
      </c>
      <c r="B2341" s="2" t="s">
        <v>73</v>
      </c>
      <c r="C2341" s="2" t="s">
        <v>164</v>
      </c>
      <c r="D2341" s="2" t="s">
        <v>173</v>
      </c>
      <c r="E2341" s="4">
        <v>-0.78699147699847649</v>
      </c>
      <c r="F2341" s="4">
        <v>1.104080676042996</v>
      </c>
      <c r="G2341" s="4">
        <v>1.891072153041472</v>
      </c>
      <c r="H2341" s="4">
        <v>2.1583256266979951E-2</v>
      </c>
      <c r="I2341" s="4">
        <v>87.617555462870911</v>
      </c>
      <c r="J2341" s="4">
        <v>96</v>
      </c>
      <c r="K2341" s="4">
        <v>24</v>
      </c>
      <c r="L2341" s="4">
        <v>2.231548279496565E-14</v>
      </c>
      <c r="M2341" s="4">
        <v>1.7767497470645319</v>
      </c>
      <c r="N2341" s="4">
        <v>2.0053945590184119</v>
      </c>
      <c r="O2341" s="2" t="b">
        <v>1</v>
      </c>
      <c r="P2341" s="4">
        <v>2.3291847554306462E-3</v>
      </c>
    </row>
    <row r="2342" spans="1:16" x14ac:dyDescent="0.35">
      <c r="A2342" s="2" t="s">
        <v>53</v>
      </c>
      <c r="B2342" s="2" t="s">
        <v>73</v>
      </c>
      <c r="C2342" s="2" t="s">
        <v>164</v>
      </c>
      <c r="D2342" s="2" t="s">
        <v>174</v>
      </c>
      <c r="E2342" s="4">
        <v>-0.78699147699847649</v>
      </c>
      <c r="F2342" s="4">
        <v>-1.442940361581248E-4</v>
      </c>
      <c r="G2342" s="4">
        <v>0.78684718296231837</v>
      </c>
      <c r="H2342" s="4">
        <v>2.1583256266979951E-2</v>
      </c>
      <c r="I2342" s="4">
        <v>36.456370309892002</v>
      </c>
      <c r="J2342" s="4">
        <v>96</v>
      </c>
      <c r="K2342" s="4">
        <v>24</v>
      </c>
      <c r="L2342" s="4">
        <v>2.231548279496565E-14</v>
      </c>
      <c r="M2342" s="4">
        <v>0.67252477698537805</v>
      </c>
      <c r="N2342" s="4">
        <v>0.90116958893925869</v>
      </c>
      <c r="O2342" s="2" t="b">
        <v>1</v>
      </c>
      <c r="P2342" s="4">
        <v>2.3291847554306462E-3</v>
      </c>
    </row>
    <row r="2343" spans="1:16" x14ac:dyDescent="0.35">
      <c r="A2343" s="2" t="s">
        <v>53</v>
      </c>
      <c r="B2343" s="2" t="s">
        <v>73</v>
      </c>
      <c r="C2343" s="2" t="s">
        <v>164</v>
      </c>
      <c r="D2343" s="2" t="s">
        <v>175</v>
      </c>
      <c r="E2343" s="4">
        <v>-0.78699147699847649</v>
      </c>
      <c r="F2343" s="4">
        <v>0.55526842100289531</v>
      </c>
      <c r="G2343" s="4">
        <v>1.342259898001372</v>
      </c>
      <c r="H2343" s="4">
        <v>2.1583256266979951E-2</v>
      </c>
      <c r="I2343" s="4">
        <v>62.189869841599588</v>
      </c>
      <c r="J2343" s="4">
        <v>96</v>
      </c>
      <c r="K2343" s="4">
        <v>24</v>
      </c>
      <c r="L2343" s="4">
        <v>2.231548279496565E-14</v>
      </c>
      <c r="M2343" s="4">
        <v>1.227937492024431</v>
      </c>
      <c r="N2343" s="4">
        <v>1.4565823039783119</v>
      </c>
      <c r="O2343" s="2" t="b">
        <v>1</v>
      </c>
      <c r="P2343" s="4">
        <v>2.3291847554306462E-3</v>
      </c>
    </row>
    <row r="2344" spans="1:16" x14ac:dyDescent="0.35">
      <c r="A2344" s="2" t="s">
        <v>53</v>
      </c>
      <c r="B2344" s="2" t="s">
        <v>73</v>
      </c>
      <c r="C2344" s="2" t="s">
        <v>164</v>
      </c>
      <c r="D2344" s="2" t="s">
        <v>176</v>
      </c>
      <c r="E2344" s="4">
        <v>-0.78699147699847649</v>
      </c>
      <c r="F2344" s="4">
        <v>0.38914630538891931</v>
      </c>
      <c r="G2344" s="4">
        <v>1.176137782387396</v>
      </c>
      <c r="H2344" s="4">
        <v>2.1583256266979951E-2</v>
      </c>
      <c r="I2344" s="4">
        <v>54.493064801661063</v>
      </c>
      <c r="J2344" s="4">
        <v>96</v>
      </c>
      <c r="K2344" s="4">
        <v>24</v>
      </c>
      <c r="L2344" s="4">
        <v>2.231548279496565E-14</v>
      </c>
      <c r="M2344" s="4">
        <v>1.061815376410455</v>
      </c>
      <c r="N2344" s="4">
        <v>1.2904601883643361</v>
      </c>
      <c r="O2344" s="2" t="b">
        <v>1</v>
      </c>
      <c r="P2344" s="4">
        <v>2.3291847554306462E-3</v>
      </c>
    </row>
    <row r="2345" spans="1:16" x14ac:dyDescent="0.35">
      <c r="A2345" s="2" t="s">
        <v>53</v>
      </c>
      <c r="B2345" s="2" t="s">
        <v>73</v>
      </c>
      <c r="C2345" s="2" t="s">
        <v>164</v>
      </c>
      <c r="D2345" s="2" t="s">
        <v>177</v>
      </c>
      <c r="E2345" s="4">
        <v>-0.78699147699847649</v>
      </c>
      <c r="F2345" s="4">
        <v>0.25045194068167859</v>
      </c>
      <c r="G2345" s="4">
        <v>1.037443417680155</v>
      </c>
      <c r="H2345" s="4">
        <v>2.1583256266979951E-2</v>
      </c>
      <c r="I2345" s="4">
        <v>48.067048125047343</v>
      </c>
      <c r="J2345" s="4">
        <v>96</v>
      </c>
      <c r="K2345" s="4">
        <v>24</v>
      </c>
      <c r="L2345" s="4">
        <v>2.231548279496565E-14</v>
      </c>
      <c r="M2345" s="4">
        <v>0.9231210117032147</v>
      </c>
      <c r="N2345" s="4">
        <v>1.1517658236570949</v>
      </c>
      <c r="O2345" s="2" t="b">
        <v>1</v>
      </c>
      <c r="P2345" s="4">
        <v>2.3291847554306462E-3</v>
      </c>
    </row>
    <row r="2346" spans="1:16" x14ac:dyDescent="0.35">
      <c r="A2346" s="2" t="s">
        <v>53</v>
      </c>
      <c r="B2346" s="2" t="s">
        <v>73</v>
      </c>
      <c r="C2346" s="2" t="s">
        <v>164</v>
      </c>
      <c r="D2346" s="2" t="s">
        <v>178</v>
      </c>
      <c r="E2346" s="4">
        <v>-0.78699147699847649</v>
      </c>
      <c r="F2346" s="4">
        <v>0.83164952341114662</v>
      </c>
      <c r="G2346" s="4">
        <v>1.618641000409623</v>
      </c>
      <c r="H2346" s="4">
        <v>2.1583256266979951E-2</v>
      </c>
      <c r="I2346" s="4">
        <v>74.995217606991446</v>
      </c>
      <c r="J2346" s="4">
        <v>96</v>
      </c>
      <c r="K2346" s="4">
        <v>24</v>
      </c>
      <c r="L2346" s="4">
        <v>2.231548279496565E-14</v>
      </c>
      <c r="M2346" s="4">
        <v>1.5043185944326829</v>
      </c>
      <c r="N2346" s="4">
        <v>1.732963406386564</v>
      </c>
      <c r="O2346" s="2" t="b">
        <v>1</v>
      </c>
      <c r="P2346" s="4">
        <v>2.3291847554306462E-3</v>
      </c>
    </row>
    <row r="2347" spans="1:16" x14ac:dyDescent="0.35">
      <c r="A2347" s="2" t="s">
        <v>53</v>
      </c>
      <c r="B2347" s="2" t="s">
        <v>73</v>
      </c>
      <c r="C2347" s="2" t="s">
        <v>164</v>
      </c>
      <c r="D2347" s="2" t="s">
        <v>179</v>
      </c>
      <c r="E2347" s="4">
        <v>-0.78699147699847649</v>
      </c>
      <c r="F2347" s="4">
        <v>1.304222470881967</v>
      </c>
      <c r="G2347" s="4">
        <v>2.0912139478804441</v>
      </c>
      <c r="H2347" s="4">
        <v>2.1583256266979951E-2</v>
      </c>
      <c r="I2347" s="4">
        <v>96.890567484933911</v>
      </c>
      <c r="J2347" s="4">
        <v>96</v>
      </c>
      <c r="K2347" s="4">
        <v>24</v>
      </c>
      <c r="L2347" s="4">
        <v>2.231548279496565E-14</v>
      </c>
      <c r="M2347" s="4">
        <v>1.9768915419035029</v>
      </c>
      <c r="N2347" s="4">
        <v>2.2055363538573838</v>
      </c>
      <c r="O2347" s="2" t="b">
        <v>1</v>
      </c>
      <c r="P2347" s="4">
        <v>2.3291847554306462E-3</v>
      </c>
    </row>
    <row r="2348" spans="1:16" x14ac:dyDescent="0.35">
      <c r="A2348" s="2" t="s">
        <v>53</v>
      </c>
      <c r="B2348" s="2" t="s">
        <v>73</v>
      </c>
      <c r="C2348" s="2" t="s">
        <v>164</v>
      </c>
      <c r="D2348" s="2" t="s">
        <v>180</v>
      </c>
      <c r="E2348" s="4">
        <v>-0.78699147699847649</v>
      </c>
      <c r="F2348" s="4">
        <v>1.14373907421194</v>
      </c>
      <c r="G2348" s="4">
        <v>1.930730551210416</v>
      </c>
      <c r="H2348" s="4">
        <v>2.1583256266979951E-2</v>
      </c>
      <c r="I2348" s="4">
        <v>89.455016765205414</v>
      </c>
      <c r="J2348" s="4">
        <v>96</v>
      </c>
      <c r="K2348" s="4">
        <v>24</v>
      </c>
      <c r="L2348" s="4">
        <v>2.231548279496565E-14</v>
      </c>
      <c r="M2348" s="4">
        <v>1.8164081452334759</v>
      </c>
      <c r="N2348" s="4">
        <v>2.045052957187357</v>
      </c>
      <c r="O2348" s="2" t="b">
        <v>1</v>
      </c>
      <c r="P2348" s="4">
        <v>2.3291847554306462E-3</v>
      </c>
    </row>
    <row r="2349" spans="1:16" x14ac:dyDescent="0.35">
      <c r="A2349" s="2" t="s">
        <v>53</v>
      </c>
      <c r="B2349" s="2" t="s">
        <v>73</v>
      </c>
      <c r="C2349" s="2" t="s">
        <v>164</v>
      </c>
      <c r="D2349" s="2" t="s">
        <v>181</v>
      </c>
      <c r="E2349" s="4">
        <v>-0.78699147699847649</v>
      </c>
      <c r="F2349" s="4">
        <v>0.97039530110780103</v>
      </c>
      <c r="G2349" s="4">
        <v>1.757386778106278</v>
      </c>
      <c r="H2349" s="4">
        <v>2.1583256266979951E-2</v>
      </c>
      <c r="I2349" s="4">
        <v>81.423616361118292</v>
      </c>
      <c r="J2349" s="4">
        <v>96</v>
      </c>
      <c r="K2349" s="4">
        <v>24</v>
      </c>
      <c r="L2349" s="4">
        <v>2.231548279496565E-14</v>
      </c>
      <c r="M2349" s="4">
        <v>1.643064372129337</v>
      </c>
      <c r="N2349" s="4">
        <v>1.8717091840832181</v>
      </c>
      <c r="O2349" s="2" t="b">
        <v>1</v>
      </c>
      <c r="P2349" s="4">
        <v>2.3291847554306462E-3</v>
      </c>
    </row>
    <row r="2350" spans="1:16" x14ac:dyDescent="0.35">
      <c r="A2350" s="2" t="s">
        <v>53</v>
      </c>
      <c r="B2350" s="2" t="s">
        <v>73</v>
      </c>
      <c r="C2350" s="2" t="s">
        <v>165</v>
      </c>
      <c r="D2350" s="2" t="s">
        <v>166</v>
      </c>
      <c r="E2350" s="4">
        <v>-1.001502646799163</v>
      </c>
      <c r="F2350" s="4">
        <v>-1.442940361581248E-4</v>
      </c>
      <c r="G2350" s="4">
        <v>1.001358352763005</v>
      </c>
      <c r="H2350" s="4">
        <v>2.1583256266979951E-2</v>
      </c>
      <c r="I2350" s="4">
        <v>46.395147255651807</v>
      </c>
      <c r="J2350" s="4">
        <v>96</v>
      </c>
      <c r="K2350" s="4">
        <v>24</v>
      </c>
      <c r="L2350" s="4">
        <v>2.231548279496565E-14</v>
      </c>
      <c r="M2350" s="4">
        <v>0.88703594678606423</v>
      </c>
      <c r="N2350" s="4">
        <v>1.1156807587399451</v>
      </c>
      <c r="O2350" s="2" t="b">
        <v>1</v>
      </c>
      <c r="P2350" s="4">
        <v>2.3291847554306462E-3</v>
      </c>
    </row>
    <row r="2351" spans="1:16" x14ac:dyDescent="0.35">
      <c r="A2351" s="2" t="s">
        <v>53</v>
      </c>
      <c r="B2351" s="2" t="s">
        <v>73</v>
      </c>
      <c r="C2351" s="2" t="s">
        <v>165</v>
      </c>
      <c r="D2351" s="2" t="s">
        <v>167</v>
      </c>
      <c r="E2351" s="4">
        <v>-1.001502646799163</v>
      </c>
      <c r="F2351" s="4">
        <v>0.79859148663752788</v>
      </c>
      <c r="G2351" s="4">
        <v>1.8000941334366909</v>
      </c>
      <c r="H2351" s="4">
        <v>2.1583256266979951E-2</v>
      </c>
      <c r="I2351" s="4">
        <v>83.402342592328864</v>
      </c>
      <c r="J2351" s="4">
        <v>96</v>
      </c>
      <c r="K2351" s="4">
        <v>24</v>
      </c>
      <c r="L2351" s="4">
        <v>2.231548279496565E-14</v>
      </c>
      <c r="M2351" s="4">
        <v>1.6857717274597499</v>
      </c>
      <c r="N2351" s="4">
        <v>1.914416539413631</v>
      </c>
      <c r="O2351" s="2" t="b">
        <v>1</v>
      </c>
      <c r="P2351" s="4">
        <v>2.3291847554306462E-3</v>
      </c>
    </row>
    <row r="2352" spans="1:16" x14ac:dyDescent="0.35">
      <c r="A2352" s="2" t="s">
        <v>53</v>
      </c>
      <c r="B2352" s="2" t="s">
        <v>73</v>
      </c>
      <c r="C2352" s="2" t="s">
        <v>165</v>
      </c>
      <c r="D2352" s="2" t="s">
        <v>168</v>
      </c>
      <c r="E2352" s="4">
        <v>-1.001502646799163</v>
      </c>
      <c r="F2352" s="4">
        <v>0.70460039587002965</v>
      </c>
      <c r="G2352" s="4">
        <v>1.7061030426691921</v>
      </c>
      <c r="H2352" s="4">
        <v>2.1583256266979951E-2</v>
      </c>
      <c r="I2352" s="4">
        <v>79.047527470604408</v>
      </c>
      <c r="J2352" s="4">
        <v>96</v>
      </c>
      <c r="K2352" s="4">
        <v>24</v>
      </c>
      <c r="L2352" s="4">
        <v>2.231548279496565E-14</v>
      </c>
      <c r="M2352" s="4">
        <v>1.591780636692252</v>
      </c>
      <c r="N2352" s="4">
        <v>1.8204254486461331</v>
      </c>
      <c r="O2352" s="2" t="b">
        <v>1</v>
      </c>
      <c r="P2352" s="4">
        <v>2.3291847554306462E-3</v>
      </c>
    </row>
    <row r="2353" spans="1:16" x14ac:dyDescent="0.35">
      <c r="A2353" s="2" t="s">
        <v>53</v>
      </c>
      <c r="B2353" s="2" t="s">
        <v>73</v>
      </c>
      <c r="C2353" s="2" t="s">
        <v>165</v>
      </c>
      <c r="D2353" s="2" t="s">
        <v>169</v>
      </c>
      <c r="E2353" s="4">
        <v>-1.001502646799163</v>
      </c>
      <c r="F2353" s="4">
        <v>0.58408952012776161</v>
      </c>
      <c r="G2353" s="4">
        <v>1.585592166926924</v>
      </c>
      <c r="H2353" s="4">
        <v>2.1583256266979951E-2</v>
      </c>
      <c r="I2353" s="4">
        <v>73.463992055392907</v>
      </c>
      <c r="J2353" s="4">
        <v>96</v>
      </c>
      <c r="K2353" s="4">
        <v>24</v>
      </c>
      <c r="L2353" s="4">
        <v>2.231548279496565E-14</v>
      </c>
      <c r="M2353" s="4">
        <v>1.4712697609499841</v>
      </c>
      <c r="N2353" s="4">
        <v>1.6999145729038649</v>
      </c>
      <c r="O2353" s="2" t="b">
        <v>1</v>
      </c>
      <c r="P2353" s="4">
        <v>2.3291847554306462E-3</v>
      </c>
    </row>
    <row r="2354" spans="1:16" x14ac:dyDescent="0.35">
      <c r="A2354" s="2" t="s">
        <v>53</v>
      </c>
      <c r="B2354" s="2" t="s">
        <v>73</v>
      </c>
      <c r="C2354" s="2" t="s">
        <v>165</v>
      </c>
      <c r="D2354" s="2" t="s">
        <v>170</v>
      </c>
      <c r="E2354" s="4">
        <v>-1.001502646799163</v>
      </c>
      <c r="F2354" s="4">
        <v>0.66874135753258412</v>
      </c>
      <c r="G2354" s="4">
        <v>1.670244004331747</v>
      </c>
      <c r="H2354" s="4">
        <v>2.1583256266979951E-2</v>
      </c>
      <c r="I2354" s="4">
        <v>77.386098912564904</v>
      </c>
      <c r="J2354" s="4">
        <v>96</v>
      </c>
      <c r="K2354" s="4">
        <v>24</v>
      </c>
      <c r="L2354" s="4">
        <v>2.231548279496565E-14</v>
      </c>
      <c r="M2354" s="4">
        <v>1.555921598354806</v>
      </c>
      <c r="N2354" s="4">
        <v>1.7845664103086869</v>
      </c>
      <c r="O2354" s="2" t="b">
        <v>1</v>
      </c>
      <c r="P2354" s="4">
        <v>2.3291847554306462E-3</v>
      </c>
    </row>
    <row r="2355" spans="1:16" x14ac:dyDescent="0.35">
      <c r="A2355" s="2" t="s">
        <v>53</v>
      </c>
      <c r="B2355" s="2" t="s">
        <v>73</v>
      </c>
      <c r="C2355" s="2" t="s">
        <v>165</v>
      </c>
      <c r="D2355" s="2" t="s">
        <v>171</v>
      </c>
      <c r="E2355" s="4">
        <v>-1.001502646799163</v>
      </c>
      <c r="F2355" s="4">
        <v>1.3558751775693141</v>
      </c>
      <c r="G2355" s="4">
        <v>2.3573778243684771</v>
      </c>
      <c r="H2355" s="4">
        <v>2.1583256266979951E-2</v>
      </c>
      <c r="I2355" s="4">
        <v>109.2225285753109</v>
      </c>
      <c r="J2355" s="4">
        <v>96</v>
      </c>
      <c r="K2355" s="4">
        <v>24</v>
      </c>
      <c r="L2355" s="4">
        <v>2.231548279496565E-14</v>
      </c>
      <c r="M2355" s="4">
        <v>2.243055418391537</v>
      </c>
      <c r="N2355" s="4">
        <v>2.4717002303454172</v>
      </c>
      <c r="O2355" s="2" t="b">
        <v>1</v>
      </c>
      <c r="P2355" s="4">
        <v>2.3291847554306462E-3</v>
      </c>
    </row>
    <row r="2356" spans="1:16" x14ac:dyDescent="0.35">
      <c r="A2356" s="2" t="s">
        <v>53</v>
      </c>
      <c r="B2356" s="2" t="s">
        <v>73</v>
      </c>
      <c r="C2356" s="2" t="s">
        <v>165</v>
      </c>
      <c r="D2356" s="2" t="s">
        <v>172</v>
      </c>
      <c r="E2356" s="4">
        <v>-1.001502646799163</v>
      </c>
      <c r="F2356" s="4">
        <v>1.2324464987282151</v>
      </c>
      <c r="G2356" s="4">
        <v>2.2339491455273781</v>
      </c>
      <c r="H2356" s="4">
        <v>2.1583256266979951E-2</v>
      </c>
      <c r="I2356" s="4">
        <v>103.50380488902771</v>
      </c>
      <c r="J2356" s="4">
        <v>96</v>
      </c>
      <c r="K2356" s="4">
        <v>24</v>
      </c>
      <c r="L2356" s="4">
        <v>2.231548279496565E-14</v>
      </c>
      <c r="M2356" s="4">
        <v>2.119626739550438</v>
      </c>
      <c r="N2356" s="4">
        <v>2.3482715515043182</v>
      </c>
      <c r="O2356" s="2" t="b">
        <v>1</v>
      </c>
      <c r="P2356" s="4">
        <v>2.3291847554306462E-3</v>
      </c>
    </row>
    <row r="2357" spans="1:16" x14ac:dyDescent="0.35">
      <c r="A2357" s="2" t="s">
        <v>53</v>
      </c>
      <c r="B2357" s="2" t="s">
        <v>73</v>
      </c>
      <c r="C2357" s="2" t="s">
        <v>165</v>
      </c>
      <c r="D2357" s="2" t="s">
        <v>173</v>
      </c>
      <c r="E2357" s="4">
        <v>-1.001502646799163</v>
      </c>
      <c r="F2357" s="4">
        <v>1.104080676042996</v>
      </c>
      <c r="G2357" s="4">
        <v>2.105583322842159</v>
      </c>
      <c r="H2357" s="4">
        <v>2.1583256266979951E-2</v>
      </c>
      <c r="I2357" s="4">
        <v>97.556332408630738</v>
      </c>
      <c r="J2357" s="4">
        <v>96</v>
      </c>
      <c r="K2357" s="4">
        <v>24</v>
      </c>
      <c r="L2357" s="4">
        <v>2.231548279496565E-14</v>
      </c>
      <c r="M2357" s="4">
        <v>1.991260916865218</v>
      </c>
      <c r="N2357" s="4">
        <v>2.2199057288190991</v>
      </c>
      <c r="O2357" s="2" t="b">
        <v>1</v>
      </c>
      <c r="P2357" s="4">
        <v>2.3291847554306462E-3</v>
      </c>
    </row>
    <row r="2358" spans="1:16" x14ac:dyDescent="0.35">
      <c r="A2358" s="2" t="s">
        <v>53</v>
      </c>
      <c r="B2358" s="2" t="s">
        <v>73</v>
      </c>
      <c r="C2358" s="2" t="s">
        <v>165</v>
      </c>
      <c r="D2358" s="2" t="s">
        <v>174</v>
      </c>
      <c r="E2358" s="4">
        <v>-1.001502646799163</v>
      </c>
      <c r="F2358" s="4">
        <v>-1.442940361581248E-4</v>
      </c>
      <c r="G2358" s="4">
        <v>1.001358352763005</v>
      </c>
      <c r="H2358" s="4">
        <v>2.1583256266979951E-2</v>
      </c>
      <c r="I2358" s="4">
        <v>46.395147255651807</v>
      </c>
      <c r="J2358" s="4">
        <v>96</v>
      </c>
      <c r="K2358" s="4">
        <v>24</v>
      </c>
      <c r="L2358" s="4">
        <v>2.231548279496565E-14</v>
      </c>
      <c r="M2358" s="4">
        <v>0.88703594678606423</v>
      </c>
      <c r="N2358" s="4">
        <v>1.1156807587399451</v>
      </c>
      <c r="O2358" s="2" t="b">
        <v>1</v>
      </c>
      <c r="P2358" s="4">
        <v>2.3291847554306462E-3</v>
      </c>
    </row>
    <row r="2359" spans="1:16" x14ac:dyDescent="0.35">
      <c r="A2359" s="2" t="s">
        <v>53</v>
      </c>
      <c r="B2359" s="2" t="s">
        <v>73</v>
      </c>
      <c r="C2359" s="2" t="s">
        <v>165</v>
      </c>
      <c r="D2359" s="2" t="s">
        <v>175</v>
      </c>
      <c r="E2359" s="4">
        <v>-1.001502646799163</v>
      </c>
      <c r="F2359" s="4">
        <v>0.55526842100289531</v>
      </c>
      <c r="G2359" s="4">
        <v>1.5567710678020581</v>
      </c>
      <c r="H2359" s="4">
        <v>2.1583256266979951E-2</v>
      </c>
      <c r="I2359" s="4">
        <v>72.128646787359401</v>
      </c>
      <c r="J2359" s="4">
        <v>96</v>
      </c>
      <c r="K2359" s="4">
        <v>24</v>
      </c>
      <c r="L2359" s="4">
        <v>2.231548279496565E-14</v>
      </c>
      <c r="M2359" s="4">
        <v>1.442448661825118</v>
      </c>
      <c r="N2359" s="4">
        <v>1.671093473778998</v>
      </c>
      <c r="O2359" s="2" t="b">
        <v>1</v>
      </c>
      <c r="P2359" s="4">
        <v>2.3291847554306462E-3</v>
      </c>
    </row>
    <row r="2360" spans="1:16" x14ac:dyDescent="0.35">
      <c r="A2360" s="2" t="s">
        <v>53</v>
      </c>
      <c r="B2360" s="2" t="s">
        <v>73</v>
      </c>
      <c r="C2360" s="2" t="s">
        <v>165</v>
      </c>
      <c r="D2360" s="2" t="s">
        <v>176</v>
      </c>
      <c r="E2360" s="4">
        <v>-1.001502646799163</v>
      </c>
      <c r="F2360" s="4">
        <v>0.38914630538891931</v>
      </c>
      <c r="G2360" s="4">
        <v>1.390648952188082</v>
      </c>
      <c r="H2360" s="4">
        <v>2.1583256266979951E-2</v>
      </c>
      <c r="I2360" s="4">
        <v>64.431841747420876</v>
      </c>
      <c r="J2360" s="4">
        <v>96</v>
      </c>
      <c r="K2360" s="4">
        <v>24</v>
      </c>
      <c r="L2360" s="4">
        <v>2.231548279496565E-14</v>
      </c>
      <c r="M2360" s="4">
        <v>1.2763265462111419</v>
      </c>
      <c r="N2360" s="4">
        <v>1.5049713581650219</v>
      </c>
      <c r="O2360" s="2" t="b">
        <v>1</v>
      </c>
      <c r="P2360" s="4">
        <v>2.3291847554306462E-3</v>
      </c>
    </row>
    <row r="2361" spans="1:16" x14ac:dyDescent="0.35">
      <c r="A2361" s="2" t="s">
        <v>53</v>
      </c>
      <c r="B2361" s="2" t="s">
        <v>73</v>
      </c>
      <c r="C2361" s="2" t="s">
        <v>165</v>
      </c>
      <c r="D2361" s="2" t="s">
        <v>177</v>
      </c>
      <c r="E2361" s="4">
        <v>-1.001502646799163</v>
      </c>
      <c r="F2361" s="4">
        <v>0.25045194068167859</v>
      </c>
      <c r="G2361" s="4">
        <v>1.2519545874808411</v>
      </c>
      <c r="H2361" s="4">
        <v>2.1583256266979951E-2</v>
      </c>
      <c r="I2361" s="4">
        <v>58.005825070807163</v>
      </c>
      <c r="J2361" s="4">
        <v>96</v>
      </c>
      <c r="K2361" s="4">
        <v>24</v>
      </c>
      <c r="L2361" s="4">
        <v>2.231548279496565E-14</v>
      </c>
      <c r="M2361" s="4">
        <v>1.137632181503901</v>
      </c>
      <c r="N2361" s="4">
        <v>1.3662769934577821</v>
      </c>
      <c r="O2361" s="2" t="b">
        <v>1</v>
      </c>
      <c r="P2361" s="4">
        <v>2.3291847554306462E-3</v>
      </c>
    </row>
    <row r="2362" spans="1:16" x14ac:dyDescent="0.35">
      <c r="A2362" s="2" t="s">
        <v>53</v>
      </c>
      <c r="B2362" s="2" t="s">
        <v>73</v>
      </c>
      <c r="C2362" s="2" t="s">
        <v>165</v>
      </c>
      <c r="D2362" s="2" t="s">
        <v>178</v>
      </c>
      <c r="E2362" s="4">
        <v>-1.001502646799163</v>
      </c>
      <c r="F2362" s="4">
        <v>0.83164952341114662</v>
      </c>
      <c r="G2362" s="4">
        <v>1.83315217021031</v>
      </c>
      <c r="H2362" s="4">
        <v>2.1583256266979951E-2</v>
      </c>
      <c r="I2362" s="4">
        <v>84.933994552751258</v>
      </c>
      <c r="J2362" s="4">
        <v>96</v>
      </c>
      <c r="K2362" s="4">
        <v>24</v>
      </c>
      <c r="L2362" s="4">
        <v>2.231548279496565E-14</v>
      </c>
      <c r="M2362" s="4">
        <v>1.718829764233369</v>
      </c>
      <c r="N2362" s="4">
        <v>1.9474745761872501</v>
      </c>
      <c r="O2362" s="2" t="b">
        <v>1</v>
      </c>
      <c r="P2362" s="4">
        <v>2.3291847554306462E-3</v>
      </c>
    </row>
    <row r="2363" spans="1:16" x14ac:dyDescent="0.35">
      <c r="A2363" s="2" t="s">
        <v>53</v>
      </c>
      <c r="B2363" s="2" t="s">
        <v>73</v>
      </c>
      <c r="C2363" s="2" t="s">
        <v>165</v>
      </c>
      <c r="D2363" s="2" t="s">
        <v>179</v>
      </c>
      <c r="E2363" s="4">
        <v>-1.001502646799163</v>
      </c>
      <c r="F2363" s="4">
        <v>1.304222470881967</v>
      </c>
      <c r="G2363" s="4">
        <v>2.30572511768113</v>
      </c>
      <c r="H2363" s="4">
        <v>2.1583256266979951E-2</v>
      </c>
      <c r="I2363" s="4">
        <v>106.82934443069369</v>
      </c>
      <c r="J2363" s="4">
        <v>96</v>
      </c>
      <c r="K2363" s="4">
        <v>24</v>
      </c>
      <c r="L2363" s="4">
        <v>2.231548279496565E-14</v>
      </c>
      <c r="M2363" s="4">
        <v>2.1914027117041899</v>
      </c>
      <c r="N2363" s="4">
        <v>2.4200475236580701</v>
      </c>
      <c r="O2363" s="2" t="b">
        <v>1</v>
      </c>
      <c r="P2363" s="4">
        <v>2.3291847554306462E-3</v>
      </c>
    </row>
    <row r="2364" spans="1:16" x14ac:dyDescent="0.35">
      <c r="A2364" s="2" t="s">
        <v>53</v>
      </c>
      <c r="B2364" s="2" t="s">
        <v>73</v>
      </c>
      <c r="C2364" s="2" t="s">
        <v>165</v>
      </c>
      <c r="D2364" s="2" t="s">
        <v>180</v>
      </c>
      <c r="E2364" s="4">
        <v>-1.001502646799163</v>
      </c>
      <c r="F2364" s="4">
        <v>1.14373907421194</v>
      </c>
      <c r="G2364" s="4">
        <v>2.1452417210111032</v>
      </c>
      <c r="H2364" s="4">
        <v>2.1583256266979951E-2</v>
      </c>
      <c r="I2364" s="4">
        <v>99.393793710965227</v>
      </c>
      <c r="J2364" s="4">
        <v>96</v>
      </c>
      <c r="K2364" s="4">
        <v>24</v>
      </c>
      <c r="L2364" s="4">
        <v>2.231548279496565E-14</v>
      </c>
      <c r="M2364" s="4">
        <v>2.0309193150341631</v>
      </c>
      <c r="N2364" s="4">
        <v>2.2595641269880429</v>
      </c>
      <c r="O2364" s="2" t="b">
        <v>1</v>
      </c>
      <c r="P2364" s="4">
        <v>2.3291847554306462E-3</v>
      </c>
    </row>
    <row r="2365" spans="1:16" x14ac:dyDescent="0.35">
      <c r="A2365" s="2" t="s">
        <v>53</v>
      </c>
      <c r="B2365" s="2" t="s">
        <v>73</v>
      </c>
      <c r="C2365" s="2" t="s">
        <v>165</v>
      </c>
      <c r="D2365" s="2" t="s">
        <v>181</v>
      </c>
      <c r="E2365" s="4">
        <v>-1.001502646799163</v>
      </c>
      <c r="F2365" s="4">
        <v>0.97039530110780103</v>
      </c>
      <c r="G2365" s="4">
        <v>1.971897947906964</v>
      </c>
      <c r="H2365" s="4">
        <v>2.1583256266979951E-2</v>
      </c>
      <c r="I2365" s="4">
        <v>91.362393306878104</v>
      </c>
      <c r="J2365" s="4">
        <v>96</v>
      </c>
      <c r="K2365" s="4">
        <v>24</v>
      </c>
      <c r="L2365" s="4">
        <v>2.231548279496565E-14</v>
      </c>
      <c r="M2365" s="4">
        <v>1.8575755419300231</v>
      </c>
      <c r="N2365" s="4">
        <v>2.0862203538839039</v>
      </c>
      <c r="O2365" s="2" t="b">
        <v>1</v>
      </c>
      <c r="P2365" s="4">
        <v>2.3291847554306462E-3</v>
      </c>
    </row>
    <row r="2366" spans="1:16" x14ac:dyDescent="0.35">
      <c r="A2366" s="2" t="s">
        <v>53</v>
      </c>
      <c r="B2366" s="2" t="s">
        <v>73</v>
      </c>
      <c r="C2366" s="2" t="s">
        <v>166</v>
      </c>
      <c r="D2366" s="2" t="s">
        <v>167</v>
      </c>
      <c r="E2366" s="4">
        <v>-1.442940361581248E-4</v>
      </c>
      <c r="F2366" s="4">
        <v>0.79859148663752788</v>
      </c>
      <c r="G2366" s="4">
        <v>0.798735780673686</v>
      </c>
      <c r="H2366" s="4">
        <v>2.1583256266979951E-2</v>
      </c>
      <c r="I2366" s="4">
        <v>37.007195336677043</v>
      </c>
      <c r="J2366" s="4">
        <v>96</v>
      </c>
      <c r="K2366" s="4">
        <v>24</v>
      </c>
      <c r="L2366" s="4">
        <v>2.231548279496565E-14</v>
      </c>
      <c r="M2366" s="4">
        <v>0.68441337469674568</v>
      </c>
      <c r="N2366" s="4">
        <v>0.91305818665062632</v>
      </c>
      <c r="O2366" s="2" t="b">
        <v>1</v>
      </c>
      <c r="P2366" s="4">
        <v>2.3291847554306462E-3</v>
      </c>
    </row>
    <row r="2367" spans="1:16" x14ac:dyDescent="0.35">
      <c r="A2367" s="2" t="s">
        <v>53</v>
      </c>
      <c r="B2367" s="2" t="s">
        <v>73</v>
      </c>
      <c r="C2367" s="2" t="s">
        <v>166</v>
      </c>
      <c r="D2367" s="2" t="s">
        <v>168</v>
      </c>
      <c r="E2367" s="4">
        <v>-1.442940361581248E-4</v>
      </c>
      <c r="F2367" s="4">
        <v>0.70460039587002965</v>
      </c>
      <c r="G2367" s="4">
        <v>0.70474468990618777</v>
      </c>
      <c r="H2367" s="4">
        <v>2.1583256266979951E-2</v>
      </c>
      <c r="I2367" s="4">
        <v>32.652380214952593</v>
      </c>
      <c r="J2367" s="4">
        <v>96</v>
      </c>
      <c r="K2367" s="4">
        <v>24</v>
      </c>
      <c r="L2367" s="4">
        <v>2.231548279496565E-14</v>
      </c>
      <c r="M2367" s="4">
        <v>0.59042228392924745</v>
      </c>
      <c r="N2367" s="4">
        <v>0.81906709588312809</v>
      </c>
      <c r="O2367" s="2" t="b">
        <v>1</v>
      </c>
      <c r="P2367" s="4">
        <v>2.3291847554306462E-3</v>
      </c>
    </row>
    <row r="2368" spans="1:16" x14ac:dyDescent="0.35">
      <c r="A2368" s="2" t="s">
        <v>53</v>
      </c>
      <c r="B2368" s="2" t="s">
        <v>73</v>
      </c>
      <c r="C2368" s="2" t="s">
        <v>166</v>
      </c>
      <c r="D2368" s="2" t="s">
        <v>169</v>
      </c>
      <c r="E2368" s="4">
        <v>-1.442940361581248E-4</v>
      </c>
      <c r="F2368" s="4">
        <v>0.58408952012776161</v>
      </c>
      <c r="G2368" s="4">
        <v>0.58423381416391973</v>
      </c>
      <c r="H2368" s="4">
        <v>2.1583256266979951E-2</v>
      </c>
      <c r="I2368" s="4">
        <v>27.0688447997411</v>
      </c>
      <c r="J2368" s="4">
        <v>96</v>
      </c>
      <c r="K2368" s="4">
        <v>24</v>
      </c>
      <c r="L2368" s="4">
        <v>2.231548279496565E-14</v>
      </c>
      <c r="M2368" s="4">
        <v>0.46991140818697941</v>
      </c>
      <c r="N2368" s="4">
        <v>0.69855622014086005</v>
      </c>
      <c r="O2368" s="2" t="b">
        <v>1</v>
      </c>
      <c r="P2368" s="4">
        <v>2.3291847554306462E-3</v>
      </c>
    </row>
    <row r="2369" spans="1:16" x14ac:dyDescent="0.35">
      <c r="A2369" s="2" t="s">
        <v>53</v>
      </c>
      <c r="B2369" s="2" t="s">
        <v>73</v>
      </c>
      <c r="C2369" s="2" t="s">
        <v>166</v>
      </c>
      <c r="D2369" s="2" t="s">
        <v>170</v>
      </c>
      <c r="E2369" s="4">
        <v>-1.442940361581248E-4</v>
      </c>
      <c r="F2369" s="4">
        <v>0.66874135753258412</v>
      </c>
      <c r="G2369" s="4">
        <v>0.66888565156874225</v>
      </c>
      <c r="H2369" s="4">
        <v>2.1583256266979951E-2</v>
      </c>
      <c r="I2369" s="4">
        <v>30.99095165691309</v>
      </c>
      <c r="J2369" s="4">
        <v>96</v>
      </c>
      <c r="K2369" s="4">
        <v>24</v>
      </c>
      <c r="L2369" s="4">
        <v>2.231548279496565E-14</v>
      </c>
      <c r="M2369" s="4">
        <v>0.55456324559180192</v>
      </c>
      <c r="N2369" s="4">
        <v>0.78320805754568257</v>
      </c>
      <c r="O2369" s="2" t="b">
        <v>1</v>
      </c>
      <c r="P2369" s="4">
        <v>2.3291847554306462E-3</v>
      </c>
    </row>
    <row r="2370" spans="1:16" x14ac:dyDescent="0.35">
      <c r="A2370" s="2" t="s">
        <v>53</v>
      </c>
      <c r="B2370" s="2" t="s">
        <v>73</v>
      </c>
      <c r="C2370" s="2" t="s">
        <v>166</v>
      </c>
      <c r="D2370" s="2" t="s">
        <v>171</v>
      </c>
      <c r="E2370" s="4">
        <v>-1.442940361581248E-4</v>
      </c>
      <c r="F2370" s="4">
        <v>1.3558751775693141</v>
      </c>
      <c r="G2370" s="4">
        <v>1.3560194716054721</v>
      </c>
      <c r="H2370" s="4">
        <v>2.1583256266979951E-2</v>
      </c>
      <c r="I2370" s="4">
        <v>62.827381319659132</v>
      </c>
      <c r="J2370" s="4">
        <v>96</v>
      </c>
      <c r="K2370" s="4">
        <v>24</v>
      </c>
      <c r="L2370" s="4">
        <v>2.231548279496565E-14</v>
      </c>
      <c r="M2370" s="4">
        <v>1.241697065628532</v>
      </c>
      <c r="N2370" s="4">
        <v>1.470341877582412</v>
      </c>
      <c r="O2370" s="2" t="b">
        <v>1</v>
      </c>
      <c r="P2370" s="4">
        <v>2.3291847554306462E-3</v>
      </c>
    </row>
    <row r="2371" spans="1:16" x14ac:dyDescent="0.35">
      <c r="A2371" s="2" t="s">
        <v>53</v>
      </c>
      <c r="B2371" s="2" t="s">
        <v>73</v>
      </c>
      <c r="C2371" s="2" t="s">
        <v>166</v>
      </c>
      <c r="D2371" s="2" t="s">
        <v>172</v>
      </c>
      <c r="E2371" s="4">
        <v>-1.442940361581248E-4</v>
      </c>
      <c r="F2371" s="4">
        <v>1.2324464987282151</v>
      </c>
      <c r="G2371" s="4">
        <v>1.2325907927643731</v>
      </c>
      <c r="H2371" s="4">
        <v>2.1583256266979951E-2</v>
      </c>
      <c r="I2371" s="4">
        <v>57.108657633375927</v>
      </c>
      <c r="J2371" s="4">
        <v>96</v>
      </c>
      <c r="K2371" s="4">
        <v>24</v>
      </c>
      <c r="L2371" s="4">
        <v>2.231548279496565E-14</v>
      </c>
      <c r="M2371" s="4">
        <v>1.118268386787433</v>
      </c>
      <c r="N2371" s="4">
        <v>1.3469131987413141</v>
      </c>
      <c r="O2371" s="2" t="b">
        <v>1</v>
      </c>
      <c r="P2371" s="4">
        <v>2.3291847554306462E-3</v>
      </c>
    </row>
    <row r="2372" spans="1:16" x14ac:dyDescent="0.35">
      <c r="A2372" s="2" t="s">
        <v>53</v>
      </c>
      <c r="B2372" s="2" t="s">
        <v>73</v>
      </c>
      <c r="C2372" s="2" t="s">
        <v>166</v>
      </c>
      <c r="D2372" s="2" t="s">
        <v>173</v>
      </c>
      <c r="E2372" s="4">
        <v>-1.442940361581248E-4</v>
      </c>
      <c r="F2372" s="4">
        <v>1.104080676042996</v>
      </c>
      <c r="G2372" s="4">
        <v>1.104224970079154</v>
      </c>
      <c r="H2372" s="4">
        <v>2.1583256266979951E-2</v>
      </c>
      <c r="I2372" s="4">
        <v>51.161185152978923</v>
      </c>
      <c r="J2372" s="4">
        <v>96</v>
      </c>
      <c r="K2372" s="4">
        <v>24</v>
      </c>
      <c r="L2372" s="4">
        <v>2.231548279496565E-14</v>
      </c>
      <c r="M2372" s="4">
        <v>0.98990256410221344</v>
      </c>
      <c r="N2372" s="4">
        <v>1.2185473760560941</v>
      </c>
      <c r="O2372" s="2" t="b">
        <v>1</v>
      </c>
      <c r="P2372" s="4">
        <v>2.3291847554306462E-3</v>
      </c>
    </row>
    <row r="2373" spans="1:16" x14ac:dyDescent="0.35">
      <c r="A2373" s="2" t="s">
        <v>53</v>
      </c>
      <c r="B2373" s="2" t="s">
        <v>73</v>
      </c>
      <c r="C2373" s="2" t="s">
        <v>166</v>
      </c>
      <c r="D2373" s="2" t="s">
        <v>174</v>
      </c>
      <c r="E2373" s="4">
        <v>-1.442940361581248E-4</v>
      </c>
      <c r="F2373" s="4">
        <v>-1.442940361581248E-4</v>
      </c>
      <c r="G2373" s="4">
        <v>0</v>
      </c>
      <c r="H2373" s="4">
        <v>2.1583256266979951E-2</v>
      </c>
      <c r="I2373" s="4">
        <v>0</v>
      </c>
      <c r="J2373" s="4">
        <v>96</v>
      </c>
      <c r="K2373" s="4">
        <v>24</v>
      </c>
      <c r="L2373" s="4">
        <v>1</v>
      </c>
      <c r="M2373" s="4">
        <v>-0.11432240597694029</v>
      </c>
      <c r="N2373" s="4">
        <v>0.11432240597694029</v>
      </c>
      <c r="O2373" s="2" t="b">
        <v>0</v>
      </c>
      <c r="P2373" s="4">
        <v>2.3291847554306462E-3</v>
      </c>
    </row>
    <row r="2374" spans="1:16" x14ac:dyDescent="0.35">
      <c r="A2374" s="2" t="s">
        <v>53</v>
      </c>
      <c r="B2374" s="2" t="s">
        <v>73</v>
      </c>
      <c r="C2374" s="2" t="s">
        <v>166</v>
      </c>
      <c r="D2374" s="2" t="s">
        <v>175</v>
      </c>
      <c r="E2374" s="4">
        <v>-1.442940361581248E-4</v>
      </c>
      <c r="F2374" s="4">
        <v>0.55526842100289531</v>
      </c>
      <c r="G2374" s="4">
        <v>0.55541271503905343</v>
      </c>
      <c r="H2374" s="4">
        <v>2.1583256266979951E-2</v>
      </c>
      <c r="I2374" s="4">
        <v>25.73349953170759</v>
      </c>
      <c r="J2374" s="4">
        <v>96</v>
      </c>
      <c r="K2374" s="4">
        <v>24</v>
      </c>
      <c r="L2374" s="4">
        <v>2.231548279496565E-14</v>
      </c>
      <c r="M2374" s="4">
        <v>0.44109030906211311</v>
      </c>
      <c r="N2374" s="4">
        <v>0.66973512101599375</v>
      </c>
      <c r="O2374" s="2" t="b">
        <v>1</v>
      </c>
      <c r="P2374" s="4">
        <v>2.3291847554306462E-3</v>
      </c>
    </row>
    <row r="2375" spans="1:16" x14ac:dyDescent="0.35">
      <c r="A2375" s="2" t="s">
        <v>53</v>
      </c>
      <c r="B2375" s="2" t="s">
        <v>73</v>
      </c>
      <c r="C2375" s="2" t="s">
        <v>166</v>
      </c>
      <c r="D2375" s="2" t="s">
        <v>176</v>
      </c>
      <c r="E2375" s="4">
        <v>-1.442940361581248E-4</v>
      </c>
      <c r="F2375" s="4">
        <v>0.38914630538891931</v>
      </c>
      <c r="G2375" s="4">
        <v>0.38929059942507738</v>
      </c>
      <c r="H2375" s="4">
        <v>2.1583256266979951E-2</v>
      </c>
      <c r="I2375" s="4">
        <v>18.036694491769062</v>
      </c>
      <c r="J2375" s="4">
        <v>96</v>
      </c>
      <c r="K2375" s="4">
        <v>24</v>
      </c>
      <c r="L2375" s="4">
        <v>2.231548279496565E-14</v>
      </c>
      <c r="M2375" s="4">
        <v>0.27496819344813711</v>
      </c>
      <c r="N2375" s="4">
        <v>0.5036130054020177</v>
      </c>
      <c r="O2375" s="2" t="b">
        <v>1</v>
      </c>
      <c r="P2375" s="4">
        <v>2.3291847554306462E-3</v>
      </c>
    </row>
    <row r="2376" spans="1:16" x14ac:dyDescent="0.35">
      <c r="A2376" s="2" t="s">
        <v>53</v>
      </c>
      <c r="B2376" s="2" t="s">
        <v>73</v>
      </c>
      <c r="C2376" s="2" t="s">
        <v>166</v>
      </c>
      <c r="D2376" s="2" t="s">
        <v>177</v>
      </c>
      <c r="E2376" s="4">
        <v>-1.442940361581248E-4</v>
      </c>
      <c r="F2376" s="4">
        <v>0.25045194068167859</v>
      </c>
      <c r="G2376" s="4">
        <v>0.25059623471783682</v>
      </c>
      <c r="H2376" s="4">
        <v>2.1583256266979951E-2</v>
      </c>
      <c r="I2376" s="4">
        <v>11.61067781515535</v>
      </c>
      <c r="J2376" s="4">
        <v>96</v>
      </c>
      <c r="K2376" s="4">
        <v>24</v>
      </c>
      <c r="L2376" s="4">
        <v>2.7931568169492488E-10</v>
      </c>
      <c r="M2376" s="4">
        <v>0.13627382874089641</v>
      </c>
      <c r="N2376" s="4">
        <v>0.36491864069477709</v>
      </c>
      <c r="O2376" s="2" t="b">
        <v>1</v>
      </c>
      <c r="P2376" s="4">
        <v>2.3291847554306462E-3</v>
      </c>
    </row>
    <row r="2377" spans="1:16" x14ac:dyDescent="0.35">
      <c r="A2377" s="2" t="s">
        <v>53</v>
      </c>
      <c r="B2377" s="2" t="s">
        <v>73</v>
      </c>
      <c r="C2377" s="2" t="s">
        <v>166</v>
      </c>
      <c r="D2377" s="2" t="s">
        <v>178</v>
      </c>
      <c r="E2377" s="4">
        <v>-1.442940361581248E-4</v>
      </c>
      <c r="F2377" s="4">
        <v>0.83164952341114662</v>
      </c>
      <c r="G2377" s="4">
        <v>0.83179381744730474</v>
      </c>
      <c r="H2377" s="4">
        <v>2.1583256266979951E-2</v>
      </c>
      <c r="I2377" s="4">
        <v>38.538847297099437</v>
      </c>
      <c r="J2377" s="4">
        <v>96</v>
      </c>
      <c r="K2377" s="4">
        <v>24</v>
      </c>
      <c r="L2377" s="4">
        <v>2.231548279496565E-14</v>
      </c>
      <c r="M2377" s="4">
        <v>0.71747141147036442</v>
      </c>
      <c r="N2377" s="4">
        <v>0.94611622342424506</v>
      </c>
      <c r="O2377" s="2" t="b">
        <v>1</v>
      </c>
      <c r="P2377" s="4">
        <v>2.3291847554306462E-3</v>
      </c>
    </row>
    <row r="2378" spans="1:16" x14ac:dyDescent="0.35">
      <c r="A2378" s="2" t="s">
        <v>53</v>
      </c>
      <c r="B2378" s="2" t="s">
        <v>73</v>
      </c>
      <c r="C2378" s="2" t="s">
        <v>166</v>
      </c>
      <c r="D2378" s="2" t="s">
        <v>179</v>
      </c>
      <c r="E2378" s="4">
        <v>-1.442940361581248E-4</v>
      </c>
      <c r="F2378" s="4">
        <v>1.304222470881967</v>
      </c>
      <c r="G2378" s="4">
        <v>1.304366764918125</v>
      </c>
      <c r="H2378" s="4">
        <v>2.1583256266979951E-2</v>
      </c>
      <c r="I2378" s="4">
        <v>60.434197175041923</v>
      </c>
      <c r="J2378" s="4">
        <v>96</v>
      </c>
      <c r="K2378" s="4">
        <v>24</v>
      </c>
      <c r="L2378" s="4">
        <v>2.231548279496565E-14</v>
      </c>
      <c r="M2378" s="4">
        <v>1.1900443589411851</v>
      </c>
      <c r="N2378" s="4">
        <v>1.418689170895066</v>
      </c>
      <c r="O2378" s="2" t="b">
        <v>1</v>
      </c>
      <c r="P2378" s="4">
        <v>2.3291847554306462E-3</v>
      </c>
    </row>
    <row r="2379" spans="1:16" x14ac:dyDescent="0.35">
      <c r="A2379" s="2" t="s">
        <v>53</v>
      </c>
      <c r="B2379" s="2" t="s">
        <v>73</v>
      </c>
      <c r="C2379" s="2" t="s">
        <v>166</v>
      </c>
      <c r="D2379" s="2" t="s">
        <v>180</v>
      </c>
      <c r="E2379" s="4">
        <v>-1.442940361581248E-4</v>
      </c>
      <c r="F2379" s="4">
        <v>1.14373907421194</v>
      </c>
      <c r="G2379" s="4">
        <v>1.143883368248098</v>
      </c>
      <c r="H2379" s="4">
        <v>2.1583256266979951E-2</v>
      </c>
      <c r="I2379" s="4">
        <v>52.998646455313413</v>
      </c>
      <c r="J2379" s="4">
        <v>96</v>
      </c>
      <c r="K2379" s="4">
        <v>24</v>
      </c>
      <c r="L2379" s="4">
        <v>2.231548279496565E-14</v>
      </c>
      <c r="M2379" s="4">
        <v>1.0295609622711579</v>
      </c>
      <c r="N2379" s="4">
        <v>1.2582057742250381</v>
      </c>
      <c r="O2379" s="2" t="b">
        <v>1</v>
      </c>
      <c r="P2379" s="4">
        <v>2.3291847554306462E-3</v>
      </c>
    </row>
    <row r="2380" spans="1:16" x14ac:dyDescent="0.35">
      <c r="A2380" s="2" t="s">
        <v>53</v>
      </c>
      <c r="B2380" s="2" t="s">
        <v>73</v>
      </c>
      <c r="C2380" s="2" t="s">
        <v>166</v>
      </c>
      <c r="D2380" s="2" t="s">
        <v>181</v>
      </c>
      <c r="E2380" s="4">
        <v>-1.442940361581248E-4</v>
      </c>
      <c r="F2380" s="4">
        <v>0.97039530110780103</v>
      </c>
      <c r="G2380" s="4">
        <v>0.97053959514395916</v>
      </c>
      <c r="H2380" s="4">
        <v>2.1583256266979951E-2</v>
      </c>
      <c r="I2380" s="4">
        <v>44.967246051226283</v>
      </c>
      <c r="J2380" s="4">
        <v>96</v>
      </c>
      <c r="K2380" s="4">
        <v>24</v>
      </c>
      <c r="L2380" s="4">
        <v>2.231548279496565E-14</v>
      </c>
      <c r="M2380" s="4">
        <v>0.85621718916701883</v>
      </c>
      <c r="N2380" s="4">
        <v>1.0848620011208989</v>
      </c>
      <c r="O2380" s="2" t="b">
        <v>1</v>
      </c>
      <c r="P2380" s="4">
        <v>2.3291847554306462E-3</v>
      </c>
    </row>
    <row r="2381" spans="1:16" x14ac:dyDescent="0.35">
      <c r="A2381" s="2" t="s">
        <v>53</v>
      </c>
      <c r="B2381" s="2" t="s">
        <v>73</v>
      </c>
      <c r="C2381" s="2" t="s">
        <v>167</v>
      </c>
      <c r="D2381" s="2" t="s">
        <v>168</v>
      </c>
      <c r="E2381" s="4">
        <v>0.79859148663752788</v>
      </c>
      <c r="F2381" s="4">
        <v>0.70460039587002965</v>
      </c>
      <c r="G2381" s="4">
        <v>-9.3991090767498231E-2</v>
      </c>
      <c r="H2381" s="4">
        <v>2.1583256266979951E-2</v>
      </c>
      <c r="I2381" s="4">
        <v>4.3548151217244468</v>
      </c>
      <c r="J2381" s="4">
        <v>96</v>
      </c>
      <c r="K2381" s="4">
        <v>24</v>
      </c>
      <c r="L2381" s="4">
        <v>0.26960598803620978</v>
      </c>
      <c r="M2381" s="4">
        <v>-0.20831349674443861</v>
      </c>
      <c r="N2381" s="4">
        <v>2.0331315209442081E-2</v>
      </c>
      <c r="O2381" s="2" t="b">
        <v>0</v>
      </c>
      <c r="P2381" s="4">
        <v>2.3291847554306462E-3</v>
      </c>
    </row>
    <row r="2382" spans="1:16" x14ac:dyDescent="0.35">
      <c r="A2382" s="2" t="s">
        <v>53</v>
      </c>
      <c r="B2382" s="2" t="s">
        <v>73</v>
      </c>
      <c r="C2382" s="2" t="s">
        <v>167</v>
      </c>
      <c r="D2382" s="2" t="s">
        <v>169</v>
      </c>
      <c r="E2382" s="4">
        <v>0.79859148663752788</v>
      </c>
      <c r="F2382" s="4">
        <v>0.58408952012776161</v>
      </c>
      <c r="G2382" s="4">
        <v>-0.2145019665097663</v>
      </c>
      <c r="H2382" s="4">
        <v>2.1583256266979951E-2</v>
      </c>
      <c r="I2382" s="4">
        <v>9.9383505369359444</v>
      </c>
      <c r="J2382" s="4">
        <v>96</v>
      </c>
      <c r="K2382" s="4">
        <v>24</v>
      </c>
      <c r="L2382" s="4">
        <v>8.2386994337824149E-8</v>
      </c>
      <c r="M2382" s="4">
        <v>-0.3288243724867066</v>
      </c>
      <c r="N2382" s="4">
        <v>-0.10017956053282601</v>
      </c>
      <c r="O2382" s="2" t="b">
        <v>1</v>
      </c>
      <c r="P2382" s="4">
        <v>2.3291847554306462E-3</v>
      </c>
    </row>
    <row r="2383" spans="1:16" x14ac:dyDescent="0.35">
      <c r="A2383" s="2" t="s">
        <v>53</v>
      </c>
      <c r="B2383" s="2" t="s">
        <v>73</v>
      </c>
      <c r="C2383" s="2" t="s">
        <v>167</v>
      </c>
      <c r="D2383" s="2" t="s">
        <v>170</v>
      </c>
      <c r="E2383" s="4">
        <v>0.79859148663752788</v>
      </c>
      <c r="F2383" s="4">
        <v>0.66874135753258412</v>
      </c>
      <c r="G2383" s="4">
        <v>-0.12985012910494381</v>
      </c>
      <c r="H2383" s="4">
        <v>2.1583256266979951E-2</v>
      </c>
      <c r="I2383" s="4">
        <v>6.0162436797639476</v>
      </c>
      <c r="J2383" s="4">
        <v>96</v>
      </c>
      <c r="K2383" s="4">
        <v>24</v>
      </c>
      <c r="L2383" s="4">
        <v>9.802134073419011E-3</v>
      </c>
      <c r="M2383" s="4">
        <v>-0.24417253508188411</v>
      </c>
      <c r="N2383" s="4">
        <v>-1.552772312800345E-2</v>
      </c>
      <c r="O2383" s="2" t="b">
        <v>1</v>
      </c>
      <c r="P2383" s="4">
        <v>2.3291847554306462E-3</v>
      </c>
    </row>
    <row r="2384" spans="1:16" x14ac:dyDescent="0.35">
      <c r="A2384" s="2" t="s">
        <v>53</v>
      </c>
      <c r="B2384" s="2" t="s">
        <v>73</v>
      </c>
      <c r="C2384" s="2" t="s">
        <v>167</v>
      </c>
      <c r="D2384" s="2" t="s">
        <v>171</v>
      </c>
      <c r="E2384" s="4">
        <v>0.79859148663752788</v>
      </c>
      <c r="F2384" s="4">
        <v>1.3558751775693141</v>
      </c>
      <c r="G2384" s="4">
        <v>0.55728369093178598</v>
      </c>
      <c r="H2384" s="4">
        <v>2.1583256266979951E-2</v>
      </c>
      <c r="I2384" s="4">
        <v>25.820185982982089</v>
      </c>
      <c r="J2384" s="4">
        <v>96</v>
      </c>
      <c r="K2384" s="4">
        <v>24</v>
      </c>
      <c r="L2384" s="4">
        <v>2.231548279496565E-14</v>
      </c>
      <c r="M2384" s="4">
        <v>0.44296128495484571</v>
      </c>
      <c r="N2384" s="4">
        <v>0.6716060969087263</v>
      </c>
      <c r="O2384" s="2" t="b">
        <v>1</v>
      </c>
      <c r="P2384" s="4">
        <v>2.3291847554306462E-3</v>
      </c>
    </row>
    <row r="2385" spans="1:16" x14ac:dyDescent="0.35">
      <c r="A2385" s="2" t="s">
        <v>53</v>
      </c>
      <c r="B2385" s="2" t="s">
        <v>73</v>
      </c>
      <c r="C2385" s="2" t="s">
        <v>167</v>
      </c>
      <c r="D2385" s="2" t="s">
        <v>172</v>
      </c>
      <c r="E2385" s="4">
        <v>0.79859148663752788</v>
      </c>
      <c r="F2385" s="4">
        <v>1.2324464987282151</v>
      </c>
      <c r="G2385" s="4">
        <v>0.43385501209068722</v>
      </c>
      <c r="H2385" s="4">
        <v>2.1583256266979951E-2</v>
      </c>
      <c r="I2385" s="4">
        <v>20.10146229669888</v>
      </c>
      <c r="J2385" s="4">
        <v>96</v>
      </c>
      <c r="K2385" s="4">
        <v>24</v>
      </c>
      <c r="L2385" s="4">
        <v>2.231548279496565E-14</v>
      </c>
      <c r="M2385" s="4">
        <v>0.3195326061137469</v>
      </c>
      <c r="N2385" s="4">
        <v>0.54817741806762754</v>
      </c>
      <c r="O2385" s="2" t="b">
        <v>1</v>
      </c>
      <c r="P2385" s="4">
        <v>2.3291847554306462E-3</v>
      </c>
    </row>
    <row r="2386" spans="1:16" x14ac:dyDescent="0.35">
      <c r="A2386" s="2" t="s">
        <v>53</v>
      </c>
      <c r="B2386" s="2" t="s">
        <v>73</v>
      </c>
      <c r="C2386" s="2" t="s">
        <v>167</v>
      </c>
      <c r="D2386" s="2" t="s">
        <v>173</v>
      </c>
      <c r="E2386" s="4">
        <v>0.79859148663752788</v>
      </c>
      <c r="F2386" s="4">
        <v>1.104080676042996</v>
      </c>
      <c r="G2386" s="4">
        <v>0.30548918940546771</v>
      </c>
      <c r="H2386" s="4">
        <v>2.1583256266979951E-2</v>
      </c>
      <c r="I2386" s="4">
        <v>14.15398981630187</v>
      </c>
      <c r="J2386" s="4">
        <v>96</v>
      </c>
      <c r="K2386" s="4">
        <v>24</v>
      </c>
      <c r="L2386" s="4">
        <v>6.1617377866696188E-14</v>
      </c>
      <c r="M2386" s="4">
        <v>0.1911667834285273</v>
      </c>
      <c r="N2386" s="4">
        <v>0.41981159538240798</v>
      </c>
      <c r="O2386" s="2" t="b">
        <v>1</v>
      </c>
      <c r="P2386" s="4">
        <v>2.3291847554306462E-3</v>
      </c>
    </row>
    <row r="2387" spans="1:16" x14ac:dyDescent="0.35">
      <c r="A2387" s="2" t="s">
        <v>53</v>
      </c>
      <c r="B2387" s="2" t="s">
        <v>73</v>
      </c>
      <c r="C2387" s="2" t="s">
        <v>167</v>
      </c>
      <c r="D2387" s="2" t="s">
        <v>174</v>
      </c>
      <c r="E2387" s="4">
        <v>0.79859148663752788</v>
      </c>
      <c r="F2387" s="4">
        <v>-1.442940361581248E-4</v>
      </c>
      <c r="G2387" s="4">
        <v>-0.798735780673686</v>
      </c>
      <c r="H2387" s="4">
        <v>2.1583256266979951E-2</v>
      </c>
      <c r="I2387" s="4">
        <v>37.007195336677043</v>
      </c>
      <c r="J2387" s="4">
        <v>96</v>
      </c>
      <c r="K2387" s="4">
        <v>24</v>
      </c>
      <c r="L2387" s="4">
        <v>2.231548279496565E-14</v>
      </c>
      <c r="M2387" s="4">
        <v>-0.91305818665062632</v>
      </c>
      <c r="N2387" s="4">
        <v>-0.68441337469674568</v>
      </c>
      <c r="O2387" s="2" t="b">
        <v>1</v>
      </c>
      <c r="P2387" s="4">
        <v>2.3291847554306462E-3</v>
      </c>
    </row>
    <row r="2388" spans="1:16" x14ac:dyDescent="0.35">
      <c r="A2388" s="2" t="s">
        <v>53</v>
      </c>
      <c r="B2388" s="2" t="s">
        <v>73</v>
      </c>
      <c r="C2388" s="2" t="s">
        <v>167</v>
      </c>
      <c r="D2388" s="2" t="s">
        <v>175</v>
      </c>
      <c r="E2388" s="4">
        <v>0.79859148663752788</v>
      </c>
      <c r="F2388" s="4">
        <v>0.55526842100289531</v>
      </c>
      <c r="G2388" s="4">
        <v>-0.2433230656346326</v>
      </c>
      <c r="H2388" s="4">
        <v>2.1583256266979951E-2</v>
      </c>
      <c r="I2388" s="4">
        <v>11.273695804969449</v>
      </c>
      <c r="J2388" s="4">
        <v>96</v>
      </c>
      <c r="K2388" s="4">
        <v>24</v>
      </c>
      <c r="L2388" s="4">
        <v>8.9209484244179293E-10</v>
      </c>
      <c r="M2388" s="4">
        <v>-0.3576454716115729</v>
      </c>
      <c r="N2388" s="4">
        <v>-0.12900065965769231</v>
      </c>
      <c r="O2388" s="2" t="b">
        <v>1</v>
      </c>
      <c r="P2388" s="4">
        <v>2.3291847554306462E-3</v>
      </c>
    </row>
    <row r="2389" spans="1:16" x14ac:dyDescent="0.35">
      <c r="A2389" s="2" t="s">
        <v>53</v>
      </c>
      <c r="B2389" s="2" t="s">
        <v>73</v>
      </c>
      <c r="C2389" s="2" t="s">
        <v>167</v>
      </c>
      <c r="D2389" s="2" t="s">
        <v>176</v>
      </c>
      <c r="E2389" s="4">
        <v>0.79859148663752788</v>
      </c>
      <c r="F2389" s="4">
        <v>0.38914630538891931</v>
      </c>
      <c r="G2389" s="4">
        <v>-0.40944518124860863</v>
      </c>
      <c r="H2389" s="4">
        <v>2.1583256266979951E-2</v>
      </c>
      <c r="I2389" s="4">
        <v>18.970500844907981</v>
      </c>
      <c r="J2389" s="4">
        <v>96</v>
      </c>
      <c r="K2389" s="4">
        <v>24</v>
      </c>
      <c r="L2389" s="4">
        <v>2.231548279496565E-14</v>
      </c>
      <c r="M2389" s="4">
        <v>-0.52376758722554895</v>
      </c>
      <c r="N2389" s="4">
        <v>-0.2951227752716683</v>
      </c>
      <c r="O2389" s="2" t="b">
        <v>1</v>
      </c>
      <c r="P2389" s="4">
        <v>2.3291847554306462E-3</v>
      </c>
    </row>
    <row r="2390" spans="1:16" x14ac:dyDescent="0.35">
      <c r="A2390" s="2" t="s">
        <v>53</v>
      </c>
      <c r="B2390" s="2" t="s">
        <v>73</v>
      </c>
      <c r="C2390" s="2" t="s">
        <v>167</v>
      </c>
      <c r="D2390" s="2" t="s">
        <v>177</v>
      </c>
      <c r="E2390" s="4">
        <v>0.79859148663752788</v>
      </c>
      <c r="F2390" s="4">
        <v>0.25045194068167859</v>
      </c>
      <c r="G2390" s="4">
        <v>-0.54813954595584924</v>
      </c>
      <c r="H2390" s="4">
        <v>2.1583256266979951E-2</v>
      </c>
      <c r="I2390" s="4">
        <v>25.396517521521691</v>
      </c>
      <c r="J2390" s="4">
        <v>96</v>
      </c>
      <c r="K2390" s="4">
        <v>24</v>
      </c>
      <c r="L2390" s="4">
        <v>2.231548279496565E-14</v>
      </c>
      <c r="M2390" s="4">
        <v>-0.66246195193278956</v>
      </c>
      <c r="N2390" s="4">
        <v>-0.43381713997890892</v>
      </c>
      <c r="O2390" s="2" t="b">
        <v>1</v>
      </c>
      <c r="P2390" s="4">
        <v>2.3291847554306462E-3</v>
      </c>
    </row>
    <row r="2391" spans="1:16" x14ac:dyDescent="0.35">
      <c r="A2391" s="2" t="s">
        <v>53</v>
      </c>
      <c r="B2391" s="2" t="s">
        <v>73</v>
      </c>
      <c r="C2391" s="2" t="s">
        <v>167</v>
      </c>
      <c r="D2391" s="2" t="s">
        <v>178</v>
      </c>
      <c r="E2391" s="4">
        <v>0.79859148663752788</v>
      </c>
      <c r="F2391" s="4">
        <v>0.83164952341114662</v>
      </c>
      <c r="G2391" s="4">
        <v>3.3058036773618737E-2</v>
      </c>
      <c r="H2391" s="4">
        <v>2.1583256266979951E-2</v>
      </c>
      <c r="I2391" s="4">
        <v>1.531651960422393</v>
      </c>
      <c r="J2391" s="4">
        <v>96</v>
      </c>
      <c r="K2391" s="4">
        <v>24</v>
      </c>
      <c r="L2391" s="4">
        <v>0.99998865714435714</v>
      </c>
      <c r="M2391" s="4">
        <v>-8.1264369203321571E-2</v>
      </c>
      <c r="N2391" s="4">
        <v>0.14738044275055909</v>
      </c>
      <c r="O2391" s="2" t="b">
        <v>0</v>
      </c>
      <c r="P2391" s="4">
        <v>2.3291847554306462E-3</v>
      </c>
    </row>
    <row r="2392" spans="1:16" x14ac:dyDescent="0.35">
      <c r="A2392" s="2" t="s">
        <v>53</v>
      </c>
      <c r="B2392" s="2" t="s">
        <v>73</v>
      </c>
      <c r="C2392" s="2" t="s">
        <v>167</v>
      </c>
      <c r="D2392" s="2" t="s">
        <v>179</v>
      </c>
      <c r="E2392" s="4">
        <v>0.79859148663752788</v>
      </c>
      <c r="F2392" s="4">
        <v>1.304222470881967</v>
      </c>
      <c r="G2392" s="4">
        <v>0.50563098424443931</v>
      </c>
      <c r="H2392" s="4">
        <v>2.1583256266979951E-2</v>
      </c>
      <c r="I2392" s="4">
        <v>23.42700183836487</v>
      </c>
      <c r="J2392" s="4">
        <v>96</v>
      </c>
      <c r="K2392" s="4">
        <v>24</v>
      </c>
      <c r="L2392" s="4">
        <v>2.231548279496565E-14</v>
      </c>
      <c r="M2392" s="4">
        <v>0.39130857826749899</v>
      </c>
      <c r="N2392" s="4">
        <v>0.61995339022137963</v>
      </c>
      <c r="O2392" s="2" t="b">
        <v>1</v>
      </c>
      <c r="P2392" s="4">
        <v>2.3291847554306462E-3</v>
      </c>
    </row>
    <row r="2393" spans="1:16" x14ac:dyDescent="0.35">
      <c r="A2393" s="2" t="s">
        <v>53</v>
      </c>
      <c r="B2393" s="2" t="s">
        <v>73</v>
      </c>
      <c r="C2393" s="2" t="s">
        <v>167</v>
      </c>
      <c r="D2393" s="2" t="s">
        <v>180</v>
      </c>
      <c r="E2393" s="4">
        <v>0.79859148663752788</v>
      </c>
      <c r="F2393" s="4">
        <v>1.14373907421194</v>
      </c>
      <c r="G2393" s="4">
        <v>0.34514758757441188</v>
      </c>
      <c r="H2393" s="4">
        <v>2.1583256266979951E-2</v>
      </c>
      <c r="I2393" s="4">
        <v>15.99145111863637</v>
      </c>
      <c r="J2393" s="4">
        <v>96</v>
      </c>
      <c r="K2393" s="4">
        <v>24</v>
      </c>
      <c r="L2393" s="4">
        <v>2.231548279496565E-14</v>
      </c>
      <c r="M2393" s="4">
        <v>0.23082518159747159</v>
      </c>
      <c r="N2393" s="4">
        <v>0.45946999355135221</v>
      </c>
      <c r="O2393" s="2" t="b">
        <v>1</v>
      </c>
      <c r="P2393" s="4">
        <v>2.3291847554306462E-3</v>
      </c>
    </row>
    <row r="2394" spans="1:16" x14ac:dyDescent="0.35">
      <c r="A2394" s="2" t="s">
        <v>53</v>
      </c>
      <c r="B2394" s="2" t="s">
        <v>73</v>
      </c>
      <c r="C2394" s="2" t="s">
        <v>167</v>
      </c>
      <c r="D2394" s="2" t="s">
        <v>181</v>
      </c>
      <c r="E2394" s="4">
        <v>0.79859148663752788</v>
      </c>
      <c r="F2394" s="4">
        <v>0.97039530110780103</v>
      </c>
      <c r="G2394" s="4">
        <v>0.17180381447027321</v>
      </c>
      <c r="H2394" s="4">
        <v>2.1583256266979951E-2</v>
      </c>
      <c r="I2394" s="4">
        <v>7.9600507145492418</v>
      </c>
      <c r="J2394" s="4">
        <v>96</v>
      </c>
      <c r="K2394" s="4">
        <v>24</v>
      </c>
      <c r="L2394" s="4">
        <v>4.5803679975087157E-5</v>
      </c>
      <c r="M2394" s="4">
        <v>5.7481408493332838E-2</v>
      </c>
      <c r="N2394" s="4">
        <v>0.28612622044721348</v>
      </c>
      <c r="O2394" s="2" t="b">
        <v>1</v>
      </c>
      <c r="P2394" s="4">
        <v>2.3291847554306462E-3</v>
      </c>
    </row>
    <row r="2395" spans="1:16" x14ac:dyDescent="0.35">
      <c r="A2395" s="2" t="s">
        <v>53</v>
      </c>
      <c r="B2395" s="2" t="s">
        <v>73</v>
      </c>
      <c r="C2395" s="2" t="s">
        <v>168</v>
      </c>
      <c r="D2395" s="2" t="s">
        <v>169</v>
      </c>
      <c r="E2395" s="4">
        <v>0.70460039587002965</v>
      </c>
      <c r="F2395" s="4">
        <v>0.58408952012776161</v>
      </c>
      <c r="G2395" s="4">
        <v>-0.120510875742268</v>
      </c>
      <c r="H2395" s="4">
        <v>2.1583256266979951E-2</v>
      </c>
      <c r="I2395" s="4">
        <v>5.5835354152114967</v>
      </c>
      <c r="J2395" s="4">
        <v>96</v>
      </c>
      <c r="K2395" s="4">
        <v>24</v>
      </c>
      <c r="L2395" s="4">
        <v>2.6919834879822638E-2</v>
      </c>
      <c r="M2395" s="4">
        <v>-0.23483328171920839</v>
      </c>
      <c r="N2395" s="4">
        <v>-6.1884697653277337E-3</v>
      </c>
      <c r="O2395" s="2" t="b">
        <v>1</v>
      </c>
      <c r="P2395" s="4">
        <v>2.3291847554306462E-3</v>
      </c>
    </row>
    <row r="2396" spans="1:16" x14ac:dyDescent="0.35">
      <c r="A2396" s="2" t="s">
        <v>53</v>
      </c>
      <c r="B2396" s="2" t="s">
        <v>73</v>
      </c>
      <c r="C2396" s="2" t="s">
        <v>168</v>
      </c>
      <c r="D2396" s="2" t="s">
        <v>170</v>
      </c>
      <c r="E2396" s="4">
        <v>0.70460039587002965</v>
      </c>
      <c r="F2396" s="4">
        <v>0.66874135753258412</v>
      </c>
      <c r="G2396" s="4">
        <v>-3.5859038337445533E-2</v>
      </c>
      <c r="H2396" s="4">
        <v>2.1583256266979951E-2</v>
      </c>
      <c r="I2396" s="4">
        <v>1.661428558039501</v>
      </c>
      <c r="J2396" s="4">
        <v>96</v>
      </c>
      <c r="K2396" s="4">
        <v>24</v>
      </c>
      <c r="L2396" s="4">
        <v>0.999953502295851</v>
      </c>
      <c r="M2396" s="4">
        <v>-0.15018144431438579</v>
      </c>
      <c r="N2396" s="4">
        <v>7.8463367639494783E-2</v>
      </c>
      <c r="O2396" s="2" t="b">
        <v>0</v>
      </c>
      <c r="P2396" s="4">
        <v>2.3291847554306462E-3</v>
      </c>
    </row>
    <row r="2397" spans="1:16" x14ac:dyDescent="0.35">
      <c r="A2397" s="2" t="s">
        <v>53</v>
      </c>
      <c r="B2397" s="2" t="s">
        <v>73</v>
      </c>
      <c r="C2397" s="2" t="s">
        <v>168</v>
      </c>
      <c r="D2397" s="2" t="s">
        <v>171</v>
      </c>
      <c r="E2397" s="4">
        <v>0.70460039587002965</v>
      </c>
      <c r="F2397" s="4">
        <v>1.3558751775693141</v>
      </c>
      <c r="G2397" s="4">
        <v>0.65127478169928421</v>
      </c>
      <c r="H2397" s="4">
        <v>2.1583256266979951E-2</v>
      </c>
      <c r="I2397" s="4">
        <v>30.175001104706531</v>
      </c>
      <c r="J2397" s="4">
        <v>96</v>
      </c>
      <c r="K2397" s="4">
        <v>24</v>
      </c>
      <c r="L2397" s="4">
        <v>2.231548279496565E-14</v>
      </c>
      <c r="M2397" s="4">
        <v>0.53695237572234389</v>
      </c>
      <c r="N2397" s="4">
        <v>0.76559718767622453</v>
      </c>
      <c r="O2397" s="2" t="b">
        <v>1</v>
      </c>
      <c r="P2397" s="4">
        <v>2.3291847554306462E-3</v>
      </c>
    </row>
    <row r="2398" spans="1:16" x14ac:dyDescent="0.35">
      <c r="A2398" s="2" t="s">
        <v>53</v>
      </c>
      <c r="B2398" s="2" t="s">
        <v>73</v>
      </c>
      <c r="C2398" s="2" t="s">
        <v>168</v>
      </c>
      <c r="D2398" s="2" t="s">
        <v>172</v>
      </c>
      <c r="E2398" s="4">
        <v>0.70460039587002965</v>
      </c>
      <c r="F2398" s="4">
        <v>1.2324464987282151</v>
      </c>
      <c r="G2398" s="4">
        <v>0.52784610285818545</v>
      </c>
      <c r="H2398" s="4">
        <v>2.1583256266979951E-2</v>
      </c>
      <c r="I2398" s="4">
        <v>24.456277418423319</v>
      </c>
      <c r="J2398" s="4">
        <v>96</v>
      </c>
      <c r="K2398" s="4">
        <v>24</v>
      </c>
      <c r="L2398" s="4">
        <v>2.231548279496565E-14</v>
      </c>
      <c r="M2398" s="4">
        <v>0.41352369688124507</v>
      </c>
      <c r="N2398" s="4">
        <v>0.64216850883512577</v>
      </c>
      <c r="O2398" s="2" t="b">
        <v>1</v>
      </c>
      <c r="P2398" s="4">
        <v>2.3291847554306462E-3</v>
      </c>
    </row>
    <row r="2399" spans="1:16" x14ac:dyDescent="0.35">
      <c r="A2399" s="2" t="s">
        <v>53</v>
      </c>
      <c r="B2399" s="2" t="s">
        <v>73</v>
      </c>
      <c r="C2399" s="2" t="s">
        <v>168</v>
      </c>
      <c r="D2399" s="2" t="s">
        <v>173</v>
      </c>
      <c r="E2399" s="4">
        <v>0.70460039587002965</v>
      </c>
      <c r="F2399" s="4">
        <v>1.104080676042996</v>
      </c>
      <c r="G2399" s="4">
        <v>0.39948028017296588</v>
      </c>
      <c r="H2399" s="4">
        <v>2.1583256266979951E-2</v>
      </c>
      <c r="I2399" s="4">
        <v>18.508804938026309</v>
      </c>
      <c r="J2399" s="4">
        <v>96</v>
      </c>
      <c r="K2399" s="4">
        <v>24</v>
      </c>
      <c r="L2399" s="4">
        <v>2.231548279496565E-14</v>
      </c>
      <c r="M2399" s="4">
        <v>0.28515787419602562</v>
      </c>
      <c r="N2399" s="4">
        <v>0.51380268614990621</v>
      </c>
      <c r="O2399" s="2" t="b">
        <v>1</v>
      </c>
      <c r="P2399" s="4">
        <v>2.3291847554306462E-3</v>
      </c>
    </row>
    <row r="2400" spans="1:16" x14ac:dyDescent="0.35">
      <c r="A2400" s="2" t="s">
        <v>53</v>
      </c>
      <c r="B2400" s="2" t="s">
        <v>73</v>
      </c>
      <c r="C2400" s="2" t="s">
        <v>168</v>
      </c>
      <c r="D2400" s="2" t="s">
        <v>174</v>
      </c>
      <c r="E2400" s="4">
        <v>0.70460039587002965</v>
      </c>
      <c r="F2400" s="4">
        <v>-1.442940361581248E-4</v>
      </c>
      <c r="G2400" s="4">
        <v>-0.70474468990618777</v>
      </c>
      <c r="H2400" s="4">
        <v>2.1583256266979951E-2</v>
      </c>
      <c r="I2400" s="4">
        <v>32.652380214952593</v>
      </c>
      <c r="J2400" s="4">
        <v>96</v>
      </c>
      <c r="K2400" s="4">
        <v>24</v>
      </c>
      <c r="L2400" s="4">
        <v>2.231548279496565E-14</v>
      </c>
      <c r="M2400" s="4">
        <v>-0.81906709588312809</v>
      </c>
      <c r="N2400" s="4">
        <v>-0.59042228392924745</v>
      </c>
      <c r="O2400" s="2" t="b">
        <v>1</v>
      </c>
      <c r="P2400" s="4">
        <v>2.3291847554306462E-3</v>
      </c>
    </row>
    <row r="2401" spans="1:16" x14ac:dyDescent="0.35">
      <c r="A2401" s="2" t="s">
        <v>53</v>
      </c>
      <c r="B2401" s="2" t="s">
        <v>73</v>
      </c>
      <c r="C2401" s="2" t="s">
        <v>168</v>
      </c>
      <c r="D2401" s="2" t="s">
        <v>175</v>
      </c>
      <c r="E2401" s="4">
        <v>0.70460039587002965</v>
      </c>
      <c r="F2401" s="4">
        <v>0.55526842100289531</v>
      </c>
      <c r="G2401" s="4">
        <v>-0.14933197486713429</v>
      </c>
      <c r="H2401" s="4">
        <v>2.1583256266979951E-2</v>
      </c>
      <c r="I2401" s="4">
        <v>6.9188806832450078</v>
      </c>
      <c r="J2401" s="4">
        <v>96</v>
      </c>
      <c r="K2401" s="4">
        <v>24</v>
      </c>
      <c r="L2401" s="4">
        <v>9.3590217287586874E-4</v>
      </c>
      <c r="M2401" s="4">
        <v>-0.26365438084407472</v>
      </c>
      <c r="N2401" s="4">
        <v>-3.5009568890194027E-2</v>
      </c>
      <c r="O2401" s="2" t="b">
        <v>1</v>
      </c>
      <c r="P2401" s="4">
        <v>2.3291847554306462E-3</v>
      </c>
    </row>
    <row r="2402" spans="1:16" x14ac:dyDescent="0.35">
      <c r="A2402" s="2" t="s">
        <v>53</v>
      </c>
      <c r="B2402" s="2" t="s">
        <v>73</v>
      </c>
      <c r="C2402" s="2" t="s">
        <v>168</v>
      </c>
      <c r="D2402" s="2" t="s">
        <v>176</v>
      </c>
      <c r="E2402" s="4">
        <v>0.70460039587002965</v>
      </c>
      <c r="F2402" s="4">
        <v>0.38914630538891931</v>
      </c>
      <c r="G2402" s="4">
        <v>-0.31545409048111039</v>
      </c>
      <c r="H2402" s="4">
        <v>2.1583256266979951E-2</v>
      </c>
      <c r="I2402" s="4">
        <v>14.61568572318353</v>
      </c>
      <c r="J2402" s="4">
        <v>96</v>
      </c>
      <c r="K2402" s="4">
        <v>24</v>
      </c>
      <c r="L2402" s="4">
        <v>2.9976021664879233E-14</v>
      </c>
      <c r="M2402" s="4">
        <v>-0.42977649645805072</v>
      </c>
      <c r="N2402" s="4">
        <v>-0.2011316845041701</v>
      </c>
      <c r="O2402" s="2" t="b">
        <v>1</v>
      </c>
      <c r="P2402" s="4">
        <v>2.3291847554306462E-3</v>
      </c>
    </row>
    <row r="2403" spans="1:16" x14ac:dyDescent="0.35">
      <c r="A2403" s="2" t="s">
        <v>53</v>
      </c>
      <c r="B2403" s="2" t="s">
        <v>73</v>
      </c>
      <c r="C2403" s="2" t="s">
        <v>168</v>
      </c>
      <c r="D2403" s="2" t="s">
        <v>177</v>
      </c>
      <c r="E2403" s="4">
        <v>0.70460039587002965</v>
      </c>
      <c r="F2403" s="4">
        <v>0.25045194068167859</v>
      </c>
      <c r="G2403" s="4">
        <v>-0.45414845518835101</v>
      </c>
      <c r="H2403" s="4">
        <v>2.1583256266979951E-2</v>
      </c>
      <c r="I2403" s="4">
        <v>21.041702399797249</v>
      </c>
      <c r="J2403" s="4">
        <v>96</v>
      </c>
      <c r="K2403" s="4">
        <v>24</v>
      </c>
      <c r="L2403" s="4">
        <v>2.231548279496565E-14</v>
      </c>
      <c r="M2403" s="4">
        <v>-0.56847086116529133</v>
      </c>
      <c r="N2403" s="4">
        <v>-0.33982604921141069</v>
      </c>
      <c r="O2403" s="2" t="b">
        <v>1</v>
      </c>
      <c r="P2403" s="4">
        <v>2.3291847554306462E-3</v>
      </c>
    </row>
    <row r="2404" spans="1:16" x14ac:dyDescent="0.35">
      <c r="A2404" s="2" t="s">
        <v>53</v>
      </c>
      <c r="B2404" s="2" t="s">
        <v>73</v>
      </c>
      <c r="C2404" s="2" t="s">
        <v>168</v>
      </c>
      <c r="D2404" s="2" t="s">
        <v>178</v>
      </c>
      <c r="E2404" s="4">
        <v>0.70460039587002965</v>
      </c>
      <c r="F2404" s="4">
        <v>0.83164952341114662</v>
      </c>
      <c r="G2404" s="4">
        <v>0.127049127541117</v>
      </c>
      <c r="H2404" s="4">
        <v>2.1583256266979951E-2</v>
      </c>
      <c r="I2404" s="4">
        <v>5.8864670821468401</v>
      </c>
      <c r="J2404" s="4">
        <v>96</v>
      </c>
      <c r="K2404" s="4">
        <v>24</v>
      </c>
      <c r="L2404" s="4">
        <v>1.3389685828297689E-2</v>
      </c>
      <c r="M2404" s="4">
        <v>1.272672156417666E-2</v>
      </c>
      <c r="N2404" s="4">
        <v>0.24137153351805729</v>
      </c>
      <c r="O2404" s="2" t="b">
        <v>1</v>
      </c>
      <c r="P2404" s="4">
        <v>2.3291847554306462E-3</v>
      </c>
    </row>
    <row r="2405" spans="1:16" x14ac:dyDescent="0.35">
      <c r="A2405" s="2" t="s">
        <v>53</v>
      </c>
      <c r="B2405" s="2" t="s">
        <v>73</v>
      </c>
      <c r="C2405" s="2" t="s">
        <v>168</v>
      </c>
      <c r="D2405" s="2" t="s">
        <v>179</v>
      </c>
      <c r="E2405" s="4">
        <v>0.70460039587002965</v>
      </c>
      <c r="F2405" s="4">
        <v>1.304222470881967</v>
      </c>
      <c r="G2405" s="4">
        <v>0.59962207501193754</v>
      </c>
      <c r="H2405" s="4">
        <v>2.1583256266979951E-2</v>
      </c>
      <c r="I2405" s="4">
        <v>27.781816960089309</v>
      </c>
      <c r="J2405" s="4">
        <v>96</v>
      </c>
      <c r="K2405" s="4">
        <v>24</v>
      </c>
      <c r="L2405" s="4">
        <v>2.231548279496565E-14</v>
      </c>
      <c r="M2405" s="4">
        <v>0.48529966903499722</v>
      </c>
      <c r="N2405" s="4">
        <v>0.71394448098887786</v>
      </c>
      <c r="O2405" s="2" t="b">
        <v>1</v>
      </c>
      <c r="P2405" s="4">
        <v>2.3291847554306462E-3</v>
      </c>
    </row>
    <row r="2406" spans="1:16" x14ac:dyDescent="0.35">
      <c r="A2406" s="2" t="s">
        <v>53</v>
      </c>
      <c r="B2406" s="2" t="s">
        <v>73</v>
      </c>
      <c r="C2406" s="2" t="s">
        <v>168</v>
      </c>
      <c r="D2406" s="2" t="s">
        <v>180</v>
      </c>
      <c r="E2406" s="4">
        <v>0.70460039587002965</v>
      </c>
      <c r="F2406" s="4">
        <v>1.14373907421194</v>
      </c>
      <c r="G2406" s="4">
        <v>0.43913867834191012</v>
      </c>
      <c r="H2406" s="4">
        <v>2.1583256266979951E-2</v>
      </c>
      <c r="I2406" s="4">
        <v>20.346266240360809</v>
      </c>
      <c r="J2406" s="4">
        <v>96</v>
      </c>
      <c r="K2406" s="4">
        <v>24</v>
      </c>
      <c r="L2406" s="4">
        <v>2.231548279496565E-14</v>
      </c>
      <c r="M2406" s="4">
        <v>0.32481627236496979</v>
      </c>
      <c r="N2406" s="4">
        <v>0.55346108431885044</v>
      </c>
      <c r="O2406" s="2" t="b">
        <v>1</v>
      </c>
      <c r="P2406" s="4">
        <v>2.3291847554306462E-3</v>
      </c>
    </row>
    <row r="2407" spans="1:16" x14ac:dyDescent="0.35">
      <c r="A2407" s="2" t="s">
        <v>53</v>
      </c>
      <c r="B2407" s="2" t="s">
        <v>73</v>
      </c>
      <c r="C2407" s="2" t="s">
        <v>168</v>
      </c>
      <c r="D2407" s="2" t="s">
        <v>181</v>
      </c>
      <c r="E2407" s="4">
        <v>0.70460039587002965</v>
      </c>
      <c r="F2407" s="4">
        <v>0.97039530110780103</v>
      </c>
      <c r="G2407" s="4">
        <v>0.26579490523777138</v>
      </c>
      <c r="H2407" s="4">
        <v>2.1583256266979951E-2</v>
      </c>
      <c r="I2407" s="4">
        <v>12.31486583627369</v>
      </c>
      <c r="J2407" s="4">
        <v>96</v>
      </c>
      <c r="K2407" s="4">
        <v>24</v>
      </c>
      <c r="L2407" s="4">
        <v>2.4300006451483111E-11</v>
      </c>
      <c r="M2407" s="4">
        <v>0.15147249926083109</v>
      </c>
      <c r="N2407" s="4">
        <v>0.38011731121471171</v>
      </c>
      <c r="O2407" s="2" t="b">
        <v>1</v>
      </c>
      <c r="P2407" s="4">
        <v>2.3291847554306462E-3</v>
      </c>
    </row>
    <row r="2408" spans="1:16" x14ac:dyDescent="0.35">
      <c r="A2408" s="2" t="s">
        <v>53</v>
      </c>
      <c r="B2408" s="2" t="s">
        <v>73</v>
      </c>
      <c r="C2408" s="2" t="s">
        <v>169</v>
      </c>
      <c r="D2408" s="2" t="s">
        <v>170</v>
      </c>
      <c r="E2408" s="4">
        <v>0.58408952012776161</v>
      </c>
      <c r="F2408" s="4">
        <v>0.66874135753258412</v>
      </c>
      <c r="G2408" s="4">
        <v>8.4651837404822516E-2</v>
      </c>
      <c r="H2408" s="4">
        <v>2.1583256266979951E-2</v>
      </c>
      <c r="I2408" s="4">
        <v>3.9221068571719959</v>
      </c>
      <c r="J2408" s="4">
        <v>96</v>
      </c>
      <c r="K2408" s="4">
        <v>24</v>
      </c>
      <c r="L2408" s="4">
        <v>0.46967848631550918</v>
      </c>
      <c r="M2408" s="4">
        <v>-2.9670568572117789E-2</v>
      </c>
      <c r="N2408" s="4">
        <v>0.19897424338176281</v>
      </c>
      <c r="O2408" s="2" t="b">
        <v>0</v>
      </c>
      <c r="P2408" s="4">
        <v>2.3291847554306462E-3</v>
      </c>
    </row>
    <row r="2409" spans="1:16" x14ac:dyDescent="0.35">
      <c r="A2409" s="2" t="s">
        <v>53</v>
      </c>
      <c r="B2409" s="2" t="s">
        <v>73</v>
      </c>
      <c r="C2409" s="2" t="s">
        <v>169</v>
      </c>
      <c r="D2409" s="2" t="s">
        <v>171</v>
      </c>
      <c r="E2409" s="4">
        <v>0.58408952012776161</v>
      </c>
      <c r="F2409" s="4">
        <v>1.3558751775693141</v>
      </c>
      <c r="G2409" s="4">
        <v>0.77178565744155225</v>
      </c>
      <c r="H2409" s="4">
        <v>2.1583256266979951E-2</v>
      </c>
      <c r="I2409" s="4">
        <v>35.758536519918032</v>
      </c>
      <c r="J2409" s="4">
        <v>96</v>
      </c>
      <c r="K2409" s="4">
        <v>24</v>
      </c>
      <c r="L2409" s="4">
        <v>2.231548279496565E-14</v>
      </c>
      <c r="M2409" s="4">
        <v>0.65746325146461193</v>
      </c>
      <c r="N2409" s="4">
        <v>0.88610806341849258</v>
      </c>
      <c r="O2409" s="2" t="b">
        <v>1</v>
      </c>
      <c r="P2409" s="4">
        <v>2.3291847554306462E-3</v>
      </c>
    </row>
    <row r="2410" spans="1:16" x14ac:dyDescent="0.35">
      <c r="A2410" s="2" t="s">
        <v>53</v>
      </c>
      <c r="B2410" s="2" t="s">
        <v>73</v>
      </c>
      <c r="C2410" s="2" t="s">
        <v>169</v>
      </c>
      <c r="D2410" s="2" t="s">
        <v>172</v>
      </c>
      <c r="E2410" s="4">
        <v>0.58408952012776161</v>
      </c>
      <c r="F2410" s="4">
        <v>1.2324464987282151</v>
      </c>
      <c r="G2410" s="4">
        <v>0.64835697860045349</v>
      </c>
      <c r="H2410" s="4">
        <v>2.1583256266979951E-2</v>
      </c>
      <c r="I2410" s="4">
        <v>30.039812833634819</v>
      </c>
      <c r="J2410" s="4">
        <v>96</v>
      </c>
      <c r="K2410" s="4">
        <v>24</v>
      </c>
      <c r="L2410" s="4">
        <v>2.231548279496565E-14</v>
      </c>
      <c r="M2410" s="4">
        <v>0.53403457262351317</v>
      </c>
      <c r="N2410" s="4">
        <v>0.76267938457739382</v>
      </c>
      <c r="O2410" s="2" t="b">
        <v>1</v>
      </c>
      <c r="P2410" s="4">
        <v>2.3291847554306462E-3</v>
      </c>
    </row>
    <row r="2411" spans="1:16" x14ac:dyDescent="0.35">
      <c r="A2411" s="2" t="s">
        <v>53</v>
      </c>
      <c r="B2411" s="2" t="s">
        <v>73</v>
      </c>
      <c r="C2411" s="2" t="s">
        <v>169</v>
      </c>
      <c r="D2411" s="2" t="s">
        <v>173</v>
      </c>
      <c r="E2411" s="4">
        <v>0.58408952012776161</v>
      </c>
      <c r="F2411" s="4">
        <v>1.104080676042996</v>
      </c>
      <c r="G2411" s="4">
        <v>0.51999115591523393</v>
      </c>
      <c r="H2411" s="4">
        <v>2.1583256266979951E-2</v>
      </c>
      <c r="I2411" s="4">
        <v>24.092340353237809</v>
      </c>
      <c r="J2411" s="4">
        <v>96</v>
      </c>
      <c r="K2411" s="4">
        <v>24</v>
      </c>
      <c r="L2411" s="4">
        <v>2.231548279496565E-14</v>
      </c>
      <c r="M2411" s="4">
        <v>0.4056687499382936</v>
      </c>
      <c r="N2411" s="4">
        <v>0.63431356189217425</v>
      </c>
      <c r="O2411" s="2" t="b">
        <v>1</v>
      </c>
      <c r="P2411" s="4">
        <v>2.3291847554306462E-3</v>
      </c>
    </row>
    <row r="2412" spans="1:16" x14ac:dyDescent="0.35">
      <c r="A2412" s="2" t="s">
        <v>53</v>
      </c>
      <c r="B2412" s="2" t="s">
        <v>73</v>
      </c>
      <c r="C2412" s="2" t="s">
        <v>169</v>
      </c>
      <c r="D2412" s="2" t="s">
        <v>174</v>
      </c>
      <c r="E2412" s="4">
        <v>0.58408952012776161</v>
      </c>
      <c r="F2412" s="4">
        <v>-1.442940361581248E-4</v>
      </c>
      <c r="G2412" s="4">
        <v>-0.58423381416391973</v>
      </c>
      <c r="H2412" s="4">
        <v>2.1583256266979951E-2</v>
      </c>
      <c r="I2412" s="4">
        <v>27.0688447997411</v>
      </c>
      <c r="J2412" s="4">
        <v>96</v>
      </c>
      <c r="K2412" s="4">
        <v>24</v>
      </c>
      <c r="L2412" s="4">
        <v>2.231548279496565E-14</v>
      </c>
      <c r="M2412" s="4">
        <v>-0.69855622014086005</v>
      </c>
      <c r="N2412" s="4">
        <v>-0.46991140818697941</v>
      </c>
      <c r="O2412" s="2" t="b">
        <v>1</v>
      </c>
      <c r="P2412" s="4">
        <v>2.3291847554306462E-3</v>
      </c>
    </row>
    <row r="2413" spans="1:16" x14ac:dyDescent="0.35">
      <c r="A2413" s="2" t="s">
        <v>53</v>
      </c>
      <c r="B2413" s="2" t="s">
        <v>73</v>
      </c>
      <c r="C2413" s="2" t="s">
        <v>169</v>
      </c>
      <c r="D2413" s="2" t="s">
        <v>175</v>
      </c>
      <c r="E2413" s="4">
        <v>0.58408952012776161</v>
      </c>
      <c r="F2413" s="4">
        <v>0.55526842100289531</v>
      </c>
      <c r="G2413" s="4">
        <v>-2.8821099124866301E-2</v>
      </c>
      <c r="H2413" s="4">
        <v>2.1583256266979951E-2</v>
      </c>
      <c r="I2413" s="4">
        <v>1.3353452680335109</v>
      </c>
      <c r="J2413" s="4">
        <v>96</v>
      </c>
      <c r="K2413" s="4">
        <v>24</v>
      </c>
      <c r="L2413" s="4">
        <v>0.99999908096001844</v>
      </c>
      <c r="M2413" s="4">
        <v>-0.1431435051018066</v>
      </c>
      <c r="N2413" s="4">
        <v>8.5501306852074008E-2</v>
      </c>
      <c r="O2413" s="2" t="b">
        <v>0</v>
      </c>
      <c r="P2413" s="4">
        <v>2.3291847554306462E-3</v>
      </c>
    </row>
    <row r="2414" spans="1:16" x14ac:dyDescent="0.35">
      <c r="A2414" s="2" t="s">
        <v>53</v>
      </c>
      <c r="B2414" s="2" t="s">
        <v>73</v>
      </c>
      <c r="C2414" s="2" t="s">
        <v>169</v>
      </c>
      <c r="D2414" s="2" t="s">
        <v>176</v>
      </c>
      <c r="E2414" s="4">
        <v>0.58408952012776161</v>
      </c>
      <c r="F2414" s="4">
        <v>0.38914630538891931</v>
      </c>
      <c r="G2414" s="4">
        <v>-0.19494321473884241</v>
      </c>
      <c r="H2414" s="4">
        <v>2.1583256266979951E-2</v>
      </c>
      <c r="I2414" s="4">
        <v>9.0321503079720369</v>
      </c>
      <c r="J2414" s="4">
        <v>96</v>
      </c>
      <c r="K2414" s="4">
        <v>24</v>
      </c>
      <c r="L2414" s="4">
        <v>1.6046802905345099E-6</v>
      </c>
      <c r="M2414" s="4">
        <v>-0.30926562071578267</v>
      </c>
      <c r="N2414" s="4">
        <v>-8.0620808761902044E-2</v>
      </c>
      <c r="O2414" s="2" t="b">
        <v>1</v>
      </c>
      <c r="P2414" s="4">
        <v>2.3291847554306462E-3</v>
      </c>
    </row>
    <row r="2415" spans="1:16" x14ac:dyDescent="0.35">
      <c r="A2415" s="2" t="s">
        <v>53</v>
      </c>
      <c r="B2415" s="2" t="s">
        <v>73</v>
      </c>
      <c r="C2415" s="2" t="s">
        <v>169</v>
      </c>
      <c r="D2415" s="2" t="s">
        <v>177</v>
      </c>
      <c r="E2415" s="4">
        <v>0.58408952012776161</v>
      </c>
      <c r="F2415" s="4">
        <v>0.25045194068167859</v>
      </c>
      <c r="G2415" s="4">
        <v>-0.33363757944608302</v>
      </c>
      <c r="H2415" s="4">
        <v>2.1583256266979951E-2</v>
      </c>
      <c r="I2415" s="4">
        <v>15.45816698458575</v>
      </c>
      <c r="J2415" s="4">
        <v>96</v>
      </c>
      <c r="K2415" s="4">
        <v>24</v>
      </c>
      <c r="L2415" s="4">
        <v>2.2537527399890681E-14</v>
      </c>
      <c r="M2415" s="4">
        <v>-0.44795998542302329</v>
      </c>
      <c r="N2415" s="4">
        <v>-0.21931517346914259</v>
      </c>
      <c r="O2415" s="2" t="b">
        <v>1</v>
      </c>
      <c r="P2415" s="4">
        <v>2.3291847554306462E-3</v>
      </c>
    </row>
    <row r="2416" spans="1:16" x14ac:dyDescent="0.35">
      <c r="A2416" s="2" t="s">
        <v>53</v>
      </c>
      <c r="B2416" s="2" t="s">
        <v>73</v>
      </c>
      <c r="C2416" s="2" t="s">
        <v>169</v>
      </c>
      <c r="D2416" s="2" t="s">
        <v>178</v>
      </c>
      <c r="E2416" s="4">
        <v>0.58408952012776161</v>
      </c>
      <c r="F2416" s="4">
        <v>0.83164952341114662</v>
      </c>
      <c r="G2416" s="4">
        <v>0.24756000328338501</v>
      </c>
      <c r="H2416" s="4">
        <v>2.1583256266979951E-2</v>
      </c>
      <c r="I2416" s="4">
        <v>11.47000249735834</v>
      </c>
      <c r="J2416" s="4">
        <v>96</v>
      </c>
      <c r="K2416" s="4">
        <v>24</v>
      </c>
      <c r="L2416" s="4">
        <v>4.538698306078004E-10</v>
      </c>
      <c r="M2416" s="4">
        <v>0.13323759730644469</v>
      </c>
      <c r="N2416" s="4">
        <v>0.36188240926032528</v>
      </c>
      <c r="O2416" s="2" t="b">
        <v>1</v>
      </c>
      <c r="P2416" s="4">
        <v>2.3291847554306462E-3</v>
      </c>
    </row>
    <row r="2417" spans="1:16" x14ac:dyDescent="0.35">
      <c r="A2417" s="2" t="s">
        <v>53</v>
      </c>
      <c r="B2417" s="2" t="s">
        <v>73</v>
      </c>
      <c r="C2417" s="2" t="s">
        <v>169</v>
      </c>
      <c r="D2417" s="2" t="s">
        <v>179</v>
      </c>
      <c r="E2417" s="4">
        <v>0.58408952012776161</v>
      </c>
      <c r="F2417" s="4">
        <v>1.304222470881967</v>
      </c>
      <c r="G2417" s="4">
        <v>0.72013295075420558</v>
      </c>
      <c r="H2417" s="4">
        <v>2.1583256266979951E-2</v>
      </c>
      <c r="I2417" s="4">
        <v>33.365352375300809</v>
      </c>
      <c r="J2417" s="4">
        <v>96</v>
      </c>
      <c r="K2417" s="4">
        <v>24</v>
      </c>
      <c r="L2417" s="4">
        <v>2.231548279496565E-14</v>
      </c>
      <c r="M2417" s="4">
        <v>0.60581054477726526</v>
      </c>
      <c r="N2417" s="4">
        <v>0.8344553567311459</v>
      </c>
      <c r="O2417" s="2" t="b">
        <v>1</v>
      </c>
      <c r="P2417" s="4">
        <v>2.3291847554306462E-3</v>
      </c>
    </row>
    <row r="2418" spans="1:16" x14ac:dyDescent="0.35">
      <c r="A2418" s="2" t="s">
        <v>53</v>
      </c>
      <c r="B2418" s="2" t="s">
        <v>73</v>
      </c>
      <c r="C2418" s="2" t="s">
        <v>169</v>
      </c>
      <c r="D2418" s="2" t="s">
        <v>180</v>
      </c>
      <c r="E2418" s="4">
        <v>0.58408952012776161</v>
      </c>
      <c r="F2418" s="4">
        <v>1.14373907421194</v>
      </c>
      <c r="G2418" s="4">
        <v>0.55964955408417816</v>
      </c>
      <c r="H2418" s="4">
        <v>2.1583256266979951E-2</v>
      </c>
      <c r="I2418" s="4">
        <v>25.929801655572309</v>
      </c>
      <c r="J2418" s="4">
        <v>96</v>
      </c>
      <c r="K2418" s="4">
        <v>24</v>
      </c>
      <c r="L2418" s="4">
        <v>2.231548279496565E-14</v>
      </c>
      <c r="M2418" s="4">
        <v>0.44532714810723778</v>
      </c>
      <c r="N2418" s="4">
        <v>0.67397196006111848</v>
      </c>
      <c r="O2418" s="2" t="b">
        <v>1</v>
      </c>
      <c r="P2418" s="4">
        <v>2.3291847554306462E-3</v>
      </c>
    </row>
    <row r="2419" spans="1:16" x14ac:dyDescent="0.35">
      <c r="A2419" s="2" t="s">
        <v>53</v>
      </c>
      <c r="B2419" s="2" t="s">
        <v>73</v>
      </c>
      <c r="C2419" s="2" t="s">
        <v>169</v>
      </c>
      <c r="D2419" s="2" t="s">
        <v>181</v>
      </c>
      <c r="E2419" s="4">
        <v>0.58408952012776161</v>
      </c>
      <c r="F2419" s="4">
        <v>0.97039530110780103</v>
      </c>
      <c r="G2419" s="4">
        <v>0.38630578098003943</v>
      </c>
      <c r="H2419" s="4">
        <v>2.1583256266979951E-2</v>
      </c>
      <c r="I2419" s="4">
        <v>17.89840125148519</v>
      </c>
      <c r="J2419" s="4">
        <v>96</v>
      </c>
      <c r="K2419" s="4">
        <v>24</v>
      </c>
      <c r="L2419" s="4">
        <v>2.231548279496565E-14</v>
      </c>
      <c r="M2419" s="4">
        <v>0.2719833750030991</v>
      </c>
      <c r="N2419" s="4">
        <v>0.50062818695697975</v>
      </c>
      <c r="O2419" s="2" t="b">
        <v>1</v>
      </c>
      <c r="P2419" s="4">
        <v>2.3291847554306462E-3</v>
      </c>
    </row>
    <row r="2420" spans="1:16" x14ac:dyDescent="0.35">
      <c r="A2420" s="2" t="s">
        <v>53</v>
      </c>
      <c r="B2420" s="2" t="s">
        <v>73</v>
      </c>
      <c r="C2420" s="2" t="s">
        <v>170</v>
      </c>
      <c r="D2420" s="2" t="s">
        <v>171</v>
      </c>
      <c r="E2420" s="4">
        <v>0.66874135753258412</v>
      </c>
      <c r="F2420" s="4">
        <v>1.3558751775693141</v>
      </c>
      <c r="G2420" s="4">
        <v>0.68713382003672974</v>
      </c>
      <c r="H2420" s="4">
        <v>2.1583256266979951E-2</v>
      </c>
      <c r="I2420" s="4">
        <v>31.836429662746031</v>
      </c>
      <c r="J2420" s="4">
        <v>96</v>
      </c>
      <c r="K2420" s="4">
        <v>24</v>
      </c>
      <c r="L2420" s="4">
        <v>2.231548279496565E-14</v>
      </c>
      <c r="M2420" s="4">
        <v>0.57281141405978941</v>
      </c>
      <c r="N2420" s="4">
        <v>0.80145622601367006</v>
      </c>
      <c r="O2420" s="2" t="b">
        <v>1</v>
      </c>
      <c r="P2420" s="4">
        <v>2.3291847554306462E-3</v>
      </c>
    </row>
    <row r="2421" spans="1:16" x14ac:dyDescent="0.35">
      <c r="A2421" s="2" t="s">
        <v>53</v>
      </c>
      <c r="B2421" s="2" t="s">
        <v>73</v>
      </c>
      <c r="C2421" s="2" t="s">
        <v>170</v>
      </c>
      <c r="D2421" s="2" t="s">
        <v>172</v>
      </c>
      <c r="E2421" s="4">
        <v>0.66874135753258412</v>
      </c>
      <c r="F2421" s="4">
        <v>1.2324464987282151</v>
      </c>
      <c r="G2421" s="4">
        <v>0.56370514119563098</v>
      </c>
      <c r="H2421" s="4">
        <v>2.1583256266979951E-2</v>
      </c>
      <c r="I2421" s="4">
        <v>26.11770597646283</v>
      </c>
      <c r="J2421" s="4">
        <v>96</v>
      </c>
      <c r="K2421" s="4">
        <v>24</v>
      </c>
      <c r="L2421" s="4">
        <v>2.231548279496565E-14</v>
      </c>
      <c r="M2421" s="4">
        <v>0.44938273521869071</v>
      </c>
      <c r="N2421" s="4">
        <v>0.6780275471725713</v>
      </c>
      <c r="O2421" s="2" t="b">
        <v>1</v>
      </c>
      <c r="P2421" s="4">
        <v>2.3291847554306462E-3</v>
      </c>
    </row>
    <row r="2422" spans="1:16" x14ac:dyDescent="0.35">
      <c r="A2422" s="2" t="s">
        <v>53</v>
      </c>
      <c r="B2422" s="2" t="s">
        <v>73</v>
      </c>
      <c r="C2422" s="2" t="s">
        <v>170</v>
      </c>
      <c r="D2422" s="2" t="s">
        <v>173</v>
      </c>
      <c r="E2422" s="4">
        <v>0.66874135753258412</v>
      </c>
      <c r="F2422" s="4">
        <v>1.104080676042996</v>
      </c>
      <c r="G2422" s="4">
        <v>0.43533931851041141</v>
      </c>
      <c r="H2422" s="4">
        <v>2.1583256266979951E-2</v>
      </c>
      <c r="I2422" s="4">
        <v>20.170233496065819</v>
      </c>
      <c r="J2422" s="4">
        <v>96</v>
      </c>
      <c r="K2422" s="4">
        <v>24</v>
      </c>
      <c r="L2422" s="4">
        <v>2.231548279496565E-14</v>
      </c>
      <c r="M2422" s="4">
        <v>0.32101691253347109</v>
      </c>
      <c r="N2422" s="4">
        <v>0.54966172448735173</v>
      </c>
      <c r="O2422" s="2" t="b">
        <v>1</v>
      </c>
      <c r="P2422" s="4">
        <v>2.3291847554306462E-3</v>
      </c>
    </row>
    <row r="2423" spans="1:16" x14ac:dyDescent="0.35">
      <c r="A2423" s="2" t="s">
        <v>53</v>
      </c>
      <c r="B2423" s="2" t="s">
        <v>73</v>
      </c>
      <c r="C2423" s="2" t="s">
        <v>170</v>
      </c>
      <c r="D2423" s="2" t="s">
        <v>174</v>
      </c>
      <c r="E2423" s="4">
        <v>0.66874135753258412</v>
      </c>
      <c r="F2423" s="4">
        <v>-1.442940361581248E-4</v>
      </c>
      <c r="G2423" s="4">
        <v>-0.66888565156874225</v>
      </c>
      <c r="H2423" s="4">
        <v>2.1583256266979951E-2</v>
      </c>
      <c r="I2423" s="4">
        <v>30.99095165691309</v>
      </c>
      <c r="J2423" s="4">
        <v>96</v>
      </c>
      <c r="K2423" s="4">
        <v>24</v>
      </c>
      <c r="L2423" s="4">
        <v>2.231548279496565E-14</v>
      </c>
      <c r="M2423" s="4">
        <v>-0.78320805754568257</v>
      </c>
      <c r="N2423" s="4">
        <v>-0.55456324559180192</v>
      </c>
      <c r="O2423" s="2" t="b">
        <v>1</v>
      </c>
      <c r="P2423" s="4">
        <v>2.3291847554306462E-3</v>
      </c>
    </row>
    <row r="2424" spans="1:16" x14ac:dyDescent="0.35">
      <c r="A2424" s="2" t="s">
        <v>53</v>
      </c>
      <c r="B2424" s="2" t="s">
        <v>73</v>
      </c>
      <c r="C2424" s="2" t="s">
        <v>170</v>
      </c>
      <c r="D2424" s="2" t="s">
        <v>175</v>
      </c>
      <c r="E2424" s="4">
        <v>0.66874135753258412</v>
      </c>
      <c r="F2424" s="4">
        <v>0.55526842100289531</v>
      </c>
      <c r="G2424" s="4">
        <v>-0.1134729365296888</v>
      </c>
      <c r="H2424" s="4">
        <v>2.1583256266979951E-2</v>
      </c>
      <c r="I2424" s="4">
        <v>5.2574521252055071</v>
      </c>
      <c r="J2424" s="4">
        <v>96</v>
      </c>
      <c r="K2424" s="4">
        <v>24</v>
      </c>
      <c r="L2424" s="4">
        <v>5.4248435922157112E-2</v>
      </c>
      <c r="M2424" s="4">
        <v>-0.22779534250662911</v>
      </c>
      <c r="N2424" s="4">
        <v>8.4946944725149132E-4</v>
      </c>
      <c r="O2424" s="2" t="b">
        <v>0</v>
      </c>
      <c r="P2424" s="4">
        <v>2.3291847554306462E-3</v>
      </c>
    </row>
    <row r="2425" spans="1:16" x14ac:dyDescent="0.35">
      <c r="A2425" s="2" t="s">
        <v>53</v>
      </c>
      <c r="B2425" s="2" t="s">
        <v>73</v>
      </c>
      <c r="C2425" s="2" t="s">
        <v>170</v>
      </c>
      <c r="D2425" s="2" t="s">
        <v>176</v>
      </c>
      <c r="E2425" s="4">
        <v>0.66874135753258412</v>
      </c>
      <c r="F2425" s="4">
        <v>0.38914630538891931</v>
      </c>
      <c r="G2425" s="4">
        <v>-0.27959505214366492</v>
      </c>
      <c r="H2425" s="4">
        <v>2.1583256266979951E-2</v>
      </c>
      <c r="I2425" s="4">
        <v>12.95425716514403</v>
      </c>
      <c r="J2425" s="4">
        <v>96</v>
      </c>
      <c r="K2425" s="4">
        <v>24</v>
      </c>
      <c r="L2425" s="4">
        <v>2.6318947021763961E-12</v>
      </c>
      <c r="M2425" s="4">
        <v>-0.39391745812060519</v>
      </c>
      <c r="N2425" s="4">
        <v>-0.16527264616672449</v>
      </c>
      <c r="O2425" s="2" t="b">
        <v>1</v>
      </c>
      <c r="P2425" s="4">
        <v>2.3291847554306462E-3</v>
      </c>
    </row>
    <row r="2426" spans="1:16" x14ac:dyDescent="0.35">
      <c r="A2426" s="2" t="s">
        <v>53</v>
      </c>
      <c r="B2426" s="2" t="s">
        <v>73</v>
      </c>
      <c r="C2426" s="2" t="s">
        <v>170</v>
      </c>
      <c r="D2426" s="2" t="s">
        <v>177</v>
      </c>
      <c r="E2426" s="4">
        <v>0.66874135753258412</v>
      </c>
      <c r="F2426" s="4">
        <v>0.25045194068167859</v>
      </c>
      <c r="G2426" s="4">
        <v>-0.41828941685090548</v>
      </c>
      <c r="H2426" s="4">
        <v>2.1583256266979951E-2</v>
      </c>
      <c r="I2426" s="4">
        <v>19.380273841757749</v>
      </c>
      <c r="J2426" s="4">
        <v>96</v>
      </c>
      <c r="K2426" s="4">
        <v>24</v>
      </c>
      <c r="L2426" s="4">
        <v>2.231548279496565E-14</v>
      </c>
      <c r="M2426" s="4">
        <v>-0.5326118228278458</v>
      </c>
      <c r="N2426" s="4">
        <v>-0.30396701087396522</v>
      </c>
      <c r="O2426" s="2" t="b">
        <v>1</v>
      </c>
      <c r="P2426" s="4">
        <v>2.3291847554306462E-3</v>
      </c>
    </row>
    <row r="2427" spans="1:16" x14ac:dyDescent="0.35">
      <c r="A2427" s="2" t="s">
        <v>53</v>
      </c>
      <c r="B2427" s="2" t="s">
        <v>73</v>
      </c>
      <c r="C2427" s="2" t="s">
        <v>170</v>
      </c>
      <c r="D2427" s="2" t="s">
        <v>178</v>
      </c>
      <c r="E2427" s="4">
        <v>0.66874135753258412</v>
      </c>
      <c r="F2427" s="4">
        <v>0.83164952341114662</v>
      </c>
      <c r="G2427" s="4">
        <v>0.16290816587856249</v>
      </c>
      <c r="H2427" s="4">
        <v>2.1583256266979951E-2</v>
      </c>
      <c r="I2427" s="4">
        <v>7.5478956401863408</v>
      </c>
      <c r="J2427" s="4">
        <v>96</v>
      </c>
      <c r="K2427" s="4">
        <v>24</v>
      </c>
      <c r="L2427" s="4">
        <v>1.5626961216397281E-4</v>
      </c>
      <c r="M2427" s="4">
        <v>4.8585759901622193E-2</v>
      </c>
      <c r="N2427" s="4">
        <v>0.27723057185550282</v>
      </c>
      <c r="O2427" s="2" t="b">
        <v>1</v>
      </c>
      <c r="P2427" s="4">
        <v>2.3291847554306462E-3</v>
      </c>
    </row>
    <row r="2428" spans="1:16" x14ac:dyDescent="0.35">
      <c r="A2428" s="2" t="s">
        <v>53</v>
      </c>
      <c r="B2428" s="2" t="s">
        <v>73</v>
      </c>
      <c r="C2428" s="2" t="s">
        <v>170</v>
      </c>
      <c r="D2428" s="2" t="s">
        <v>179</v>
      </c>
      <c r="E2428" s="4">
        <v>0.66874135753258412</v>
      </c>
      <c r="F2428" s="4">
        <v>1.304222470881967</v>
      </c>
      <c r="G2428" s="4">
        <v>0.63548111334938306</v>
      </c>
      <c r="H2428" s="4">
        <v>2.1583256266979951E-2</v>
      </c>
      <c r="I2428" s="4">
        <v>29.443245518128819</v>
      </c>
      <c r="J2428" s="4">
        <v>96</v>
      </c>
      <c r="K2428" s="4">
        <v>24</v>
      </c>
      <c r="L2428" s="4">
        <v>2.231548279496565E-14</v>
      </c>
      <c r="M2428" s="4">
        <v>0.52115870737244274</v>
      </c>
      <c r="N2428" s="4">
        <v>0.74980351932632339</v>
      </c>
      <c r="O2428" s="2" t="b">
        <v>1</v>
      </c>
      <c r="P2428" s="4">
        <v>2.3291847554306462E-3</v>
      </c>
    </row>
    <row r="2429" spans="1:16" x14ac:dyDescent="0.35">
      <c r="A2429" s="2" t="s">
        <v>53</v>
      </c>
      <c r="B2429" s="2" t="s">
        <v>73</v>
      </c>
      <c r="C2429" s="2" t="s">
        <v>170</v>
      </c>
      <c r="D2429" s="2" t="s">
        <v>180</v>
      </c>
      <c r="E2429" s="4">
        <v>0.66874135753258412</v>
      </c>
      <c r="F2429" s="4">
        <v>1.14373907421194</v>
      </c>
      <c r="G2429" s="4">
        <v>0.47499771667935559</v>
      </c>
      <c r="H2429" s="4">
        <v>2.1583256266979951E-2</v>
      </c>
      <c r="I2429" s="4">
        <v>22.007694798400319</v>
      </c>
      <c r="J2429" s="4">
        <v>96</v>
      </c>
      <c r="K2429" s="4">
        <v>24</v>
      </c>
      <c r="L2429" s="4">
        <v>2.231548279496565E-14</v>
      </c>
      <c r="M2429" s="4">
        <v>0.36067531070241532</v>
      </c>
      <c r="N2429" s="4">
        <v>0.58932012265629596</v>
      </c>
      <c r="O2429" s="2" t="b">
        <v>1</v>
      </c>
      <c r="P2429" s="4">
        <v>2.3291847554306462E-3</v>
      </c>
    </row>
    <row r="2430" spans="1:16" x14ac:dyDescent="0.35">
      <c r="A2430" s="2" t="s">
        <v>53</v>
      </c>
      <c r="B2430" s="2" t="s">
        <v>73</v>
      </c>
      <c r="C2430" s="2" t="s">
        <v>170</v>
      </c>
      <c r="D2430" s="2" t="s">
        <v>181</v>
      </c>
      <c r="E2430" s="4">
        <v>0.66874135753258412</v>
      </c>
      <c r="F2430" s="4">
        <v>0.97039530110780103</v>
      </c>
      <c r="G2430" s="4">
        <v>0.30165394357521691</v>
      </c>
      <c r="H2430" s="4">
        <v>2.1583256266979951E-2</v>
      </c>
      <c r="I2430" s="4">
        <v>13.976294394313189</v>
      </c>
      <c r="J2430" s="4">
        <v>96</v>
      </c>
      <c r="K2430" s="4">
        <v>24</v>
      </c>
      <c r="L2430" s="4">
        <v>9.5479180117763462E-14</v>
      </c>
      <c r="M2430" s="4">
        <v>0.18733153759827659</v>
      </c>
      <c r="N2430" s="4">
        <v>0.41597634955215718</v>
      </c>
      <c r="O2430" s="2" t="b">
        <v>1</v>
      </c>
      <c r="P2430" s="4">
        <v>2.3291847554306462E-3</v>
      </c>
    </row>
    <row r="2431" spans="1:16" x14ac:dyDescent="0.35">
      <c r="A2431" s="2" t="s">
        <v>53</v>
      </c>
      <c r="B2431" s="2" t="s">
        <v>73</v>
      </c>
      <c r="C2431" s="2" t="s">
        <v>171</v>
      </c>
      <c r="D2431" s="2" t="s">
        <v>172</v>
      </c>
      <c r="E2431" s="4">
        <v>1.3558751775693141</v>
      </c>
      <c r="F2431" s="4">
        <v>1.2324464987282151</v>
      </c>
      <c r="G2431" s="4">
        <v>-0.1234286788410988</v>
      </c>
      <c r="H2431" s="4">
        <v>2.1583256266979951E-2</v>
      </c>
      <c r="I2431" s="4">
        <v>5.7187236862832096</v>
      </c>
      <c r="J2431" s="4">
        <v>96</v>
      </c>
      <c r="K2431" s="4">
        <v>24</v>
      </c>
      <c r="L2431" s="4">
        <v>1.9816597661502341E-2</v>
      </c>
      <c r="M2431" s="4">
        <v>-0.23775108481803911</v>
      </c>
      <c r="N2431" s="4">
        <v>-9.1062728641584517E-3</v>
      </c>
      <c r="O2431" s="2" t="b">
        <v>1</v>
      </c>
      <c r="P2431" s="4">
        <v>2.3291847554306462E-3</v>
      </c>
    </row>
    <row r="2432" spans="1:16" x14ac:dyDescent="0.35">
      <c r="A2432" s="2" t="s">
        <v>53</v>
      </c>
      <c r="B2432" s="2" t="s">
        <v>73</v>
      </c>
      <c r="C2432" s="2" t="s">
        <v>171</v>
      </c>
      <c r="D2432" s="2" t="s">
        <v>173</v>
      </c>
      <c r="E2432" s="4">
        <v>1.3558751775693141</v>
      </c>
      <c r="F2432" s="4">
        <v>1.104080676042996</v>
      </c>
      <c r="G2432" s="4">
        <v>-0.25179450152631833</v>
      </c>
      <c r="H2432" s="4">
        <v>2.1583256266979951E-2</v>
      </c>
      <c r="I2432" s="4">
        <v>11.666196166680219</v>
      </c>
      <c r="J2432" s="4">
        <v>96</v>
      </c>
      <c r="K2432" s="4">
        <v>24</v>
      </c>
      <c r="L2432" s="4">
        <v>2.3055646281022751E-10</v>
      </c>
      <c r="M2432" s="4">
        <v>-0.36611690750325859</v>
      </c>
      <c r="N2432" s="4">
        <v>-0.137472095549378</v>
      </c>
      <c r="O2432" s="2" t="b">
        <v>1</v>
      </c>
      <c r="P2432" s="4">
        <v>2.3291847554306462E-3</v>
      </c>
    </row>
    <row r="2433" spans="1:16" x14ac:dyDescent="0.35">
      <c r="A2433" s="2" t="s">
        <v>53</v>
      </c>
      <c r="B2433" s="2" t="s">
        <v>73</v>
      </c>
      <c r="C2433" s="2" t="s">
        <v>171</v>
      </c>
      <c r="D2433" s="2" t="s">
        <v>174</v>
      </c>
      <c r="E2433" s="4">
        <v>1.3558751775693141</v>
      </c>
      <c r="F2433" s="4">
        <v>-1.442940361581248E-4</v>
      </c>
      <c r="G2433" s="4">
        <v>-1.3560194716054721</v>
      </c>
      <c r="H2433" s="4">
        <v>2.1583256266979951E-2</v>
      </c>
      <c r="I2433" s="4">
        <v>62.827381319659132</v>
      </c>
      <c r="J2433" s="4">
        <v>96</v>
      </c>
      <c r="K2433" s="4">
        <v>24</v>
      </c>
      <c r="L2433" s="4">
        <v>2.231548279496565E-14</v>
      </c>
      <c r="M2433" s="4">
        <v>-1.470341877582412</v>
      </c>
      <c r="N2433" s="4">
        <v>-1.241697065628532</v>
      </c>
      <c r="O2433" s="2" t="b">
        <v>1</v>
      </c>
      <c r="P2433" s="4">
        <v>2.3291847554306462E-3</v>
      </c>
    </row>
    <row r="2434" spans="1:16" x14ac:dyDescent="0.35">
      <c r="A2434" s="2" t="s">
        <v>53</v>
      </c>
      <c r="B2434" s="2" t="s">
        <v>73</v>
      </c>
      <c r="C2434" s="2" t="s">
        <v>171</v>
      </c>
      <c r="D2434" s="2" t="s">
        <v>175</v>
      </c>
      <c r="E2434" s="4">
        <v>1.3558751775693141</v>
      </c>
      <c r="F2434" s="4">
        <v>0.55526842100289531</v>
      </c>
      <c r="G2434" s="4">
        <v>-0.80060675656641855</v>
      </c>
      <c r="H2434" s="4">
        <v>2.1583256266979951E-2</v>
      </c>
      <c r="I2434" s="4">
        <v>37.093881787951538</v>
      </c>
      <c r="J2434" s="4">
        <v>96</v>
      </c>
      <c r="K2434" s="4">
        <v>24</v>
      </c>
      <c r="L2434" s="4">
        <v>2.231548279496565E-14</v>
      </c>
      <c r="M2434" s="4">
        <v>-0.91492916254335888</v>
      </c>
      <c r="N2434" s="4">
        <v>-0.68628435058947823</v>
      </c>
      <c r="O2434" s="2" t="b">
        <v>1</v>
      </c>
      <c r="P2434" s="4">
        <v>2.3291847554306462E-3</v>
      </c>
    </row>
    <row r="2435" spans="1:16" x14ac:dyDescent="0.35">
      <c r="A2435" s="2" t="s">
        <v>53</v>
      </c>
      <c r="B2435" s="2" t="s">
        <v>73</v>
      </c>
      <c r="C2435" s="2" t="s">
        <v>171</v>
      </c>
      <c r="D2435" s="2" t="s">
        <v>176</v>
      </c>
      <c r="E2435" s="4">
        <v>1.3558751775693141</v>
      </c>
      <c r="F2435" s="4">
        <v>0.38914630538891931</v>
      </c>
      <c r="G2435" s="4">
        <v>-0.9667288721803946</v>
      </c>
      <c r="H2435" s="4">
        <v>2.1583256266979951E-2</v>
      </c>
      <c r="I2435" s="4">
        <v>44.790686827890063</v>
      </c>
      <c r="J2435" s="4">
        <v>96</v>
      </c>
      <c r="K2435" s="4">
        <v>24</v>
      </c>
      <c r="L2435" s="4">
        <v>2.231548279496565E-14</v>
      </c>
      <c r="M2435" s="4">
        <v>-1.0810512781573349</v>
      </c>
      <c r="N2435" s="4">
        <v>-0.85240646620345428</v>
      </c>
      <c r="O2435" s="2" t="b">
        <v>1</v>
      </c>
      <c r="P2435" s="4">
        <v>2.3291847554306462E-3</v>
      </c>
    </row>
    <row r="2436" spans="1:16" x14ac:dyDescent="0.35">
      <c r="A2436" s="2" t="s">
        <v>53</v>
      </c>
      <c r="B2436" s="2" t="s">
        <v>73</v>
      </c>
      <c r="C2436" s="2" t="s">
        <v>171</v>
      </c>
      <c r="D2436" s="2" t="s">
        <v>177</v>
      </c>
      <c r="E2436" s="4">
        <v>1.3558751775693141</v>
      </c>
      <c r="F2436" s="4">
        <v>0.25045194068167859</v>
      </c>
      <c r="G2436" s="4">
        <v>-1.1054232368876351</v>
      </c>
      <c r="H2436" s="4">
        <v>2.1583256266979951E-2</v>
      </c>
      <c r="I2436" s="4">
        <v>51.216703504503784</v>
      </c>
      <c r="J2436" s="4">
        <v>96</v>
      </c>
      <c r="K2436" s="4">
        <v>24</v>
      </c>
      <c r="L2436" s="4">
        <v>2.231548279496565E-14</v>
      </c>
      <c r="M2436" s="4">
        <v>-1.2197456428645761</v>
      </c>
      <c r="N2436" s="4">
        <v>-0.99110083091069501</v>
      </c>
      <c r="O2436" s="2" t="b">
        <v>1</v>
      </c>
      <c r="P2436" s="4">
        <v>2.3291847554306462E-3</v>
      </c>
    </row>
    <row r="2437" spans="1:16" x14ac:dyDescent="0.35">
      <c r="A2437" s="2" t="s">
        <v>53</v>
      </c>
      <c r="B2437" s="2" t="s">
        <v>73</v>
      </c>
      <c r="C2437" s="2" t="s">
        <v>171</v>
      </c>
      <c r="D2437" s="2" t="s">
        <v>178</v>
      </c>
      <c r="E2437" s="4">
        <v>1.3558751775693141</v>
      </c>
      <c r="F2437" s="4">
        <v>0.83164952341114662</v>
      </c>
      <c r="G2437" s="4">
        <v>-0.52422565415816724</v>
      </c>
      <c r="H2437" s="4">
        <v>2.1583256266979951E-2</v>
      </c>
      <c r="I2437" s="4">
        <v>24.288534022559691</v>
      </c>
      <c r="J2437" s="4">
        <v>96</v>
      </c>
      <c r="K2437" s="4">
        <v>24</v>
      </c>
      <c r="L2437" s="4">
        <v>2.231548279496565E-14</v>
      </c>
      <c r="M2437" s="4">
        <v>-0.63854806013510756</v>
      </c>
      <c r="N2437" s="4">
        <v>-0.40990324818122692</v>
      </c>
      <c r="O2437" s="2" t="b">
        <v>1</v>
      </c>
      <c r="P2437" s="4">
        <v>2.3291847554306462E-3</v>
      </c>
    </row>
    <row r="2438" spans="1:16" x14ac:dyDescent="0.35">
      <c r="A2438" s="2" t="s">
        <v>53</v>
      </c>
      <c r="B2438" s="2" t="s">
        <v>73</v>
      </c>
      <c r="C2438" s="2" t="s">
        <v>171</v>
      </c>
      <c r="D2438" s="2" t="s">
        <v>179</v>
      </c>
      <c r="E2438" s="4">
        <v>1.3558751775693141</v>
      </c>
      <c r="F2438" s="4">
        <v>1.304222470881967</v>
      </c>
      <c r="G2438" s="4">
        <v>-5.1652706687346672E-2</v>
      </c>
      <c r="H2438" s="4">
        <v>2.1583256266979951E-2</v>
      </c>
      <c r="I2438" s="4">
        <v>2.3931841446172202</v>
      </c>
      <c r="J2438" s="4">
        <v>96</v>
      </c>
      <c r="K2438" s="4">
        <v>24</v>
      </c>
      <c r="L2438" s="4">
        <v>0.98993115243491947</v>
      </c>
      <c r="M2438" s="4">
        <v>-0.16597511266428699</v>
      </c>
      <c r="N2438" s="4">
        <v>6.2669699289593636E-2</v>
      </c>
      <c r="O2438" s="2" t="b">
        <v>0</v>
      </c>
      <c r="P2438" s="4">
        <v>2.3291847554306462E-3</v>
      </c>
    </row>
    <row r="2439" spans="1:16" x14ac:dyDescent="0.35">
      <c r="A2439" s="2" t="s">
        <v>53</v>
      </c>
      <c r="B2439" s="2" t="s">
        <v>73</v>
      </c>
      <c r="C2439" s="2" t="s">
        <v>171</v>
      </c>
      <c r="D2439" s="2" t="s">
        <v>180</v>
      </c>
      <c r="E2439" s="4">
        <v>1.3558751775693141</v>
      </c>
      <c r="F2439" s="4">
        <v>1.14373907421194</v>
      </c>
      <c r="G2439" s="4">
        <v>-0.2121361033573741</v>
      </c>
      <c r="H2439" s="4">
        <v>2.1583256266979951E-2</v>
      </c>
      <c r="I2439" s="4">
        <v>9.8287348643457193</v>
      </c>
      <c r="J2439" s="4">
        <v>96</v>
      </c>
      <c r="K2439" s="4">
        <v>24</v>
      </c>
      <c r="L2439" s="4">
        <v>1.1861092907849979E-7</v>
      </c>
      <c r="M2439" s="4">
        <v>-0.32645850933431442</v>
      </c>
      <c r="N2439" s="4">
        <v>-9.7813697380433787E-2</v>
      </c>
      <c r="O2439" s="2" t="b">
        <v>1</v>
      </c>
      <c r="P2439" s="4">
        <v>2.3291847554306462E-3</v>
      </c>
    </row>
    <row r="2440" spans="1:16" x14ac:dyDescent="0.35">
      <c r="A2440" s="2" t="s">
        <v>53</v>
      </c>
      <c r="B2440" s="2" t="s">
        <v>73</v>
      </c>
      <c r="C2440" s="2" t="s">
        <v>171</v>
      </c>
      <c r="D2440" s="2" t="s">
        <v>181</v>
      </c>
      <c r="E2440" s="4">
        <v>1.3558751775693141</v>
      </c>
      <c r="F2440" s="4">
        <v>0.97039530110780103</v>
      </c>
      <c r="G2440" s="4">
        <v>-0.38547987646151283</v>
      </c>
      <c r="H2440" s="4">
        <v>2.1583256266979951E-2</v>
      </c>
      <c r="I2440" s="4">
        <v>17.860135268432849</v>
      </c>
      <c r="J2440" s="4">
        <v>96</v>
      </c>
      <c r="K2440" s="4">
        <v>24</v>
      </c>
      <c r="L2440" s="4">
        <v>2.231548279496565E-14</v>
      </c>
      <c r="M2440" s="4">
        <v>-0.49980228243845309</v>
      </c>
      <c r="N2440" s="4">
        <v>-0.2711574704845725</v>
      </c>
      <c r="O2440" s="2" t="b">
        <v>1</v>
      </c>
      <c r="P2440" s="4">
        <v>2.3291847554306462E-3</v>
      </c>
    </row>
    <row r="2441" spans="1:16" x14ac:dyDescent="0.35">
      <c r="A2441" s="2" t="s">
        <v>53</v>
      </c>
      <c r="B2441" s="2" t="s">
        <v>73</v>
      </c>
      <c r="C2441" s="2" t="s">
        <v>172</v>
      </c>
      <c r="D2441" s="2" t="s">
        <v>173</v>
      </c>
      <c r="E2441" s="4">
        <v>1.2324464987282151</v>
      </c>
      <c r="F2441" s="4">
        <v>1.104080676042996</v>
      </c>
      <c r="G2441" s="4">
        <v>-0.12836582268521959</v>
      </c>
      <c r="H2441" s="4">
        <v>2.1583256266979951E-2</v>
      </c>
      <c r="I2441" s="4">
        <v>5.9474724803970096</v>
      </c>
      <c r="J2441" s="4">
        <v>96</v>
      </c>
      <c r="K2441" s="4">
        <v>24</v>
      </c>
      <c r="L2441" s="4">
        <v>1.157422063101532E-2</v>
      </c>
      <c r="M2441" s="4">
        <v>-0.24268822866215989</v>
      </c>
      <c r="N2441" s="4">
        <v>-1.4043416708279259E-2</v>
      </c>
      <c r="O2441" s="2" t="b">
        <v>1</v>
      </c>
      <c r="P2441" s="4">
        <v>2.3291847554306462E-3</v>
      </c>
    </row>
    <row r="2442" spans="1:16" x14ac:dyDescent="0.35">
      <c r="A2442" s="2" t="s">
        <v>53</v>
      </c>
      <c r="B2442" s="2" t="s">
        <v>73</v>
      </c>
      <c r="C2442" s="2" t="s">
        <v>172</v>
      </c>
      <c r="D2442" s="2" t="s">
        <v>174</v>
      </c>
      <c r="E2442" s="4">
        <v>1.2324464987282151</v>
      </c>
      <c r="F2442" s="4">
        <v>-1.442940361581248E-4</v>
      </c>
      <c r="G2442" s="4">
        <v>-1.2325907927643731</v>
      </c>
      <c r="H2442" s="4">
        <v>2.1583256266979951E-2</v>
      </c>
      <c r="I2442" s="4">
        <v>57.108657633375927</v>
      </c>
      <c r="J2442" s="4">
        <v>96</v>
      </c>
      <c r="K2442" s="4">
        <v>24</v>
      </c>
      <c r="L2442" s="4">
        <v>2.231548279496565E-14</v>
      </c>
      <c r="M2442" s="4">
        <v>-1.3469131987413141</v>
      </c>
      <c r="N2442" s="4">
        <v>-1.118268386787433</v>
      </c>
      <c r="O2442" s="2" t="b">
        <v>1</v>
      </c>
      <c r="P2442" s="4">
        <v>2.3291847554306462E-3</v>
      </c>
    </row>
    <row r="2443" spans="1:16" x14ac:dyDescent="0.35">
      <c r="A2443" s="2" t="s">
        <v>53</v>
      </c>
      <c r="B2443" s="2" t="s">
        <v>73</v>
      </c>
      <c r="C2443" s="2" t="s">
        <v>172</v>
      </c>
      <c r="D2443" s="2" t="s">
        <v>175</v>
      </c>
      <c r="E2443" s="4">
        <v>1.2324464987282151</v>
      </c>
      <c r="F2443" s="4">
        <v>0.55526842100289531</v>
      </c>
      <c r="G2443" s="4">
        <v>-0.67717807772531979</v>
      </c>
      <c r="H2443" s="4">
        <v>2.1583256266979951E-2</v>
      </c>
      <c r="I2443" s="4">
        <v>31.37515810166833</v>
      </c>
      <c r="J2443" s="4">
        <v>96</v>
      </c>
      <c r="K2443" s="4">
        <v>24</v>
      </c>
      <c r="L2443" s="4">
        <v>2.231548279496565E-14</v>
      </c>
      <c r="M2443" s="4">
        <v>-0.79150048370226012</v>
      </c>
      <c r="N2443" s="4">
        <v>-0.56285567174837947</v>
      </c>
      <c r="O2443" s="2" t="b">
        <v>1</v>
      </c>
      <c r="P2443" s="4">
        <v>2.3291847554306462E-3</v>
      </c>
    </row>
    <row r="2444" spans="1:16" x14ac:dyDescent="0.35">
      <c r="A2444" s="2" t="s">
        <v>53</v>
      </c>
      <c r="B2444" s="2" t="s">
        <v>73</v>
      </c>
      <c r="C2444" s="2" t="s">
        <v>172</v>
      </c>
      <c r="D2444" s="2" t="s">
        <v>176</v>
      </c>
      <c r="E2444" s="4">
        <v>1.2324464987282151</v>
      </c>
      <c r="F2444" s="4">
        <v>0.38914630538891931</v>
      </c>
      <c r="G2444" s="4">
        <v>-0.84330019333929584</v>
      </c>
      <c r="H2444" s="4">
        <v>2.1583256266979951E-2</v>
      </c>
      <c r="I2444" s="4">
        <v>39.071963141606858</v>
      </c>
      <c r="J2444" s="4">
        <v>96</v>
      </c>
      <c r="K2444" s="4">
        <v>24</v>
      </c>
      <c r="L2444" s="4">
        <v>2.231548279496565E-14</v>
      </c>
      <c r="M2444" s="4">
        <v>-0.95762259931623617</v>
      </c>
      <c r="N2444" s="4">
        <v>-0.72897778736235552</v>
      </c>
      <c r="O2444" s="2" t="b">
        <v>1</v>
      </c>
      <c r="P2444" s="4">
        <v>2.3291847554306462E-3</v>
      </c>
    </row>
    <row r="2445" spans="1:16" x14ac:dyDescent="0.35">
      <c r="A2445" s="2" t="s">
        <v>53</v>
      </c>
      <c r="B2445" s="2" t="s">
        <v>73</v>
      </c>
      <c r="C2445" s="2" t="s">
        <v>172</v>
      </c>
      <c r="D2445" s="2" t="s">
        <v>177</v>
      </c>
      <c r="E2445" s="4">
        <v>1.2324464987282151</v>
      </c>
      <c r="F2445" s="4">
        <v>0.25045194068167859</v>
      </c>
      <c r="G2445" s="4">
        <v>-0.98199455804653646</v>
      </c>
      <c r="H2445" s="4">
        <v>2.1583256266979951E-2</v>
      </c>
      <c r="I2445" s="4">
        <v>45.497979818220571</v>
      </c>
      <c r="J2445" s="4">
        <v>96</v>
      </c>
      <c r="K2445" s="4">
        <v>24</v>
      </c>
      <c r="L2445" s="4">
        <v>2.231548279496565E-14</v>
      </c>
      <c r="M2445" s="4">
        <v>-1.0963169640234769</v>
      </c>
      <c r="N2445" s="4">
        <v>-0.86767215206959614</v>
      </c>
      <c r="O2445" s="2" t="b">
        <v>1</v>
      </c>
      <c r="P2445" s="4">
        <v>2.3291847554306462E-3</v>
      </c>
    </row>
    <row r="2446" spans="1:16" x14ac:dyDescent="0.35">
      <c r="A2446" s="2" t="s">
        <v>53</v>
      </c>
      <c r="B2446" s="2" t="s">
        <v>73</v>
      </c>
      <c r="C2446" s="2" t="s">
        <v>172</v>
      </c>
      <c r="D2446" s="2" t="s">
        <v>178</v>
      </c>
      <c r="E2446" s="4">
        <v>1.2324464987282151</v>
      </c>
      <c r="F2446" s="4">
        <v>0.83164952341114662</v>
      </c>
      <c r="G2446" s="4">
        <v>-0.40079697531706848</v>
      </c>
      <c r="H2446" s="4">
        <v>2.1583256266979951E-2</v>
      </c>
      <c r="I2446" s="4">
        <v>18.569810336276479</v>
      </c>
      <c r="J2446" s="4">
        <v>96</v>
      </c>
      <c r="K2446" s="4">
        <v>24</v>
      </c>
      <c r="L2446" s="4">
        <v>2.231548279496565E-14</v>
      </c>
      <c r="M2446" s="4">
        <v>-0.5151193812940088</v>
      </c>
      <c r="N2446" s="4">
        <v>-0.28647456934012822</v>
      </c>
      <c r="O2446" s="2" t="b">
        <v>1</v>
      </c>
      <c r="P2446" s="4">
        <v>2.3291847554306462E-3</v>
      </c>
    </row>
    <row r="2447" spans="1:16" x14ac:dyDescent="0.35">
      <c r="A2447" s="2" t="s">
        <v>53</v>
      </c>
      <c r="B2447" s="2" t="s">
        <v>73</v>
      </c>
      <c r="C2447" s="2" t="s">
        <v>172</v>
      </c>
      <c r="D2447" s="2" t="s">
        <v>179</v>
      </c>
      <c r="E2447" s="4">
        <v>1.2324464987282151</v>
      </c>
      <c r="F2447" s="4">
        <v>1.304222470881967</v>
      </c>
      <c r="G2447" s="4">
        <v>7.1775972153752088E-2</v>
      </c>
      <c r="H2447" s="4">
        <v>2.1583256266979951E-2</v>
      </c>
      <c r="I2447" s="4">
        <v>3.325539541665989</v>
      </c>
      <c r="J2447" s="4">
        <v>96</v>
      </c>
      <c r="K2447" s="4">
        <v>24</v>
      </c>
      <c r="L2447" s="4">
        <v>0.7742826489554463</v>
      </c>
      <c r="M2447" s="4">
        <v>-4.2546433823188221E-2</v>
      </c>
      <c r="N2447" s="4">
        <v>0.18609837813069241</v>
      </c>
      <c r="O2447" s="2" t="b">
        <v>0</v>
      </c>
      <c r="P2447" s="4">
        <v>2.3291847554306462E-3</v>
      </c>
    </row>
    <row r="2448" spans="1:16" x14ac:dyDescent="0.35">
      <c r="A2448" s="2" t="s">
        <v>53</v>
      </c>
      <c r="B2448" s="2" t="s">
        <v>73</v>
      </c>
      <c r="C2448" s="2" t="s">
        <v>172</v>
      </c>
      <c r="D2448" s="2" t="s">
        <v>180</v>
      </c>
      <c r="E2448" s="4">
        <v>1.2324464987282151</v>
      </c>
      <c r="F2448" s="4">
        <v>1.14373907421194</v>
      </c>
      <c r="G2448" s="4">
        <v>-8.8707424516275335E-2</v>
      </c>
      <c r="H2448" s="4">
        <v>2.1583256266979951E-2</v>
      </c>
      <c r="I2448" s="4">
        <v>4.1100111780625106</v>
      </c>
      <c r="J2448" s="4">
        <v>96</v>
      </c>
      <c r="K2448" s="4">
        <v>24</v>
      </c>
      <c r="L2448" s="4">
        <v>0.37618833872566632</v>
      </c>
      <c r="M2448" s="4">
        <v>-0.20302983049321571</v>
      </c>
      <c r="N2448" s="4">
        <v>2.561498146066497E-2</v>
      </c>
      <c r="O2448" s="2" t="b">
        <v>0</v>
      </c>
      <c r="P2448" s="4">
        <v>2.3291847554306462E-3</v>
      </c>
    </row>
    <row r="2449" spans="1:16" x14ac:dyDescent="0.35">
      <c r="A2449" s="2" t="s">
        <v>53</v>
      </c>
      <c r="B2449" s="2" t="s">
        <v>73</v>
      </c>
      <c r="C2449" s="2" t="s">
        <v>172</v>
      </c>
      <c r="D2449" s="2" t="s">
        <v>181</v>
      </c>
      <c r="E2449" s="4">
        <v>1.2324464987282151</v>
      </c>
      <c r="F2449" s="4">
        <v>0.97039530110780103</v>
      </c>
      <c r="G2449" s="4">
        <v>-0.26205119762041412</v>
      </c>
      <c r="H2449" s="4">
        <v>2.1583256266979951E-2</v>
      </c>
      <c r="I2449" s="4">
        <v>12.14141158214963</v>
      </c>
      <c r="J2449" s="4">
        <v>96</v>
      </c>
      <c r="K2449" s="4">
        <v>24</v>
      </c>
      <c r="L2449" s="4">
        <v>4.4406478494352093E-11</v>
      </c>
      <c r="M2449" s="4">
        <v>-0.37637360359735439</v>
      </c>
      <c r="N2449" s="4">
        <v>-0.14772879164347369</v>
      </c>
      <c r="O2449" s="2" t="b">
        <v>1</v>
      </c>
      <c r="P2449" s="4">
        <v>2.3291847554306462E-3</v>
      </c>
    </row>
    <row r="2450" spans="1:16" x14ac:dyDescent="0.35">
      <c r="A2450" s="2" t="s">
        <v>53</v>
      </c>
      <c r="B2450" s="2" t="s">
        <v>73</v>
      </c>
      <c r="C2450" s="2" t="s">
        <v>173</v>
      </c>
      <c r="D2450" s="2" t="s">
        <v>174</v>
      </c>
      <c r="E2450" s="4">
        <v>1.104080676042996</v>
      </c>
      <c r="F2450" s="4">
        <v>-1.442940361581248E-4</v>
      </c>
      <c r="G2450" s="4">
        <v>-1.104224970079154</v>
      </c>
      <c r="H2450" s="4">
        <v>2.1583256266979951E-2</v>
      </c>
      <c r="I2450" s="4">
        <v>51.161185152978923</v>
      </c>
      <c r="J2450" s="4">
        <v>96</v>
      </c>
      <c r="K2450" s="4">
        <v>24</v>
      </c>
      <c r="L2450" s="4">
        <v>2.231548279496565E-14</v>
      </c>
      <c r="M2450" s="4">
        <v>-1.2185473760560941</v>
      </c>
      <c r="N2450" s="4">
        <v>-0.98990256410221344</v>
      </c>
      <c r="O2450" s="2" t="b">
        <v>1</v>
      </c>
      <c r="P2450" s="4">
        <v>2.3291847554306462E-3</v>
      </c>
    </row>
    <row r="2451" spans="1:16" x14ac:dyDescent="0.35">
      <c r="A2451" s="2" t="s">
        <v>53</v>
      </c>
      <c r="B2451" s="2" t="s">
        <v>73</v>
      </c>
      <c r="C2451" s="2" t="s">
        <v>173</v>
      </c>
      <c r="D2451" s="2" t="s">
        <v>175</v>
      </c>
      <c r="E2451" s="4">
        <v>1.104080676042996</v>
      </c>
      <c r="F2451" s="4">
        <v>0.55526842100289531</v>
      </c>
      <c r="G2451" s="4">
        <v>-0.54881225504010023</v>
      </c>
      <c r="H2451" s="4">
        <v>2.1583256266979951E-2</v>
      </c>
      <c r="I2451" s="4">
        <v>25.427685621271319</v>
      </c>
      <c r="J2451" s="4">
        <v>96</v>
      </c>
      <c r="K2451" s="4">
        <v>24</v>
      </c>
      <c r="L2451" s="4">
        <v>2.231548279496565E-14</v>
      </c>
      <c r="M2451" s="4">
        <v>-0.66313466101704055</v>
      </c>
      <c r="N2451" s="4">
        <v>-0.43448984906315991</v>
      </c>
      <c r="O2451" s="2" t="b">
        <v>1</v>
      </c>
      <c r="P2451" s="4">
        <v>2.3291847554306462E-3</v>
      </c>
    </row>
    <row r="2452" spans="1:16" x14ac:dyDescent="0.35">
      <c r="A2452" s="2" t="s">
        <v>53</v>
      </c>
      <c r="B2452" s="2" t="s">
        <v>73</v>
      </c>
      <c r="C2452" s="2" t="s">
        <v>173</v>
      </c>
      <c r="D2452" s="2" t="s">
        <v>176</v>
      </c>
      <c r="E2452" s="4">
        <v>1.104080676042996</v>
      </c>
      <c r="F2452" s="4">
        <v>0.38914630538891931</v>
      </c>
      <c r="G2452" s="4">
        <v>-0.71493437065407628</v>
      </c>
      <c r="H2452" s="4">
        <v>2.1583256266979951E-2</v>
      </c>
      <c r="I2452" s="4">
        <v>33.124490661209848</v>
      </c>
      <c r="J2452" s="4">
        <v>96</v>
      </c>
      <c r="K2452" s="4">
        <v>24</v>
      </c>
      <c r="L2452" s="4">
        <v>2.231548279496565E-14</v>
      </c>
      <c r="M2452" s="4">
        <v>-0.8292567766310166</v>
      </c>
      <c r="N2452" s="4">
        <v>-0.60061196467713596</v>
      </c>
      <c r="O2452" s="2" t="b">
        <v>1</v>
      </c>
      <c r="P2452" s="4">
        <v>2.3291847554306462E-3</v>
      </c>
    </row>
    <row r="2453" spans="1:16" x14ac:dyDescent="0.35">
      <c r="A2453" s="2" t="s">
        <v>53</v>
      </c>
      <c r="B2453" s="2" t="s">
        <v>73</v>
      </c>
      <c r="C2453" s="2" t="s">
        <v>173</v>
      </c>
      <c r="D2453" s="2" t="s">
        <v>177</v>
      </c>
      <c r="E2453" s="4">
        <v>1.104080676042996</v>
      </c>
      <c r="F2453" s="4">
        <v>0.25045194068167859</v>
      </c>
      <c r="G2453" s="4">
        <v>-0.85362873536131689</v>
      </c>
      <c r="H2453" s="4">
        <v>2.1583256266979951E-2</v>
      </c>
      <c r="I2453" s="4">
        <v>39.550507337823561</v>
      </c>
      <c r="J2453" s="4">
        <v>96</v>
      </c>
      <c r="K2453" s="4">
        <v>24</v>
      </c>
      <c r="L2453" s="4">
        <v>2.231548279496565E-14</v>
      </c>
      <c r="M2453" s="4">
        <v>-0.96795114133825721</v>
      </c>
      <c r="N2453" s="4">
        <v>-0.73930632938437657</v>
      </c>
      <c r="O2453" s="2" t="b">
        <v>1</v>
      </c>
      <c r="P2453" s="4">
        <v>2.3291847554306462E-3</v>
      </c>
    </row>
    <row r="2454" spans="1:16" x14ac:dyDescent="0.35">
      <c r="A2454" s="2" t="s">
        <v>53</v>
      </c>
      <c r="B2454" s="2" t="s">
        <v>73</v>
      </c>
      <c r="C2454" s="2" t="s">
        <v>173</v>
      </c>
      <c r="D2454" s="2" t="s">
        <v>178</v>
      </c>
      <c r="E2454" s="4">
        <v>1.104080676042996</v>
      </c>
      <c r="F2454" s="4">
        <v>0.83164952341114662</v>
      </c>
      <c r="G2454" s="4">
        <v>-0.27243115263184892</v>
      </c>
      <c r="H2454" s="4">
        <v>2.1583256266979951E-2</v>
      </c>
      <c r="I2454" s="4">
        <v>12.62233785587947</v>
      </c>
      <c r="J2454" s="4">
        <v>96</v>
      </c>
      <c r="K2454" s="4">
        <v>24</v>
      </c>
      <c r="L2454" s="4">
        <v>8.3375528703300006E-12</v>
      </c>
      <c r="M2454" s="4">
        <v>-0.38675355860878918</v>
      </c>
      <c r="N2454" s="4">
        <v>-0.15810874665490859</v>
      </c>
      <c r="O2454" s="2" t="b">
        <v>1</v>
      </c>
      <c r="P2454" s="4">
        <v>2.3291847554306462E-3</v>
      </c>
    </row>
    <row r="2455" spans="1:16" x14ac:dyDescent="0.35">
      <c r="A2455" s="2" t="s">
        <v>53</v>
      </c>
      <c r="B2455" s="2" t="s">
        <v>73</v>
      </c>
      <c r="C2455" s="2" t="s">
        <v>173</v>
      </c>
      <c r="D2455" s="2" t="s">
        <v>179</v>
      </c>
      <c r="E2455" s="4">
        <v>1.104080676042996</v>
      </c>
      <c r="F2455" s="4">
        <v>1.304222470881967</v>
      </c>
      <c r="G2455" s="4">
        <v>0.20014179483897171</v>
      </c>
      <c r="H2455" s="4">
        <v>2.1583256266979951E-2</v>
      </c>
      <c r="I2455" s="4">
        <v>9.2730120220629999</v>
      </c>
      <c r="J2455" s="4">
        <v>96</v>
      </c>
      <c r="K2455" s="4">
        <v>24</v>
      </c>
      <c r="L2455" s="4">
        <v>7.3642709252919047E-7</v>
      </c>
      <c r="M2455" s="4">
        <v>8.5819388862031346E-2</v>
      </c>
      <c r="N2455" s="4">
        <v>0.31446420081591198</v>
      </c>
      <c r="O2455" s="2" t="b">
        <v>1</v>
      </c>
      <c r="P2455" s="4">
        <v>2.3291847554306462E-3</v>
      </c>
    </row>
    <row r="2456" spans="1:16" x14ac:dyDescent="0.35">
      <c r="A2456" s="2" t="s">
        <v>53</v>
      </c>
      <c r="B2456" s="2" t="s">
        <v>73</v>
      </c>
      <c r="C2456" s="2" t="s">
        <v>173</v>
      </c>
      <c r="D2456" s="2" t="s">
        <v>180</v>
      </c>
      <c r="E2456" s="4">
        <v>1.104080676042996</v>
      </c>
      <c r="F2456" s="4">
        <v>1.14373907421194</v>
      </c>
      <c r="G2456" s="4">
        <v>3.9658398168944231E-2</v>
      </c>
      <c r="H2456" s="4">
        <v>2.1583256266979951E-2</v>
      </c>
      <c r="I2456" s="4">
        <v>1.8374613023344999</v>
      </c>
      <c r="J2456" s="4">
        <v>96</v>
      </c>
      <c r="K2456" s="4">
        <v>24</v>
      </c>
      <c r="L2456" s="4">
        <v>0.99975750219752202</v>
      </c>
      <c r="M2456" s="4">
        <v>-7.4664007807996077E-2</v>
      </c>
      <c r="N2456" s="4">
        <v>0.15398080414588461</v>
      </c>
      <c r="O2456" s="2" t="b">
        <v>0</v>
      </c>
      <c r="P2456" s="4">
        <v>2.3291847554306462E-3</v>
      </c>
    </row>
    <row r="2457" spans="1:16" x14ac:dyDescent="0.35">
      <c r="A2457" s="2" t="s">
        <v>53</v>
      </c>
      <c r="B2457" s="2" t="s">
        <v>73</v>
      </c>
      <c r="C2457" s="2" t="s">
        <v>173</v>
      </c>
      <c r="D2457" s="2" t="s">
        <v>181</v>
      </c>
      <c r="E2457" s="4">
        <v>1.104080676042996</v>
      </c>
      <c r="F2457" s="4">
        <v>0.97039530110780103</v>
      </c>
      <c r="G2457" s="4">
        <v>-0.1336853749351945</v>
      </c>
      <c r="H2457" s="4">
        <v>2.1583256266979951E-2</v>
      </c>
      <c r="I2457" s="4">
        <v>6.1939391017526244</v>
      </c>
      <c r="J2457" s="4">
        <v>96</v>
      </c>
      <c r="K2457" s="4">
        <v>24</v>
      </c>
      <c r="L2457" s="4">
        <v>6.3224140466111578E-3</v>
      </c>
      <c r="M2457" s="4">
        <v>-0.2480077809121348</v>
      </c>
      <c r="N2457" s="4">
        <v>-1.9362968958254189E-2</v>
      </c>
      <c r="O2457" s="2" t="b">
        <v>1</v>
      </c>
      <c r="P2457" s="4">
        <v>2.3291847554306462E-3</v>
      </c>
    </row>
    <row r="2458" spans="1:16" x14ac:dyDescent="0.35">
      <c r="A2458" s="2" t="s">
        <v>53</v>
      </c>
      <c r="B2458" s="2" t="s">
        <v>73</v>
      </c>
      <c r="C2458" s="2" t="s">
        <v>174</v>
      </c>
      <c r="D2458" s="2" t="s">
        <v>175</v>
      </c>
      <c r="E2458" s="4">
        <v>-1.442940361581248E-4</v>
      </c>
      <c r="F2458" s="4">
        <v>0.55526842100289531</v>
      </c>
      <c r="G2458" s="4">
        <v>0.55541271503905343</v>
      </c>
      <c r="H2458" s="4">
        <v>2.1583256266979951E-2</v>
      </c>
      <c r="I2458" s="4">
        <v>25.73349953170759</v>
      </c>
      <c r="J2458" s="4">
        <v>96</v>
      </c>
      <c r="K2458" s="4">
        <v>24</v>
      </c>
      <c r="L2458" s="4">
        <v>2.231548279496565E-14</v>
      </c>
      <c r="M2458" s="4">
        <v>0.44109030906211311</v>
      </c>
      <c r="N2458" s="4">
        <v>0.66973512101599375</v>
      </c>
      <c r="O2458" s="2" t="b">
        <v>1</v>
      </c>
      <c r="P2458" s="4">
        <v>2.3291847554306462E-3</v>
      </c>
    </row>
    <row r="2459" spans="1:16" x14ac:dyDescent="0.35">
      <c r="A2459" s="2" t="s">
        <v>53</v>
      </c>
      <c r="B2459" s="2" t="s">
        <v>73</v>
      </c>
      <c r="C2459" s="2" t="s">
        <v>174</v>
      </c>
      <c r="D2459" s="2" t="s">
        <v>176</v>
      </c>
      <c r="E2459" s="4">
        <v>-1.442940361581248E-4</v>
      </c>
      <c r="F2459" s="4">
        <v>0.38914630538891931</v>
      </c>
      <c r="G2459" s="4">
        <v>0.38929059942507738</v>
      </c>
      <c r="H2459" s="4">
        <v>2.1583256266979951E-2</v>
      </c>
      <c r="I2459" s="4">
        <v>18.036694491769062</v>
      </c>
      <c r="J2459" s="4">
        <v>96</v>
      </c>
      <c r="K2459" s="4">
        <v>24</v>
      </c>
      <c r="L2459" s="4">
        <v>2.231548279496565E-14</v>
      </c>
      <c r="M2459" s="4">
        <v>0.27496819344813711</v>
      </c>
      <c r="N2459" s="4">
        <v>0.5036130054020177</v>
      </c>
      <c r="O2459" s="2" t="b">
        <v>1</v>
      </c>
      <c r="P2459" s="4">
        <v>2.3291847554306462E-3</v>
      </c>
    </row>
    <row r="2460" spans="1:16" x14ac:dyDescent="0.35">
      <c r="A2460" s="2" t="s">
        <v>53</v>
      </c>
      <c r="B2460" s="2" t="s">
        <v>73</v>
      </c>
      <c r="C2460" s="2" t="s">
        <v>174</v>
      </c>
      <c r="D2460" s="2" t="s">
        <v>177</v>
      </c>
      <c r="E2460" s="4">
        <v>-1.442940361581248E-4</v>
      </c>
      <c r="F2460" s="4">
        <v>0.25045194068167859</v>
      </c>
      <c r="G2460" s="4">
        <v>0.25059623471783682</v>
      </c>
      <c r="H2460" s="4">
        <v>2.1583256266979951E-2</v>
      </c>
      <c r="I2460" s="4">
        <v>11.61067781515535</v>
      </c>
      <c r="J2460" s="4">
        <v>96</v>
      </c>
      <c r="K2460" s="4">
        <v>24</v>
      </c>
      <c r="L2460" s="4">
        <v>2.7931568169492488E-10</v>
      </c>
      <c r="M2460" s="4">
        <v>0.13627382874089641</v>
      </c>
      <c r="N2460" s="4">
        <v>0.36491864069477709</v>
      </c>
      <c r="O2460" s="2" t="b">
        <v>1</v>
      </c>
      <c r="P2460" s="4">
        <v>2.3291847554306462E-3</v>
      </c>
    </row>
    <row r="2461" spans="1:16" x14ac:dyDescent="0.35">
      <c r="A2461" s="2" t="s">
        <v>53</v>
      </c>
      <c r="B2461" s="2" t="s">
        <v>73</v>
      </c>
      <c r="C2461" s="2" t="s">
        <v>174</v>
      </c>
      <c r="D2461" s="2" t="s">
        <v>178</v>
      </c>
      <c r="E2461" s="4">
        <v>-1.442940361581248E-4</v>
      </c>
      <c r="F2461" s="4">
        <v>0.83164952341114662</v>
      </c>
      <c r="G2461" s="4">
        <v>0.83179381744730474</v>
      </c>
      <c r="H2461" s="4">
        <v>2.1583256266979951E-2</v>
      </c>
      <c r="I2461" s="4">
        <v>38.538847297099437</v>
      </c>
      <c r="J2461" s="4">
        <v>96</v>
      </c>
      <c r="K2461" s="4">
        <v>24</v>
      </c>
      <c r="L2461" s="4">
        <v>2.231548279496565E-14</v>
      </c>
      <c r="M2461" s="4">
        <v>0.71747141147036442</v>
      </c>
      <c r="N2461" s="4">
        <v>0.94611622342424506</v>
      </c>
      <c r="O2461" s="2" t="b">
        <v>1</v>
      </c>
      <c r="P2461" s="4">
        <v>2.3291847554306462E-3</v>
      </c>
    </row>
    <row r="2462" spans="1:16" x14ac:dyDescent="0.35">
      <c r="A2462" s="2" t="s">
        <v>53</v>
      </c>
      <c r="B2462" s="2" t="s">
        <v>73</v>
      </c>
      <c r="C2462" s="2" t="s">
        <v>174</v>
      </c>
      <c r="D2462" s="2" t="s">
        <v>179</v>
      </c>
      <c r="E2462" s="4">
        <v>-1.442940361581248E-4</v>
      </c>
      <c r="F2462" s="4">
        <v>1.304222470881967</v>
      </c>
      <c r="G2462" s="4">
        <v>1.304366764918125</v>
      </c>
      <c r="H2462" s="4">
        <v>2.1583256266979951E-2</v>
      </c>
      <c r="I2462" s="4">
        <v>60.434197175041923</v>
      </c>
      <c r="J2462" s="4">
        <v>96</v>
      </c>
      <c r="K2462" s="4">
        <v>24</v>
      </c>
      <c r="L2462" s="4">
        <v>2.231548279496565E-14</v>
      </c>
      <c r="M2462" s="4">
        <v>1.1900443589411851</v>
      </c>
      <c r="N2462" s="4">
        <v>1.418689170895066</v>
      </c>
      <c r="O2462" s="2" t="b">
        <v>1</v>
      </c>
      <c r="P2462" s="4">
        <v>2.3291847554306462E-3</v>
      </c>
    </row>
    <row r="2463" spans="1:16" x14ac:dyDescent="0.35">
      <c r="A2463" s="2" t="s">
        <v>53</v>
      </c>
      <c r="B2463" s="2" t="s">
        <v>73</v>
      </c>
      <c r="C2463" s="2" t="s">
        <v>174</v>
      </c>
      <c r="D2463" s="2" t="s">
        <v>180</v>
      </c>
      <c r="E2463" s="4">
        <v>-1.442940361581248E-4</v>
      </c>
      <c r="F2463" s="4">
        <v>1.14373907421194</v>
      </c>
      <c r="G2463" s="4">
        <v>1.143883368248098</v>
      </c>
      <c r="H2463" s="4">
        <v>2.1583256266979951E-2</v>
      </c>
      <c r="I2463" s="4">
        <v>52.998646455313413</v>
      </c>
      <c r="J2463" s="4">
        <v>96</v>
      </c>
      <c r="K2463" s="4">
        <v>24</v>
      </c>
      <c r="L2463" s="4">
        <v>2.231548279496565E-14</v>
      </c>
      <c r="M2463" s="4">
        <v>1.0295609622711579</v>
      </c>
      <c r="N2463" s="4">
        <v>1.2582057742250381</v>
      </c>
      <c r="O2463" s="2" t="b">
        <v>1</v>
      </c>
      <c r="P2463" s="4">
        <v>2.3291847554306462E-3</v>
      </c>
    </row>
    <row r="2464" spans="1:16" x14ac:dyDescent="0.35">
      <c r="A2464" s="2" t="s">
        <v>53</v>
      </c>
      <c r="B2464" s="2" t="s">
        <v>73</v>
      </c>
      <c r="C2464" s="2" t="s">
        <v>174</v>
      </c>
      <c r="D2464" s="2" t="s">
        <v>181</v>
      </c>
      <c r="E2464" s="4">
        <v>-1.442940361581248E-4</v>
      </c>
      <c r="F2464" s="4">
        <v>0.97039530110780103</v>
      </c>
      <c r="G2464" s="4">
        <v>0.97053959514395916</v>
      </c>
      <c r="H2464" s="4">
        <v>2.1583256266979951E-2</v>
      </c>
      <c r="I2464" s="4">
        <v>44.967246051226283</v>
      </c>
      <c r="J2464" s="4">
        <v>96</v>
      </c>
      <c r="K2464" s="4">
        <v>24</v>
      </c>
      <c r="L2464" s="4">
        <v>2.231548279496565E-14</v>
      </c>
      <c r="M2464" s="4">
        <v>0.85621718916701883</v>
      </c>
      <c r="N2464" s="4">
        <v>1.0848620011208989</v>
      </c>
      <c r="O2464" s="2" t="b">
        <v>1</v>
      </c>
      <c r="P2464" s="4">
        <v>2.3291847554306462E-3</v>
      </c>
    </row>
    <row r="2465" spans="1:16" x14ac:dyDescent="0.35">
      <c r="A2465" s="2" t="s">
        <v>53</v>
      </c>
      <c r="B2465" s="2" t="s">
        <v>73</v>
      </c>
      <c r="C2465" s="2" t="s">
        <v>175</v>
      </c>
      <c r="D2465" s="2" t="s">
        <v>176</v>
      </c>
      <c r="E2465" s="4">
        <v>0.55526842100289531</v>
      </c>
      <c r="F2465" s="4">
        <v>0.38914630538891931</v>
      </c>
      <c r="G2465" s="4">
        <v>-0.16612211561397611</v>
      </c>
      <c r="H2465" s="4">
        <v>2.1583256266979951E-2</v>
      </c>
      <c r="I2465" s="4">
        <v>7.6968050399385257</v>
      </c>
      <c r="J2465" s="4">
        <v>96</v>
      </c>
      <c r="K2465" s="4">
        <v>24</v>
      </c>
      <c r="L2465" s="4">
        <v>1.0075934201025929E-4</v>
      </c>
      <c r="M2465" s="4">
        <v>-0.28044452159091637</v>
      </c>
      <c r="N2465" s="4">
        <v>-5.1799709637035743E-2</v>
      </c>
      <c r="O2465" s="2" t="b">
        <v>1</v>
      </c>
      <c r="P2465" s="4">
        <v>2.3291847554306462E-3</v>
      </c>
    </row>
    <row r="2466" spans="1:16" x14ac:dyDescent="0.35">
      <c r="A2466" s="2" t="s">
        <v>53</v>
      </c>
      <c r="B2466" s="2" t="s">
        <v>73</v>
      </c>
      <c r="C2466" s="2" t="s">
        <v>175</v>
      </c>
      <c r="D2466" s="2" t="s">
        <v>177</v>
      </c>
      <c r="E2466" s="4">
        <v>0.55526842100289531</v>
      </c>
      <c r="F2466" s="4">
        <v>0.25045194068167859</v>
      </c>
      <c r="G2466" s="4">
        <v>-0.30481648032121672</v>
      </c>
      <c r="H2466" s="4">
        <v>2.1583256266979951E-2</v>
      </c>
      <c r="I2466" s="4">
        <v>14.12282171655224</v>
      </c>
      <c r="J2466" s="4">
        <v>96</v>
      </c>
      <c r="K2466" s="4">
        <v>24</v>
      </c>
      <c r="L2466" s="4">
        <v>6.5947247662734299E-14</v>
      </c>
      <c r="M2466" s="4">
        <v>-0.41913888629815699</v>
      </c>
      <c r="N2466" s="4">
        <v>-0.19049407434427629</v>
      </c>
      <c r="O2466" s="2" t="b">
        <v>1</v>
      </c>
      <c r="P2466" s="4">
        <v>2.3291847554306462E-3</v>
      </c>
    </row>
    <row r="2467" spans="1:16" x14ac:dyDescent="0.35">
      <c r="A2467" s="2" t="s">
        <v>53</v>
      </c>
      <c r="B2467" s="2" t="s">
        <v>73</v>
      </c>
      <c r="C2467" s="2" t="s">
        <v>175</v>
      </c>
      <c r="D2467" s="2" t="s">
        <v>178</v>
      </c>
      <c r="E2467" s="4">
        <v>0.55526842100289531</v>
      </c>
      <c r="F2467" s="4">
        <v>0.83164952341114662</v>
      </c>
      <c r="G2467" s="4">
        <v>0.27638110240825131</v>
      </c>
      <c r="H2467" s="4">
        <v>2.1583256266979951E-2</v>
      </c>
      <c r="I2467" s="4">
        <v>12.805347765391851</v>
      </c>
      <c r="J2467" s="4">
        <v>96</v>
      </c>
      <c r="K2467" s="4">
        <v>24</v>
      </c>
      <c r="L2467" s="4">
        <v>4.4124703890702222E-12</v>
      </c>
      <c r="M2467" s="4">
        <v>0.16205869643131099</v>
      </c>
      <c r="N2467" s="4">
        <v>0.39070350838519158</v>
      </c>
      <c r="O2467" s="2" t="b">
        <v>1</v>
      </c>
      <c r="P2467" s="4">
        <v>2.3291847554306462E-3</v>
      </c>
    </row>
    <row r="2468" spans="1:16" x14ac:dyDescent="0.35">
      <c r="A2468" s="2" t="s">
        <v>53</v>
      </c>
      <c r="B2468" s="2" t="s">
        <v>73</v>
      </c>
      <c r="C2468" s="2" t="s">
        <v>175</v>
      </c>
      <c r="D2468" s="2" t="s">
        <v>179</v>
      </c>
      <c r="E2468" s="4">
        <v>0.55526842100289531</v>
      </c>
      <c r="F2468" s="4">
        <v>1.304222470881967</v>
      </c>
      <c r="G2468" s="4">
        <v>0.74895404987907188</v>
      </c>
      <c r="H2468" s="4">
        <v>2.1583256266979951E-2</v>
      </c>
      <c r="I2468" s="4">
        <v>34.700697643334323</v>
      </c>
      <c r="J2468" s="4">
        <v>96</v>
      </c>
      <c r="K2468" s="4">
        <v>24</v>
      </c>
      <c r="L2468" s="4">
        <v>2.231548279496565E-14</v>
      </c>
      <c r="M2468" s="4">
        <v>0.63463164390213156</v>
      </c>
      <c r="N2468" s="4">
        <v>0.8632764558560122</v>
      </c>
      <c r="O2468" s="2" t="b">
        <v>1</v>
      </c>
      <c r="P2468" s="4">
        <v>2.3291847554306462E-3</v>
      </c>
    </row>
    <row r="2469" spans="1:16" x14ac:dyDescent="0.35">
      <c r="A2469" s="2" t="s">
        <v>53</v>
      </c>
      <c r="B2469" s="2" t="s">
        <v>73</v>
      </c>
      <c r="C2469" s="2" t="s">
        <v>175</v>
      </c>
      <c r="D2469" s="2" t="s">
        <v>180</v>
      </c>
      <c r="E2469" s="4">
        <v>0.55526842100289531</v>
      </c>
      <c r="F2469" s="4">
        <v>1.14373907421194</v>
      </c>
      <c r="G2469" s="4">
        <v>0.58847065320904446</v>
      </c>
      <c r="H2469" s="4">
        <v>2.1583256266979951E-2</v>
      </c>
      <c r="I2469" s="4">
        <v>27.265146923605819</v>
      </c>
      <c r="J2469" s="4">
        <v>96</v>
      </c>
      <c r="K2469" s="4">
        <v>24</v>
      </c>
      <c r="L2469" s="4">
        <v>2.231548279496565E-14</v>
      </c>
      <c r="M2469" s="4">
        <v>0.47414824723210408</v>
      </c>
      <c r="N2469" s="4">
        <v>0.70279305918598478</v>
      </c>
      <c r="O2469" s="2" t="b">
        <v>1</v>
      </c>
      <c r="P2469" s="4">
        <v>2.3291847554306462E-3</v>
      </c>
    </row>
    <row r="2470" spans="1:16" x14ac:dyDescent="0.35">
      <c r="A2470" s="2" t="s">
        <v>53</v>
      </c>
      <c r="B2470" s="2" t="s">
        <v>73</v>
      </c>
      <c r="C2470" s="2" t="s">
        <v>175</v>
      </c>
      <c r="D2470" s="2" t="s">
        <v>181</v>
      </c>
      <c r="E2470" s="4">
        <v>0.55526842100289531</v>
      </c>
      <c r="F2470" s="4">
        <v>0.97039530110780103</v>
      </c>
      <c r="G2470" s="4">
        <v>0.41512688010490573</v>
      </c>
      <c r="H2470" s="4">
        <v>2.1583256266979951E-2</v>
      </c>
      <c r="I2470" s="4">
        <v>19.2337465195187</v>
      </c>
      <c r="J2470" s="4">
        <v>96</v>
      </c>
      <c r="K2470" s="4">
        <v>24</v>
      </c>
      <c r="L2470" s="4">
        <v>2.231548279496565E-14</v>
      </c>
      <c r="M2470" s="4">
        <v>0.3008044741279654</v>
      </c>
      <c r="N2470" s="4">
        <v>0.52944928608184605</v>
      </c>
      <c r="O2470" s="2" t="b">
        <v>1</v>
      </c>
      <c r="P2470" s="4">
        <v>2.3291847554306462E-3</v>
      </c>
    </row>
    <row r="2471" spans="1:16" x14ac:dyDescent="0.35">
      <c r="A2471" s="2" t="s">
        <v>53</v>
      </c>
      <c r="B2471" s="2" t="s">
        <v>73</v>
      </c>
      <c r="C2471" s="2" t="s">
        <v>176</v>
      </c>
      <c r="D2471" s="2" t="s">
        <v>177</v>
      </c>
      <c r="E2471" s="4">
        <v>0.38914630538891931</v>
      </c>
      <c r="F2471" s="4">
        <v>0.25045194068167859</v>
      </c>
      <c r="G2471" s="4">
        <v>-0.13869436470724061</v>
      </c>
      <c r="H2471" s="4">
        <v>2.1583256266979951E-2</v>
      </c>
      <c r="I2471" s="4">
        <v>6.4260166766137141</v>
      </c>
      <c r="J2471" s="4">
        <v>96</v>
      </c>
      <c r="K2471" s="4">
        <v>24</v>
      </c>
      <c r="L2471" s="4">
        <v>3.4998771509852089E-3</v>
      </c>
      <c r="M2471" s="4">
        <v>-0.25301677068418088</v>
      </c>
      <c r="N2471" s="4">
        <v>-2.4371958730300309E-2</v>
      </c>
      <c r="O2471" s="2" t="b">
        <v>1</v>
      </c>
      <c r="P2471" s="4">
        <v>2.3291847554306462E-3</v>
      </c>
    </row>
    <row r="2472" spans="1:16" x14ac:dyDescent="0.35">
      <c r="A2472" s="2" t="s">
        <v>53</v>
      </c>
      <c r="B2472" s="2" t="s">
        <v>73</v>
      </c>
      <c r="C2472" s="2" t="s">
        <v>176</v>
      </c>
      <c r="D2472" s="2" t="s">
        <v>178</v>
      </c>
      <c r="E2472" s="4">
        <v>0.38914630538891931</v>
      </c>
      <c r="F2472" s="4">
        <v>0.83164952341114662</v>
      </c>
      <c r="G2472" s="4">
        <v>0.44250321802222742</v>
      </c>
      <c r="H2472" s="4">
        <v>2.1583256266979951E-2</v>
      </c>
      <c r="I2472" s="4">
        <v>20.502152805330368</v>
      </c>
      <c r="J2472" s="4">
        <v>96</v>
      </c>
      <c r="K2472" s="4">
        <v>24</v>
      </c>
      <c r="L2472" s="4">
        <v>2.231548279496565E-14</v>
      </c>
      <c r="M2472" s="4">
        <v>0.32818081204528698</v>
      </c>
      <c r="N2472" s="4">
        <v>0.55682562399916768</v>
      </c>
      <c r="O2472" s="2" t="b">
        <v>1</v>
      </c>
      <c r="P2472" s="4">
        <v>2.3291847554306462E-3</v>
      </c>
    </row>
    <row r="2473" spans="1:16" x14ac:dyDescent="0.35">
      <c r="A2473" s="2" t="s">
        <v>53</v>
      </c>
      <c r="B2473" s="2" t="s">
        <v>73</v>
      </c>
      <c r="C2473" s="2" t="s">
        <v>176</v>
      </c>
      <c r="D2473" s="2" t="s">
        <v>179</v>
      </c>
      <c r="E2473" s="4">
        <v>0.38914630538891931</v>
      </c>
      <c r="F2473" s="4">
        <v>1.304222470881967</v>
      </c>
      <c r="G2473" s="4">
        <v>0.91507616549304793</v>
      </c>
      <c r="H2473" s="4">
        <v>2.1583256266979951E-2</v>
      </c>
      <c r="I2473" s="4">
        <v>42.397502683272847</v>
      </c>
      <c r="J2473" s="4">
        <v>96</v>
      </c>
      <c r="K2473" s="4">
        <v>24</v>
      </c>
      <c r="L2473" s="4">
        <v>2.231548279496565E-14</v>
      </c>
      <c r="M2473" s="4">
        <v>0.80075375951610761</v>
      </c>
      <c r="N2473" s="4">
        <v>1.029398571469988</v>
      </c>
      <c r="O2473" s="2" t="b">
        <v>1</v>
      </c>
      <c r="P2473" s="4">
        <v>2.3291847554306462E-3</v>
      </c>
    </row>
    <row r="2474" spans="1:16" x14ac:dyDescent="0.35">
      <c r="A2474" s="2" t="s">
        <v>53</v>
      </c>
      <c r="B2474" s="2" t="s">
        <v>73</v>
      </c>
      <c r="C2474" s="2" t="s">
        <v>176</v>
      </c>
      <c r="D2474" s="2" t="s">
        <v>180</v>
      </c>
      <c r="E2474" s="4">
        <v>0.38914630538891931</v>
      </c>
      <c r="F2474" s="4">
        <v>1.14373907421194</v>
      </c>
      <c r="G2474" s="4">
        <v>0.75459276882302051</v>
      </c>
      <c r="H2474" s="4">
        <v>2.1583256266979951E-2</v>
      </c>
      <c r="I2474" s="4">
        <v>34.961951963544337</v>
      </c>
      <c r="J2474" s="4">
        <v>96</v>
      </c>
      <c r="K2474" s="4">
        <v>24</v>
      </c>
      <c r="L2474" s="4">
        <v>2.231548279496565E-14</v>
      </c>
      <c r="M2474" s="4">
        <v>0.64027036284608019</v>
      </c>
      <c r="N2474" s="4">
        <v>0.86891517479996083</v>
      </c>
      <c r="O2474" s="2" t="b">
        <v>1</v>
      </c>
      <c r="P2474" s="4">
        <v>2.3291847554306462E-3</v>
      </c>
    </row>
    <row r="2475" spans="1:16" x14ac:dyDescent="0.35">
      <c r="A2475" s="2" t="s">
        <v>53</v>
      </c>
      <c r="B2475" s="2" t="s">
        <v>73</v>
      </c>
      <c r="C2475" s="2" t="s">
        <v>176</v>
      </c>
      <c r="D2475" s="2" t="s">
        <v>181</v>
      </c>
      <c r="E2475" s="4">
        <v>0.38914630538891931</v>
      </c>
      <c r="F2475" s="4">
        <v>0.97039530110780103</v>
      </c>
      <c r="G2475" s="4">
        <v>0.58124899571888178</v>
      </c>
      <c r="H2475" s="4">
        <v>2.1583256266979951E-2</v>
      </c>
      <c r="I2475" s="4">
        <v>26.930551559457221</v>
      </c>
      <c r="J2475" s="4">
        <v>96</v>
      </c>
      <c r="K2475" s="4">
        <v>24</v>
      </c>
      <c r="L2475" s="4">
        <v>2.231548279496565E-14</v>
      </c>
      <c r="M2475" s="4">
        <v>0.46692658974194151</v>
      </c>
      <c r="N2475" s="4">
        <v>0.6955714016958221</v>
      </c>
      <c r="O2475" s="2" t="b">
        <v>1</v>
      </c>
      <c r="P2475" s="4">
        <v>2.3291847554306462E-3</v>
      </c>
    </row>
    <row r="2476" spans="1:16" x14ac:dyDescent="0.35">
      <c r="A2476" s="2" t="s">
        <v>53</v>
      </c>
      <c r="B2476" s="2" t="s">
        <v>73</v>
      </c>
      <c r="C2476" s="2" t="s">
        <v>177</v>
      </c>
      <c r="D2476" s="2" t="s">
        <v>178</v>
      </c>
      <c r="E2476" s="4">
        <v>0.25045194068167859</v>
      </c>
      <c r="F2476" s="4">
        <v>0.83164952341114662</v>
      </c>
      <c r="G2476" s="4">
        <v>0.58119758272946798</v>
      </c>
      <c r="H2476" s="4">
        <v>2.1583256266979951E-2</v>
      </c>
      <c r="I2476" s="4">
        <v>26.928169481944089</v>
      </c>
      <c r="J2476" s="4">
        <v>96</v>
      </c>
      <c r="K2476" s="4">
        <v>24</v>
      </c>
      <c r="L2476" s="4">
        <v>2.231548279496565E-14</v>
      </c>
      <c r="M2476" s="4">
        <v>0.46687517675252771</v>
      </c>
      <c r="N2476" s="4">
        <v>0.6955199887064083</v>
      </c>
      <c r="O2476" s="2" t="b">
        <v>1</v>
      </c>
      <c r="P2476" s="4">
        <v>2.3291847554306462E-3</v>
      </c>
    </row>
    <row r="2477" spans="1:16" x14ac:dyDescent="0.35">
      <c r="A2477" s="2" t="s">
        <v>53</v>
      </c>
      <c r="B2477" s="2" t="s">
        <v>73</v>
      </c>
      <c r="C2477" s="2" t="s">
        <v>177</v>
      </c>
      <c r="D2477" s="2" t="s">
        <v>179</v>
      </c>
      <c r="E2477" s="4">
        <v>0.25045194068167859</v>
      </c>
      <c r="F2477" s="4">
        <v>1.304222470881967</v>
      </c>
      <c r="G2477" s="4">
        <v>1.0537705302002891</v>
      </c>
      <c r="H2477" s="4">
        <v>2.1583256266979951E-2</v>
      </c>
      <c r="I2477" s="4">
        <v>48.823519359886568</v>
      </c>
      <c r="J2477" s="4">
        <v>96</v>
      </c>
      <c r="K2477" s="4">
        <v>24</v>
      </c>
      <c r="L2477" s="4">
        <v>2.231548279496565E-14</v>
      </c>
      <c r="M2477" s="4">
        <v>0.93944812422334834</v>
      </c>
      <c r="N2477" s="4">
        <v>1.168092936177229</v>
      </c>
      <c r="O2477" s="2" t="b">
        <v>1</v>
      </c>
      <c r="P2477" s="4">
        <v>2.3291847554306462E-3</v>
      </c>
    </row>
    <row r="2478" spans="1:16" x14ac:dyDescent="0.35">
      <c r="A2478" s="2" t="s">
        <v>53</v>
      </c>
      <c r="B2478" s="2" t="s">
        <v>73</v>
      </c>
      <c r="C2478" s="2" t="s">
        <v>177</v>
      </c>
      <c r="D2478" s="2" t="s">
        <v>180</v>
      </c>
      <c r="E2478" s="4">
        <v>0.25045194068167859</v>
      </c>
      <c r="F2478" s="4">
        <v>1.14373907421194</v>
      </c>
      <c r="G2478" s="4">
        <v>0.89328713353026112</v>
      </c>
      <c r="H2478" s="4">
        <v>2.1583256266979951E-2</v>
      </c>
      <c r="I2478" s="4">
        <v>41.387968640158057</v>
      </c>
      <c r="J2478" s="4">
        <v>96</v>
      </c>
      <c r="K2478" s="4">
        <v>24</v>
      </c>
      <c r="L2478" s="4">
        <v>2.231548279496565E-14</v>
      </c>
      <c r="M2478" s="4">
        <v>0.7789647275533208</v>
      </c>
      <c r="N2478" s="4">
        <v>1.0076095395072009</v>
      </c>
      <c r="O2478" s="2" t="b">
        <v>1</v>
      </c>
      <c r="P2478" s="4">
        <v>2.3291847554306462E-3</v>
      </c>
    </row>
    <row r="2479" spans="1:16" x14ac:dyDescent="0.35">
      <c r="A2479" s="2" t="s">
        <v>53</v>
      </c>
      <c r="B2479" s="2" t="s">
        <v>73</v>
      </c>
      <c r="C2479" s="2" t="s">
        <v>177</v>
      </c>
      <c r="D2479" s="2" t="s">
        <v>181</v>
      </c>
      <c r="E2479" s="4">
        <v>0.25045194068167859</v>
      </c>
      <c r="F2479" s="4">
        <v>0.97039530110780103</v>
      </c>
      <c r="G2479" s="4">
        <v>0.71994336042612239</v>
      </c>
      <c r="H2479" s="4">
        <v>2.1583256266979951E-2</v>
      </c>
      <c r="I2479" s="4">
        <v>33.356568236070927</v>
      </c>
      <c r="J2479" s="4">
        <v>96</v>
      </c>
      <c r="K2479" s="4">
        <v>24</v>
      </c>
      <c r="L2479" s="4">
        <v>2.231548279496565E-14</v>
      </c>
      <c r="M2479" s="4">
        <v>0.60562095444918207</v>
      </c>
      <c r="N2479" s="4">
        <v>0.83426576640306271</v>
      </c>
      <c r="O2479" s="2" t="b">
        <v>1</v>
      </c>
      <c r="P2479" s="4">
        <v>2.3291847554306462E-3</v>
      </c>
    </row>
    <row r="2480" spans="1:16" x14ac:dyDescent="0.35">
      <c r="A2480" s="2" t="s">
        <v>53</v>
      </c>
      <c r="B2480" s="2" t="s">
        <v>73</v>
      </c>
      <c r="C2480" s="2" t="s">
        <v>178</v>
      </c>
      <c r="D2480" s="2" t="s">
        <v>179</v>
      </c>
      <c r="E2480" s="4">
        <v>0.83164952341114662</v>
      </c>
      <c r="F2480" s="4">
        <v>1.304222470881967</v>
      </c>
      <c r="G2480" s="4">
        <v>0.47257294747082063</v>
      </c>
      <c r="H2480" s="4">
        <v>2.1583256266979951E-2</v>
      </c>
      <c r="I2480" s="4">
        <v>21.895349877942468</v>
      </c>
      <c r="J2480" s="4">
        <v>96</v>
      </c>
      <c r="K2480" s="4">
        <v>24</v>
      </c>
      <c r="L2480" s="4">
        <v>2.231548279496565E-14</v>
      </c>
      <c r="M2480" s="4">
        <v>0.35825054149388019</v>
      </c>
      <c r="N2480" s="4">
        <v>0.58689535344776089</v>
      </c>
      <c r="O2480" s="2" t="b">
        <v>1</v>
      </c>
      <c r="P2480" s="4">
        <v>2.3291847554306462E-3</v>
      </c>
    </row>
    <row r="2481" spans="1:16" x14ac:dyDescent="0.35">
      <c r="A2481" s="2" t="s">
        <v>53</v>
      </c>
      <c r="B2481" s="2" t="s">
        <v>73</v>
      </c>
      <c r="C2481" s="2" t="s">
        <v>178</v>
      </c>
      <c r="D2481" s="2" t="s">
        <v>180</v>
      </c>
      <c r="E2481" s="4">
        <v>0.83164952341114662</v>
      </c>
      <c r="F2481" s="4">
        <v>1.14373907421194</v>
      </c>
      <c r="G2481" s="4">
        <v>0.31208955080079309</v>
      </c>
      <c r="H2481" s="4">
        <v>2.1583256266979951E-2</v>
      </c>
      <c r="I2481" s="4">
        <v>14.45979915821397</v>
      </c>
      <c r="J2481" s="4">
        <v>96</v>
      </c>
      <c r="K2481" s="4">
        <v>24</v>
      </c>
      <c r="L2481" s="4">
        <v>3.5638159090467519E-14</v>
      </c>
      <c r="M2481" s="4">
        <v>0.1977671448238528</v>
      </c>
      <c r="N2481" s="4">
        <v>0.42641195677773353</v>
      </c>
      <c r="O2481" s="2" t="b">
        <v>1</v>
      </c>
      <c r="P2481" s="4">
        <v>2.3291847554306462E-3</v>
      </c>
    </row>
    <row r="2482" spans="1:16" x14ac:dyDescent="0.35">
      <c r="A2482" s="2" t="s">
        <v>53</v>
      </c>
      <c r="B2482" s="2" t="s">
        <v>73</v>
      </c>
      <c r="C2482" s="2" t="s">
        <v>178</v>
      </c>
      <c r="D2482" s="2" t="s">
        <v>181</v>
      </c>
      <c r="E2482" s="4">
        <v>0.83164952341114662</v>
      </c>
      <c r="F2482" s="4">
        <v>0.97039530110780103</v>
      </c>
      <c r="G2482" s="4">
        <v>0.13874577769665439</v>
      </c>
      <c r="H2482" s="4">
        <v>2.1583256266979951E-2</v>
      </c>
      <c r="I2482" s="4">
        <v>6.4283987541268486</v>
      </c>
      <c r="J2482" s="4">
        <v>96</v>
      </c>
      <c r="K2482" s="4">
        <v>24</v>
      </c>
      <c r="L2482" s="4">
        <v>3.4783344767179698E-3</v>
      </c>
      <c r="M2482" s="4">
        <v>2.4423371719714111E-2</v>
      </c>
      <c r="N2482" s="4">
        <v>0.25306818367359468</v>
      </c>
      <c r="O2482" s="2" t="b">
        <v>1</v>
      </c>
      <c r="P2482" s="4">
        <v>2.3291847554306462E-3</v>
      </c>
    </row>
    <row r="2483" spans="1:16" x14ac:dyDescent="0.35">
      <c r="A2483" s="2" t="s">
        <v>53</v>
      </c>
      <c r="B2483" s="2" t="s">
        <v>73</v>
      </c>
      <c r="C2483" s="2" t="s">
        <v>179</v>
      </c>
      <c r="D2483" s="2" t="s">
        <v>180</v>
      </c>
      <c r="E2483" s="4">
        <v>1.304222470881967</v>
      </c>
      <c r="F2483" s="4">
        <v>1.14373907421194</v>
      </c>
      <c r="G2483" s="4">
        <v>-0.1604833966700274</v>
      </c>
      <c r="H2483" s="4">
        <v>2.1583256266979951E-2</v>
      </c>
      <c r="I2483" s="4">
        <v>7.4355507197285</v>
      </c>
      <c r="J2483" s="4">
        <v>96</v>
      </c>
      <c r="K2483" s="4">
        <v>24</v>
      </c>
      <c r="L2483" s="4">
        <v>2.1681985477350901E-4</v>
      </c>
      <c r="M2483" s="4">
        <v>-0.27480580264696769</v>
      </c>
      <c r="N2483" s="4">
        <v>-4.6160990693087108E-2</v>
      </c>
      <c r="O2483" s="2" t="b">
        <v>1</v>
      </c>
      <c r="P2483" s="4">
        <v>2.3291847554306462E-3</v>
      </c>
    </row>
    <row r="2484" spans="1:16" x14ac:dyDescent="0.35">
      <c r="A2484" s="2" t="s">
        <v>53</v>
      </c>
      <c r="B2484" s="2" t="s">
        <v>73</v>
      </c>
      <c r="C2484" s="2" t="s">
        <v>179</v>
      </c>
      <c r="D2484" s="2" t="s">
        <v>181</v>
      </c>
      <c r="E2484" s="4">
        <v>1.304222470881967</v>
      </c>
      <c r="F2484" s="4">
        <v>0.97039530110780103</v>
      </c>
      <c r="G2484" s="4">
        <v>-0.33382716977416621</v>
      </c>
      <c r="H2484" s="4">
        <v>2.1583256266979951E-2</v>
      </c>
      <c r="I2484" s="4">
        <v>15.466951123815621</v>
      </c>
      <c r="J2484" s="4">
        <v>96</v>
      </c>
      <c r="K2484" s="4">
        <v>24</v>
      </c>
      <c r="L2484" s="4">
        <v>2.2537527399890681E-14</v>
      </c>
      <c r="M2484" s="4">
        <v>-0.44814957575110648</v>
      </c>
      <c r="N2484" s="4">
        <v>-0.2195047637972258</v>
      </c>
      <c r="O2484" s="2" t="b">
        <v>1</v>
      </c>
      <c r="P2484" s="4">
        <v>2.3291847554306462E-3</v>
      </c>
    </row>
    <row r="2485" spans="1:16" x14ac:dyDescent="0.35">
      <c r="A2485" s="2" t="s">
        <v>53</v>
      </c>
      <c r="B2485" s="2" t="s">
        <v>73</v>
      </c>
      <c r="C2485" s="2" t="s">
        <v>180</v>
      </c>
      <c r="D2485" s="2" t="s">
        <v>181</v>
      </c>
      <c r="E2485" s="4">
        <v>1.14373907421194</v>
      </c>
      <c r="F2485" s="4">
        <v>0.97039530110780103</v>
      </c>
      <c r="G2485" s="4">
        <v>-0.1733437731041387</v>
      </c>
      <c r="H2485" s="4">
        <v>2.1583256266979951E-2</v>
      </c>
      <c r="I2485" s="4">
        <v>8.0314004040871243</v>
      </c>
      <c r="J2485" s="4">
        <v>96</v>
      </c>
      <c r="K2485" s="4">
        <v>24</v>
      </c>
      <c r="L2485" s="4">
        <v>3.6894715277679957E-5</v>
      </c>
      <c r="M2485" s="4">
        <v>-0.28766617908107911</v>
      </c>
      <c r="N2485" s="4">
        <v>-5.9021367127198417E-2</v>
      </c>
      <c r="O2485" s="2" t="b">
        <v>1</v>
      </c>
      <c r="P2485" s="4">
        <v>2.3291847554306462E-3</v>
      </c>
    </row>
    <row r="2486" spans="1:16" x14ac:dyDescent="0.35">
      <c r="A2486" s="2" t="s">
        <v>54</v>
      </c>
      <c r="B2486" s="2" t="s">
        <v>73</v>
      </c>
      <c r="C2486" s="2" t="s">
        <v>158</v>
      </c>
      <c r="D2486" s="2" t="s">
        <v>159</v>
      </c>
      <c r="E2486" s="4">
        <v>-1.442940361581248E-4</v>
      </c>
      <c r="F2486" s="4">
        <v>0.73029250299676829</v>
      </c>
      <c r="G2486" s="4">
        <v>0.73043679703292641</v>
      </c>
      <c r="H2486" s="4">
        <v>2.0402419520998701E-2</v>
      </c>
      <c r="I2486" s="4">
        <v>35.801479147173787</v>
      </c>
      <c r="J2486" s="4">
        <v>96</v>
      </c>
      <c r="K2486" s="4">
        <v>24</v>
      </c>
      <c r="L2486" s="4">
        <v>2.231548279496565E-14</v>
      </c>
      <c r="M2486" s="4">
        <v>0.62236905885016358</v>
      </c>
      <c r="N2486" s="4">
        <v>0.83850453521568924</v>
      </c>
      <c r="O2486" s="2" t="b">
        <v>1</v>
      </c>
      <c r="P2486" s="4">
        <v>2.0812936115541438E-3</v>
      </c>
    </row>
    <row r="2487" spans="1:16" x14ac:dyDescent="0.35">
      <c r="A2487" s="2" t="s">
        <v>54</v>
      </c>
      <c r="B2487" s="2" t="s">
        <v>73</v>
      </c>
      <c r="C2487" s="2" t="s">
        <v>158</v>
      </c>
      <c r="D2487" s="2" t="s">
        <v>160</v>
      </c>
      <c r="E2487" s="4">
        <v>-1.442940361581248E-4</v>
      </c>
      <c r="F2487" s="4">
        <v>0.65005004198047411</v>
      </c>
      <c r="G2487" s="4">
        <v>0.65019433601663223</v>
      </c>
      <c r="H2487" s="4">
        <v>2.0402419520998701E-2</v>
      </c>
      <c r="I2487" s="4">
        <v>31.868491643720748</v>
      </c>
      <c r="J2487" s="4">
        <v>96</v>
      </c>
      <c r="K2487" s="4">
        <v>24</v>
      </c>
      <c r="L2487" s="4">
        <v>2.231548279496565E-14</v>
      </c>
      <c r="M2487" s="4">
        <v>0.54212659783386941</v>
      </c>
      <c r="N2487" s="4">
        <v>0.75826207419939506</v>
      </c>
      <c r="O2487" s="2" t="b">
        <v>1</v>
      </c>
      <c r="P2487" s="4">
        <v>2.0812936115541438E-3</v>
      </c>
    </row>
    <row r="2488" spans="1:16" x14ac:dyDescent="0.35">
      <c r="A2488" s="2" t="s">
        <v>54</v>
      </c>
      <c r="B2488" s="2" t="s">
        <v>73</v>
      </c>
      <c r="C2488" s="2" t="s">
        <v>158</v>
      </c>
      <c r="D2488" s="2" t="s">
        <v>161</v>
      </c>
      <c r="E2488" s="4">
        <v>-1.442940361581248E-4</v>
      </c>
      <c r="F2488" s="4">
        <v>0.57498731532394542</v>
      </c>
      <c r="G2488" s="4">
        <v>0.57513160936010355</v>
      </c>
      <c r="H2488" s="4">
        <v>2.0402419520998701E-2</v>
      </c>
      <c r="I2488" s="4">
        <v>28.189382576324501</v>
      </c>
      <c r="J2488" s="4">
        <v>96</v>
      </c>
      <c r="K2488" s="4">
        <v>24</v>
      </c>
      <c r="L2488" s="4">
        <v>2.231548279496565E-14</v>
      </c>
      <c r="M2488" s="4">
        <v>0.46706387117734072</v>
      </c>
      <c r="N2488" s="4">
        <v>0.68319934754286638</v>
      </c>
      <c r="O2488" s="2" t="b">
        <v>1</v>
      </c>
      <c r="P2488" s="4">
        <v>2.0812936115541438E-3</v>
      </c>
    </row>
    <row r="2489" spans="1:16" x14ac:dyDescent="0.35">
      <c r="A2489" s="2" t="s">
        <v>54</v>
      </c>
      <c r="B2489" s="2" t="s">
        <v>73</v>
      </c>
      <c r="C2489" s="2" t="s">
        <v>158</v>
      </c>
      <c r="D2489" s="2" t="s">
        <v>162</v>
      </c>
      <c r="E2489" s="4">
        <v>-1.442940361581248E-4</v>
      </c>
      <c r="F2489" s="4">
        <v>-0.71412792866428154</v>
      </c>
      <c r="G2489" s="4">
        <v>-0.71398363462812342</v>
      </c>
      <c r="H2489" s="4">
        <v>2.0402419520998701E-2</v>
      </c>
      <c r="I2489" s="4">
        <v>34.995047224338897</v>
      </c>
      <c r="J2489" s="4">
        <v>96</v>
      </c>
      <c r="K2489" s="4">
        <v>24</v>
      </c>
      <c r="L2489" s="4">
        <v>2.231548279496565E-14</v>
      </c>
      <c r="M2489" s="4">
        <v>-0.82205137281088625</v>
      </c>
      <c r="N2489" s="4">
        <v>-0.60591589644536059</v>
      </c>
      <c r="O2489" s="2" t="b">
        <v>1</v>
      </c>
      <c r="P2489" s="4">
        <v>2.0812936115541438E-3</v>
      </c>
    </row>
    <row r="2490" spans="1:16" x14ac:dyDescent="0.35">
      <c r="A2490" s="2" t="s">
        <v>54</v>
      </c>
      <c r="B2490" s="2" t="s">
        <v>73</v>
      </c>
      <c r="C2490" s="2" t="s">
        <v>158</v>
      </c>
      <c r="D2490" s="2" t="s">
        <v>163</v>
      </c>
      <c r="E2490" s="4">
        <v>-1.442940361581248E-4</v>
      </c>
      <c r="F2490" s="4">
        <v>-6.017883587404773E-2</v>
      </c>
      <c r="G2490" s="4">
        <v>-6.0034541837889602E-2</v>
      </c>
      <c r="H2490" s="4">
        <v>2.0402419520998701E-2</v>
      </c>
      <c r="I2490" s="4">
        <v>2.9425207032970029</v>
      </c>
      <c r="J2490" s="4">
        <v>96</v>
      </c>
      <c r="K2490" s="4">
        <v>24</v>
      </c>
      <c r="L2490" s="4">
        <v>0.91168444179349761</v>
      </c>
      <c r="M2490" s="4">
        <v>-0.1681022800206525</v>
      </c>
      <c r="N2490" s="4">
        <v>4.8033196344873269E-2</v>
      </c>
      <c r="O2490" s="2" t="b">
        <v>0</v>
      </c>
      <c r="P2490" s="4">
        <v>2.0812936115541438E-3</v>
      </c>
    </row>
    <row r="2491" spans="1:16" x14ac:dyDescent="0.35">
      <c r="A2491" s="2" t="s">
        <v>54</v>
      </c>
      <c r="B2491" s="2" t="s">
        <v>73</v>
      </c>
      <c r="C2491" s="2" t="s">
        <v>158</v>
      </c>
      <c r="D2491" s="2" t="s">
        <v>164</v>
      </c>
      <c r="E2491" s="4">
        <v>-1.442940361581248E-4</v>
      </c>
      <c r="F2491" s="4">
        <v>-0.15289438784149079</v>
      </c>
      <c r="G2491" s="4">
        <v>-0.15275009380533261</v>
      </c>
      <c r="H2491" s="4">
        <v>2.0402419520998701E-2</v>
      </c>
      <c r="I2491" s="4">
        <v>7.4868617248125036</v>
      </c>
      <c r="J2491" s="4">
        <v>96</v>
      </c>
      <c r="K2491" s="4">
        <v>24</v>
      </c>
      <c r="L2491" s="4">
        <v>1.867722171141617E-4</v>
      </c>
      <c r="M2491" s="4">
        <v>-0.26081783198809549</v>
      </c>
      <c r="N2491" s="4">
        <v>-4.4682355622569767E-2</v>
      </c>
      <c r="O2491" s="2" t="b">
        <v>1</v>
      </c>
      <c r="P2491" s="4">
        <v>2.0812936115541438E-3</v>
      </c>
    </row>
    <row r="2492" spans="1:16" x14ac:dyDescent="0.35">
      <c r="A2492" s="2" t="s">
        <v>54</v>
      </c>
      <c r="B2492" s="2" t="s">
        <v>73</v>
      </c>
      <c r="C2492" s="2" t="s">
        <v>158</v>
      </c>
      <c r="D2492" s="2" t="s">
        <v>165</v>
      </c>
      <c r="E2492" s="4">
        <v>-1.442940361581248E-4</v>
      </c>
      <c r="F2492" s="4">
        <v>-0.25321792668534049</v>
      </c>
      <c r="G2492" s="4">
        <v>-0.25307363264918242</v>
      </c>
      <c r="H2492" s="4">
        <v>2.0402419520998701E-2</v>
      </c>
      <c r="I2492" s="4">
        <v>12.404099052502691</v>
      </c>
      <c r="J2492" s="4">
        <v>96</v>
      </c>
      <c r="K2492" s="4">
        <v>24</v>
      </c>
      <c r="L2492" s="4">
        <v>1.7816081943067271E-11</v>
      </c>
      <c r="M2492" s="4">
        <v>-0.36114137083194531</v>
      </c>
      <c r="N2492" s="4">
        <v>-0.14500589446641951</v>
      </c>
      <c r="O2492" s="2" t="b">
        <v>1</v>
      </c>
      <c r="P2492" s="4">
        <v>2.0812936115541438E-3</v>
      </c>
    </row>
    <row r="2493" spans="1:16" x14ac:dyDescent="0.35">
      <c r="A2493" s="2" t="s">
        <v>54</v>
      </c>
      <c r="B2493" s="2" t="s">
        <v>73</v>
      </c>
      <c r="C2493" s="2" t="s">
        <v>158</v>
      </c>
      <c r="D2493" s="2" t="s">
        <v>166</v>
      </c>
      <c r="E2493" s="4">
        <v>-1.442940361581248E-4</v>
      </c>
      <c r="F2493" s="4">
        <v>-1.442940361581241E-4</v>
      </c>
      <c r="G2493" s="4">
        <v>7.0473141211557788E-19</v>
      </c>
      <c r="H2493" s="4">
        <v>2.0402419520998701E-2</v>
      </c>
      <c r="I2493" s="4">
        <v>3.4541560690399982E-17</v>
      </c>
      <c r="J2493" s="4">
        <v>96</v>
      </c>
      <c r="K2493" s="4">
        <v>24</v>
      </c>
      <c r="L2493" s="4">
        <v>1</v>
      </c>
      <c r="M2493" s="4">
        <v>-0.1080677381827629</v>
      </c>
      <c r="N2493" s="4">
        <v>0.1080677381827629</v>
      </c>
      <c r="O2493" s="2" t="b">
        <v>0</v>
      </c>
      <c r="P2493" s="4">
        <v>2.0812936115541438E-3</v>
      </c>
    </row>
    <row r="2494" spans="1:16" x14ac:dyDescent="0.35">
      <c r="A2494" s="2" t="s">
        <v>54</v>
      </c>
      <c r="B2494" s="2" t="s">
        <v>73</v>
      </c>
      <c r="C2494" s="2" t="s">
        <v>158</v>
      </c>
      <c r="D2494" s="2" t="s">
        <v>167</v>
      </c>
      <c r="E2494" s="4">
        <v>-1.442940361581248E-4</v>
      </c>
      <c r="F2494" s="4">
        <v>0.62243130124815571</v>
      </c>
      <c r="G2494" s="4">
        <v>0.62257559528431383</v>
      </c>
      <c r="H2494" s="4">
        <v>2.0402419520998701E-2</v>
      </c>
      <c r="I2494" s="4">
        <v>30.514792358011409</v>
      </c>
      <c r="J2494" s="4">
        <v>96</v>
      </c>
      <c r="K2494" s="4">
        <v>24</v>
      </c>
      <c r="L2494" s="4">
        <v>2.231548279496565E-14</v>
      </c>
      <c r="M2494" s="4">
        <v>0.514507857101551</v>
      </c>
      <c r="N2494" s="4">
        <v>0.73064333346707666</v>
      </c>
      <c r="O2494" s="2" t="b">
        <v>1</v>
      </c>
      <c r="P2494" s="4">
        <v>2.0812936115541438E-3</v>
      </c>
    </row>
    <row r="2495" spans="1:16" x14ac:dyDescent="0.35">
      <c r="A2495" s="2" t="s">
        <v>54</v>
      </c>
      <c r="B2495" s="2" t="s">
        <v>73</v>
      </c>
      <c r="C2495" s="2" t="s">
        <v>158</v>
      </c>
      <c r="D2495" s="2" t="s">
        <v>168</v>
      </c>
      <c r="E2495" s="4">
        <v>-1.442940361581248E-4</v>
      </c>
      <c r="F2495" s="4">
        <v>0.55500104480049084</v>
      </c>
      <c r="G2495" s="4">
        <v>0.55514533883664896</v>
      </c>
      <c r="H2495" s="4">
        <v>2.0402419520998701E-2</v>
      </c>
      <c r="I2495" s="4">
        <v>27.20977961781832</v>
      </c>
      <c r="J2495" s="4">
        <v>96</v>
      </c>
      <c r="K2495" s="4">
        <v>24</v>
      </c>
      <c r="L2495" s="4">
        <v>2.231548279496565E-14</v>
      </c>
      <c r="M2495" s="4">
        <v>0.44707760065388608</v>
      </c>
      <c r="N2495" s="4">
        <v>0.66321307701941179</v>
      </c>
      <c r="O2495" s="2" t="b">
        <v>1</v>
      </c>
      <c r="P2495" s="4">
        <v>2.0812936115541438E-3</v>
      </c>
    </row>
    <row r="2496" spans="1:16" x14ac:dyDescent="0.35">
      <c r="A2496" s="2" t="s">
        <v>54</v>
      </c>
      <c r="B2496" s="2" t="s">
        <v>73</v>
      </c>
      <c r="C2496" s="2" t="s">
        <v>158</v>
      </c>
      <c r="D2496" s="2" t="s">
        <v>169</v>
      </c>
      <c r="E2496" s="4">
        <v>-1.442940361581248E-4</v>
      </c>
      <c r="F2496" s="4">
        <v>0.44321650738096652</v>
      </c>
      <c r="G2496" s="4">
        <v>0.44336080141712458</v>
      </c>
      <c r="H2496" s="4">
        <v>2.0402419520998701E-2</v>
      </c>
      <c r="I2496" s="4">
        <v>21.730795259886019</v>
      </c>
      <c r="J2496" s="4">
        <v>96</v>
      </c>
      <c r="K2496" s="4">
        <v>24</v>
      </c>
      <c r="L2496" s="4">
        <v>2.231548279496565E-14</v>
      </c>
      <c r="M2496" s="4">
        <v>0.33529306323436181</v>
      </c>
      <c r="N2496" s="4">
        <v>0.55142853959988747</v>
      </c>
      <c r="O2496" s="2" t="b">
        <v>1</v>
      </c>
      <c r="P2496" s="4">
        <v>2.0812936115541438E-3</v>
      </c>
    </row>
    <row r="2497" spans="1:16" x14ac:dyDescent="0.35">
      <c r="A2497" s="2" t="s">
        <v>54</v>
      </c>
      <c r="B2497" s="2" t="s">
        <v>73</v>
      </c>
      <c r="C2497" s="2" t="s">
        <v>158</v>
      </c>
      <c r="D2497" s="2" t="s">
        <v>170</v>
      </c>
      <c r="E2497" s="4">
        <v>-1.442940361581248E-4</v>
      </c>
      <c r="F2497" s="4">
        <v>0.69571888061303999</v>
      </c>
      <c r="G2497" s="4">
        <v>0.69586317464919811</v>
      </c>
      <c r="H2497" s="4">
        <v>2.0402419520998701E-2</v>
      </c>
      <c r="I2497" s="4">
        <v>34.106894720648093</v>
      </c>
      <c r="J2497" s="4">
        <v>96</v>
      </c>
      <c r="K2497" s="4">
        <v>24</v>
      </c>
      <c r="L2497" s="4">
        <v>2.231548279496565E-14</v>
      </c>
      <c r="M2497" s="4">
        <v>0.58779543646643528</v>
      </c>
      <c r="N2497" s="4">
        <v>0.80393091283196094</v>
      </c>
      <c r="O2497" s="2" t="b">
        <v>1</v>
      </c>
      <c r="P2497" s="4">
        <v>2.0812936115541438E-3</v>
      </c>
    </row>
    <row r="2498" spans="1:16" x14ac:dyDescent="0.35">
      <c r="A2498" s="2" t="s">
        <v>54</v>
      </c>
      <c r="B2498" s="2" t="s">
        <v>73</v>
      </c>
      <c r="C2498" s="2" t="s">
        <v>158</v>
      </c>
      <c r="D2498" s="2" t="s">
        <v>171</v>
      </c>
      <c r="E2498" s="4">
        <v>-1.442940361581248E-4</v>
      </c>
      <c r="F2498" s="4">
        <v>1.2443062831262821</v>
      </c>
      <c r="G2498" s="4">
        <v>1.244450577162441</v>
      </c>
      <c r="H2498" s="4">
        <v>2.0402419520998701E-2</v>
      </c>
      <c r="I2498" s="4">
        <v>60.9952449944292</v>
      </c>
      <c r="J2498" s="4">
        <v>96</v>
      </c>
      <c r="K2498" s="4">
        <v>24</v>
      </c>
      <c r="L2498" s="4">
        <v>2.231548279496565E-14</v>
      </c>
      <c r="M2498" s="4">
        <v>1.136382838979678</v>
      </c>
      <c r="N2498" s="4">
        <v>1.3525183153452029</v>
      </c>
      <c r="O2498" s="2" t="b">
        <v>1</v>
      </c>
      <c r="P2498" s="4">
        <v>2.0812936115541438E-3</v>
      </c>
    </row>
    <row r="2499" spans="1:16" x14ac:dyDescent="0.35">
      <c r="A2499" s="2" t="s">
        <v>54</v>
      </c>
      <c r="B2499" s="2" t="s">
        <v>73</v>
      </c>
      <c r="C2499" s="2" t="s">
        <v>158</v>
      </c>
      <c r="D2499" s="2" t="s">
        <v>172</v>
      </c>
      <c r="E2499" s="4">
        <v>-1.442940361581248E-4</v>
      </c>
      <c r="F2499" s="4">
        <v>1.097352414330526</v>
      </c>
      <c r="G2499" s="4">
        <v>1.097496708366684</v>
      </c>
      <c r="H2499" s="4">
        <v>2.0402419520998701E-2</v>
      </c>
      <c r="I2499" s="4">
        <v>53.792478251763811</v>
      </c>
      <c r="J2499" s="4">
        <v>96</v>
      </c>
      <c r="K2499" s="4">
        <v>24</v>
      </c>
      <c r="L2499" s="4">
        <v>2.231548279496565E-14</v>
      </c>
      <c r="M2499" s="4">
        <v>0.98942897018392117</v>
      </c>
      <c r="N2499" s="4">
        <v>1.2055644465494471</v>
      </c>
      <c r="O2499" s="2" t="b">
        <v>1</v>
      </c>
      <c r="P2499" s="4">
        <v>2.0812936115541438E-3</v>
      </c>
    </row>
    <row r="2500" spans="1:16" x14ac:dyDescent="0.35">
      <c r="A2500" s="2" t="s">
        <v>54</v>
      </c>
      <c r="B2500" s="2" t="s">
        <v>73</v>
      </c>
      <c r="C2500" s="2" t="s">
        <v>158</v>
      </c>
      <c r="D2500" s="2" t="s">
        <v>173</v>
      </c>
      <c r="E2500" s="4">
        <v>-1.442940361581248E-4</v>
      </c>
      <c r="F2500" s="4">
        <v>0.97762537945620198</v>
      </c>
      <c r="G2500" s="4">
        <v>0.9777696734923601</v>
      </c>
      <c r="H2500" s="4">
        <v>2.0402419520998701E-2</v>
      </c>
      <c r="I2500" s="4">
        <v>47.924201954871783</v>
      </c>
      <c r="J2500" s="4">
        <v>96</v>
      </c>
      <c r="K2500" s="4">
        <v>24</v>
      </c>
      <c r="L2500" s="4">
        <v>2.231548279496565E-14</v>
      </c>
      <c r="M2500" s="4">
        <v>0.86970193530959727</v>
      </c>
      <c r="N2500" s="4">
        <v>1.085837411675123</v>
      </c>
      <c r="O2500" s="2" t="b">
        <v>1</v>
      </c>
      <c r="P2500" s="4">
        <v>2.0812936115541438E-3</v>
      </c>
    </row>
    <row r="2501" spans="1:16" x14ac:dyDescent="0.35">
      <c r="A2501" s="2" t="s">
        <v>54</v>
      </c>
      <c r="B2501" s="2" t="s">
        <v>73</v>
      </c>
      <c r="C2501" s="2" t="s">
        <v>158</v>
      </c>
      <c r="D2501" s="2" t="s">
        <v>174</v>
      </c>
      <c r="E2501" s="4">
        <v>-1.442940361581248E-4</v>
      </c>
      <c r="F2501" s="4">
        <v>-1.442940361581241E-4</v>
      </c>
      <c r="G2501" s="4">
        <v>7.0473141211557788E-19</v>
      </c>
      <c r="H2501" s="4">
        <v>2.0402419520998701E-2</v>
      </c>
      <c r="I2501" s="4">
        <v>3.4541560690399982E-17</v>
      </c>
      <c r="J2501" s="4">
        <v>96</v>
      </c>
      <c r="K2501" s="4">
        <v>24</v>
      </c>
      <c r="L2501" s="4">
        <v>1</v>
      </c>
      <c r="M2501" s="4">
        <v>-0.1080677381827629</v>
      </c>
      <c r="N2501" s="4">
        <v>0.1080677381827629</v>
      </c>
      <c r="O2501" s="2" t="b">
        <v>0</v>
      </c>
      <c r="P2501" s="4">
        <v>2.0812936115541438E-3</v>
      </c>
    </row>
    <row r="2502" spans="1:16" x14ac:dyDescent="0.35">
      <c r="A2502" s="2" t="s">
        <v>54</v>
      </c>
      <c r="B2502" s="2" t="s">
        <v>73</v>
      </c>
      <c r="C2502" s="2" t="s">
        <v>158</v>
      </c>
      <c r="D2502" s="2" t="s">
        <v>175</v>
      </c>
      <c r="E2502" s="4">
        <v>-1.442940361581248E-4</v>
      </c>
      <c r="F2502" s="4">
        <v>0.52549800566565474</v>
      </c>
      <c r="G2502" s="4">
        <v>0.52564229970181287</v>
      </c>
      <c r="H2502" s="4">
        <v>2.0402419520998701E-2</v>
      </c>
      <c r="I2502" s="4">
        <v>25.763723717219332</v>
      </c>
      <c r="J2502" s="4">
        <v>96</v>
      </c>
      <c r="K2502" s="4">
        <v>24</v>
      </c>
      <c r="L2502" s="4">
        <v>2.231548279496565E-14</v>
      </c>
      <c r="M2502" s="4">
        <v>0.41757456151904998</v>
      </c>
      <c r="N2502" s="4">
        <v>0.63371003788457569</v>
      </c>
      <c r="O2502" s="2" t="b">
        <v>1</v>
      </c>
      <c r="P2502" s="4">
        <v>2.0812936115541438E-3</v>
      </c>
    </row>
    <row r="2503" spans="1:16" x14ac:dyDescent="0.35">
      <c r="A2503" s="2" t="s">
        <v>54</v>
      </c>
      <c r="B2503" s="2" t="s">
        <v>73</v>
      </c>
      <c r="C2503" s="2" t="s">
        <v>158</v>
      </c>
      <c r="D2503" s="2" t="s">
        <v>176</v>
      </c>
      <c r="E2503" s="4">
        <v>-1.442940361581248E-4</v>
      </c>
      <c r="F2503" s="4">
        <v>0.38887702024741588</v>
      </c>
      <c r="G2503" s="4">
        <v>0.38902131428357412</v>
      </c>
      <c r="H2503" s="4">
        <v>2.0402419520998701E-2</v>
      </c>
      <c r="I2503" s="4">
        <v>19.067410798174361</v>
      </c>
      <c r="J2503" s="4">
        <v>96</v>
      </c>
      <c r="K2503" s="4">
        <v>24</v>
      </c>
      <c r="L2503" s="4">
        <v>2.231548279496565E-14</v>
      </c>
      <c r="M2503" s="4">
        <v>0.28095357610081118</v>
      </c>
      <c r="N2503" s="4">
        <v>0.49708905246633689</v>
      </c>
      <c r="O2503" s="2" t="b">
        <v>1</v>
      </c>
      <c r="P2503" s="4">
        <v>2.0812936115541438E-3</v>
      </c>
    </row>
    <row r="2504" spans="1:16" x14ac:dyDescent="0.35">
      <c r="A2504" s="2" t="s">
        <v>54</v>
      </c>
      <c r="B2504" s="2" t="s">
        <v>73</v>
      </c>
      <c r="C2504" s="2" t="s">
        <v>158</v>
      </c>
      <c r="D2504" s="2" t="s">
        <v>177</v>
      </c>
      <c r="E2504" s="4">
        <v>-1.442940361581248E-4</v>
      </c>
      <c r="F2504" s="4">
        <v>0.25012553905391038</v>
      </c>
      <c r="G2504" s="4">
        <v>0.25026983309006851</v>
      </c>
      <c r="H2504" s="4">
        <v>2.0402419520998701E-2</v>
      </c>
      <c r="I2504" s="4">
        <v>12.266674196777711</v>
      </c>
      <c r="J2504" s="4">
        <v>96</v>
      </c>
      <c r="K2504" s="4">
        <v>24</v>
      </c>
      <c r="L2504" s="4">
        <v>2.8733126988811361E-11</v>
      </c>
      <c r="M2504" s="4">
        <v>0.14220209490730559</v>
      </c>
      <c r="N2504" s="4">
        <v>0.35833757127283139</v>
      </c>
      <c r="O2504" s="2" t="b">
        <v>1</v>
      </c>
      <c r="P2504" s="4">
        <v>2.0812936115541438E-3</v>
      </c>
    </row>
    <row r="2505" spans="1:16" x14ac:dyDescent="0.35">
      <c r="A2505" s="2" t="s">
        <v>54</v>
      </c>
      <c r="B2505" s="2" t="s">
        <v>73</v>
      </c>
      <c r="C2505" s="2" t="s">
        <v>158</v>
      </c>
      <c r="D2505" s="2" t="s">
        <v>178</v>
      </c>
      <c r="E2505" s="4">
        <v>-1.442940361581248E-4</v>
      </c>
      <c r="F2505" s="4">
        <v>0.89501896797169544</v>
      </c>
      <c r="G2505" s="4">
        <v>0.89516326200785357</v>
      </c>
      <c r="H2505" s="4">
        <v>2.0402419520998701E-2</v>
      </c>
      <c r="I2505" s="4">
        <v>43.875348268695703</v>
      </c>
      <c r="J2505" s="4">
        <v>96</v>
      </c>
      <c r="K2505" s="4">
        <v>24</v>
      </c>
      <c r="L2505" s="4">
        <v>2.231548279496565E-14</v>
      </c>
      <c r="M2505" s="4">
        <v>0.78709552382509074</v>
      </c>
      <c r="N2505" s="4">
        <v>1.003231000190616</v>
      </c>
      <c r="O2505" s="2" t="b">
        <v>1</v>
      </c>
      <c r="P2505" s="4">
        <v>2.0812936115541438E-3</v>
      </c>
    </row>
    <row r="2506" spans="1:16" x14ac:dyDescent="0.35">
      <c r="A2506" s="2" t="s">
        <v>54</v>
      </c>
      <c r="B2506" s="2" t="s">
        <v>73</v>
      </c>
      <c r="C2506" s="2" t="s">
        <v>158</v>
      </c>
      <c r="D2506" s="2" t="s">
        <v>179</v>
      </c>
      <c r="E2506" s="4">
        <v>-1.442940361581248E-4</v>
      </c>
      <c r="F2506" s="4">
        <v>1.2983673931509569</v>
      </c>
      <c r="G2506" s="4">
        <v>1.298511687187115</v>
      </c>
      <c r="H2506" s="4">
        <v>2.0402419520998701E-2</v>
      </c>
      <c r="I2506" s="4">
        <v>63.644985137701603</v>
      </c>
      <c r="J2506" s="4">
        <v>96</v>
      </c>
      <c r="K2506" s="4">
        <v>24</v>
      </c>
      <c r="L2506" s="4">
        <v>2.231548279496565E-14</v>
      </c>
      <c r="M2506" s="4">
        <v>1.1904439490043519</v>
      </c>
      <c r="N2506" s="4">
        <v>1.406579425369878</v>
      </c>
      <c r="O2506" s="2" t="b">
        <v>1</v>
      </c>
      <c r="P2506" s="4">
        <v>2.0812936115541438E-3</v>
      </c>
    </row>
    <row r="2507" spans="1:16" x14ac:dyDescent="0.35">
      <c r="A2507" s="2" t="s">
        <v>54</v>
      </c>
      <c r="B2507" s="2" t="s">
        <v>73</v>
      </c>
      <c r="C2507" s="2" t="s">
        <v>158</v>
      </c>
      <c r="D2507" s="2" t="s">
        <v>180</v>
      </c>
      <c r="E2507" s="4">
        <v>-1.442940361581248E-4</v>
      </c>
      <c r="F2507" s="4">
        <v>1.156805767376087</v>
      </c>
      <c r="G2507" s="4">
        <v>1.1569500614122461</v>
      </c>
      <c r="H2507" s="4">
        <v>2.0402419520998701E-2</v>
      </c>
      <c r="I2507" s="4">
        <v>56.706512686962569</v>
      </c>
      <c r="J2507" s="4">
        <v>96</v>
      </c>
      <c r="K2507" s="4">
        <v>24</v>
      </c>
      <c r="L2507" s="4">
        <v>2.231548279496565E-14</v>
      </c>
      <c r="M2507" s="4">
        <v>1.048882323229483</v>
      </c>
      <c r="N2507" s="4">
        <v>1.265017799595008</v>
      </c>
      <c r="O2507" s="2" t="b">
        <v>1</v>
      </c>
      <c r="P2507" s="4">
        <v>2.0812936115541438E-3</v>
      </c>
    </row>
    <row r="2508" spans="1:16" x14ac:dyDescent="0.35">
      <c r="A2508" s="2" t="s">
        <v>54</v>
      </c>
      <c r="B2508" s="2" t="s">
        <v>73</v>
      </c>
      <c r="C2508" s="2" t="s">
        <v>158</v>
      </c>
      <c r="D2508" s="2" t="s">
        <v>181</v>
      </c>
      <c r="E2508" s="4">
        <v>-1.442940361581248E-4</v>
      </c>
      <c r="F2508" s="4">
        <v>1.028251849832565</v>
      </c>
      <c r="G2508" s="4">
        <v>1.0283961438687239</v>
      </c>
      <c r="H2508" s="4">
        <v>2.0402419520998701E-2</v>
      </c>
      <c r="I2508" s="4">
        <v>50.405597375853958</v>
      </c>
      <c r="J2508" s="4">
        <v>96</v>
      </c>
      <c r="K2508" s="4">
        <v>24</v>
      </c>
      <c r="L2508" s="4">
        <v>2.231548279496565E-14</v>
      </c>
      <c r="M2508" s="4">
        <v>0.92032840568596086</v>
      </c>
      <c r="N2508" s="4">
        <v>1.136463882051487</v>
      </c>
      <c r="O2508" s="2" t="b">
        <v>1</v>
      </c>
      <c r="P2508" s="4">
        <v>2.0812936115541438E-3</v>
      </c>
    </row>
    <row r="2509" spans="1:16" x14ac:dyDescent="0.35">
      <c r="A2509" s="2" t="s">
        <v>54</v>
      </c>
      <c r="B2509" s="2" t="s">
        <v>73</v>
      </c>
      <c r="C2509" s="2" t="s">
        <v>159</v>
      </c>
      <c r="D2509" s="2" t="s">
        <v>160</v>
      </c>
      <c r="E2509" s="4">
        <v>0.73029250299676829</v>
      </c>
      <c r="F2509" s="4">
        <v>0.65005004198047411</v>
      </c>
      <c r="G2509" s="4">
        <v>-8.0242461016294175E-2</v>
      </c>
      <c r="H2509" s="4">
        <v>2.0402419520998701E-2</v>
      </c>
      <c r="I2509" s="4">
        <v>3.9329875034530359</v>
      </c>
      <c r="J2509" s="4">
        <v>96</v>
      </c>
      <c r="K2509" s="4">
        <v>24</v>
      </c>
      <c r="L2509" s="4">
        <v>0.46406355164755042</v>
      </c>
      <c r="M2509" s="4">
        <v>-0.18831019919905709</v>
      </c>
      <c r="N2509" s="4">
        <v>2.7825277166468699E-2</v>
      </c>
      <c r="O2509" s="2" t="b">
        <v>0</v>
      </c>
      <c r="P2509" s="4">
        <v>2.0812936115541438E-3</v>
      </c>
    </row>
    <row r="2510" spans="1:16" x14ac:dyDescent="0.35">
      <c r="A2510" s="2" t="s">
        <v>54</v>
      </c>
      <c r="B2510" s="2" t="s">
        <v>73</v>
      </c>
      <c r="C2510" s="2" t="s">
        <v>159</v>
      </c>
      <c r="D2510" s="2" t="s">
        <v>161</v>
      </c>
      <c r="E2510" s="4">
        <v>0.73029250299676829</v>
      </c>
      <c r="F2510" s="4">
        <v>0.57498731532394542</v>
      </c>
      <c r="G2510" s="4">
        <v>-0.15530518767282289</v>
      </c>
      <c r="H2510" s="4">
        <v>2.0402419520998701E-2</v>
      </c>
      <c r="I2510" s="4">
        <v>7.6120965708492916</v>
      </c>
      <c r="J2510" s="4">
        <v>96</v>
      </c>
      <c r="K2510" s="4">
        <v>24</v>
      </c>
      <c r="L2510" s="4">
        <v>1.2941603756166931E-4</v>
      </c>
      <c r="M2510" s="4">
        <v>-0.26337292585558569</v>
      </c>
      <c r="N2510" s="4">
        <v>-4.7237449490059993E-2</v>
      </c>
      <c r="O2510" s="2" t="b">
        <v>1</v>
      </c>
      <c r="P2510" s="4">
        <v>2.0812936115541438E-3</v>
      </c>
    </row>
    <row r="2511" spans="1:16" x14ac:dyDescent="0.35">
      <c r="A2511" s="2" t="s">
        <v>54</v>
      </c>
      <c r="B2511" s="2" t="s">
        <v>73</v>
      </c>
      <c r="C2511" s="2" t="s">
        <v>159</v>
      </c>
      <c r="D2511" s="2" t="s">
        <v>162</v>
      </c>
      <c r="E2511" s="4">
        <v>0.73029250299676829</v>
      </c>
      <c r="F2511" s="4">
        <v>-0.71412792866428154</v>
      </c>
      <c r="G2511" s="4">
        <v>-1.4444204316610501</v>
      </c>
      <c r="H2511" s="4">
        <v>2.0402419520998701E-2</v>
      </c>
      <c r="I2511" s="4">
        <v>70.796526371512698</v>
      </c>
      <c r="J2511" s="4">
        <v>96</v>
      </c>
      <c r="K2511" s="4">
        <v>24</v>
      </c>
      <c r="L2511" s="4">
        <v>2.231548279496565E-14</v>
      </c>
      <c r="M2511" s="4">
        <v>-1.5524881698438131</v>
      </c>
      <c r="N2511" s="4">
        <v>-1.336352693478287</v>
      </c>
      <c r="O2511" s="2" t="b">
        <v>1</v>
      </c>
      <c r="P2511" s="4">
        <v>2.0812936115541438E-3</v>
      </c>
    </row>
    <row r="2512" spans="1:16" x14ac:dyDescent="0.35">
      <c r="A2512" s="2" t="s">
        <v>54</v>
      </c>
      <c r="B2512" s="2" t="s">
        <v>73</v>
      </c>
      <c r="C2512" s="2" t="s">
        <v>159</v>
      </c>
      <c r="D2512" s="2" t="s">
        <v>163</v>
      </c>
      <c r="E2512" s="4">
        <v>0.73029250299676829</v>
      </c>
      <c r="F2512" s="4">
        <v>-6.017883587404773E-2</v>
      </c>
      <c r="G2512" s="4">
        <v>-0.790471338870816</v>
      </c>
      <c r="H2512" s="4">
        <v>2.0402419520998701E-2</v>
      </c>
      <c r="I2512" s="4">
        <v>38.743999850470793</v>
      </c>
      <c r="J2512" s="4">
        <v>96</v>
      </c>
      <c r="K2512" s="4">
        <v>24</v>
      </c>
      <c r="L2512" s="4">
        <v>2.231548279496565E-14</v>
      </c>
      <c r="M2512" s="4">
        <v>-0.89853907705357883</v>
      </c>
      <c r="N2512" s="4">
        <v>-0.68240360068805317</v>
      </c>
      <c r="O2512" s="2" t="b">
        <v>1</v>
      </c>
      <c r="P2512" s="4">
        <v>2.0812936115541438E-3</v>
      </c>
    </row>
    <row r="2513" spans="1:16" x14ac:dyDescent="0.35">
      <c r="A2513" s="2" t="s">
        <v>54</v>
      </c>
      <c r="B2513" s="2" t="s">
        <v>73</v>
      </c>
      <c r="C2513" s="2" t="s">
        <v>159</v>
      </c>
      <c r="D2513" s="2" t="s">
        <v>164</v>
      </c>
      <c r="E2513" s="4">
        <v>0.73029250299676829</v>
      </c>
      <c r="F2513" s="4">
        <v>-0.15289438784149079</v>
      </c>
      <c r="G2513" s="4">
        <v>-0.88318689083825908</v>
      </c>
      <c r="H2513" s="4">
        <v>2.0402419520998701E-2</v>
      </c>
      <c r="I2513" s="4">
        <v>43.288340871986293</v>
      </c>
      <c r="J2513" s="4">
        <v>96</v>
      </c>
      <c r="K2513" s="4">
        <v>24</v>
      </c>
      <c r="L2513" s="4">
        <v>2.231548279496565E-14</v>
      </c>
      <c r="M2513" s="4">
        <v>-0.9912546290210219</v>
      </c>
      <c r="N2513" s="4">
        <v>-0.77511915265549625</v>
      </c>
      <c r="O2513" s="2" t="b">
        <v>1</v>
      </c>
      <c r="P2513" s="4">
        <v>2.0812936115541438E-3</v>
      </c>
    </row>
    <row r="2514" spans="1:16" x14ac:dyDescent="0.35">
      <c r="A2514" s="2" t="s">
        <v>54</v>
      </c>
      <c r="B2514" s="2" t="s">
        <v>73</v>
      </c>
      <c r="C2514" s="2" t="s">
        <v>159</v>
      </c>
      <c r="D2514" s="2" t="s">
        <v>165</v>
      </c>
      <c r="E2514" s="4">
        <v>0.73029250299676829</v>
      </c>
      <c r="F2514" s="4">
        <v>-0.25321792668534049</v>
      </c>
      <c r="G2514" s="4">
        <v>-0.98351042968210889</v>
      </c>
      <c r="H2514" s="4">
        <v>2.0402419520998701E-2</v>
      </c>
      <c r="I2514" s="4">
        <v>48.205578199676481</v>
      </c>
      <c r="J2514" s="4">
        <v>96</v>
      </c>
      <c r="K2514" s="4">
        <v>24</v>
      </c>
      <c r="L2514" s="4">
        <v>2.231548279496565E-14</v>
      </c>
      <c r="M2514" s="4">
        <v>-1.0915781678648719</v>
      </c>
      <c r="N2514" s="4">
        <v>-0.87544269149934606</v>
      </c>
      <c r="O2514" s="2" t="b">
        <v>1</v>
      </c>
      <c r="P2514" s="4">
        <v>2.0812936115541438E-3</v>
      </c>
    </row>
    <row r="2515" spans="1:16" x14ac:dyDescent="0.35">
      <c r="A2515" s="2" t="s">
        <v>54</v>
      </c>
      <c r="B2515" s="2" t="s">
        <v>73</v>
      </c>
      <c r="C2515" s="2" t="s">
        <v>159</v>
      </c>
      <c r="D2515" s="2" t="s">
        <v>166</v>
      </c>
      <c r="E2515" s="4">
        <v>0.73029250299676829</v>
      </c>
      <c r="F2515" s="4">
        <v>-1.442940361581241E-4</v>
      </c>
      <c r="G2515" s="4">
        <v>-0.73043679703292641</v>
      </c>
      <c r="H2515" s="4">
        <v>2.0402419520998701E-2</v>
      </c>
      <c r="I2515" s="4">
        <v>35.801479147173787</v>
      </c>
      <c r="J2515" s="4">
        <v>96</v>
      </c>
      <c r="K2515" s="4">
        <v>24</v>
      </c>
      <c r="L2515" s="4">
        <v>2.231548279496565E-14</v>
      </c>
      <c r="M2515" s="4">
        <v>-0.83850453521568924</v>
      </c>
      <c r="N2515" s="4">
        <v>-0.62236905885016358</v>
      </c>
      <c r="O2515" s="2" t="b">
        <v>1</v>
      </c>
      <c r="P2515" s="4">
        <v>2.0812936115541438E-3</v>
      </c>
    </row>
    <row r="2516" spans="1:16" x14ac:dyDescent="0.35">
      <c r="A2516" s="2" t="s">
        <v>54</v>
      </c>
      <c r="B2516" s="2" t="s">
        <v>73</v>
      </c>
      <c r="C2516" s="2" t="s">
        <v>159</v>
      </c>
      <c r="D2516" s="2" t="s">
        <v>167</v>
      </c>
      <c r="E2516" s="4">
        <v>0.73029250299676829</v>
      </c>
      <c r="F2516" s="4">
        <v>0.62243130124815571</v>
      </c>
      <c r="G2516" s="4">
        <v>-0.10786120174861261</v>
      </c>
      <c r="H2516" s="4">
        <v>2.0402419520998701E-2</v>
      </c>
      <c r="I2516" s="4">
        <v>5.2866867891623848</v>
      </c>
      <c r="J2516" s="4">
        <v>96</v>
      </c>
      <c r="K2516" s="4">
        <v>24</v>
      </c>
      <c r="L2516" s="4">
        <v>5.1064060063325527E-2</v>
      </c>
      <c r="M2516" s="4">
        <v>-0.21592893993137549</v>
      </c>
      <c r="N2516" s="4">
        <v>2.065364341502923E-4</v>
      </c>
      <c r="O2516" s="2" t="b">
        <v>0</v>
      </c>
      <c r="P2516" s="4">
        <v>2.0812936115541438E-3</v>
      </c>
    </row>
    <row r="2517" spans="1:16" x14ac:dyDescent="0.35">
      <c r="A2517" s="2" t="s">
        <v>54</v>
      </c>
      <c r="B2517" s="2" t="s">
        <v>73</v>
      </c>
      <c r="C2517" s="2" t="s">
        <v>159</v>
      </c>
      <c r="D2517" s="2" t="s">
        <v>168</v>
      </c>
      <c r="E2517" s="4">
        <v>0.73029250299676829</v>
      </c>
      <c r="F2517" s="4">
        <v>0.55500104480049084</v>
      </c>
      <c r="G2517" s="4">
        <v>-0.17529145819627739</v>
      </c>
      <c r="H2517" s="4">
        <v>2.0402419520998701E-2</v>
      </c>
      <c r="I2517" s="4">
        <v>8.5916995293554734</v>
      </c>
      <c r="J2517" s="4">
        <v>96</v>
      </c>
      <c r="K2517" s="4">
        <v>24</v>
      </c>
      <c r="L2517" s="4">
        <v>6.5171366283589549E-6</v>
      </c>
      <c r="M2517" s="4">
        <v>-0.28335919637904028</v>
      </c>
      <c r="N2517" s="4">
        <v>-6.7223720013514579E-2</v>
      </c>
      <c r="O2517" s="2" t="b">
        <v>1</v>
      </c>
      <c r="P2517" s="4">
        <v>2.0812936115541438E-3</v>
      </c>
    </row>
    <row r="2518" spans="1:16" x14ac:dyDescent="0.35">
      <c r="A2518" s="2" t="s">
        <v>54</v>
      </c>
      <c r="B2518" s="2" t="s">
        <v>73</v>
      </c>
      <c r="C2518" s="2" t="s">
        <v>159</v>
      </c>
      <c r="D2518" s="2" t="s">
        <v>169</v>
      </c>
      <c r="E2518" s="4">
        <v>0.73029250299676829</v>
      </c>
      <c r="F2518" s="4">
        <v>0.44321650738096652</v>
      </c>
      <c r="G2518" s="4">
        <v>-0.28707599561580183</v>
      </c>
      <c r="H2518" s="4">
        <v>2.0402419520998701E-2</v>
      </c>
      <c r="I2518" s="4">
        <v>14.07068388728776</v>
      </c>
      <c r="J2518" s="4">
        <v>96</v>
      </c>
      <c r="K2518" s="4">
        <v>24</v>
      </c>
      <c r="L2518" s="4">
        <v>7.4829031859735551E-14</v>
      </c>
      <c r="M2518" s="4">
        <v>-0.39514373379856471</v>
      </c>
      <c r="N2518" s="4">
        <v>-0.17900825743303889</v>
      </c>
      <c r="O2518" s="2" t="b">
        <v>1</v>
      </c>
      <c r="P2518" s="4">
        <v>2.0812936115541438E-3</v>
      </c>
    </row>
    <row r="2519" spans="1:16" x14ac:dyDescent="0.35">
      <c r="A2519" s="2" t="s">
        <v>54</v>
      </c>
      <c r="B2519" s="2" t="s">
        <v>73</v>
      </c>
      <c r="C2519" s="2" t="s">
        <v>159</v>
      </c>
      <c r="D2519" s="2" t="s">
        <v>170</v>
      </c>
      <c r="E2519" s="4">
        <v>0.73029250299676829</v>
      </c>
      <c r="F2519" s="4">
        <v>0.69571888061303999</v>
      </c>
      <c r="G2519" s="4">
        <v>-3.4573622383728297E-2</v>
      </c>
      <c r="H2519" s="4">
        <v>2.0402419520998701E-2</v>
      </c>
      <c r="I2519" s="4">
        <v>1.694584426525698</v>
      </c>
      <c r="J2519" s="4">
        <v>96</v>
      </c>
      <c r="K2519" s="4">
        <v>24</v>
      </c>
      <c r="L2519" s="4">
        <v>0.99993514415789975</v>
      </c>
      <c r="M2519" s="4">
        <v>-0.14264136056649121</v>
      </c>
      <c r="N2519" s="4">
        <v>7.3494115799034573E-2</v>
      </c>
      <c r="O2519" s="2" t="b">
        <v>0</v>
      </c>
      <c r="P2519" s="4">
        <v>2.0812936115541438E-3</v>
      </c>
    </row>
    <row r="2520" spans="1:16" x14ac:dyDescent="0.35">
      <c r="A2520" s="2" t="s">
        <v>54</v>
      </c>
      <c r="B2520" s="2" t="s">
        <v>73</v>
      </c>
      <c r="C2520" s="2" t="s">
        <v>159</v>
      </c>
      <c r="D2520" s="2" t="s">
        <v>171</v>
      </c>
      <c r="E2520" s="4">
        <v>0.73029250299676829</v>
      </c>
      <c r="F2520" s="4">
        <v>1.2443062831262821</v>
      </c>
      <c r="G2520" s="4">
        <v>0.51401378012951404</v>
      </c>
      <c r="H2520" s="4">
        <v>2.0402419520998701E-2</v>
      </c>
      <c r="I2520" s="4">
        <v>25.19376584725541</v>
      </c>
      <c r="J2520" s="4">
        <v>96</v>
      </c>
      <c r="K2520" s="4">
        <v>24</v>
      </c>
      <c r="L2520" s="4">
        <v>2.231548279496565E-14</v>
      </c>
      <c r="M2520" s="4">
        <v>0.40594604194675121</v>
      </c>
      <c r="N2520" s="4">
        <v>0.62208151831227687</v>
      </c>
      <c r="O2520" s="2" t="b">
        <v>1</v>
      </c>
      <c r="P2520" s="4">
        <v>2.0812936115541438E-3</v>
      </c>
    </row>
    <row r="2521" spans="1:16" x14ac:dyDescent="0.35">
      <c r="A2521" s="2" t="s">
        <v>54</v>
      </c>
      <c r="B2521" s="2" t="s">
        <v>73</v>
      </c>
      <c r="C2521" s="2" t="s">
        <v>159</v>
      </c>
      <c r="D2521" s="2" t="s">
        <v>172</v>
      </c>
      <c r="E2521" s="4">
        <v>0.73029250299676829</v>
      </c>
      <c r="F2521" s="4">
        <v>1.097352414330526</v>
      </c>
      <c r="G2521" s="4">
        <v>0.36705991133375748</v>
      </c>
      <c r="H2521" s="4">
        <v>2.0402419520998701E-2</v>
      </c>
      <c r="I2521" s="4">
        <v>17.990999104590021</v>
      </c>
      <c r="J2521" s="4">
        <v>96</v>
      </c>
      <c r="K2521" s="4">
        <v>24</v>
      </c>
      <c r="L2521" s="4">
        <v>2.231548279496565E-14</v>
      </c>
      <c r="M2521" s="4">
        <v>0.2589921731509946</v>
      </c>
      <c r="N2521" s="4">
        <v>0.47512764951652042</v>
      </c>
      <c r="O2521" s="2" t="b">
        <v>1</v>
      </c>
      <c r="P2521" s="4">
        <v>2.0812936115541438E-3</v>
      </c>
    </row>
    <row r="2522" spans="1:16" x14ac:dyDescent="0.35">
      <c r="A2522" s="2" t="s">
        <v>54</v>
      </c>
      <c r="B2522" s="2" t="s">
        <v>73</v>
      </c>
      <c r="C2522" s="2" t="s">
        <v>159</v>
      </c>
      <c r="D2522" s="2" t="s">
        <v>173</v>
      </c>
      <c r="E2522" s="4">
        <v>0.73029250299676829</v>
      </c>
      <c r="F2522" s="4">
        <v>0.97762537945620198</v>
      </c>
      <c r="G2522" s="4">
        <v>0.24733287645943369</v>
      </c>
      <c r="H2522" s="4">
        <v>2.0402419520998701E-2</v>
      </c>
      <c r="I2522" s="4">
        <v>12.12272280769799</v>
      </c>
      <c r="J2522" s="4">
        <v>96</v>
      </c>
      <c r="K2522" s="4">
        <v>24</v>
      </c>
      <c r="L2522" s="4">
        <v>4.7384762780211531E-11</v>
      </c>
      <c r="M2522" s="4">
        <v>0.13926513827667081</v>
      </c>
      <c r="N2522" s="4">
        <v>0.35540061464219658</v>
      </c>
      <c r="O2522" s="2" t="b">
        <v>1</v>
      </c>
      <c r="P2522" s="4">
        <v>2.0812936115541438E-3</v>
      </c>
    </row>
    <row r="2523" spans="1:16" x14ac:dyDescent="0.35">
      <c r="A2523" s="2" t="s">
        <v>54</v>
      </c>
      <c r="B2523" s="2" t="s">
        <v>73</v>
      </c>
      <c r="C2523" s="2" t="s">
        <v>159</v>
      </c>
      <c r="D2523" s="2" t="s">
        <v>174</v>
      </c>
      <c r="E2523" s="4">
        <v>0.73029250299676829</v>
      </c>
      <c r="F2523" s="4">
        <v>-1.442940361581241E-4</v>
      </c>
      <c r="G2523" s="4">
        <v>-0.73043679703292641</v>
      </c>
      <c r="H2523" s="4">
        <v>2.0402419520998701E-2</v>
      </c>
      <c r="I2523" s="4">
        <v>35.801479147173787</v>
      </c>
      <c r="J2523" s="4">
        <v>96</v>
      </c>
      <c r="K2523" s="4">
        <v>24</v>
      </c>
      <c r="L2523" s="4">
        <v>2.231548279496565E-14</v>
      </c>
      <c r="M2523" s="4">
        <v>-0.83850453521568924</v>
      </c>
      <c r="N2523" s="4">
        <v>-0.62236905885016358</v>
      </c>
      <c r="O2523" s="2" t="b">
        <v>1</v>
      </c>
      <c r="P2523" s="4">
        <v>2.0812936115541438E-3</v>
      </c>
    </row>
    <row r="2524" spans="1:16" x14ac:dyDescent="0.35">
      <c r="A2524" s="2" t="s">
        <v>54</v>
      </c>
      <c r="B2524" s="2" t="s">
        <v>73</v>
      </c>
      <c r="C2524" s="2" t="s">
        <v>159</v>
      </c>
      <c r="D2524" s="2" t="s">
        <v>175</v>
      </c>
      <c r="E2524" s="4">
        <v>0.73029250299676829</v>
      </c>
      <c r="F2524" s="4">
        <v>0.52549800566565474</v>
      </c>
      <c r="G2524" s="4">
        <v>-0.20479449733111349</v>
      </c>
      <c r="H2524" s="4">
        <v>2.0402419520998701E-2</v>
      </c>
      <c r="I2524" s="4">
        <v>10.03775542995446</v>
      </c>
      <c r="J2524" s="4">
        <v>96</v>
      </c>
      <c r="K2524" s="4">
        <v>24</v>
      </c>
      <c r="L2524" s="4">
        <v>5.9137029273514941E-8</v>
      </c>
      <c r="M2524" s="4">
        <v>-0.31286223551387637</v>
      </c>
      <c r="N2524" s="4">
        <v>-9.6726759148350674E-2</v>
      </c>
      <c r="O2524" s="2" t="b">
        <v>1</v>
      </c>
      <c r="P2524" s="4">
        <v>2.0812936115541438E-3</v>
      </c>
    </row>
    <row r="2525" spans="1:16" x14ac:dyDescent="0.35">
      <c r="A2525" s="2" t="s">
        <v>54</v>
      </c>
      <c r="B2525" s="2" t="s">
        <v>73</v>
      </c>
      <c r="C2525" s="2" t="s">
        <v>159</v>
      </c>
      <c r="D2525" s="2" t="s">
        <v>176</v>
      </c>
      <c r="E2525" s="4">
        <v>0.73029250299676829</v>
      </c>
      <c r="F2525" s="4">
        <v>0.38887702024741588</v>
      </c>
      <c r="G2525" s="4">
        <v>-0.34141548274935241</v>
      </c>
      <c r="H2525" s="4">
        <v>2.0402419520998701E-2</v>
      </c>
      <c r="I2525" s="4">
        <v>16.734068348999429</v>
      </c>
      <c r="J2525" s="4">
        <v>96</v>
      </c>
      <c r="K2525" s="4">
        <v>24</v>
      </c>
      <c r="L2525" s="4">
        <v>2.231548279496565E-14</v>
      </c>
      <c r="M2525" s="4">
        <v>-0.44948322093211518</v>
      </c>
      <c r="N2525" s="4">
        <v>-0.23334774456658949</v>
      </c>
      <c r="O2525" s="2" t="b">
        <v>1</v>
      </c>
      <c r="P2525" s="4">
        <v>2.0812936115541438E-3</v>
      </c>
    </row>
    <row r="2526" spans="1:16" x14ac:dyDescent="0.35">
      <c r="A2526" s="2" t="s">
        <v>54</v>
      </c>
      <c r="B2526" s="2" t="s">
        <v>73</v>
      </c>
      <c r="C2526" s="2" t="s">
        <v>159</v>
      </c>
      <c r="D2526" s="2" t="s">
        <v>177</v>
      </c>
      <c r="E2526" s="4">
        <v>0.73029250299676829</v>
      </c>
      <c r="F2526" s="4">
        <v>0.25012553905391038</v>
      </c>
      <c r="G2526" s="4">
        <v>-0.48016696394285791</v>
      </c>
      <c r="H2526" s="4">
        <v>2.0402419520998701E-2</v>
      </c>
      <c r="I2526" s="4">
        <v>23.534804950396079</v>
      </c>
      <c r="J2526" s="4">
        <v>96</v>
      </c>
      <c r="K2526" s="4">
        <v>24</v>
      </c>
      <c r="L2526" s="4">
        <v>2.231548279496565E-14</v>
      </c>
      <c r="M2526" s="4">
        <v>-0.58823470212562079</v>
      </c>
      <c r="N2526" s="4">
        <v>-0.37209922576009502</v>
      </c>
      <c r="O2526" s="2" t="b">
        <v>1</v>
      </c>
      <c r="P2526" s="4">
        <v>2.0812936115541438E-3</v>
      </c>
    </row>
    <row r="2527" spans="1:16" x14ac:dyDescent="0.35">
      <c r="A2527" s="2" t="s">
        <v>54</v>
      </c>
      <c r="B2527" s="2" t="s">
        <v>73</v>
      </c>
      <c r="C2527" s="2" t="s">
        <v>159</v>
      </c>
      <c r="D2527" s="2" t="s">
        <v>178</v>
      </c>
      <c r="E2527" s="4">
        <v>0.73029250299676829</v>
      </c>
      <c r="F2527" s="4">
        <v>0.89501896797169544</v>
      </c>
      <c r="G2527" s="4">
        <v>0.16472646497492721</v>
      </c>
      <c r="H2527" s="4">
        <v>2.0402419520998701E-2</v>
      </c>
      <c r="I2527" s="4">
        <v>8.0738691215219056</v>
      </c>
      <c r="J2527" s="4">
        <v>96</v>
      </c>
      <c r="K2527" s="4">
        <v>24</v>
      </c>
      <c r="L2527" s="4">
        <v>3.2421343965638449E-5</v>
      </c>
      <c r="M2527" s="4">
        <v>5.6658726792164292E-2</v>
      </c>
      <c r="N2527" s="4">
        <v>0.27279420315768999</v>
      </c>
      <c r="O2527" s="2" t="b">
        <v>1</v>
      </c>
      <c r="P2527" s="4">
        <v>2.0812936115541438E-3</v>
      </c>
    </row>
    <row r="2528" spans="1:16" x14ac:dyDescent="0.35">
      <c r="A2528" s="2" t="s">
        <v>54</v>
      </c>
      <c r="B2528" s="2" t="s">
        <v>73</v>
      </c>
      <c r="C2528" s="2" t="s">
        <v>159</v>
      </c>
      <c r="D2528" s="2" t="s">
        <v>179</v>
      </c>
      <c r="E2528" s="4">
        <v>0.73029250299676829</v>
      </c>
      <c r="F2528" s="4">
        <v>1.2983673931509569</v>
      </c>
      <c r="G2528" s="4">
        <v>0.56807489015418866</v>
      </c>
      <c r="H2528" s="4">
        <v>2.0402419520998701E-2</v>
      </c>
      <c r="I2528" s="4">
        <v>27.843505990527799</v>
      </c>
      <c r="J2528" s="4">
        <v>96</v>
      </c>
      <c r="K2528" s="4">
        <v>24</v>
      </c>
      <c r="L2528" s="4">
        <v>2.231548279496565E-14</v>
      </c>
      <c r="M2528" s="4">
        <v>0.46000715197142578</v>
      </c>
      <c r="N2528" s="4">
        <v>0.67614262833695149</v>
      </c>
      <c r="O2528" s="2" t="b">
        <v>1</v>
      </c>
      <c r="P2528" s="4">
        <v>2.0812936115541438E-3</v>
      </c>
    </row>
    <row r="2529" spans="1:16" x14ac:dyDescent="0.35">
      <c r="A2529" s="2" t="s">
        <v>54</v>
      </c>
      <c r="B2529" s="2" t="s">
        <v>73</v>
      </c>
      <c r="C2529" s="2" t="s">
        <v>159</v>
      </c>
      <c r="D2529" s="2" t="s">
        <v>180</v>
      </c>
      <c r="E2529" s="4">
        <v>0.73029250299676829</v>
      </c>
      <c r="F2529" s="4">
        <v>1.156805767376087</v>
      </c>
      <c r="G2529" s="4">
        <v>0.42651326437931908</v>
      </c>
      <c r="H2529" s="4">
        <v>2.0402419520998701E-2</v>
      </c>
      <c r="I2529" s="4">
        <v>20.905033539788779</v>
      </c>
      <c r="J2529" s="4">
        <v>96</v>
      </c>
      <c r="K2529" s="4">
        <v>24</v>
      </c>
      <c r="L2529" s="4">
        <v>2.231548279496565E-14</v>
      </c>
      <c r="M2529" s="4">
        <v>0.31844552619655631</v>
      </c>
      <c r="N2529" s="4">
        <v>0.53458100256208196</v>
      </c>
      <c r="O2529" s="2" t="b">
        <v>1</v>
      </c>
      <c r="P2529" s="4">
        <v>2.0812936115541438E-3</v>
      </c>
    </row>
    <row r="2530" spans="1:16" x14ac:dyDescent="0.35">
      <c r="A2530" s="2" t="s">
        <v>54</v>
      </c>
      <c r="B2530" s="2" t="s">
        <v>73</v>
      </c>
      <c r="C2530" s="2" t="s">
        <v>159</v>
      </c>
      <c r="D2530" s="2" t="s">
        <v>181</v>
      </c>
      <c r="E2530" s="4">
        <v>0.73029250299676829</v>
      </c>
      <c r="F2530" s="4">
        <v>1.028251849832565</v>
      </c>
      <c r="G2530" s="4">
        <v>0.29795934683579722</v>
      </c>
      <c r="H2530" s="4">
        <v>2.0402419520998701E-2</v>
      </c>
      <c r="I2530" s="4">
        <v>14.60411822868017</v>
      </c>
      <c r="J2530" s="4">
        <v>96</v>
      </c>
      <c r="K2530" s="4">
        <v>24</v>
      </c>
      <c r="L2530" s="4">
        <v>3.0420110874729289E-14</v>
      </c>
      <c r="M2530" s="4">
        <v>0.18989160865303431</v>
      </c>
      <c r="N2530" s="4">
        <v>0.40602708501856011</v>
      </c>
      <c r="O2530" s="2" t="b">
        <v>1</v>
      </c>
      <c r="P2530" s="4">
        <v>2.0812936115541438E-3</v>
      </c>
    </row>
    <row r="2531" spans="1:16" x14ac:dyDescent="0.35">
      <c r="A2531" s="2" t="s">
        <v>54</v>
      </c>
      <c r="B2531" s="2" t="s">
        <v>73</v>
      </c>
      <c r="C2531" s="2" t="s">
        <v>160</v>
      </c>
      <c r="D2531" s="2" t="s">
        <v>161</v>
      </c>
      <c r="E2531" s="4">
        <v>0.65005004198047411</v>
      </c>
      <c r="F2531" s="4">
        <v>0.57498731532394542</v>
      </c>
      <c r="G2531" s="4">
        <v>-7.5062726656528689E-2</v>
      </c>
      <c r="H2531" s="4">
        <v>2.0402419520998701E-2</v>
      </c>
      <c r="I2531" s="4">
        <v>3.6791090673962561</v>
      </c>
      <c r="J2531" s="4">
        <v>96</v>
      </c>
      <c r="K2531" s="4">
        <v>24</v>
      </c>
      <c r="L2531" s="4">
        <v>0.59800038352636808</v>
      </c>
      <c r="M2531" s="4">
        <v>-0.1831304648392916</v>
      </c>
      <c r="N2531" s="4">
        <v>3.3005011526234182E-2</v>
      </c>
      <c r="O2531" s="2" t="b">
        <v>0</v>
      </c>
      <c r="P2531" s="4">
        <v>2.0812936115541438E-3</v>
      </c>
    </row>
    <row r="2532" spans="1:16" x14ac:dyDescent="0.35">
      <c r="A2532" s="2" t="s">
        <v>54</v>
      </c>
      <c r="B2532" s="2" t="s">
        <v>73</v>
      </c>
      <c r="C2532" s="2" t="s">
        <v>160</v>
      </c>
      <c r="D2532" s="2" t="s">
        <v>162</v>
      </c>
      <c r="E2532" s="4">
        <v>0.65005004198047411</v>
      </c>
      <c r="F2532" s="4">
        <v>-0.71412792866428154</v>
      </c>
      <c r="G2532" s="4">
        <v>-1.3641779706447561</v>
      </c>
      <c r="H2532" s="4">
        <v>2.0402419520998701E-2</v>
      </c>
      <c r="I2532" s="4">
        <v>66.863538868059649</v>
      </c>
      <c r="J2532" s="4">
        <v>96</v>
      </c>
      <c r="K2532" s="4">
        <v>24</v>
      </c>
      <c r="L2532" s="4">
        <v>2.231548279496565E-14</v>
      </c>
      <c r="M2532" s="4">
        <v>-1.472245708827518</v>
      </c>
      <c r="N2532" s="4">
        <v>-1.256110232461993</v>
      </c>
      <c r="O2532" s="2" t="b">
        <v>1</v>
      </c>
      <c r="P2532" s="4">
        <v>2.0812936115541438E-3</v>
      </c>
    </row>
    <row r="2533" spans="1:16" x14ac:dyDescent="0.35">
      <c r="A2533" s="2" t="s">
        <v>54</v>
      </c>
      <c r="B2533" s="2" t="s">
        <v>73</v>
      </c>
      <c r="C2533" s="2" t="s">
        <v>160</v>
      </c>
      <c r="D2533" s="2" t="s">
        <v>163</v>
      </c>
      <c r="E2533" s="4">
        <v>0.65005004198047411</v>
      </c>
      <c r="F2533" s="4">
        <v>-6.017883587404773E-2</v>
      </c>
      <c r="G2533" s="4">
        <v>-0.71022887785452182</v>
      </c>
      <c r="H2533" s="4">
        <v>2.0402419520998701E-2</v>
      </c>
      <c r="I2533" s="4">
        <v>34.811012347017751</v>
      </c>
      <c r="J2533" s="4">
        <v>96</v>
      </c>
      <c r="K2533" s="4">
        <v>24</v>
      </c>
      <c r="L2533" s="4">
        <v>2.231548279496565E-14</v>
      </c>
      <c r="M2533" s="4">
        <v>-0.81829661603728465</v>
      </c>
      <c r="N2533" s="4">
        <v>-0.60216113967175899</v>
      </c>
      <c r="O2533" s="2" t="b">
        <v>1</v>
      </c>
      <c r="P2533" s="4">
        <v>2.0812936115541438E-3</v>
      </c>
    </row>
    <row r="2534" spans="1:16" x14ac:dyDescent="0.35">
      <c r="A2534" s="2" t="s">
        <v>54</v>
      </c>
      <c r="B2534" s="2" t="s">
        <v>73</v>
      </c>
      <c r="C2534" s="2" t="s">
        <v>160</v>
      </c>
      <c r="D2534" s="2" t="s">
        <v>164</v>
      </c>
      <c r="E2534" s="4">
        <v>0.65005004198047411</v>
      </c>
      <c r="F2534" s="4">
        <v>-0.15289438784149079</v>
      </c>
      <c r="G2534" s="4">
        <v>-0.8029444298219649</v>
      </c>
      <c r="H2534" s="4">
        <v>2.0402419520998701E-2</v>
      </c>
      <c r="I2534" s="4">
        <v>39.355353368533258</v>
      </c>
      <c r="J2534" s="4">
        <v>96</v>
      </c>
      <c r="K2534" s="4">
        <v>24</v>
      </c>
      <c r="L2534" s="4">
        <v>2.231548279496565E-14</v>
      </c>
      <c r="M2534" s="4">
        <v>-0.91101216800472773</v>
      </c>
      <c r="N2534" s="4">
        <v>-0.69487669163920207</v>
      </c>
      <c r="O2534" s="2" t="b">
        <v>1</v>
      </c>
      <c r="P2534" s="4">
        <v>2.0812936115541438E-3</v>
      </c>
    </row>
    <row r="2535" spans="1:16" x14ac:dyDescent="0.35">
      <c r="A2535" s="2" t="s">
        <v>54</v>
      </c>
      <c r="B2535" s="2" t="s">
        <v>73</v>
      </c>
      <c r="C2535" s="2" t="s">
        <v>160</v>
      </c>
      <c r="D2535" s="2" t="s">
        <v>165</v>
      </c>
      <c r="E2535" s="4">
        <v>0.65005004198047411</v>
      </c>
      <c r="F2535" s="4">
        <v>-0.25321792668534049</v>
      </c>
      <c r="G2535" s="4">
        <v>-0.90326796866581471</v>
      </c>
      <c r="H2535" s="4">
        <v>2.0402419520998701E-2</v>
      </c>
      <c r="I2535" s="4">
        <v>44.272590696223453</v>
      </c>
      <c r="J2535" s="4">
        <v>96</v>
      </c>
      <c r="K2535" s="4">
        <v>24</v>
      </c>
      <c r="L2535" s="4">
        <v>2.231548279496565E-14</v>
      </c>
      <c r="M2535" s="4">
        <v>-1.011335706848578</v>
      </c>
      <c r="N2535" s="4">
        <v>-0.79520023048305188</v>
      </c>
      <c r="O2535" s="2" t="b">
        <v>1</v>
      </c>
      <c r="P2535" s="4">
        <v>2.0812936115541438E-3</v>
      </c>
    </row>
    <row r="2536" spans="1:16" x14ac:dyDescent="0.35">
      <c r="A2536" s="2" t="s">
        <v>54</v>
      </c>
      <c r="B2536" s="2" t="s">
        <v>73</v>
      </c>
      <c r="C2536" s="2" t="s">
        <v>160</v>
      </c>
      <c r="D2536" s="2" t="s">
        <v>166</v>
      </c>
      <c r="E2536" s="4">
        <v>0.65005004198047411</v>
      </c>
      <c r="F2536" s="4">
        <v>-1.442940361581241E-4</v>
      </c>
      <c r="G2536" s="4">
        <v>-0.65019433601663223</v>
      </c>
      <c r="H2536" s="4">
        <v>2.0402419520998701E-2</v>
      </c>
      <c r="I2536" s="4">
        <v>31.868491643720748</v>
      </c>
      <c r="J2536" s="4">
        <v>96</v>
      </c>
      <c r="K2536" s="4">
        <v>24</v>
      </c>
      <c r="L2536" s="4">
        <v>2.231548279496565E-14</v>
      </c>
      <c r="M2536" s="4">
        <v>-0.75826207419939506</v>
      </c>
      <c r="N2536" s="4">
        <v>-0.54212659783386941</v>
      </c>
      <c r="O2536" s="2" t="b">
        <v>1</v>
      </c>
      <c r="P2536" s="4">
        <v>2.0812936115541438E-3</v>
      </c>
    </row>
    <row r="2537" spans="1:16" x14ac:dyDescent="0.35">
      <c r="A2537" s="2" t="s">
        <v>54</v>
      </c>
      <c r="B2537" s="2" t="s">
        <v>73</v>
      </c>
      <c r="C2537" s="2" t="s">
        <v>160</v>
      </c>
      <c r="D2537" s="2" t="s">
        <v>167</v>
      </c>
      <c r="E2537" s="4">
        <v>0.65005004198047411</v>
      </c>
      <c r="F2537" s="4">
        <v>0.62243130124815571</v>
      </c>
      <c r="G2537" s="4">
        <v>-2.76187407323184E-2</v>
      </c>
      <c r="H2537" s="4">
        <v>2.0402419520998701E-2</v>
      </c>
      <c r="I2537" s="4">
        <v>1.3536992857093479</v>
      </c>
      <c r="J2537" s="4">
        <v>96</v>
      </c>
      <c r="K2537" s="4">
        <v>24</v>
      </c>
      <c r="L2537" s="4">
        <v>0.99999881175887473</v>
      </c>
      <c r="M2537" s="4">
        <v>-0.13568647891508129</v>
      </c>
      <c r="N2537" s="4">
        <v>8.0448997450444468E-2</v>
      </c>
      <c r="O2537" s="2" t="b">
        <v>0</v>
      </c>
      <c r="P2537" s="4">
        <v>2.0812936115541438E-3</v>
      </c>
    </row>
    <row r="2538" spans="1:16" x14ac:dyDescent="0.35">
      <c r="A2538" s="2" t="s">
        <v>54</v>
      </c>
      <c r="B2538" s="2" t="s">
        <v>73</v>
      </c>
      <c r="C2538" s="2" t="s">
        <v>160</v>
      </c>
      <c r="D2538" s="2" t="s">
        <v>168</v>
      </c>
      <c r="E2538" s="4">
        <v>0.65005004198047411</v>
      </c>
      <c r="F2538" s="4">
        <v>0.55500104480049084</v>
      </c>
      <c r="G2538" s="4">
        <v>-9.5048997179983274E-2</v>
      </c>
      <c r="H2538" s="4">
        <v>2.0402419520998701E-2</v>
      </c>
      <c r="I2538" s="4">
        <v>4.6587120259024362</v>
      </c>
      <c r="J2538" s="4">
        <v>96</v>
      </c>
      <c r="K2538" s="4">
        <v>24</v>
      </c>
      <c r="L2538" s="4">
        <v>0.16715252657809809</v>
      </c>
      <c r="M2538" s="4">
        <v>-0.20311673536274619</v>
      </c>
      <c r="N2538" s="4">
        <v>1.30187410027796E-2</v>
      </c>
      <c r="O2538" s="2" t="b">
        <v>0</v>
      </c>
      <c r="P2538" s="4">
        <v>2.0812936115541438E-3</v>
      </c>
    </row>
    <row r="2539" spans="1:16" x14ac:dyDescent="0.35">
      <c r="A2539" s="2" t="s">
        <v>54</v>
      </c>
      <c r="B2539" s="2" t="s">
        <v>73</v>
      </c>
      <c r="C2539" s="2" t="s">
        <v>160</v>
      </c>
      <c r="D2539" s="2" t="s">
        <v>169</v>
      </c>
      <c r="E2539" s="4">
        <v>0.65005004198047411</v>
      </c>
      <c r="F2539" s="4">
        <v>0.44321650738096652</v>
      </c>
      <c r="G2539" s="4">
        <v>-0.2068335345995076</v>
      </c>
      <c r="H2539" s="4">
        <v>2.0402419520998701E-2</v>
      </c>
      <c r="I2539" s="4">
        <v>10.137696383834729</v>
      </c>
      <c r="J2539" s="4">
        <v>96</v>
      </c>
      <c r="K2539" s="4">
        <v>24</v>
      </c>
      <c r="L2539" s="4">
        <v>4.2329797778073441E-8</v>
      </c>
      <c r="M2539" s="4">
        <v>-0.31490127278227048</v>
      </c>
      <c r="N2539" s="4">
        <v>-9.8765796416744725E-2</v>
      </c>
      <c r="O2539" s="2" t="b">
        <v>1</v>
      </c>
      <c r="P2539" s="4">
        <v>2.0812936115541438E-3</v>
      </c>
    </row>
    <row r="2540" spans="1:16" x14ac:dyDescent="0.35">
      <c r="A2540" s="2" t="s">
        <v>54</v>
      </c>
      <c r="B2540" s="2" t="s">
        <v>73</v>
      </c>
      <c r="C2540" s="2" t="s">
        <v>160</v>
      </c>
      <c r="D2540" s="2" t="s">
        <v>170</v>
      </c>
      <c r="E2540" s="4">
        <v>0.65005004198047411</v>
      </c>
      <c r="F2540" s="4">
        <v>0.69571888061303999</v>
      </c>
      <c r="G2540" s="4">
        <v>4.5668838632565878E-2</v>
      </c>
      <c r="H2540" s="4">
        <v>2.0402419520998701E-2</v>
      </c>
      <c r="I2540" s="4">
        <v>2.2384030769273382</v>
      </c>
      <c r="J2540" s="4">
        <v>96</v>
      </c>
      <c r="K2540" s="4">
        <v>24</v>
      </c>
      <c r="L2540" s="4">
        <v>0.99569664724796703</v>
      </c>
      <c r="M2540" s="4">
        <v>-6.2398899550196993E-2</v>
      </c>
      <c r="N2540" s="4">
        <v>0.15373657681532879</v>
      </c>
      <c r="O2540" s="2" t="b">
        <v>0</v>
      </c>
      <c r="P2540" s="4">
        <v>2.0812936115541438E-3</v>
      </c>
    </row>
    <row r="2541" spans="1:16" x14ac:dyDescent="0.35">
      <c r="A2541" s="2" t="s">
        <v>54</v>
      </c>
      <c r="B2541" s="2" t="s">
        <v>73</v>
      </c>
      <c r="C2541" s="2" t="s">
        <v>160</v>
      </c>
      <c r="D2541" s="2" t="s">
        <v>171</v>
      </c>
      <c r="E2541" s="4">
        <v>0.65005004198047411</v>
      </c>
      <c r="F2541" s="4">
        <v>1.2443062831262821</v>
      </c>
      <c r="G2541" s="4">
        <v>0.59425624114580822</v>
      </c>
      <c r="H2541" s="4">
        <v>2.0402419520998701E-2</v>
      </c>
      <c r="I2541" s="4">
        <v>29.126753350708441</v>
      </c>
      <c r="J2541" s="4">
        <v>96</v>
      </c>
      <c r="K2541" s="4">
        <v>24</v>
      </c>
      <c r="L2541" s="4">
        <v>2.231548279496565E-14</v>
      </c>
      <c r="M2541" s="4">
        <v>0.48618850296304528</v>
      </c>
      <c r="N2541" s="4">
        <v>0.70232397932857105</v>
      </c>
      <c r="O2541" s="2" t="b">
        <v>1</v>
      </c>
      <c r="P2541" s="4">
        <v>2.0812936115541438E-3</v>
      </c>
    </row>
    <row r="2542" spans="1:16" x14ac:dyDescent="0.35">
      <c r="A2542" s="2" t="s">
        <v>54</v>
      </c>
      <c r="B2542" s="2" t="s">
        <v>73</v>
      </c>
      <c r="C2542" s="2" t="s">
        <v>160</v>
      </c>
      <c r="D2542" s="2" t="s">
        <v>172</v>
      </c>
      <c r="E2542" s="4">
        <v>0.65005004198047411</v>
      </c>
      <c r="F2542" s="4">
        <v>1.097352414330526</v>
      </c>
      <c r="G2542" s="4">
        <v>0.44730237235005171</v>
      </c>
      <c r="H2542" s="4">
        <v>2.0402419520998701E-2</v>
      </c>
      <c r="I2542" s="4">
        <v>21.923986608043052</v>
      </c>
      <c r="J2542" s="4">
        <v>96</v>
      </c>
      <c r="K2542" s="4">
        <v>24</v>
      </c>
      <c r="L2542" s="4">
        <v>2.231548279496565E-14</v>
      </c>
      <c r="M2542" s="4">
        <v>0.33923463416728877</v>
      </c>
      <c r="N2542" s="4">
        <v>0.55537011053281449</v>
      </c>
      <c r="O2542" s="2" t="b">
        <v>1</v>
      </c>
      <c r="P2542" s="4">
        <v>2.0812936115541438E-3</v>
      </c>
    </row>
    <row r="2543" spans="1:16" x14ac:dyDescent="0.35">
      <c r="A2543" s="2" t="s">
        <v>54</v>
      </c>
      <c r="B2543" s="2" t="s">
        <v>73</v>
      </c>
      <c r="C2543" s="2" t="s">
        <v>160</v>
      </c>
      <c r="D2543" s="2" t="s">
        <v>173</v>
      </c>
      <c r="E2543" s="4">
        <v>0.65005004198047411</v>
      </c>
      <c r="F2543" s="4">
        <v>0.97762537945620198</v>
      </c>
      <c r="G2543" s="4">
        <v>0.32757533747572792</v>
      </c>
      <c r="H2543" s="4">
        <v>2.0402419520998701E-2</v>
      </c>
      <c r="I2543" s="4">
        <v>16.055710311151032</v>
      </c>
      <c r="J2543" s="4">
        <v>96</v>
      </c>
      <c r="K2543" s="4">
        <v>24</v>
      </c>
      <c r="L2543" s="4">
        <v>2.231548279496565E-14</v>
      </c>
      <c r="M2543" s="4">
        <v>0.21950759929296501</v>
      </c>
      <c r="N2543" s="4">
        <v>0.43564307565849081</v>
      </c>
      <c r="O2543" s="2" t="b">
        <v>1</v>
      </c>
      <c r="P2543" s="4">
        <v>2.0812936115541438E-3</v>
      </c>
    </row>
    <row r="2544" spans="1:16" x14ac:dyDescent="0.35">
      <c r="A2544" s="2" t="s">
        <v>54</v>
      </c>
      <c r="B2544" s="2" t="s">
        <v>73</v>
      </c>
      <c r="C2544" s="2" t="s">
        <v>160</v>
      </c>
      <c r="D2544" s="2" t="s">
        <v>174</v>
      </c>
      <c r="E2544" s="4">
        <v>0.65005004198047411</v>
      </c>
      <c r="F2544" s="4">
        <v>-1.442940361581241E-4</v>
      </c>
      <c r="G2544" s="4">
        <v>-0.65019433601663223</v>
      </c>
      <c r="H2544" s="4">
        <v>2.0402419520998701E-2</v>
      </c>
      <c r="I2544" s="4">
        <v>31.868491643720748</v>
      </c>
      <c r="J2544" s="4">
        <v>96</v>
      </c>
      <c r="K2544" s="4">
        <v>24</v>
      </c>
      <c r="L2544" s="4">
        <v>2.231548279496565E-14</v>
      </c>
      <c r="M2544" s="4">
        <v>-0.75826207419939506</v>
      </c>
      <c r="N2544" s="4">
        <v>-0.54212659783386941</v>
      </c>
      <c r="O2544" s="2" t="b">
        <v>1</v>
      </c>
      <c r="P2544" s="4">
        <v>2.0812936115541438E-3</v>
      </c>
    </row>
    <row r="2545" spans="1:16" x14ac:dyDescent="0.35">
      <c r="A2545" s="2" t="s">
        <v>54</v>
      </c>
      <c r="B2545" s="2" t="s">
        <v>73</v>
      </c>
      <c r="C2545" s="2" t="s">
        <v>160</v>
      </c>
      <c r="D2545" s="2" t="s">
        <v>175</v>
      </c>
      <c r="E2545" s="4">
        <v>0.65005004198047411</v>
      </c>
      <c r="F2545" s="4">
        <v>0.52549800566565474</v>
      </c>
      <c r="G2545" s="4">
        <v>-0.1245520363148194</v>
      </c>
      <c r="H2545" s="4">
        <v>2.0402419520998701E-2</v>
      </c>
      <c r="I2545" s="4">
        <v>6.1047679265014221</v>
      </c>
      <c r="J2545" s="4">
        <v>96</v>
      </c>
      <c r="K2545" s="4">
        <v>24</v>
      </c>
      <c r="L2545" s="4">
        <v>7.8912915690214636E-3</v>
      </c>
      <c r="M2545" s="4">
        <v>-0.23261977449758231</v>
      </c>
      <c r="N2545" s="4">
        <v>-1.6484298132056499E-2</v>
      </c>
      <c r="O2545" s="2" t="b">
        <v>1</v>
      </c>
      <c r="P2545" s="4">
        <v>2.0812936115541438E-3</v>
      </c>
    </row>
    <row r="2546" spans="1:16" x14ac:dyDescent="0.35">
      <c r="A2546" s="2" t="s">
        <v>54</v>
      </c>
      <c r="B2546" s="2" t="s">
        <v>73</v>
      </c>
      <c r="C2546" s="2" t="s">
        <v>160</v>
      </c>
      <c r="D2546" s="2" t="s">
        <v>176</v>
      </c>
      <c r="E2546" s="4">
        <v>0.65005004198047411</v>
      </c>
      <c r="F2546" s="4">
        <v>0.38887702024741588</v>
      </c>
      <c r="G2546" s="4">
        <v>-0.26117302173305817</v>
      </c>
      <c r="H2546" s="4">
        <v>2.0402419520998701E-2</v>
      </c>
      <c r="I2546" s="4">
        <v>12.801080845546389</v>
      </c>
      <c r="J2546" s="4">
        <v>96</v>
      </c>
      <c r="K2546" s="4">
        <v>24</v>
      </c>
      <c r="L2546" s="4">
        <v>4.4783066144304939E-12</v>
      </c>
      <c r="M2546" s="4">
        <v>-0.36924075991582112</v>
      </c>
      <c r="N2546" s="4">
        <v>-0.15310528355029529</v>
      </c>
      <c r="O2546" s="2" t="b">
        <v>1</v>
      </c>
      <c r="P2546" s="4">
        <v>2.0812936115541438E-3</v>
      </c>
    </row>
    <row r="2547" spans="1:16" x14ac:dyDescent="0.35">
      <c r="A2547" s="2" t="s">
        <v>54</v>
      </c>
      <c r="B2547" s="2" t="s">
        <v>73</v>
      </c>
      <c r="C2547" s="2" t="s">
        <v>160</v>
      </c>
      <c r="D2547" s="2" t="s">
        <v>177</v>
      </c>
      <c r="E2547" s="4">
        <v>0.65005004198047411</v>
      </c>
      <c r="F2547" s="4">
        <v>0.25012553905391038</v>
      </c>
      <c r="G2547" s="4">
        <v>-0.39992450292656367</v>
      </c>
      <c r="H2547" s="4">
        <v>2.0402419520998701E-2</v>
      </c>
      <c r="I2547" s="4">
        <v>19.601817446943048</v>
      </c>
      <c r="J2547" s="4">
        <v>96</v>
      </c>
      <c r="K2547" s="4">
        <v>24</v>
      </c>
      <c r="L2547" s="4">
        <v>2.231548279496565E-14</v>
      </c>
      <c r="M2547" s="4">
        <v>-0.50799224110932661</v>
      </c>
      <c r="N2547" s="4">
        <v>-0.29185676474380079</v>
      </c>
      <c r="O2547" s="2" t="b">
        <v>1</v>
      </c>
      <c r="P2547" s="4">
        <v>2.0812936115541438E-3</v>
      </c>
    </row>
    <row r="2548" spans="1:16" x14ac:dyDescent="0.35">
      <c r="A2548" s="2" t="s">
        <v>54</v>
      </c>
      <c r="B2548" s="2" t="s">
        <v>73</v>
      </c>
      <c r="C2548" s="2" t="s">
        <v>160</v>
      </c>
      <c r="D2548" s="2" t="s">
        <v>178</v>
      </c>
      <c r="E2548" s="4">
        <v>0.65005004198047411</v>
      </c>
      <c r="F2548" s="4">
        <v>0.89501896797169544</v>
      </c>
      <c r="G2548" s="4">
        <v>0.2449689259912213</v>
      </c>
      <c r="H2548" s="4">
        <v>2.0402419520998701E-2</v>
      </c>
      <c r="I2548" s="4">
        <v>12.00685662497494</v>
      </c>
      <c r="J2548" s="4">
        <v>96</v>
      </c>
      <c r="K2548" s="4">
        <v>24</v>
      </c>
      <c r="L2548" s="4">
        <v>7.0849215383361752E-11</v>
      </c>
      <c r="M2548" s="4">
        <v>0.13690118780845839</v>
      </c>
      <c r="N2548" s="4">
        <v>0.35303666417398422</v>
      </c>
      <c r="O2548" s="2" t="b">
        <v>1</v>
      </c>
      <c r="P2548" s="4">
        <v>2.0812936115541438E-3</v>
      </c>
    </row>
    <row r="2549" spans="1:16" x14ac:dyDescent="0.35">
      <c r="A2549" s="2" t="s">
        <v>54</v>
      </c>
      <c r="B2549" s="2" t="s">
        <v>73</v>
      </c>
      <c r="C2549" s="2" t="s">
        <v>160</v>
      </c>
      <c r="D2549" s="2" t="s">
        <v>179</v>
      </c>
      <c r="E2549" s="4">
        <v>0.65005004198047411</v>
      </c>
      <c r="F2549" s="4">
        <v>1.2983673931509569</v>
      </c>
      <c r="G2549" s="4">
        <v>0.64831735117048284</v>
      </c>
      <c r="H2549" s="4">
        <v>2.0402419520998701E-2</v>
      </c>
      <c r="I2549" s="4">
        <v>31.776493493980841</v>
      </c>
      <c r="J2549" s="4">
        <v>96</v>
      </c>
      <c r="K2549" s="4">
        <v>24</v>
      </c>
      <c r="L2549" s="4">
        <v>2.231548279496565E-14</v>
      </c>
      <c r="M2549" s="4">
        <v>0.54024961298772001</v>
      </c>
      <c r="N2549" s="4">
        <v>0.75638508935324567</v>
      </c>
      <c r="O2549" s="2" t="b">
        <v>1</v>
      </c>
      <c r="P2549" s="4">
        <v>2.0812936115541438E-3</v>
      </c>
    </row>
    <row r="2550" spans="1:16" x14ac:dyDescent="0.35">
      <c r="A2550" s="2" t="s">
        <v>54</v>
      </c>
      <c r="B2550" s="2" t="s">
        <v>73</v>
      </c>
      <c r="C2550" s="2" t="s">
        <v>160</v>
      </c>
      <c r="D2550" s="2" t="s">
        <v>180</v>
      </c>
      <c r="E2550" s="4">
        <v>0.65005004198047411</v>
      </c>
      <c r="F2550" s="4">
        <v>1.156805767376087</v>
      </c>
      <c r="G2550" s="4">
        <v>0.50675572539561331</v>
      </c>
      <c r="H2550" s="4">
        <v>2.0402419520998701E-2</v>
      </c>
      <c r="I2550" s="4">
        <v>24.83802104324181</v>
      </c>
      <c r="J2550" s="4">
        <v>96</v>
      </c>
      <c r="K2550" s="4">
        <v>24</v>
      </c>
      <c r="L2550" s="4">
        <v>2.231548279496565E-14</v>
      </c>
      <c r="M2550" s="4">
        <v>0.39868798721285043</v>
      </c>
      <c r="N2550" s="4">
        <v>0.61482346357837614</v>
      </c>
      <c r="O2550" s="2" t="b">
        <v>1</v>
      </c>
      <c r="P2550" s="4">
        <v>2.0812936115541438E-3</v>
      </c>
    </row>
    <row r="2551" spans="1:16" x14ac:dyDescent="0.35">
      <c r="A2551" s="2" t="s">
        <v>54</v>
      </c>
      <c r="B2551" s="2" t="s">
        <v>73</v>
      </c>
      <c r="C2551" s="2" t="s">
        <v>160</v>
      </c>
      <c r="D2551" s="2" t="s">
        <v>181</v>
      </c>
      <c r="E2551" s="4">
        <v>0.65005004198047411</v>
      </c>
      <c r="F2551" s="4">
        <v>1.028251849832565</v>
      </c>
      <c r="G2551" s="4">
        <v>0.37820180785209129</v>
      </c>
      <c r="H2551" s="4">
        <v>2.0402419520998701E-2</v>
      </c>
      <c r="I2551" s="4">
        <v>18.537105732133199</v>
      </c>
      <c r="J2551" s="4">
        <v>96</v>
      </c>
      <c r="K2551" s="4">
        <v>24</v>
      </c>
      <c r="L2551" s="4">
        <v>2.231548279496565E-14</v>
      </c>
      <c r="M2551" s="4">
        <v>0.27013406966932851</v>
      </c>
      <c r="N2551" s="4">
        <v>0.48626954603485423</v>
      </c>
      <c r="O2551" s="2" t="b">
        <v>1</v>
      </c>
      <c r="P2551" s="4">
        <v>2.0812936115541438E-3</v>
      </c>
    </row>
    <row r="2552" spans="1:16" x14ac:dyDescent="0.35">
      <c r="A2552" s="2" t="s">
        <v>54</v>
      </c>
      <c r="B2552" s="2" t="s">
        <v>73</v>
      </c>
      <c r="C2552" s="2" t="s">
        <v>161</v>
      </c>
      <c r="D2552" s="2" t="s">
        <v>162</v>
      </c>
      <c r="E2552" s="4">
        <v>0.57498731532394542</v>
      </c>
      <c r="F2552" s="4">
        <v>-0.71412792866428154</v>
      </c>
      <c r="G2552" s="4">
        <v>-1.289115243988227</v>
      </c>
      <c r="H2552" s="4">
        <v>2.0402419520998701E-2</v>
      </c>
      <c r="I2552" s="4">
        <v>63.184429800663402</v>
      </c>
      <c r="J2552" s="4">
        <v>96</v>
      </c>
      <c r="K2552" s="4">
        <v>24</v>
      </c>
      <c r="L2552" s="4">
        <v>2.231548279496565E-14</v>
      </c>
      <c r="M2552" s="4">
        <v>-1.39718298217099</v>
      </c>
      <c r="N2552" s="4">
        <v>-1.1810475058054639</v>
      </c>
      <c r="O2552" s="2" t="b">
        <v>1</v>
      </c>
      <c r="P2552" s="4">
        <v>2.0812936115541438E-3</v>
      </c>
    </row>
    <row r="2553" spans="1:16" x14ac:dyDescent="0.35">
      <c r="A2553" s="2" t="s">
        <v>54</v>
      </c>
      <c r="B2553" s="2" t="s">
        <v>73</v>
      </c>
      <c r="C2553" s="2" t="s">
        <v>161</v>
      </c>
      <c r="D2553" s="2" t="s">
        <v>163</v>
      </c>
      <c r="E2553" s="4">
        <v>0.57498731532394542</v>
      </c>
      <c r="F2553" s="4">
        <v>-6.017883587404773E-2</v>
      </c>
      <c r="G2553" s="4">
        <v>-0.63516615119799313</v>
      </c>
      <c r="H2553" s="4">
        <v>2.0402419520998701E-2</v>
      </c>
      <c r="I2553" s="4">
        <v>31.131903279621501</v>
      </c>
      <c r="J2553" s="4">
        <v>96</v>
      </c>
      <c r="K2553" s="4">
        <v>24</v>
      </c>
      <c r="L2553" s="4">
        <v>2.231548279496565E-14</v>
      </c>
      <c r="M2553" s="4">
        <v>-0.74323388938075596</v>
      </c>
      <c r="N2553" s="4">
        <v>-0.5270984130152303</v>
      </c>
      <c r="O2553" s="2" t="b">
        <v>1</v>
      </c>
      <c r="P2553" s="4">
        <v>2.0812936115541438E-3</v>
      </c>
    </row>
    <row r="2554" spans="1:16" x14ac:dyDescent="0.35">
      <c r="A2554" s="2" t="s">
        <v>54</v>
      </c>
      <c r="B2554" s="2" t="s">
        <v>73</v>
      </c>
      <c r="C2554" s="2" t="s">
        <v>161</v>
      </c>
      <c r="D2554" s="2" t="s">
        <v>164</v>
      </c>
      <c r="E2554" s="4">
        <v>0.57498731532394542</v>
      </c>
      <c r="F2554" s="4">
        <v>-0.15289438784149079</v>
      </c>
      <c r="G2554" s="4">
        <v>-0.72788170316543621</v>
      </c>
      <c r="H2554" s="4">
        <v>2.0402419520998701E-2</v>
      </c>
      <c r="I2554" s="4">
        <v>35.676244301136997</v>
      </c>
      <c r="J2554" s="4">
        <v>96</v>
      </c>
      <c r="K2554" s="4">
        <v>24</v>
      </c>
      <c r="L2554" s="4">
        <v>2.231548279496565E-14</v>
      </c>
      <c r="M2554" s="4">
        <v>-0.83594944134819904</v>
      </c>
      <c r="N2554" s="4">
        <v>-0.61981396498267338</v>
      </c>
      <c r="O2554" s="2" t="b">
        <v>1</v>
      </c>
      <c r="P2554" s="4">
        <v>2.0812936115541438E-3</v>
      </c>
    </row>
    <row r="2555" spans="1:16" x14ac:dyDescent="0.35">
      <c r="A2555" s="2" t="s">
        <v>54</v>
      </c>
      <c r="B2555" s="2" t="s">
        <v>73</v>
      </c>
      <c r="C2555" s="2" t="s">
        <v>161</v>
      </c>
      <c r="D2555" s="2" t="s">
        <v>165</v>
      </c>
      <c r="E2555" s="4">
        <v>0.57498731532394542</v>
      </c>
      <c r="F2555" s="4">
        <v>-0.25321792668534049</v>
      </c>
      <c r="G2555" s="4">
        <v>-0.82820524200928602</v>
      </c>
      <c r="H2555" s="4">
        <v>2.0402419520998701E-2</v>
      </c>
      <c r="I2555" s="4">
        <v>40.593481628827192</v>
      </c>
      <c r="J2555" s="4">
        <v>96</v>
      </c>
      <c r="K2555" s="4">
        <v>24</v>
      </c>
      <c r="L2555" s="4">
        <v>2.231548279496565E-14</v>
      </c>
      <c r="M2555" s="4">
        <v>-0.93627298019204885</v>
      </c>
      <c r="N2555" s="4">
        <v>-0.7201375038265232</v>
      </c>
      <c r="O2555" s="2" t="b">
        <v>1</v>
      </c>
      <c r="P2555" s="4">
        <v>2.0812936115541438E-3</v>
      </c>
    </row>
    <row r="2556" spans="1:16" x14ac:dyDescent="0.35">
      <c r="A2556" s="2" t="s">
        <v>54</v>
      </c>
      <c r="B2556" s="2" t="s">
        <v>73</v>
      </c>
      <c r="C2556" s="2" t="s">
        <v>161</v>
      </c>
      <c r="D2556" s="2" t="s">
        <v>166</v>
      </c>
      <c r="E2556" s="4">
        <v>0.57498731532394542</v>
      </c>
      <c r="F2556" s="4">
        <v>-1.442940361581241E-4</v>
      </c>
      <c r="G2556" s="4">
        <v>-0.57513160936010355</v>
      </c>
      <c r="H2556" s="4">
        <v>2.0402419520998701E-2</v>
      </c>
      <c r="I2556" s="4">
        <v>28.189382576324501</v>
      </c>
      <c r="J2556" s="4">
        <v>96</v>
      </c>
      <c r="K2556" s="4">
        <v>24</v>
      </c>
      <c r="L2556" s="4">
        <v>2.231548279496565E-14</v>
      </c>
      <c r="M2556" s="4">
        <v>-0.68319934754286638</v>
      </c>
      <c r="N2556" s="4">
        <v>-0.46706387117734072</v>
      </c>
      <c r="O2556" s="2" t="b">
        <v>1</v>
      </c>
      <c r="P2556" s="4">
        <v>2.0812936115541438E-3</v>
      </c>
    </row>
    <row r="2557" spans="1:16" x14ac:dyDescent="0.35">
      <c r="A2557" s="2" t="s">
        <v>54</v>
      </c>
      <c r="B2557" s="2" t="s">
        <v>73</v>
      </c>
      <c r="C2557" s="2" t="s">
        <v>161</v>
      </c>
      <c r="D2557" s="2" t="s">
        <v>167</v>
      </c>
      <c r="E2557" s="4">
        <v>0.57498731532394542</v>
      </c>
      <c r="F2557" s="4">
        <v>0.62243130124815571</v>
      </c>
      <c r="G2557" s="4">
        <v>4.7443985924210293E-2</v>
      </c>
      <c r="H2557" s="4">
        <v>2.0402419520998701E-2</v>
      </c>
      <c r="I2557" s="4">
        <v>2.3254097816869068</v>
      </c>
      <c r="J2557" s="4">
        <v>96</v>
      </c>
      <c r="K2557" s="4">
        <v>24</v>
      </c>
      <c r="L2557" s="4">
        <v>0.99295354976656958</v>
      </c>
      <c r="M2557" s="4">
        <v>-6.0623752258552592E-2</v>
      </c>
      <c r="N2557" s="4">
        <v>0.1555117241069732</v>
      </c>
      <c r="O2557" s="2" t="b">
        <v>0</v>
      </c>
      <c r="P2557" s="4">
        <v>2.0812936115541438E-3</v>
      </c>
    </row>
    <row r="2558" spans="1:16" x14ac:dyDescent="0.35">
      <c r="A2558" s="2" t="s">
        <v>54</v>
      </c>
      <c r="B2558" s="2" t="s">
        <v>73</v>
      </c>
      <c r="C2558" s="2" t="s">
        <v>161</v>
      </c>
      <c r="D2558" s="2" t="s">
        <v>168</v>
      </c>
      <c r="E2558" s="4">
        <v>0.57498731532394542</v>
      </c>
      <c r="F2558" s="4">
        <v>0.55500104480049084</v>
      </c>
      <c r="G2558" s="4">
        <v>-1.9986270523454589E-2</v>
      </c>
      <c r="H2558" s="4">
        <v>2.0402419520998701E-2</v>
      </c>
      <c r="I2558" s="4">
        <v>0.97960295850618095</v>
      </c>
      <c r="J2558" s="4">
        <v>96</v>
      </c>
      <c r="K2558" s="4">
        <v>24</v>
      </c>
      <c r="L2558" s="4">
        <v>0.9999999980368206</v>
      </c>
      <c r="M2558" s="4">
        <v>-0.1280540087062175</v>
      </c>
      <c r="N2558" s="4">
        <v>8.8081467659308285E-2</v>
      </c>
      <c r="O2558" s="2" t="b">
        <v>0</v>
      </c>
      <c r="P2558" s="4">
        <v>2.0812936115541438E-3</v>
      </c>
    </row>
    <row r="2559" spans="1:16" x14ac:dyDescent="0.35">
      <c r="A2559" s="2" t="s">
        <v>54</v>
      </c>
      <c r="B2559" s="2" t="s">
        <v>73</v>
      </c>
      <c r="C2559" s="2" t="s">
        <v>161</v>
      </c>
      <c r="D2559" s="2" t="s">
        <v>169</v>
      </c>
      <c r="E2559" s="4">
        <v>0.57498731532394542</v>
      </c>
      <c r="F2559" s="4">
        <v>0.44321650738096652</v>
      </c>
      <c r="G2559" s="4">
        <v>-0.13177080794297891</v>
      </c>
      <c r="H2559" s="4">
        <v>2.0402419520998701E-2</v>
      </c>
      <c r="I2559" s="4">
        <v>6.4585873164384724</v>
      </c>
      <c r="J2559" s="4">
        <v>96</v>
      </c>
      <c r="K2559" s="4">
        <v>24</v>
      </c>
      <c r="L2559" s="4">
        <v>3.215965377395102E-3</v>
      </c>
      <c r="M2559" s="4">
        <v>-0.23983854612574179</v>
      </c>
      <c r="N2559" s="4">
        <v>-2.370306976021604E-2</v>
      </c>
      <c r="O2559" s="2" t="b">
        <v>1</v>
      </c>
      <c r="P2559" s="4">
        <v>2.0812936115541438E-3</v>
      </c>
    </row>
    <row r="2560" spans="1:16" x14ac:dyDescent="0.35">
      <c r="A2560" s="2" t="s">
        <v>54</v>
      </c>
      <c r="B2560" s="2" t="s">
        <v>73</v>
      </c>
      <c r="C2560" s="2" t="s">
        <v>161</v>
      </c>
      <c r="D2560" s="2" t="s">
        <v>170</v>
      </c>
      <c r="E2560" s="4">
        <v>0.57498731532394542</v>
      </c>
      <c r="F2560" s="4">
        <v>0.69571888061303999</v>
      </c>
      <c r="G2560" s="4">
        <v>0.12073156528909459</v>
      </c>
      <c r="H2560" s="4">
        <v>2.0402419520998701E-2</v>
      </c>
      <c r="I2560" s="4">
        <v>5.9175121443235934</v>
      </c>
      <c r="J2560" s="4">
        <v>96</v>
      </c>
      <c r="K2560" s="4">
        <v>24</v>
      </c>
      <c r="L2560" s="4">
        <v>1.2435315991350501E-2</v>
      </c>
      <c r="M2560" s="4">
        <v>1.2663827106331699E-2</v>
      </c>
      <c r="N2560" s="4">
        <v>0.22879930347185751</v>
      </c>
      <c r="O2560" s="2" t="b">
        <v>1</v>
      </c>
      <c r="P2560" s="4">
        <v>2.0812936115541438E-3</v>
      </c>
    </row>
    <row r="2561" spans="1:16" x14ac:dyDescent="0.35">
      <c r="A2561" s="2" t="s">
        <v>54</v>
      </c>
      <c r="B2561" s="2" t="s">
        <v>73</v>
      </c>
      <c r="C2561" s="2" t="s">
        <v>161</v>
      </c>
      <c r="D2561" s="2" t="s">
        <v>171</v>
      </c>
      <c r="E2561" s="4">
        <v>0.57498731532394542</v>
      </c>
      <c r="F2561" s="4">
        <v>1.2443062831262821</v>
      </c>
      <c r="G2561" s="4">
        <v>0.66931896780233691</v>
      </c>
      <c r="H2561" s="4">
        <v>2.0402419520998701E-2</v>
      </c>
      <c r="I2561" s="4">
        <v>32.805862418104702</v>
      </c>
      <c r="J2561" s="4">
        <v>96</v>
      </c>
      <c r="K2561" s="4">
        <v>24</v>
      </c>
      <c r="L2561" s="4">
        <v>2.231548279496565E-14</v>
      </c>
      <c r="M2561" s="4">
        <v>0.56125122961957408</v>
      </c>
      <c r="N2561" s="4">
        <v>0.77738670598509974</v>
      </c>
      <c r="O2561" s="2" t="b">
        <v>1</v>
      </c>
      <c r="P2561" s="4">
        <v>2.0812936115541438E-3</v>
      </c>
    </row>
    <row r="2562" spans="1:16" x14ac:dyDescent="0.35">
      <c r="A2562" s="2" t="s">
        <v>54</v>
      </c>
      <c r="B2562" s="2" t="s">
        <v>73</v>
      </c>
      <c r="C2562" s="2" t="s">
        <v>161</v>
      </c>
      <c r="D2562" s="2" t="s">
        <v>172</v>
      </c>
      <c r="E2562" s="4">
        <v>0.57498731532394542</v>
      </c>
      <c r="F2562" s="4">
        <v>1.097352414330526</v>
      </c>
      <c r="G2562" s="4">
        <v>0.52236509900658035</v>
      </c>
      <c r="H2562" s="4">
        <v>2.0402419520998701E-2</v>
      </c>
      <c r="I2562" s="4">
        <v>25.60309567543931</v>
      </c>
      <c r="J2562" s="4">
        <v>96</v>
      </c>
      <c r="K2562" s="4">
        <v>24</v>
      </c>
      <c r="L2562" s="4">
        <v>2.231548279496565E-14</v>
      </c>
      <c r="M2562" s="4">
        <v>0.41429736082381752</v>
      </c>
      <c r="N2562" s="4">
        <v>0.63043283718934318</v>
      </c>
      <c r="O2562" s="2" t="b">
        <v>1</v>
      </c>
      <c r="P2562" s="4">
        <v>2.0812936115541438E-3</v>
      </c>
    </row>
    <row r="2563" spans="1:16" x14ac:dyDescent="0.35">
      <c r="A2563" s="2" t="s">
        <v>54</v>
      </c>
      <c r="B2563" s="2" t="s">
        <v>73</v>
      </c>
      <c r="C2563" s="2" t="s">
        <v>161</v>
      </c>
      <c r="D2563" s="2" t="s">
        <v>173</v>
      </c>
      <c r="E2563" s="4">
        <v>0.57498731532394542</v>
      </c>
      <c r="F2563" s="4">
        <v>0.97762537945620198</v>
      </c>
      <c r="G2563" s="4">
        <v>0.40263806413225661</v>
      </c>
      <c r="H2563" s="4">
        <v>2.0402419520998701E-2</v>
      </c>
      <c r="I2563" s="4">
        <v>19.734819378547289</v>
      </c>
      <c r="J2563" s="4">
        <v>96</v>
      </c>
      <c r="K2563" s="4">
        <v>24</v>
      </c>
      <c r="L2563" s="4">
        <v>2.231548279496565E-14</v>
      </c>
      <c r="M2563" s="4">
        <v>0.29457032594949373</v>
      </c>
      <c r="N2563" s="4">
        <v>0.51070580231501939</v>
      </c>
      <c r="O2563" s="2" t="b">
        <v>1</v>
      </c>
      <c r="P2563" s="4">
        <v>2.0812936115541438E-3</v>
      </c>
    </row>
    <row r="2564" spans="1:16" x14ac:dyDescent="0.35">
      <c r="A2564" s="2" t="s">
        <v>54</v>
      </c>
      <c r="B2564" s="2" t="s">
        <v>73</v>
      </c>
      <c r="C2564" s="2" t="s">
        <v>161</v>
      </c>
      <c r="D2564" s="2" t="s">
        <v>174</v>
      </c>
      <c r="E2564" s="4">
        <v>0.57498731532394542</v>
      </c>
      <c r="F2564" s="4">
        <v>-1.442940361581241E-4</v>
      </c>
      <c r="G2564" s="4">
        <v>-0.57513160936010355</v>
      </c>
      <c r="H2564" s="4">
        <v>2.0402419520998701E-2</v>
      </c>
      <c r="I2564" s="4">
        <v>28.189382576324501</v>
      </c>
      <c r="J2564" s="4">
        <v>96</v>
      </c>
      <c r="K2564" s="4">
        <v>24</v>
      </c>
      <c r="L2564" s="4">
        <v>2.231548279496565E-14</v>
      </c>
      <c r="M2564" s="4">
        <v>-0.68319934754286638</v>
      </c>
      <c r="N2564" s="4">
        <v>-0.46706387117734072</v>
      </c>
      <c r="O2564" s="2" t="b">
        <v>1</v>
      </c>
      <c r="P2564" s="4">
        <v>2.0812936115541438E-3</v>
      </c>
    </row>
    <row r="2565" spans="1:16" x14ac:dyDescent="0.35">
      <c r="A2565" s="2" t="s">
        <v>54</v>
      </c>
      <c r="B2565" s="2" t="s">
        <v>73</v>
      </c>
      <c r="C2565" s="2" t="s">
        <v>161</v>
      </c>
      <c r="D2565" s="2" t="s">
        <v>175</v>
      </c>
      <c r="E2565" s="4">
        <v>0.57498731532394542</v>
      </c>
      <c r="F2565" s="4">
        <v>0.52549800566565474</v>
      </c>
      <c r="G2565" s="4">
        <v>-4.9489309658290681E-2</v>
      </c>
      <c r="H2565" s="4">
        <v>2.0402419520998701E-2</v>
      </c>
      <c r="I2565" s="4">
        <v>2.425658859105166</v>
      </c>
      <c r="J2565" s="4">
        <v>96</v>
      </c>
      <c r="K2565" s="4">
        <v>24</v>
      </c>
      <c r="L2565" s="4">
        <v>0.98814817789819553</v>
      </c>
      <c r="M2565" s="4">
        <v>-0.15755704784105359</v>
      </c>
      <c r="N2565" s="4">
        <v>5.857842852447219E-2</v>
      </c>
      <c r="O2565" s="2" t="b">
        <v>0</v>
      </c>
      <c r="P2565" s="4">
        <v>2.0812936115541438E-3</v>
      </c>
    </row>
    <row r="2566" spans="1:16" x14ac:dyDescent="0.35">
      <c r="A2566" s="2" t="s">
        <v>54</v>
      </c>
      <c r="B2566" s="2" t="s">
        <v>73</v>
      </c>
      <c r="C2566" s="2" t="s">
        <v>161</v>
      </c>
      <c r="D2566" s="2" t="s">
        <v>176</v>
      </c>
      <c r="E2566" s="4">
        <v>0.57498731532394542</v>
      </c>
      <c r="F2566" s="4">
        <v>0.38887702024741588</v>
      </c>
      <c r="G2566" s="4">
        <v>-0.18611029507652951</v>
      </c>
      <c r="H2566" s="4">
        <v>2.0402419520998701E-2</v>
      </c>
      <c r="I2566" s="4">
        <v>9.121971778150133</v>
      </c>
      <c r="J2566" s="4">
        <v>96</v>
      </c>
      <c r="K2566" s="4">
        <v>24</v>
      </c>
      <c r="L2566" s="4">
        <v>1.2013380127351429E-6</v>
      </c>
      <c r="M2566" s="4">
        <v>-0.29417803325929243</v>
      </c>
      <c r="N2566" s="4">
        <v>-7.8042556893766615E-2</v>
      </c>
      <c r="O2566" s="2" t="b">
        <v>1</v>
      </c>
      <c r="P2566" s="4">
        <v>2.0812936115541438E-3</v>
      </c>
    </row>
    <row r="2567" spans="1:16" x14ac:dyDescent="0.35">
      <c r="A2567" s="2" t="s">
        <v>54</v>
      </c>
      <c r="B2567" s="2" t="s">
        <v>73</v>
      </c>
      <c r="C2567" s="2" t="s">
        <v>161</v>
      </c>
      <c r="D2567" s="2" t="s">
        <v>177</v>
      </c>
      <c r="E2567" s="4">
        <v>0.57498731532394542</v>
      </c>
      <c r="F2567" s="4">
        <v>0.25012553905391038</v>
      </c>
      <c r="G2567" s="4">
        <v>-0.32486177627003499</v>
      </c>
      <c r="H2567" s="4">
        <v>2.0402419520998701E-2</v>
      </c>
      <c r="I2567" s="4">
        <v>15.922708379546791</v>
      </c>
      <c r="J2567" s="4">
        <v>96</v>
      </c>
      <c r="K2567" s="4">
        <v>24</v>
      </c>
      <c r="L2567" s="4">
        <v>2.2426505097428159E-14</v>
      </c>
      <c r="M2567" s="4">
        <v>-0.43292951445279793</v>
      </c>
      <c r="N2567" s="4">
        <v>-0.21679403808727221</v>
      </c>
      <c r="O2567" s="2" t="b">
        <v>1</v>
      </c>
      <c r="P2567" s="4">
        <v>2.0812936115541438E-3</v>
      </c>
    </row>
    <row r="2568" spans="1:16" x14ac:dyDescent="0.35">
      <c r="A2568" s="2" t="s">
        <v>54</v>
      </c>
      <c r="B2568" s="2" t="s">
        <v>73</v>
      </c>
      <c r="C2568" s="2" t="s">
        <v>161</v>
      </c>
      <c r="D2568" s="2" t="s">
        <v>178</v>
      </c>
      <c r="E2568" s="4">
        <v>0.57498731532394542</v>
      </c>
      <c r="F2568" s="4">
        <v>0.89501896797169544</v>
      </c>
      <c r="G2568" s="4">
        <v>0.32003165264775002</v>
      </c>
      <c r="H2568" s="4">
        <v>2.0402419520998701E-2</v>
      </c>
      <c r="I2568" s="4">
        <v>15.6859656923712</v>
      </c>
      <c r="J2568" s="4">
        <v>96</v>
      </c>
      <c r="K2568" s="4">
        <v>24</v>
      </c>
      <c r="L2568" s="4">
        <v>2.2426505097428159E-14</v>
      </c>
      <c r="M2568" s="4">
        <v>0.21196391446498711</v>
      </c>
      <c r="N2568" s="4">
        <v>0.4280993908305129</v>
      </c>
      <c r="O2568" s="2" t="b">
        <v>1</v>
      </c>
      <c r="P2568" s="4">
        <v>2.0812936115541438E-3</v>
      </c>
    </row>
    <row r="2569" spans="1:16" x14ac:dyDescent="0.35">
      <c r="A2569" s="2" t="s">
        <v>54</v>
      </c>
      <c r="B2569" s="2" t="s">
        <v>73</v>
      </c>
      <c r="C2569" s="2" t="s">
        <v>161</v>
      </c>
      <c r="D2569" s="2" t="s">
        <v>179</v>
      </c>
      <c r="E2569" s="4">
        <v>0.57498731532394542</v>
      </c>
      <c r="F2569" s="4">
        <v>1.2983673931509569</v>
      </c>
      <c r="G2569" s="4">
        <v>0.72338007782701153</v>
      </c>
      <c r="H2569" s="4">
        <v>2.0402419520998701E-2</v>
      </c>
      <c r="I2569" s="4">
        <v>35.455602561377091</v>
      </c>
      <c r="J2569" s="4">
        <v>96</v>
      </c>
      <c r="K2569" s="4">
        <v>24</v>
      </c>
      <c r="L2569" s="4">
        <v>2.231548279496565E-14</v>
      </c>
      <c r="M2569" s="4">
        <v>0.6153123396442487</v>
      </c>
      <c r="N2569" s="4">
        <v>0.83144781600977435</v>
      </c>
      <c r="O2569" s="2" t="b">
        <v>1</v>
      </c>
      <c r="P2569" s="4">
        <v>2.0812936115541438E-3</v>
      </c>
    </row>
    <row r="2570" spans="1:16" x14ac:dyDescent="0.35">
      <c r="A2570" s="2" t="s">
        <v>54</v>
      </c>
      <c r="B2570" s="2" t="s">
        <v>73</v>
      </c>
      <c r="C2570" s="2" t="s">
        <v>161</v>
      </c>
      <c r="D2570" s="2" t="s">
        <v>180</v>
      </c>
      <c r="E2570" s="4">
        <v>0.57498731532394542</v>
      </c>
      <c r="F2570" s="4">
        <v>1.156805767376087</v>
      </c>
      <c r="G2570" s="4">
        <v>0.581818452052142</v>
      </c>
      <c r="H2570" s="4">
        <v>2.0402419520998701E-2</v>
      </c>
      <c r="I2570" s="4">
        <v>28.517130110638071</v>
      </c>
      <c r="J2570" s="4">
        <v>96</v>
      </c>
      <c r="K2570" s="4">
        <v>24</v>
      </c>
      <c r="L2570" s="4">
        <v>2.231548279496565E-14</v>
      </c>
      <c r="M2570" s="4">
        <v>0.47375071386937911</v>
      </c>
      <c r="N2570" s="4">
        <v>0.68988619023490483</v>
      </c>
      <c r="O2570" s="2" t="b">
        <v>1</v>
      </c>
      <c r="P2570" s="4">
        <v>2.0812936115541438E-3</v>
      </c>
    </row>
    <row r="2571" spans="1:16" x14ac:dyDescent="0.35">
      <c r="A2571" s="2" t="s">
        <v>54</v>
      </c>
      <c r="B2571" s="2" t="s">
        <v>73</v>
      </c>
      <c r="C2571" s="2" t="s">
        <v>161</v>
      </c>
      <c r="D2571" s="2" t="s">
        <v>181</v>
      </c>
      <c r="E2571" s="4">
        <v>0.57498731532394542</v>
      </c>
      <c r="F2571" s="4">
        <v>1.028251849832565</v>
      </c>
      <c r="G2571" s="4">
        <v>0.45326453450861998</v>
      </c>
      <c r="H2571" s="4">
        <v>2.0402419520998701E-2</v>
      </c>
      <c r="I2571" s="4">
        <v>22.21621479952946</v>
      </c>
      <c r="J2571" s="4">
        <v>96</v>
      </c>
      <c r="K2571" s="4">
        <v>24</v>
      </c>
      <c r="L2571" s="4">
        <v>2.231548279496565E-14</v>
      </c>
      <c r="M2571" s="4">
        <v>0.34519679632585709</v>
      </c>
      <c r="N2571" s="4">
        <v>0.56133227269138286</v>
      </c>
      <c r="O2571" s="2" t="b">
        <v>1</v>
      </c>
      <c r="P2571" s="4">
        <v>2.0812936115541438E-3</v>
      </c>
    </row>
    <row r="2572" spans="1:16" x14ac:dyDescent="0.35">
      <c r="A2572" s="2" t="s">
        <v>54</v>
      </c>
      <c r="B2572" s="2" t="s">
        <v>73</v>
      </c>
      <c r="C2572" s="2" t="s">
        <v>162</v>
      </c>
      <c r="D2572" s="2" t="s">
        <v>163</v>
      </c>
      <c r="E2572" s="4">
        <v>-0.71412792866428154</v>
      </c>
      <c r="F2572" s="4">
        <v>-6.017883587404773E-2</v>
      </c>
      <c r="G2572" s="4">
        <v>0.65394909279023383</v>
      </c>
      <c r="H2572" s="4">
        <v>2.0402419520998701E-2</v>
      </c>
      <c r="I2572" s="4">
        <v>32.052526521041898</v>
      </c>
      <c r="J2572" s="4">
        <v>96</v>
      </c>
      <c r="K2572" s="4">
        <v>24</v>
      </c>
      <c r="L2572" s="4">
        <v>2.231548279496565E-14</v>
      </c>
      <c r="M2572" s="4">
        <v>0.545881354607471</v>
      </c>
      <c r="N2572" s="4">
        <v>0.76201683097299666</v>
      </c>
      <c r="O2572" s="2" t="b">
        <v>1</v>
      </c>
      <c r="P2572" s="4">
        <v>2.0812936115541438E-3</v>
      </c>
    </row>
    <row r="2573" spans="1:16" x14ac:dyDescent="0.35">
      <c r="A2573" s="2" t="s">
        <v>54</v>
      </c>
      <c r="B2573" s="2" t="s">
        <v>73</v>
      </c>
      <c r="C2573" s="2" t="s">
        <v>162</v>
      </c>
      <c r="D2573" s="2" t="s">
        <v>164</v>
      </c>
      <c r="E2573" s="4">
        <v>-0.71412792866428154</v>
      </c>
      <c r="F2573" s="4">
        <v>-0.15289438784149079</v>
      </c>
      <c r="G2573" s="4">
        <v>0.56123354082279076</v>
      </c>
      <c r="H2573" s="4">
        <v>2.0402419520998701E-2</v>
      </c>
      <c r="I2573" s="4">
        <v>27.508185499526402</v>
      </c>
      <c r="J2573" s="4">
        <v>96</v>
      </c>
      <c r="K2573" s="4">
        <v>24</v>
      </c>
      <c r="L2573" s="4">
        <v>2.231548279496565E-14</v>
      </c>
      <c r="M2573" s="4">
        <v>0.45316580264002793</v>
      </c>
      <c r="N2573" s="4">
        <v>0.66930127900555358</v>
      </c>
      <c r="O2573" s="2" t="b">
        <v>1</v>
      </c>
      <c r="P2573" s="4">
        <v>2.0812936115541438E-3</v>
      </c>
    </row>
    <row r="2574" spans="1:16" x14ac:dyDescent="0.35">
      <c r="A2574" s="2" t="s">
        <v>54</v>
      </c>
      <c r="B2574" s="2" t="s">
        <v>73</v>
      </c>
      <c r="C2574" s="2" t="s">
        <v>162</v>
      </c>
      <c r="D2574" s="2" t="s">
        <v>165</v>
      </c>
      <c r="E2574" s="4">
        <v>-0.71412792866428154</v>
      </c>
      <c r="F2574" s="4">
        <v>-0.25321792668534049</v>
      </c>
      <c r="G2574" s="4">
        <v>0.460910001978941</v>
      </c>
      <c r="H2574" s="4">
        <v>2.0402419520998701E-2</v>
      </c>
      <c r="I2574" s="4">
        <v>22.59094817183621</v>
      </c>
      <c r="J2574" s="4">
        <v>96</v>
      </c>
      <c r="K2574" s="4">
        <v>24</v>
      </c>
      <c r="L2574" s="4">
        <v>2.231548279496565E-14</v>
      </c>
      <c r="M2574" s="4">
        <v>0.35284226379617811</v>
      </c>
      <c r="N2574" s="4">
        <v>0.56897774016170388</v>
      </c>
      <c r="O2574" s="2" t="b">
        <v>1</v>
      </c>
      <c r="P2574" s="4">
        <v>2.0812936115541438E-3</v>
      </c>
    </row>
    <row r="2575" spans="1:16" x14ac:dyDescent="0.35">
      <c r="A2575" s="2" t="s">
        <v>54</v>
      </c>
      <c r="B2575" s="2" t="s">
        <v>73</v>
      </c>
      <c r="C2575" s="2" t="s">
        <v>162</v>
      </c>
      <c r="D2575" s="2" t="s">
        <v>166</v>
      </c>
      <c r="E2575" s="4">
        <v>-0.71412792866428154</v>
      </c>
      <c r="F2575" s="4">
        <v>-1.442940361581241E-4</v>
      </c>
      <c r="G2575" s="4">
        <v>0.71398363462812342</v>
      </c>
      <c r="H2575" s="4">
        <v>2.0402419520998701E-2</v>
      </c>
      <c r="I2575" s="4">
        <v>34.995047224338897</v>
      </c>
      <c r="J2575" s="4">
        <v>96</v>
      </c>
      <c r="K2575" s="4">
        <v>24</v>
      </c>
      <c r="L2575" s="4">
        <v>2.231548279496565E-14</v>
      </c>
      <c r="M2575" s="4">
        <v>0.60591589644536059</v>
      </c>
      <c r="N2575" s="4">
        <v>0.82205137281088625</v>
      </c>
      <c r="O2575" s="2" t="b">
        <v>1</v>
      </c>
      <c r="P2575" s="4">
        <v>2.0812936115541438E-3</v>
      </c>
    </row>
    <row r="2576" spans="1:16" x14ac:dyDescent="0.35">
      <c r="A2576" s="2" t="s">
        <v>54</v>
      </c>
      <c r="B2576" s="2" t="s">
        <v>73</v>
      </c>
      <c r="C2576" s="2" t="s">
        <v>162</v>
      </c>
      <c r="D2576" s="2" t="s">
        <v>167</v>
      </c>
      <c r="E2576" s="4">
        <v>-0.71412792866428154</v>
      </c>
      <c r="F2576" s="4">
        <v>0.62243130124815571</v>
      </c>
      <c r="G2576" s="4">
        <v>1.3365592299124369</v>
      </c>
      <c r="H2576" s="4">
        <v>2.0402419520998701E-2</v>
      </c>
      <c r="I2576" s="4">
        <v>65.50983958235031</v>
      </c>
      <c r="J2576" s="4">
        <v>96</v>
      </c>
      <c r="K2576" s="4">
        <v>24</v>
      </c>
      <c r="L2576" s="4">
        <v>2.231548279496565E-14</v>
      </c>
      <c r="M2576" s="4">
        <v>1.228491491729675</v>
      </c>
      <c r="N2576" s="4">
        <v>1.4446269680952</v>
      </c>
      <c r="O2576" s="2" t="b">
        <v>1</v>
      </c>
      <c r="P2576" s="4">
        <v>2.0812936115541438E-3</v>
      </c>
    </row>
    <row r="2577" spans="1:16" x14ac:dyDescent="0.35">
      <c r="A2577" s="2" t="s">
        <v>54</v>
      </c>
      <c r="B2577" s="2" t="s">
        <v>73</v>
      </c>
      <c r="C2577" s="2" t="s">
        <v>162</v>
      </c>
      <c r="D2577" s="2" t="s">
        <v>168</v>
      </c>
      <c r="E2577" s="4">
        <v>-0.71412792866428154</v>
      </c>
      <c r="F2577" s="4">
        <v>0.55500104480049084</v>
      </c>
      <c r="G2577" s="4">
        <v>1.2691289734647719</v>
      </c>
      <c r="H2577" s="4">
        <v>2.0402419520998701E-2</v>
      </c>
      <c r="I2577" s="4">
        <v>62.204826842157217</v>
      </c>
      <c r="J2577" s="4">
        <v>96</v>
      </c>
      <c r="K2577" s="4">
        <v>24</v>
      </c>
      <c r="L2577" s="4">
        <v>2.231548279496565E-14</v>
      </c>
      <c r="M2577" s="4">
        <v>1.16106123528201</v>
      </c>
      <c r="N2577" s="4">
        <v>1.377196711647535</v>
      </c>
      <c r="O2577" s="2" t="b">
        <v>1</v>
      </c>
      <c r="P2577" s="4">
        <v>2.0812936115541438E-3</v>
      </c>
    </row>
    <row r="2578" spans="1:16" x14ac:dyDescent="0.35">
      <c r="A2578" s="2" t="s">
        <v>54</v>
      </c>
      <c r="B2578" s="2" t="s">
        <v>73</v>
      </c>
      <c r="C2578" s="2" t="s">
        <v>162</v>
      </c>
      <c r="D2578" s="2" t="s">
        <v>169</v>
      </c>
      <c r="E2578" s="4">
        <v>-0.71412792866428154</v>
      </c>
      <c r="F2578" s="4">
        <v>0.44321650738096652</v>
      </c>
      <c r="G2578" s="4">
        <v>1.1573444360452481</v>
      </c>
      <c r="H2578" s="4">
        <v>2.0402419520998701E-2</v>
      </c>
      <c r="I2578" s="4">
        <v>56.725842484224927</v>
      </c>
      <c r="J2578" s="4">
        <v>96</v>
      </c>
      <c r="K2578" s="4">
        <v>24</v>
      </c>
      <c r="L2578" s="4">
        <v>2.231548279496565E-14</v>
      </c>
      <c r="M2578" s="4">
        <v>1.049276697862485</v>
      </c>
      <c r="N2578" s="4">
        <v>1.2654121742280111</v>
      </c>
      <c r="O2578" s="2" t="b">
        <v>1</v>
      </c>
      <c r="P2578" s="4">
        <v>2.0812936115541438E-3</v>
      </c>
    </row>
    <row r="2579" spans="1:16" x14ac:dyDescent="0.35">
      <c r="A2579" s="2" t="s">
        <v>54</v>
      </c>
      <c r="B2579" s="2" t="s">
        <v>73</v>
      </c>
      <c r="C2579" s="2" t="s">
        <v>162</v>
      </c>
      <c r="D2579" s="2" t="s">
        <v>170</v>
      </c>
      <c r="E2579" s="4">
        <v>-0.71412792866428154</v>
      </c>
      <c r="F2579" s="4">
        <v>0.69571888061303999</v>
      </c>
      <c r="G2579" s="4">
        <v>1.409846809277322</v>
      </c>
      <c r="H2579" s="4">
        <v>2.0402419520998701E-2</v>
      </c>
      <c r="I2579" s="4">
        <v>69.10194194498699</v>
      </c>
      <c r="J2579" s="4">
        <v>96</v>
      </c>
      <c r="K2579" s="4">
        <v>24</v>
      </c>
      <c r="L2579" s="4">
        <v>2.231548279496565E-14</v>
      </c>
      <c r="M2579" s="4">
        <v>1.3017790710945589</v>
      </c>
      <c r="N2579" s="4">
        <v>1.5179145474600839</v>
      </c>
      <c r="O2579" s="2" t="b">
        <v>1</v>
      </c>
      <c r="P2579" s="4">
        <v>2.0812936115541438E-3</v>
      </c>
    </row>
    <row r="2580" spans="1:16" x14ac:dyDescent="0.35">
      <c r="A2580" s="2" t="s">
        <v>54</v>
      </c>
      <c r="B2580" s="2" t="s">
        <v>73</v>
      </c>
      <c r="C2580" s="2" t="s">
        <v>162</v>
      </c>
      <c r="D2580" s="2" t="s">
        <v>171</v>
      </c>
      <c r="E2580" s="4">
        <v>-0.71412792866428154</v>
      </c>
      <c r="F2580" s="4">
        <v>1.2443062831262821</v>
      </c>
      <c r="G2580" s="4">
        <v>1.958434211790564</v>
      </c>
      <c r="H2580" s="4">
        <v>2.0402419520998701E-2</v>
      </c>
      <c r="I2580" s="4">
        <v>95.99029221876809</v>
      </c>
      <c r="J2580" s="4">
        <v>96</v>
      </c>
      <c r="K2580" s="4">
        <v>24</v>
      </c>
      <c r="L2580" s="4">
        <v>2.231548279496565E-14</v>
      </c>
      <c r="M2580" s="4">
        <v>1.8503664736078009</v>
      </c>
      <c r="N2580" s="4">
        <v>2.0665019499733268</v>
      </c>
      <c r="O2580" s="2" t="b">
        <v>1</v>
      </c>
      <c r="P2580" s="4">
        <v>2.0812936115541438E-3</v>
      </c>
    </row>
    <row r="2581" spans="1:16" x14ac:dyDescent="0.35">
      <c r="A2581" s="2" t="s">
        <v>54</v>
      </c>
      <c r="B2581" s="2" t="s">
        <v>73</v>
      </c>
      <c r="C2581" s="2" t="s">
        <v>162</v>
      </c>
      <c r="D2581" s="2" t="s">
        <v>172</v>
      </c>
      <c r="E2581" s="4">
        <v>-0.71412792866428154</v>
      </c>
      <c r="F2581" s="4">
        <v>1.097352414330526</v>
      </c>
      <c r="G2581" s="4">
        <v>1.811480342994807</v>
      </c>
      <c r="H2581" s="4">
        <v>2.0402419520998701E-2</v>
      </c>
      <c r="I2581" s="4">
        <v>88.787525476102701</v>
      </c>
      <c r="J2581" s="4">
        <v>96</v>
      </c>
      <c r="K2581" s="4">
        <v>24</v>
      </c>
      <c r="L2581" s="4">
        <v>2.231548279496565E-14</v>
      </c>
      <c r="M2581" s="4">
        <v>1.7034126048120439</v>
      </c>
      <c r="N2581" s="4">
        <v>1.91954808117757</v>
      </c>
      <c r="O2581" s="2" t="b">
        <v>1</v>
      </c>
      <c r="P2581" s="4">
        <v>2.0812936115541438E-3</v>
      </c>
    </row>
    <row r="2582" spans="1:16" x14ac:dyDescent="0.35">
      <c r="A2582" s="2" t="s">
        <v>54</v>
      </c>
      <c r="B2582" s="2" t="s">
        <v>73</v>
      </c>
      <c r="C2582" s="2" t="s">
        <v>162</v>
      </c>
      <c r="D2582" s="2" t="s">
        <v>173</v>
      </c>
      <c r="E2582" s="4">
        <v>-0.71412792866428154</v>
      </c>
      <c r="F2582" s="4">
        <v>0.97762537945620198</v>
      </c>
      <c r="G2582" s="4">
        <v>1.6917533081204841</v>
      </c>
      <c r="H2582" s="4">
        <v>2.0402419520998701E-2</v>
      </c>
      <c r="I2582" s="4">
        <v>82.919249179210695</v>
      </c>
      <c r="J2582" s="4">
        <v>96</v>
      </c>
      <c r="K2582" s="4">
        <v>24</v>
      </c>
      <c r="L2582" s="4">
        <v>2.231548279496565E-14</v>
      </c>
      <c r="M2582" s="4">
        <v>1.583685569937721</v>
      </c>
      <c r="N2582" s="4">
        <v>1.799821046303246</v>
      </c>
      <c r="O2582" s="2" t="b">
        <v>1</v>
      </c>
      <c r="P2582" s="4">
        <v>2.0812936115541438E-3</v>
      </c>
    </row>
    <row r="2583" spans="1:16" x14ac:dyDescent="0.35">
      <c r="A2583" s="2" t="s">
        <v>54</v>
      </c>
      <c r="B2583" s="2" t="s">
        <v>73</v>
      </c>
      <c r="C2583" s="2" t="s">
        <v>162</v>
      </c>
      <c r="D2583" s="2" t="s">
        <v>174</v>
      </c>
      <c r="E2583" s="4">
        <v>-0.71412792866428154</v>
      </c>
      <c r="F2583" s="4">
        <v>-1.442940361581241E-4</v>
      </c>
      <c r="G2583" s="4">
        <v>0.71398363462812342</v>
      </c>
      <c r="H2583" s="4">
        <v>2.0402419520998701E-2</v>
      </c>
      <c r="I2583" s="4">
        <v>34.995047224338897</v>
      </c>
      <c r="J2583" s="4">
        <v>96</v>
      </c>
      <c r="K2583" s="4">
        <v>24</v>
      </c>
      <c r="L2583" s="4">
        <v>2.231548279496565E-14</v>
      </c>
      <c r="M2583" s="4">
        <v>0.60591589644536059</v>
      </c>
      <c r="N2583" s="4">
        <v>0.82205137281088625</v>
      </c>
      <c r="O2583" s="2" t="b">
        <v>1</v>
      </c>
      <c r="P2583" s="4">
        <v>2.0812936115541438E-3</v>
      </c>
    </row>
    <row r="2584" spans="1:16" x14ac:dyDescent="0.35">
      <c r="A2584" s="2" t="s">
        <v>54</v>
      </c>
      <c r="B2584" s="2" t="s">
        <v>73</v>
      </c>
      <c r="C2584" s="2" t="s">
        <v>162</v>
      </c>
      <c r="D2584" s="2" t="s">
        <v>175</v>
      </c>
      <c r="E2584" s="4">
        <v>-0.71412792866428154</v>
      </c>
      <c r="F2584" s="4">
        <v>0.52549800566565474</v>
      </c>
      <c r="G2584" s="4">
        <v>1.2396259343299361</v>
      </c>
      <c r="H2584" s="4">
        <v>2.0402419520998701E-2</v>
      </c>
      <c r="I2584" s="4">
        <v>60.758770941558232</v>
      </c>
      <c r="J2584" s="4">
        <v>96</v>
      </c>
      <c r="K2584" s="4">
        <v>24</v>
      </c>
      <c r="L2584" s="4">
        <v>2.231548279496565E-14</v>
      </c>
      <c r="M2584" s="4">
        <v>1.131558196147173</v>
      </c>
      <c r="N2584" s="4">
        <v>1.3476936725126989</v>
      </c>
      <c r="O2584" s="2" t="b">
        <v>1</v>
      </c>
      <c r="P2584" s="4">
        <v>2.0812936115541438E-3</v>
      </c>
    </row>
    <row r="2585" spans="1:16" x14ac:dyDescent="0.35">
      <c r="A2585" s="2" t="s">
        <v>54</v>
      </c>
      <c r="B2585" s="2" t="s">
        <v>73</v>
      </c>
      <c r="C2585" s="2" t="s">
        <v>162</v>
      </c>
      <c r="D2585" s="2" t="s">
        <v>176</v>
      </c>
      <c r="E2585" s="4">
        <v>-0.71412792866428154</v>
      </c>
      <c r="F2585" s="4">
        <v>0.38887702024741588</v>
      </c>
      <c r="G2585" s="4">
        <v>1.103004948911698</v>
      </c>
      <c r="H2585" s="4">
        <v>2.0402419520998701E-2</v>
      </c>
      <c r="I2585" s="4">
        <v>54.062458022513269</v>
      </c>
      <c r="J2585" s="4">
        <v>96</v>
      </c>
      <c r="K2585" s="4">
        <v>24</v>
      </c>
      <c r="L2585" s="4">
        <v>2.231548279496565E-14</v>
      </c>
      <c r="M2585" s="4">
        <v>0.99493721072893471</v>
      </c>
      <c r="N2585" s="4">
        <v>1.2110726870944599</v>
      </c>
      <c r="O2585" s="2" t="b">
        <v>1</v>
      </c>
      <c r="P2585" s="4">
        <v>2.0812936115541438E-3</v>
      </c>
    </row>
    <row r="2586" spans="1:16" x14ac:dyDescent="0.35">
      <c r="A2586" s="2" t="s">
        <v>54</v>
      </c>
      <c r="B2586" s="2" t="s">
        <v>73</v>
      </c>
      <c r="C2586" s="2" t="s">
        <v>162</v>
      </c>
      <c r="D2586" s="2" t="s">
        <v>177</v>
      </c>
      <c r="E2586" s="4">
        <v>-0.71412792866428154</v>
      </c>
      <c r="F2586" s="4">
        <v>0.25012553905391038</v>
      </c>
      <c r="G2586" s="4">
        <v>0.96425346771819198</v>
      </c>
      <c r="H2586" s="4">
        <v>2.0402419520998701E-2</v>
      </c>
      <c r="I2586" s="4">
        <v>47.261721421116611</v>
      </c>
      <c r="J2586" s="4">
        <v>96</v>
      </c>
      <c r="K2586" s="4">
        <v>24</v>
      </c>
      <c r="L2586" s="4">
        <v>2.231548279496565E-14</v>
      </c>
      <c r="M2586" s="4">
        <v>0.85618572953542915</v>
      </c>
      <c r="N2586" s="4">
        <v>1.072321205900955</v>
      </c>
      <c r="O2586" s="2" t="b">
        <v>1</v>
      </c>
      <c r="P2586" s="4">
        <v>2.0812936115541438E-3</v>
      </c>
    </row>
    <row r="2587" spans="1:16" x14ac:dyDescent="0.35">
      <c r="A2587" s="2" t="s">
        <v>54</v>
      </c>
      <c r="B2587" s="2" t="s">
        <v>73</v>
      </c>
      <c r="C2587" s="2" t="s">
        <v>162</v>
      </c>
      <c r="D2587" s="2" t="s">
        <v>178</v>
      </c>
      <c r="E2587" s="4">
        <v>-0.71412792866428154</v>
      </c>
      <c r="F2587" s="4">
        <v>0.89501896797169544</v>
      </c>
      <c r="G2587" s="4">
        <v>1.609146896635977</v>
      </c>
      <c r="H2587" s="4">
        <v>2.0402419520998701E-2</v>
      </c>
      <c r="I2587" s="4">
        <v>78.870395493034593</v>
      </c>
      <c r="J2587" s="4">
        <v>96</v>
      </c>
      <c r="K2587" s="4">
        <v>24</v>
      </c>
      <c r="L2587" s="4">
        <v>2.231548279496565E-14</v>
      </c>
      <c r="M2587" s="4">
        <v>1.5010791584532139</v>
      </c>
      <c r="N2587" s="4">
        <v>1.71721463481874</v>
      </c>
      <c r="O2587" s="2" t="b">
        <v>1</v>
      </c>
      <c r="P2587" s="4">
        <v>2.0812936115541438E-3</v>
      </c>
    </row>
    <row r="2588" spans="1:16" x14ac:dyDescent="0.35">
      <c r="A2588" s="2" t="s">
        <v>54</v>
      </c>
      <c r="B2588" s="2" t="s">
        <v>73</v>
      </c>
      <c r="C2588" s="2" t="s">
        <v>162</v>
      </c>
      <c r="D2588" s="2" t="s">
        <v>179</v>
      </c>
      <c r="E2588" s="4">
        <v>-0.71412792866428154</v>
      </c>
      <c r="F2588" s="4">
        <v>1.2983673931509569</v>
      </c>
      <c r="G2588" s="4">
        <v>2.0124953218152379</v>
      </c>
      <c r="H2588" s="4">
        <v>2.0402419520998701E-2</v>
      </c>
      <c r="I2588" s="4">
        <v>98.640032362040486</v>
      </c>
      <c r="J2588" s="4">
        <v>96</v>
      </c>
      <c r="K2588" s="4">
        <v>24</v>
      </c>
      <c r="L2588" s="4">
        <v>2.231548279496565E-14</v>
      </c>
      <c r="M2588" s="4">
        <v>1.904427583632476</v>
      </c>
      <c r="N2588" s="4">
        <v>2.120563059998001</v>
      </c>
      <c r="O2588" s="2" t="b">
        <v>1</v>
      </c>
      <c r="P2588" s="4">
        <v>2.0812936115541438E-3</v>
      </c>
    </row>
    <row r="2589" spans="1:16" x14ac:dyDescent="0.35">
      <c r="A2589" s="2" t="s">
        <v>54</v>
      </c>
      <c r="B2589" s="2" t="s">
        <v>73</v>
      </c>
      <c r="C2589" s="2" t="s">
        <v>162</v>
      </c>
      <c r="D2589" s="2" t="s">
        <v>180</v>
      </c>
      <c r="E2589" s="4">
        <v>-0.71412792866428154</v>
      </c>
      <c r="F2589" s="4">
        <v>1.156805767376087</v>
      </c>
      <c r="G2589" s="4">
        <v>1.8709336960403691</v>
      </c>
      <c r="H2589" s="4">
        <v>2.0402419520998701E-2</v>
      </c>
      <c r="I2589" s="4">
        <v>91.701559911301459</v>
      </c>
      <c r="J2589" s="4">
        <v>96</v>
      </c>
      <c r="K2589" s="4">
        <v>24</v>
      </c>
      <c r="L2589" s="4">
        <v>2.231548279496565E-14</v>
      </c>
      <c r="M2589" s="4">
        <v>1.762865957857606</v>
      </c>
      <c r="N2589" s="4">
        <v>1.9790014342231319</v>
      </c>
      <c r="O2589" s="2" t="b">
        <v>1</v>
      </c>
      <c r="P2589" s="4">
        <v>2.0812936115541438E-3</v>
      </c>
    </row>
    <row r="2590" spans="1:16" x14ac:dyDescent="0.35">
      <c r="A2590" s="2" t="s">
        <v>54</v>
      </c>
      <c r="B2590" s="2" t="s">
        <v>73</v>
      </c>
      <c r="C2590" s="2" t="s">
        <v>162</v>
      </c>
      <c r="D2590" s="2" t="s">
        <v>181</v>
      </c>
      <c r="E2590" s="4">
        <v>-0.71412792866428154</v>
      </c>
      <c r="F2590" s="4">
        <v>1.028251849832565</v>
      </c>
      <c r="G2590" s="4">
        <v>1.7423797784968471</v>
      </c>
      <c r="H2590" s="4">
        <v>2.0402419520998701E-2</v>
      </c>
      <c r="I2590" s="4">
        <v>85.400644600192862</v>
      </c>
      <c r="J2590" s="4">
        <v>96</v>
      </c>
      <c r="K2590" s="4">
        <v>24</v>
      </c>
      <c r="L2590" s="4">
        <v>2.231548279496565E-14</v>
      </c>
      <c r="M2590" s="4">
        <v>1.6343120403140841</v>
      </c>
      <c r="N2590" s="4">
        <v>1.8504475166796099</v>
      </c>
      <c r="O2590" s="2" t="b">
        <v>1</v>
      </c>
      <c r="P2590" s="4">
        <v>2.0812936115541438E-3</v>
      </c>
    </row>
    <row r="2591" spans="1:16" x14ac:dyDescent="0.35">
      <c r="A2591" s="2" t="s">
        <v>54</v>
      </c>
      <c r="B2591" s="2" t="s">
        <v>73</v>
      </c>
      <c r="C2591" s="2" t="s">
        <v>163</v>
      </c>
      <c r="D2591" s="2" t="s">
        <v>164</v>
      </c>
      <c r="E2591" s="4">
        <v>-6.017883587404773E-2</v>
      </c>
      <c r="F2591" s="4">
        <v>-0.15289438784149079</v>
      </c>
      <c r="G2591" s="4">
        <v>-9.2715551967443022E-2</v>
      </c>
      <c r="H2591" s="4">
        <v>2.0402419520998701E-2</v>
      </c>
      <c r="I2591" s="4">
        <v>4.5443410215155007</v>
      </c>
      <c r="J2591" s="4">
        <v>96</v>
      </c>
      <c r="K2591" s="4">
        <v>24</v>
      </c>
      <c r="L2591" s="4">
        <v>0.20170803589298819</v>
      </c>
      <c r="M2591" s="4">
        <v>-0.20078329015020591</v>
      </c>
      <c r="N2591" s="4">
        <v>1.5352186215319851E-2</v>
      </c>
      <c r="O2591" s="2" t="b">
        <v>0</v>
      </c>
      <c r="P2591" s="4">
        <v>2.0812936115541438E-3</v>
      </c>
    </row>
    <row r="2592" spans="1:16" x14ac:dyDescent="0.35">
      <c r="A2592" s="2" t="s">
        <v>54</v>
      </c>
      <c r="B2592" s="2" t="s">
        <v>73</v>
      </c>
      <c r="C2592" s="2" t="s">
        <v>163</v>
      </c>
      <c r="D2592" s="2" t="s">
        <v>165</v>
      </c>
      <c r="E2592" s="4">
        <v>-6.017883587404773E-2</v>
      </c>
      <c r="F2592" s="4">
        <v>-0.25321792668534049</v>
      </c>
      <c r="G2592" s="4">
        <v>-0.19303909081129281</v>
      </c>
      <c r="H2592" s="4">
        <v>2.0402419520998701E-2</v>
      </c>
      <c r="I2592" s="4">
        <v>9.4615783492056895</v>
      </c>
      <c r="J2592" s="4">
        <v>96</v>
      </c>
      <c r="K2592" s="4">
        <v>24</v>
      </c>
      <c r="L2592" s="4">
        <v>3.9802568785329839E-7</v>
      </c>
      <c r="M2592" s="4">
        <v>-0.30110682899405572</v>
      </c>
      <c r="N2592" s="4">
        <v>-8.4971352628529936E-2</v>
      </c>
      <c r="O2592" s="2" t="b">
        <v>1</v>
      </c>
      <c r="P2592" s="4">
        <v>2.0812936115541438E-3</v>
      </c>
    </row>
    <row r="2593" spans="1:16" x14ac:dyDescent="0.35">
      <c r="A2593" s="2" t="s">
        <v>54</v>
      </c>
      <c r="B2593" s="2" t="s">
        <v>73</v>
      </c>
      <c r="C2593" s="2" t="s">
        <v>163</v>
      </c>
      <c r="D2593" s="2" t="s">
        <v>166</v>
      </c>
      <c r="E2593" s="4">
        <v>-6.017883587404773E-2</v>
      </c>
      <c r="F2593" s="4">
        <v>-1.442940361581241E-4</v>
      </c>
      <c r="G2593" s="4">
        <v>6.0034541837889609E-2</v>
      </c>
      <c r="H2593" s="4">
        <v>2.0402419520998701E-2</v>
      </c>
      <c r="I2593" s="4">
        <v>2.9425207032970029</v>
      </c>
      <c r="J2593" s="4">
        <v>96</v>
      </c>
      <c r="K2593" s="4">
        <v>24</v>
      </c>
      <c r="L2593" s="4">
        <v>0.91168444179349761</v>
      </c>
      <c r="M2593" s="4">
        <v>-4.8033196344873262E-2</v>
      </c>
      <c r="N2593" s="4">
        <v>0.1681022800206525</v>
      </c>
      <c r="O2593" s="2" t="b">
        <v>0</v>
      </c>
      <c r="P2593" s="4">
        <v>2.0812936115541438E-3</v>
      </c>
    </row>
    <row r="2594" spans="1:16" x14ac:dyDescent="0.35">
      <c r="A2594" s="2" t="s">
        <v>54</v>
      </c>
      <c r="B2594" s="2" t="s">
        <v>73</v>
      </c>
      <c r="C2594" s="2" t="s">
        <v>163</v>
      </c>
      <c r="D2594" s="2" t="s">
        <v>167</v>
      </c>
      <c r="E2594" s="4">
        <v>-6.017883587404773E-2</v>
      </c>
      <c r="F2594" s="4">
        <v>0.62243130124815571</v>
      </c>
      <c r="G2594" s="4">
        <v>0.68261013712220342</v>
      </c>
      <c r="H2594" s="4">
        <v>2.0402419520998701E-2</v>
      </c>
      <c r="I2594" s="4">
        <v>33.457313061308398</v>
      </c>
      <c r="J2594" s="4">
        <v>96</v>
      </c>
      <c r="K2594" s="4">
        <v>24</v>
      </c>
      <c r="L2594" s="4">
        <v>2.231548279496565E-14</v>
      </c>
      <c r="M2594" s="4">
        <v>0.57454239893944059</v>
      </c>
      <c r="N2594" s="4">
        <v>0.79067787530496625</v>
      </c>
      <c r="O2594" s="2" t="b">
        <v>1</v>
      </c>
      <c r="P2594" s="4">
        <v>2.0812936115541438E-3</v>
      </c>
    </row>
    <row r="2595" spans="1:16" x14ac:dyDescent="0.35">
      <c r="A2595" s="2" t="s">
        <v>54</v>
      </c>
      <c r="B2595" s="2" t="s">
        <v>73</v>
      </c>
      <c r="C2595" s="2" t="s">
        <v>163</v>
      </c>
      <c r="D2595" s="2" t="s">
        <v>168</v>
      </c>
      <c r="E2595" s="4">
        <v>-6.017883587404773E-2</v>
      </c>
      <c r="F2595" s="4">
        <v>0.55500104480049084</v>
      </c>
      <c r="G2595" s="4">
        <v>0.61517988067453855</v>
      </c>
      <c r="H2595" s="4">
        <v>2.0402419520998701E-2</v>
      </c>
      <c r="I2595" s="4">
        <v>30.15230032111532</v>
      </c>
      <c r="J2595" s="4">
        <v>96</v>
      </c>
      <c r="K2595" s="4">
        <v>24</v>
      </c>
      <c r="L2595" s="4">
        <v>2.231548279496565E-14</v>
      </c>
      <c r="M2595" s="4">
        <v>0.50711214249177572</v>
      </c>
      <c r="N2595" s="4">
        <v>0.72324761885730138</v>
      </c>
      <c r="O2595" s="2" t="b">
        <v>1</v>
      </c>
      <c r="P2595" s="4">
        <v>2.0812936115541438E-3</v>
      </c>
    </row>
    <row r="2596" spans="1:16" x14ac:dyDescent="0.35">
      <c r="A2596" s="2" t="s">
        <v>54</v>
      </c>
      <c r="B2596" s="2" t="s">
        <v>73</v>
      </c>
      <c r="C2596" s="2" t="s">
        <v>163</v>
      </c>
      <c r="D2596" s="2" t="s">
        <v>169</v>
      </c>
      <c r="E2596" s="4">
        <v>-6.017883587404773E-2</v>
      </c>
      <c r="F2596" s="4">
        <v>0.44321650738096652</v>
      </c>
      <c r="G2596" s="4">
        <v>0.50339534325501423</v>
      </c>
      <c r="H2596" s="4">
        <v>2.0402419520998701E-2</v>
      </c>
      <c r="I2596" s="4">
        <v>24.673315963183029</v>
      </c>
      <c r="J2596" s="4">
        <v>96</v>
      </c>
      <c r="K2596" s="4">
        <v>24</v>
      </c>
      <c r="L2596" s="4">
        <v>2.231548279496565E-14</v>
      </c>
      <c r="M2596" s="4">
        <v>0.39532760507225129</v>
      </c>
      <c r="N2596" s="4">
        <v>0.61146308143777706</v>
      </c>
      <c r="O2596" s="2" t="b">
        <v>1</v>
      </c>
      <c r="P2596" s="4">
        <v>2.0812936115541438E-3</v>
      </c>
    </row>
    <row r="2597" spans="1:16" x14ac:dyDescent="0.35">
      <c r="A2597" s="2" t="s">
        <v>54</v>
      </c>
      <c r="B2597" s="2" t="s">
        <v>73</v>
      </c>
      <c r="C2597" s="2" t="s">
        <v>163</v>
      </c>
      <c r="D2597" s="2" t="s">
        <v>170</v>
      </c>
      <c r="E2597" s="4">
        <v>-6.017883587404773E-2</v>
      </c>
      <c r="F2597" s="4">
        <v>0.69571888061303999</v>
      </c>
      <c r="G2597" s="4">
        <v>0.7558977164870877</v>
      </c>
      <c r="H2597" s="4">
        <v>2.0402419520998701E-2</v>
      </c>
      <c r="I2597" s="4">
        <v>37.049415423945092</v>
      </c>
      <c r="J2597" s="4">
        <v>96</v>
      </c>
      <c r="K2597" s="4">
        <v>24</v>
      </c>
      <c r="L2597" s="4">
        <v>2.231548279496565E-14</v>
      </c>
      <c r="M2597" s="4">
        <v>0.64782997830432487</v>
      </c>
      <c r="N2597" s="4">
        <v>0.86396545466985053</v>
      </c>
      <c r="O2597" s="2" t="b">
        <v>1</v>
      </c>
      <c r="P2597" s="4">
        <v>2.0812936115541438E-3</v>
      </c>
    </row>
    <row r="2598" spans="1:16" x14ac:dyDescent="0.35">
      <c r="A2598" s="2" t="s">
        <v>54</v>
      </c>
      <c r="B2598" s="2" t="s">
        <v>73</v>
      </c>
      <c r="C2598" s="2" t="s">
        <v>163</v>
      </c>
      <c r="D2598" s="2" t="s">
        <v>171</v>
      </c>
      <c r="E2598" s="4">
        <v>-6.017883587404773E-2</v>
      </c>
      <c r="F2598" s="4">
        <v>1.2443062831262821</v>
      </c>
      <c r="G2598" s="4">
        <v>1.3044851190003299</v>
      </c>
      <c r="H2598" s="4">
        <v>2.0402419520998701E-2</v>
      </c>
      <c r="I2598" s="4">
        <v>63.937765697726199</v>
      </c>
      <c r="J2598" s="4">
        <v>96</v>
      </c>
      <c r="K2598" s="4">
        <v>24</v>
      </c>
      <c r="L2598" s="4">
        <v>2.231548279496565E-14</v>
      </c>
      <c r="M2598" s="4">
        <v>1.1964173808175671</v>
      </c>
      <c r="N2598" s="4">
        <v>1.412552857183093</v>
      </c>
      <c r="O2598" s="2" t="b">
        <v>1</v>
      </c>
      <c r="P2598" s="4">
        <v>2.0812936115541438E-3</v>
      </c>
    </row>
    <row r="2599" spans="1:16" x14ac:dyDescent="0.35">
      <c r="A2599" s="2" t="s">
        <v>54</v>
      </c>
      <c r="B2599" s="2" t="s">
        <v>73</v>
      </c>
      <c r="C2599" s="2" t="s">
        <v>163</v>
      </c>
      <c r="D2599" s="2" t="s">
        <v>172</v>
      </c>
      <c r="E2599" s="4">
        <v>-6.017883587404773E-2</v>
      </c>
      <c r="F2599" s="4">
        <v>1.097352414330526</v>
      </c>
      <c r="G2599" s="4">
        <v>1.157531250204574</v>
      </c>
      <c r="H2599" s="4">
        <v>2.0402419520998701E-2</v>
      </c>
      <c r="I2599" s="4">
        <v>56.73499895506081</v>
      </c>
      <c r="J2599" s="4">
        <v>96</v>
      </c>
      <c r="K2599" s="4">
        <v>24</v>
      </c>
      <c r="L2599" s="4">
        <v>2.231548279496565E-14</v>
      </c>
      <c r="M2599" s="4">
        <v>1.049463512021811</v>
      </c>
      <c r="N2599" s="4">
        <v>1.265598988387336</v>
      </c>
      <c r="O2599" s="2" t="b">
        <v>1</v>
      </c>
      <c r="P2599" s="4">
        <v>2.0812936115541438E-3</v>
      </c>
    </row>
    <row r="2600" spans="1:16" x14ac:dyDescent="0.35">
      <c r="A2600" s="2" t="s">
        <v>54</v>
      </c>
      <c r="B2600" s="2" t="s">
        <v>73</v>
      </c>
      <c r="C2600" s="2" t="s">
        <v>163</v>
      </c>
      <c r="D2600" s="2" t="s">
        <v>173</v>
      </c>
      <c r="E2600" s="4">
        <v>-6.017883587404773E-2</v>
      </c>
      <c r="F2600" s="4">
        <v>0.97762537945620198</v>
      </c>
      <c r="G2600" s="4">
        <v>1.03780421533025</v>
      </c>
      <c r="H2600" s="4">
        <v>2.0402419520998701E-2</v>
      </c>
      <c r="I2600" s="4">
        <v>50.86672265816879</v>
      </c>
      <c r="J2600" s="4">
        <v>96</v>
      </c>
      <c r="K2600" s="4">
        <v>24</v>
      </c>
      <c r="L2600" s="4">
        <v>2.231548279496565E-14</v>
      </c>
      <c r="M2600" s="4">
        <v>0.92973647714748697</v>
      </c>
      <c r="N2600" s="4">
        <v>1.1458719535130131</v>
      </c>
      <c r="O2600" s="2" t="b">
        <v>1</v>
      </c>
      <c r="P2600" s="4">
        <v>2.0812936115541438E-3</v>
      </c>
    </row>
    <row r="2601" spans="1:16" x14ac:dyDescent="0.35">
      <c r="A2601" s="2" t="s">
        <v>54</v>
      </c>
      <c r="B2601" s="2" t="s">
        <v>73</v>
      </c>
      <c r="C2601" s="2" t="s">
        <v>163</v>
      </c>
      <c r="D2601" s="2" t="s">
        <v>174</v>
      </c>
      <c r="E2601" s="4">
        <v>-6.017883587404773E-2</v>
      </c>
      <c r="F2601" s="4">
        <v>-1.442940361581241E-4</v>
      </c>
      <c r="G2601" s="4">
        <v>6.0034541837889609E-2</v>
      </c>
      <c r="H2601" s="4">
        <v>2.0402419520998701E-2</v>
      </c>
      <c r="I2601" s="4">
        <v>2.9425207032970029</v>
      </c>
      <c r="J2601" s="4">
        <v>96</v>
      </c>
      <c r="K2601" s="4">
        <v>24</v>
      </c>
      <c r="L2601" s="4">
        <v>0.91168444179349761</v>
      </c>
      <c r="M2601" s="4">
        <v>-4.8033196344873262E-2</v>
      </c>
      <c r="N2601" s="4">
        <v>0.1681022800206525</v>
      </c>
      <c r="O2601" s="2" t="b">
        <v>0</v>
      </c>
      <c r="P2601" s="4">
        <v>2.0812936115541438E-3</v>
      </c>
    </row>
    <row r="2602" spans="1:16" x14ac:dyDescent="0.35">
      <c r="A2602" s="2" t="s">
        <v>54</v>
      </c>
      <c r="B2602" s="2" t="s">
        <v>73</v>
      </c>
      <c r="C2602" s="2" t="s">
        <v>163</v>
      </c>
      <c r="D2602" s="2" t="s">
        <v>175</v>
      </c>
      <c r="E2602" s="4">
        <v>-6.017883587404773E-2</v>
      </c>
      <c r="F2602" s="4">
        <v>0.52549800566565474</v>
      </c>
      <c r="G2602" s="4">
        <v>0.58567684153970245</v>
      </c>
      <c r="H2602" s="4">
        <v>2.0402419520998701E-2</v>
      </c>
      <c r="I2602" s="4">
        <v>28.706244420516331</v>
      </c>
      <c r="J2602" s="4">
        <v>96</v>
      </c>
      <c r="K2602" s="4">
        <v>24</v>
      </c>
      <c r="L2602" s="4">
        <v>2.231548279496565E-14</v>
      </c>
      <c r="M2602" s="4">
        <v>0.47760910335693962</v>
      </c>
      <c r="N2602" s="4">
        <v>0.69374457972246528</v>
      </c>
      <c r="O2602" s="2" t="b">
        <v>1</v>
      </c>
      <c r="P2602" s="4">
        <v>2.0812936115541438E-3</v>
      </c>
    </row>
    <row r="2603" spans="1:16" x14ac:dyDescent="0.35">
      <c r="A2603" s="2" t="s">
        <v>54</v>
      </c>
      <c r="B2603" s="2" t="s">
        <v>73</v>
      </c>
      <c r="C2603" s="2" t="s">
        <v>163</v>
      </c>
      <c r="D2603" s="2" t="s">
        <v>176</v>
      </c>
      <c r="E2603" s="4">
        <v>-6.017883587404773E-2</v>
      </c>
      <c r="F2603" s="4">
        <v>0.38887702024741588</v>
      </c>
      <c r="G2603" s="4">
        <v>0.44905585612146359</v>
      </c>
      <c r="H2603" s="4">
        <v>2.0402419520998701E-2</v>
      </c>
      <c r="I2603" s="4">
        <v>22.009931501471371</v>
      </c>
      <c r="J2603" s="4">
        <v>96</v>
      </c>
      <c r="K2603" s="4">
        <v>24</v>
      </c>
      <c r="L2603" s="4">
        <v>2.231548279496565E-14</v>
      </c>
      <c r="M2603" s="4">
        <v>0.34098811793870082</v>
      </c>
      <c r="N2603" s="4">
        <v>0.55712359430422653</v>
      </c>
      <c r="O2603" s="2" t="b">
        <v>1</v>
      </c>
      <c r="P2603" s="4">
        <v>2.0812936115541438E-3</v>
      </c>
    </row>
    <row r="2604" spans="1:16" x14ac:dyDescent="0.35">
      <c r="A2604" s="2" t="s">
        <v>54</v>
      </c>
      <c r="B2604" s="2" t="s">
        <v>73</v>
      </c>
      <c r="C2604" s="2" t="s">
        <v>163</v>
      </c>
      <c r="D2604" s="2" t="s">
        <v>177</v>
      </c>
      <c r="E2604" s="4">
        <v>-6.017883587404773E-2</v>
      </c>
      <c r="F2604" s="4">
        <v>0.25012553905391038</v>
      </c>
      <c r="G2604" s="4">
        <v>0.31030437492795809</v>
      </c>
      <c r="H2604" s="4">
        <v>2.0402419520998701E-2</v>
      </c>
      <c r="I2604" s="4">
        <v>15.20919490007471</v>
      </c>
      <c r="J2604" s="4">
        <v>96</v>
      </c>
      <c r="K2604" s="4">
        <v>24</v>
      </c>
      <c r="L2604" s="4">
        <v>2.3203661214665769E-14</v>
      </c>
      <c r="M2604" s="4">
        <v>0.20223663674519521</v>
      </c>
      <c r="N2604" s="4">
        <v>0.41837211311072098</v>
      </c>
      <c r="O2604" s="2" t="b">
        <v>1</v>
      </c>
      <c r="P2604" s="4">
        <v>2.0812936115541438E-3</v>
      </c>
    </row>
    <row r="2605" spans="1:16" x14ac:dyDescent="0.35">
      <c r="A2605" s="2" t="s">
        <v>54</v>
      </c>
      <c r="B2605" s="2" t="s">
        <v>73</v>
      </c>
      <c r="C2605" s="2" t="s">
        <v>163</v>
      </c>
      <c r="D2605" s="2" t="s">
        <v>178</v>
      </c>
      <c r="E2605" s="4">
        <v>-6.017883587404773E-2</v>
      </c>
      <c r="F2605" s="4">
        <v>0.89501896797169544</v>
      </c>
      <c r="G2605" s="4">
        <v>0.95519780384574315</v>
      </c>
      <c r="H2605" s="4">
        <v>2.0402419520998701E-2</v>
      </c>
      <c r="I2605" s="4">
        <v>46.817868971992702</v>
      </c>
      <c r="J2605" s="4">
        <v>96</v>
      </c>
      <c r="K2605" s="4">
        <v>24</v>
      </c>
      <c r="L2605" s="4">
        <v>2.231548279496565E-14</v>
      </c>
      <c r="M2605" s="4">
        <v>0.84713006566298032</v>
      </c>
      <c r="N2605" s="4">
        <v>1.063265542028506</v>
      </c>
      <c r="O2605" s="2" t="b">
        <v>1</v>
      </c>
      <c r="P2605" s="4">
        <v>2.0812936115541438E-3</v>
      </c>
    </row>
    <row r="2606" spans="1:16" x14ac:dyDescent="0.35">
      <c r="A2606" s="2" t="s">
        <v>54</v>
      </c>
      <c r="B2606" s="2" t="s">
        <v>73</v>
      </c>
      <c r="C2606" s="2" t="s">
        <v>163</v>
      </c>
      <c r="D2606" s="2" t="s">
        <v>179</v>
      </c>
      <c r="E2606" s="4">
        <v>-6.017883587404773E-2</v>
      </c>
      <c r="F2606" s="4">
        <v>1.2983673931509569</v>
      </c>
      <c r="G2606" s="4">
        <v>1.358546229025005</v>
      </c>
      <c r="H2606" s="4">
        <v>2.0402419520998701E-2</v>
      </c>
      <c r="I2606" s="4">
        <v>66.587505840998602</v>
      </c>
      <c r="J2606" s="4">
        <v>96</v>
      </c>
      <c r="K2606" s="4">
        <v>24</v>
      </c>
      <c r="L2606" s="4">
        <v>2.231548279496565E-14</v>
      </c>
      <c r="M2606" s="4">
        <v>1.2504784908422419</v>
      </c>
      <c r="N2606" s="4">
        <v>1.466613967207768</v>
      </c>
      <c r="O2606" s="2" t="b">
        <v>1</v>
      </c>
      <c r="P2606" s="4">
        <v>2.0812936115541438E-3</v>
      </c>
    </row>
    <row r="2607" spans="1:16" x14ac:dyDescent="0.35">
      <c r="A2607" s="2" t="s">
        <v>54</v>
      </c>
      <c r="B2607" s="2" t="s">
        <v>73</v>
      </c>
      <c r="C2607" s="2" t="s">
        <v>163</v>
      </c>
      <c r="D2607" s="2" t="s">
        <v>180</v>
      </c>
      <c r="E2607" s="4">
        <v>-6.017883587404773E-2</v>
      </c>
      <c r="F2607" s="4">
        <v>1.156805767376087</v>
      </c>
      <c r="G2607" s="4">
        <v>1.216984603250135</v>
      </c>
      <c r="H2607" s="4">
        <v>2.0402419520998701E-2</v>
      </c>
      <c r="I2607" s="4">
        <v>59.649033390259582</v>
      </c>
      <c r="J2607" s="4">
        <v>96</v>
      </c>
      <c r="K2607" s="4">
        <v>24</v>
      </c>
      <c r="L2607" s="4">
        <v>2.231548279496565E-14</v>
      </c>
      <c r="M2607" s="4">
        <v>1.108916865067372</v>
      </c>
      <c r="N2607" s="4">
        <v>1.3250523414328981</v>
      </c>
      <c r="O2607" s="2" t="b">
        <v>1</v>
      </c>
      <c r="P2607" s="4">
        <v>2.0812936115541438E-3</v>
      </c>
    </row>
    <row r="2608" spans="1:16" x14ac:dyDescent="0.35">
      <c r="A2608" s="2" t="s">
        <v>54</v>
      </c>
      <c r="B2608" s="2" t="s">
        <v>73</v>
      </c>
      <c r="C2608" s="2" t="s">
        <v>163</v>
      </c>
      <c r="D2608" s="2" t="s">
        <v>181</v>
      </c>
      <c r="E2608" s="4">
        <v>-6.017883587404773E-2</v>
      </c>
      <c r="F2608" s="4">
        <v>1.028251849832565</v>
      </c>
      <c r="G2608" s="4">
        <v>1.0884306857066131</v>
      </c>
      <c r="H2608" s="4">
        <v>2.0402419520998701E-2</v>
      </c>
      <c r="I2608" s="4">
        <v>53.348118079150957</v>
      </c>
      <c r="J2608" s="4">
        <v>96</v>
      </c>
      <c r="K2608" s="4">
        <v>24</v>
      </c>
      <c r="L2608" s="4">
        <v>2.231548279496565E-14</v>
      </c>
      <c r="M2608" s="4">
        <v>0.98036294752385045</v>
      </c>
      <c r="N2608" s="4">
        <v>1.1964984238893761</v>
      </c>
      <c r="O2608" s="2" t="b">
        <v>1</v>
      </c>
      <c r="P2608" s="4">
        <v>2.0812936115541438E-3</v>
      </c>
    </row>
    <row r="2609" spans="1:16" x14ac:dyDescent="0.35">
      <c r="A2609" s="2" t="s">
        <v>54</v>
      </c>
      <c r="B2609" s="2" t="s">
        <v>73</v>
      </c>
      <c r="C2609" s="2" t="s">
        <v>164</v>
      </c>
      <c r="D2609" s="2" t="s">
        <v>165</v>
      </c>
      <c r="E2609" s="4">
        <v>-0.15289438784149079</v>
      </c>
      <c r="F2609" s="4">
        <v>-0.25321792668534049</v>
      </c>
      <c r="G2609" s="4">
        <v>-0.1003235388438498</v>
      </c>
      <c r="H2609" s="4">
        <v>2.0402419520998701E-2</v>
      </c>
      <c r="I2609" s="4">
        <v>4.9172373276901888</v>
      </c>
      <c r="J2609" s="4">
        <v>96</v>
      </c>
      <c r="K2609" s="4">
        <v>24</v>
      </c>
      <c r="L2609" s="4">
        <v>0.1057249218312953</v>
      </c>
      <c r="M2609" s="4">
        <v>-0.20839127702661259</v>
      </c>
      <c r="N2609" s="4">
        <v>7.7441993389130853E-3</v>
      </c>
      <c r="O2609" s="2" t="b">
        <v>0</v>
      </c>
      <c r="P2609" s="4">
        <v>2.0812936115541438E-3</v>
      </c>
    </row>
    <row r="2610" spans="1:16" x14ac:dyDescent="0.35">
      <c r="A2610" s="2" t="s">
        <v>54</v>
      </c>
      <c r="B2610" s="2" t="s">
        <v>73</v>
      </c>
      <c r="C2610" s="2" t="s">
        <v>164</v>
      </c>
      <c r="D2610" s="2" t="s">
        <v>166</v>
      </c>
      <c r="E2610" s="4">
        <v>-0.15289438784149079</v>
      </c>
      <c r="F2610" s="4">
        <v>-1.442940361581241E-4</v>
      </c>
      <c r="G2610" s="4">
        <v>0.15275009380533261</v>
      </c>
      <c r="H2610" s="4">
        <v>2.0402419520998701E-2</v>
      </c>
      <c r="I2610" s="4">
        <v>7.4868617248125036</v>
      </c>
      <c r="J2610" s="4">
        <v>96</v>
      </c>
      <c r="K2610" s="4">
        <v>24</v>
      </c>
      <c r="L2610" s="4">
        <v>1.867722171141617E-4</v>
      </c>
      <c r="M2610" s="4">
        <v>4.4682355622569767E-2</v>
      </c>
      <c r="N2610" s="4">
        <v>0.26081783198809549</v>
      </c>
      <c r="O2610" s="2" t="b">
        <v>1</v>
      </c>
      <c r="P2610" s="4">
        <v>2.0812936115541438E-3</v>
      </c>
    </row>
    <row r="2611" spans="1:16" x14ac:dyDescent="0.35">
      <c r="A2611" s="2" t="s">
        <v>54</v>
      </c>
      <c r="B2611" s="2" t="s">
        <v>73</v>
      </c>
      <c r="C2611" s="2" t="s">
        <v>164</v>
      </c>
      <c r="D2611" s="2" t="s">
        <v>167</v>
      </c>
      <c r="E2611" s="4">
        <v>-0.15289438784149079</v>
      </c>
      <c r="F2611" s="4">
        <v>0.62243130124815571</v>
      </c>
      <c r="G2611" s="4">
        <v>0.7753256890896465</v>
      </c>
      <c r="H2611" s="4">
        <v>2.0402419520998701E-2</v>
      </c>
      <c r="I2611" s="4">
        <v>38.001654082823912</v>
      </c>
      <c r="J2611" s="4">
        <v>96</v>
      </c>
      <c r="K2611" s="4">
        <v>24</v>
      </c>
      <c r="L2611" s="4">
        <v>2.231548279496565E-14</v>
      </c>
      <c r="M2611" s="4">
        <v>0.66725795090688367</v>
      </c>
      <c r="N2611" s="4">
        <v>0.88339342727240933</v>
      </c>
      <c r="O2611" s="2" t="b">
        <v>1</v>
      </c>
      <c r="P2611" s="4">
        <v>2.0812936115541438E-3</v>
      </c>
    </row>
    <row r="2612" spans="1:16" x14ac:dyDescent="0.35">
      <c r="A2612" s="2" t="s">
        <v>54</v>
      </c>
      <c r="B2612" s="2" t="s">
        <v>73</v>
      </c>
      <c r="C2612" s="2" t="s">
        <v>164</v>
      </c>
      <c r="D2612" s="2" t="s">
        <v>168</v>
      </c>
      <c r="E2612" s="4">
        <v>-0.15289438784149079</v>
      </c>
      <c r="F2612" s="4">
        <v>0.55500104480049084</v>
      </c>
      <c r="G2612" s="4">
        <v>0.70789543264198163</v>
      </c>
      <c r="H2612" s="4">
        <v>2.0402419520998701E-2</v>
      </c>
      <c r="I2612" s="4">
        <v>34.696641342630819</v>
      </c>
      <c r="J2612" s="4">
        <v>96</v>
      </c>
      <c r="K2612" s="4">
        <v>24</v>
      </c>
      <c r="L2612" s="4">
        <v>2.231548279496565E-14</v>
      </c>
      <c r="M2612" s="4">
        <v>0.5998276944592188</v>
      </c>
      <c r="N2612" s="4">
        <v>0.81596317082474445</v>
      </c>
      <c r="O2612" s="2" t="b">
        <v>1</v>
      </c>
      <c r="P2612" s="4">
        <v>2.0812936115541438E-3</v>
      </c>
    </row>
    <row r="2613" spans="1:16" x14ac:dyDescent="0.35">
      <c r="A2613" s="2" t="s">
        <v>54</v>
      </c>
      <c r="B2613" s="2" t="s">
        <v>73</v>
      </c>
      <c r="C2613" s="2" t="s">
        <v>164</v>
      </c>
      <c r="D2613" s="2" t="s">
        <v>169</v>
      </c>
      <c r="E2613" s="4">
        <v>-0.15289438784149079</v>
      </c>
      <c r="F2613" s="4">
        <v>0.44321650738096652</v>
      </c>
      <c r="G2613" s="4">
        <v>0.5961108952224573</v>
      </c>
      <c r="H2613" s="4">
        <v>2.0402419520998701E-2</v>
      </c>
      <c r="I2613" s="4">
        <v>29.217656984698529</v>
      </c>
      <c r="J2613" s="4">
        <v>96</v>
      </c>
      <c r="K2613" s="4">
        <v>24</v>
      </c>
      <c r="L2613" s="4">
        <v>2.231548279496565E-14</v>
      </c>
      <c r="M2613" s="4">
        <v>0.48804315703969442</v>
      </c>
      <c r="N2613" s="4">
        <v>0.70417863340522013</v>
      </c>
      <c r="O2613" s="2" t="b">
        <v>1</v>
      </c>
      <c r="P2613" s="4">
        <v>2.0812936115541438E-3</v>
      </c>
    </row>
    <row r="2614" spans="1:16" x14ac:dyDescent="0.35">
      <c r="A2614" s="2" t="s">
        <v>54</v>
      </c>
      <c r="B2614" s="2" t="s">
        <v>73</v>
      </c>
      <c r="C2614" s="2" t="s">
        <v>164</v>
      </c>
      <c r="D2614" s="2" t="s">
        <v>170</v>
      </c>
      <c r="E2614" s="4">
        <v>-0.15289438784149079</v>
      </c>
      <c r="F2614" s="4">
        <v>0.69571888061303999</v>
      </c>
      <c r="G2614" s="4">
        <v>0.84861326845453078</v>
      </c>
      <c r="H2614" s="4">
        <v>2.0402419520998701E-2</v>
      </c>
      <c r="I2614" s="4">
        <v>41.593756445460599</v>
      </c>
      <c r="J2614" s="4">
        <v>96</v>
      </c>
      <c r="K2614" s="4">
        <v>24</v>
      </c>
      <c r="L2614" s="4">
        <v>2.231548279496565E-14</v>
      </c>
      <c r="M2614" s="4">
        <v>0.74054553027176795</v>
      </c>
      <c r="N2614" s="4">
        <v>0.95668100663729361</v>
      </c>
      <c r="O2614" s="2" t="b">
        <v>1</v>
      </c>
      <c r="P2614" s="4">
        <v>2.0812936115541438E-3</v>
      </c>
    </row>
    <row r="2615" spans="1:16" x14ac:dyDescent="0.35">
      <c r="A2615" s="2" t="s">
        <v>54</v>
      </c>
      <c r="B2615" s="2" t="s">
        <v>73</v>
      </c>
      <c r="C2615" s="2" t="s">
        <v>164</v>
      </c>
      <c r="D2615" s="2" t="s">
        <v>171</v>
      </c>
      <c r="E2615" s="4">
        <v>-0.15289438784149079</v>
      </c>
      <c r="F2615" s="4">
        <v>1.2443062831262821</v>
      </c>
      <c r="G2615" s="4">
        <v>1.3972006709677729</v>
      </c>
      <c r="H2615" s="4">
        <v>2.0402419520998701E-2</v>
      </c>
      <c r="I2615" s="4">
        <v>68.482106719241699</v>
      </c>
      <c r="J2615" s="4">
        <v>96</v>
      </c>
      <c r="K2615" s="4">
        <v>24</v>
      </c>
      <c r="L2615" s="4">
        <v>2.231548279496565E-14</v>
      </c>
      <c r="M2615" s="4">
        <v>1.2891329327850101</v>
      </c>
      <c r="N2615" s="4">
        <v>1.5052684091505359</v>
      </c>
      <c r="O2615" s="2" t="b">
        <v>1</v>
      </c>
      <c r="P2615" s="4">
        <v>2.0812936115541438E-3</v>
      </c>
    </row>
    <row r="2616" spans="1:16" x14ac:dyDescent="0.35">
      <c r="A2616" s="2" t="s">
        <v>54</v>
      </c>
      <c r="B2616" s="2" t="s">
        <v>73</v>
      </c>
      <c r="C2616" s="2" t="s">
        <v>164</v>
      </c>
      <c r="D2616" s="2" t="s">
        <v>172</v>
      </c>
      <c r="E2616" s="4">
        <v>-0.15289438784149079</v>
      </c>
      <c r="F2616" s="4">
        <v>1.097352414330526</v>
      </c>
      <c r="G2616" s="4">
        <v>1.250246802172017</v>
      </c>
      <c r="H2616" s="4">
        <v>2.0402419520998701E-2</v>
      </c>
      <c r="I2616" s="4">
        <v>61.27933997657631</v>
      </c>
      <c r="J2616" s="4">
        <v>96</v>
      </c>
      <c r="K2616" s="4">
        <v>24</v>
      </c>
      <c r="L2616" s="4">
        <v>2.231548279496565E-14</v>
      </c>
      <c r="M2616" s="4">
        <v>1.142179063989254</v>
      </c>
      <c r="N2616" s="4">
        <v>1.3583145403547789</v>
      </c>
      <c r="O2616" s="2" t="b">
        <v>1</v>
      </c>
      <c r="P2616" s="4">
        <v>2.0812936115541438E-3</v>
      </c>
    </row>
    <row r="2617" spans="1:16" x14ac:dyDescent="0.35">
      <c r="A2617" s="2" t="s">
        <v>54</v>
      </c>
      <c r="B2617" s="2" t="s">
        <v>73</v>
      </c>
      <c r="C2617" s="2" t="s">
        <v>164</v>
      </c>
      <c r="D2617" s="2" t="s">
        <v>173</v>
      </c>
      <c r="E2617" s="4">
        <v>-0.15289438784149079</v>
      </c>
      <c r="F2617" s="4">
        <v>0.97762537945620198</v>
      </c>
      <c r="G2617" s="4">
        <v>1.130519767297693</v>
      </c>
      <c r="H2617" s="4">
        <v>2.0402419520998701E-2</v>
      </c>
      <c r="I2617" s="4">
        <v>55.41106367968429</v>
      </c>
      <c r="J2617" s="4">
        <v>96</v>
      </c>
      <c r="K2617" s="4">
        <v>24</v>
      </c>
      <c r="L2617" s="4">
        <v>2.231548279496565E-14</v>
      </c>
      <c r="M2617" s="4">
        <v>1.0224520291149299</v>
      </c>
      <c r="N2617" s="4">
        <v>1.238587505480456</v>
      </c>
      <c r="O2617" s="2" t="b">
        <v>1</v>
      </c>
      <c r="P2617" s="4">
        <v>2.0812936115541438E-3</v>
      </c>
    </row>
    <row r="2618" spans="1:16" x14ac:dyDescent="0.35">
      <c r="A2618" s="2" t="s">
        <v>54</v>
      </c>
      <c r="B2618" s="2" t="s">
        <v>73</v>
      </c>
      <c r="C2618" s="2" t="s">
        <v>164</v>
      </c>
      <c r="D2618" s="2" t="s">
        <v>174</v>
      </c>
      <c r="E2618" s="4">
        <v>-0.15289438784149079</v>
      </c>
      <c r="F2618" s="4">
        <v>-1.442940361581241E-4</v>
      </c>
      <c r="G2618" s="4">
        <v>0.15275009380533261</v>
      </c>
      <c r="H2618" s="4">
        <v>2.0402419520998701E-2</v>
      </c>
      <c r="I2618" s="4">
        <v>7.4868617248125036</v>
      </c>
      <c r="J2618" s="4">
        <v>96</v>
      </c>
      <c r="K2618" s="4">
        <v>24</v>
      </c>
      <c r="L2618" s="4">
        <v>1.867722171141617E-4</v>
      </c>
      <c r="M2618" s="4">
        <v>4.4682355622569767E-2</v>
      </c>
      <c r="N2618" s="4">
        <v>0.26081783198809549</v>
      </c>
      <c r="O2618" s="2" t="b">
        <v>1</v>
      </c>
      <c r="P2618" s="4">
        <v>2.0812936115541438E-3</v>
      </c>
    </row>
    <row r="2619" spans="1:16" x14ac:dyDescent="0.35">
      <c r="A2619" s="2" t="s">
        <v>54</v>
      </c>
      <c r="B2619" s="2" t="s">
        <v>73</v>
      </c>
      <c r="C2619" s="2" t="s">
        <v>164</v>
      </c>
      <c r="D2619" s="2" t="s">
        <v>175</v>
      </c>
      <c r="E2619" s="4">
        <v>-0.15289438784149079</v>
      </c>
      <c r="F2619" s="4">
        <v>0.52549800566565474</v>
      </c>
      <c r="G2619" s="4">
        <v>0.67839239350714553</v>
      </c>
      <c r="H2619" s="4">
        <v>2.0402419520998701E-2</v>
      </c>
      <c r="I2619" s="4">
        <v>33.250585442031827</v>
      </c>
      <c r="J2619" s="4">
        <v>96</v>
      </c>
      <c r="K2619" s="4">
        <v>24</v>
      </c>
      <c r="L2619" s="4">
        <v>2.231548279496565E-14</v>
      </c>
      <c r="M2619" s="4">
        <v>0.5703246553243827</v>
      </c>
      <c r="N2619" s="4">
        <v>0.78646013168990836</v>
      </c>
      <c r="O2619" s="2" t="b">
        <v>1</v>
      </c>
      <c r="P2619" s="4">
        <v>2.0812936115541438E-3</v>
      </c>
    </row>
    <row r="2620" spans="1:16" x14ac:dyDescent="0.35">
      <c r="A2620" s="2" t="s">
        <v>54</v>
      </c>
      <c r="B2620" s="2" t="s">
        <v>73</v>
      </c>
      <c r="C2620" s="2" t="s">
        <v>164</v>
      </c>
      <c r="D2620" s="2" t="s">
        <v>176</v>
      </c>
      <c r="E2620" s="4">
        <v>-0.15289438784149079</v>
      </c>
      <c r="F2620" s="4">
        <v>0.38887702024741588</v>
      </c>
      <c r="G2620" s="4">
        <v>0.54177140808890667</v>
      </c>
      <c r="H2620" s="4">
        <v>2.0402419520998701E-2</v>
      </c>
      <c r="I2620" s="4">
        <v>26.554272522986871</v>
      </c>
      <c r="J2620" s="4">
        <v>96</v>
      </c>
      <c r="K2620" s="4">
        <v>24</v>
      </c>
      <c r="L2620" s="4">
        <v>2.231548279496565E-14</v>
      </c>
      <c r="M2620" s="4">
        <v>0.43370366990614378</v>
      </c>
      <c r="N2620" s="4">
        <v>0.6498391462716695</v>
      </c>
      <c r="O2620" s="2" t="b">
        <v>1</v>
      </c>
      <c r="P2620" s="4">
        <v>2.0812936115541438E-3</v>
      </c>
    </row>
    <row r="2621" spans="1:16" x14ac:dyDescent="0.35">
      <c r="A2621" s="2" t="s">
        <v>54</v>
      </c>
      <c r="B2621" s="2" t="s">
        <v>73</v>
      </c>
      <c r="C2621" s="2" t="s">
        <v>164</v>
      </c>
      <c r="D2621" s="2" t="s">
        <v>177</v>
      </c>
      <c r="E2621" s="4">
        <v>-0.15289438784149079</v>
      </c>
      <c r="F2621" s="4">
        <v>0.25012553905391038</v>
      </c>
      <c r="G2621" s="4">
        <v>0.40301992689540111</v>
      </c>
      <c r="H2621" s="4">
        <v>2.0402419520998701E-2</v>
      </c>
      <c r="I2621" s="4">
        <v>19.75353592159021</v>
      </c>
      <c r="J2621" s="4">
        <v>96</v>
      </c>
      <c r="K2621" s="4">
        <v>24</v>
      </c>
      <c r="L2621" s="4">
        <v>2.231548279496565E-14</v>
      </c>
      <c r="M2621" s="4">
        <v>0.29495218871263817</v>
      </c>
      <c r="N2621" s="4">
        <v>0.51108766507816394</v>
      </c>
      <c r="O2621" s="2" t="b">
        <v>1</v>
      </c>
      <c r="P2621" s="4">
        <v>2.0812936115541438E-3</v>
      </c>
    </row>
    <row r="2622" spans="1:16" x14ac:dyDescent="0.35">
      <c r="A2622" s="2" t="s">
        <v>54</v>
      </c>
      <c r="B2622" s="2" t="s">
        <v>73</v>
      </c>
      <c r="C2622" s="2" t="s">
        <v>164</v>
      </c>
      <c r="D2622" s="2" t="s">
        <v>178</v>
      </c>
      <c r="E2622" s="4">
        <v>-0.15289438784149079</v>
      </c>
      <c r="F2622" s="4">
        <v>0.89501896797169544</v>
      </c>
      <c r="G2622" s="4">
        <v>1.0479133558131859</v>
      </c>
      <c r="H2622" s="4">
        <v>2.0402419520998701E-2</v>
      </c>
      <c r="I2622" s="4">
        <v>51.362209993508188</v>
      </c>
      <c r="J2622" s="4">
        <v>96</v>
      </c>
      <c r="K2622" s="4">
        <v>24</v>
      </c>
      <c r="L2622" s="4">
        <v>2.231548279496565E-14</v>
      </c>
      <c r="M2622" s="4">
        <v>0.93984561763042329</v>
      </c>
      <c r="N2622" s="4">
        <v>1.1559810939959489</v>
      </c>
      <c r="O2622" s="2" t="b">
        <v>1</v>
      </c>
      <c r="P2622" s="4">
        <v>2.0812936115541438E-3</v>
      </c>
    </row>
    <row r="2623" spans="1:16" x14ac:dyDescent="0.35">
      <c r="A2623" s="2" t="s">
        <v>54</v>
      </c>
      <c r="B2623" s="2" t="s">
        <v>73</v>
      </c>
      <c r="C2623" s="2" t="s">
        <v>164</v>
      </c>
      <c r="D2623" s="2" t="s">
        <v>179</v>
      </c>
      <c r="E2623" s="4">
        <v>-0.15289438784149079</v>
      </c>
      <c r="F2623" s="4">
        <v>1.2983673931509569</v>
      </c>
      <c r="G2623" s="4">
        <v>1.451261780992448</v>
      </c>
      <c r="H2623" s="4">
        <v>2.0402419520998701E-2</v>
      </c>
      <c r="I2623" s="4">
        <v>71.131846862514095</v>
      </c>
      <c r="J2623" s="4">
        <v>96</v>
      </c>
      <c r="K2623" s="4">
        <v>24</v>
      </c>
      <c r="L2623" s="4">
        <v>2.231548279496565E-14</v>
      </c>
      <c r="M2623" s="4">
        <v>1.3431940428096849</v>
      </c>
      <c r="N2623" s="4">
        <v>1.559329519175211</v>
      </c>
      <c r="O2623" s="2" t="b">
        <v>1</v>
      </c>
      <c r="P2623" s="4">
        <v>2.0812936115541438E-3</v>
      </c>
    </row>
    <row r="2624" spans="1:16" x14ac:dyDescent="0.35">
      <c r="A2624" s="2" t="s">
        <v>54</v>
      </c>
      <c r="B2624" s="2" t="s">
        <v>73</v>
      </c>
      <c r="C2624" s="2" t="s">
        <v>164</v>
      </c>
      <c r="D2624" s="2" t="s">
        <v>180</v>
      </c>
      <c r="E2624" s="4">
        <v>-0.15289438784149079</v>
      </c>
      <c r="F2624" s="4">
        <v>1.156805767376087</v>
      </c>
      <c r="G2624" s="4">
        <v>1.309700155217578</v>
      </c>
      <c r="H2624" s="4">
        <v>2.0402419520998701E-2</v>
      </c>
      <c r="I2624" s="4">
        <v>64.193374411775068</v>
      </c>
      <c r="J2624" s="4">
        <v>96</v>
      </c>
      <c r="K2624" s="4">
        <v>24</v>
      </c>
      <c r="L2624" s="4">
        <v>2.231548279496565E-14</v>
      </c>
      <c r="M2624" s="4">
        <v>1.2016324170348149</v>
      </c>
      <c r="N2624" s="4">
        <v>1.417767893400341</v>
      </c>
      <c r="O2624" s="2" t="b">
        <v>1</v>
      </c>
      <c r="P2624" s="4">
        <v>2.0812936115541438E-3</v>
      </c>
    </row>
    <row r="2625" spans="1:16" x14ac:dyDescent="0.35">
      <c r="A2625" s="2" t="s">
        <v>54</v>
      </c>
      <c r="B2625" s="2" t="s">
        <v>73</v>
      </c>
      <c r="C2625" s="2" t="s">
        <v>164</v>
      </c>
      <c r="D2625" s="2" t="s">
        <v>181</v>
      </c>
      <c r="E2625" s="4">
        <v>-0.15289438784149079</v>
      </c>
      <c r="F2625" s="4">
        <v>1.028251849832565</v>
      </c>
      <c r="G2625" s="4">
        <v>1.181146237674056</v>
      </c>
      <c r="H2625" s="4">
        <v>2.0402419520998701E-2</v>
      </c>
      <c r="I2625" s="4">
        <v>57.892459100666457</v>
      </c>
      <c r="J2625" s="4">
        <v>96</v>
      </c>
      <c r="K2625" s="4">
        <v>24</v>
      </c>
      <c r="L2625" s="4">
        <v>2.231548279496565E-14</v>
      </c>
      <c r="M2625" s="4">
        <v>1.073078499491293</v>
      </c>
      <c r="N2625" s="4">
        <v>1.2892139758568191</v>
      </c>
      <c r="O2625" s="2" t="b">
        <v>1</v>
      </c>
      <c r="P2625" s="4">
        <v>2.0812936115541438E-3</v>
      </c>
    </row>
    <row r="2626" spans="1:16" x14ac:dyDescent="0.35">
      <c r="A2626" s="2" t="s">
        <v>54</v>
      </c>
      <c r="B2626" s="2" t="s">
        <v>73</v>
      </c>
      <c r="C2626" s="2" t="s">
        <v>165</v>
      </c>
      <c r="D2626" s="2" t="s">
        <v>166</v>
      </c>
      <c r="E2626" s="4">
        <v>-0.25321792668534049</v>
      </c>
      <c r="F2626" s="4">
        <v>-1.442940361581241E-4</v>
      </c>
      <c r="G2626" s="4">
        <v>0.25307363264918242</v>
      </c>
      <c r="H2626" s="4">
        <v>2.0402419520998701E-2</v>
      </c>
      <c r="I2626" s="4">
        <v>12.404099052502691</v>
      </c>
      <c r="J2626" s="4">
        <v>96</v>
      </c>
      <c r="K2626" s="4">
        <v>24</v>
      </c>
      <c r="L2626" s="4">
        <v>1.7816081943067271E-11</v>
      </c>
      <c r="M2626" s="4">
        <v>0.14500589446641951</v>
      </c>
      <c r="N2626" s="4">
        <v>0.36114137083194531</v>
      </c>
      <c r="O2626" s="2" t="b">
        <v>1</v>
      </c>
      <c r="P2626" s="4">
        <v>2.0812936115541438E-3</v>
      </c>
    </row>
    <row r="2627" spans="1:16" x14ac:dyDescent="0.35">
      <c r="A2627" s="2" t="s">
        <v>54</v>
      </c>
      <c r="B2627" s="2" t="s">
        <v>73</v>
      </c>
      <c r="C2627" s="2" t="s">
        <v>165</v>
      </c>
      <c r="D2627" s="2" t="s">
        <v>167</v>
      </c>
      <c r="E2627" s="4">
        <v>-0.25321792668534049</v>
      </c>
      <c r="F2627" s="4">
        <v>0.62243130124815571</v>
      </c>
      <c r="G2627" s="4">
        <v>0.8756492279334962</v>
      </c>
      <c r="H2627" s="4">
        <v>2.0402419520998701E-2</v>
      </c>
      <c r="I2627" s="4">
        <v>42.918891410514092</v>
      </c>
      <c r="J2627" s="4">
        <v>96</v>
      </c>
      <c r="K2627" s="4">
        <v>24</v>
      </c>
      <c r="L2627" s="4">
        <v>2.231548279496565E-14</v>
      </c>
      <c r="M2627" s="4">
        <v>0.76758148975073337</v>
      </c>
      <c r="N2627" s="4">
        <v>0.98371696611625903</v>
      </c>
      <c r="O2627" s="2" t="b">
        <v>1</v>
      </c>
      <c r="P2627" s="4">
        <v>2.0812936115541438E-3</v>
      </c>
    </row>
    <row r="2628" spans="1:16" x14ac:dyDescent="0.35">
      <c r="A2628" s="2" t="s">
        <v>54</v>
      </c>
      <c r="B2628" s="2" t="s">
        <v>73</v>
      </c>
      <c r="C2628" s="2" t="s">
        <v>165</v>
      </c>
      <c r="D2628" s="2" t="s">
        <v>168</v>
      </c>
      <c r="E2628" s="4">
        <v>-0.25321792668534049</v>
      </c>
      <c r="F2628" s="4">
        <v>0.55500104480049084</v>
      </c>
      <c r="G2628" s="4">
        <v>0.80821897148583144</v>
      </c>
      <c r="H2628" s="4">
        <v>2.0402419520998701E-2</v>
      </c>
      <c r="I2628" s="4">
        <v>39.613878670321007</v>
      </c>
      <c r="J2628" s="4">
        <v>96</v>
      </c>
      <c r="K2628" s="4">
        <v>24</v>
      </c>
      <c r="L2628" s="4">
        <v>2.231548279496565E-14</v>
      </c>
      <c r="M2628" s="4">
        <v>0.70015123330306861</v>
      </c>
      <c r="N2628" s="4">
        <v>0.91628670966859427</v>
      </c>
      <c r="O2628" s="2" t="b">
        <v>1</v>
      </c>
      <c r="P2628" s="4">
        <v>2.0812936115541438E-3</v>
      </c>
    </row>
    <row r="2629" spans="1:16" x14ac:dyDescent="0.35">
      <c r="A2629" s="2" t="s">
        <v>54</v>
      </c>
      <c r="B2629" s="2" t="s">
        <v>73</v>
      </c>
      <c r="C2629" s="2" t="s">
        <v>165</v>
      </c>
      <c r="D2629" s="2" t="s">
        <v>169</v>
      </c>
      <c r="E2629" s="4">
        <v>-0.25321792668534049</v>
      </c>
      <c r="F2629" s="4">
        <v>0.44321650738096652</v>
      </c>
      <c r="G2629" s="4">
        <v>0.69643443406630712</v>
      </c>
      <c r="H2629" s="4">
        <v>2.0402419520998701E-2</v>
      </c>
      <c r="I2629" s="4">
        <v>34.134894312388717</v>
      </c>
      <c r="J2629" s="4">
        <v>96</v>
      </c>
      <c r="K2629" s="4">
        <v>24</v>
      </c>
      <c r="L2629" s="4">
        <v>2.231548279496565E-14</v>
      </c>
      <c r="M2629" s="4">
        <v>0.58836669588354429</v>
      </c>
      <c r="N2629" s="4">
        <v>0.80450217224906995</v>
      </c>
      <c r="O2629" s="2" t="b">
        <v>1</v>
      </c>
      <c r="P2629" s="4">
        <v>2.0812936115541438E-3</v>
      </c>
    </row>
    <row r="2630" spans="1:16" x14ac:dyDescent="0.35">
      <c r="A2630" s="2" t="s">
        <v>54</v>
      </c>
      <c r="B2630" s="2" t="s">
        <v>73</v>
      </c>
      <c r="C2630" s="2" t="s">
        <v>165</v>
      </c>
      <c r="D2630" s="2" t="s">
        <v>170</v>
      </c>
      <c r="E2630" s="4">
        <v>-0.25321792668534049</v>
      </c>
      <c r="F2630" s="4">
        <v>0.69571888061303999</v>
      </c>
      <c r="G2630" s="4">
        <v>0.94893680729838059</v>
      </c>
      <c r="H2630" s="4">
        <v>2.0402419520998701E-2</v>
      </c>
      <c r="I2630" s="4">
        <v>46.510993773150787</v>
      </c>
      <c r="J2630" s="4">
        <v>96</v>
      </c>
      <c r="K2630" s="4">
        <v>24</v>
      </c>
      <c r="L2630" s="4">
        <v>2.231548279496565E-14</v>
      </c>
      <c r="M2630" s="4">
        <v>0.84086906911561776</v>
      </c>
      <c r="N2630" s="4">
        <v>1.057004545481143</v>
      </c>
      <c r="O2630" s="2" t="b">
        <v>1</v>
      </c>
      <c r="P2630" s="4">
        <v>2.0812936115541438E-3</v>
      </c>
    </row>
    <row r="2631" spans="1:16" x14ac:dyDescent="0.35">
      <c r="A2631" s="2" t="s">
        <v>54</v>
      </c>
      <c r="B2631" s="2" t="s">
        <v>73</v>
      </c>
      <c r="C2631" s="2" t="s">
        <v>165</v>
      </c>
      <c r="D2631" s="2" t="s">
        <v>171</v>
      </c>
      <c r="E2631" s="4">
        <v>-0.25321792668534049</v>
      </c>
      <c r="F2631" s="4">
        <v>1.2443062831262821</v>
      </c>
      <c r="G2631" s="4">
        <v>1.497524209811623</v>
      </c>
      <c r="H2631" s="4">
        <v>2.0402419520998701E-2</v>
      </c>
      <c r="I2631" s="4">
        <v>73.399344046931887</v>
      </c>
      <c r="J2631" s="4">
        <v>96</v>
      </c>
      <c r="K2631" s="4">
        <v>24</v>
      </c>
      <c r="L2631" s="4">
        <v>2.231548279496565E-14</v>
      </c>
      <c r="M2631" s="4">
        <v>1.38945647162886</v>
      </c>
      <c r="N2631" s="4">
        <v>1.6055919479943861</v>
      </c>
      <c r="O2631" s="2" t="b">
        <v>1</v>
      </c>
      <c r="P2631" s="4">
        <v>2.0812936115541438E-3</v>
      </c>
    </row>
    <row r="2632" spans="1:16" x14ac:dyDescent="0.35">
      <c r="A2632" s="2" t="s">
        <v>54</v>
      </c>
      <c r="B2632" s="2" t="s">
        <v>73</v>
      </c>
      <c r="C2632" s="2" t="s">
        <v>165</v>
      </c>
      <c r="D2632" s="2" t="s">
        <v>172</v>
      </c>
      <c r="E2632" s="4">
        <v>-0.25321792668534049</v>
      </c>
      <c r="F2632" s="4">
        <v>1.097352414330526</v>
      </c>
      <c r="G2632" s="4">
        <v>1.350570341015866</v>
      </c>
      <c r="H2632" s="4">
        <v>2.0402419520998701E-2</v>
      </c>
      <c r="I2632" s="4">
        <v>66.196577304266498</v>
      </c>
      <c r="J2632" s="4">
        <v>96</v>
      </c>
      <c r="K2632" s="4">
        <v>24</v>
      </c>
      <c r="L2632" s="4">
        <v>2.231548279496565E-14</v>
      </c>
      <c r="M2632" s="4">
        <v>1.242502602833103</v>
      </c>
      <c r="N2632" s="4">
        <v>1.4586380791986291</v>
      </c>
      <c r="O2632" s="2" t="b">
        <v>1</v>
      </c>
      <c r="P2632" s="4">
        <v>2.0812936115541438E-3</v>
      </c>
    </row>
    <row r="2633" spans="1:16" x14ac:dyDescent="0.35">
      <c r="A2633" s="2" t="s">
        <v>54</v>
      </c>
      <c r="B2633" s="2" t="s">
        <v>73</v>
      </c>
      <c r="C2633" s="2" t="s">
        <v>165</v>
      </c>
      <c r="D2633" s="2" t="s">
        <v>173</v>
      </c>
      <c r="E2633" s="4">
        <v>-0.25321792668534049</v>
      </c>
      <c r="F2633" s="4">
        <v>0.97762537945620198</v>
      </c>
      <c r="G2633" s="4">
        <v>1.230843306141542</v>
      </c>
      <c r="H2633" s="4">
        <v>2.0402419520998701E-2</v>
      </c>
      <c r="I2633" s="4">
        <v>60.328301007374471</v>
      </c>
      <c r="J2633" s="4">
        <v>96</v>
      </c>
      <c r="K2633" s="4">
        <v>24</v>
      </c>
      <c r="L2633" s="4">
        <v>2.231548279496565E-14</v>
      </c>
      <c r="M2633" s="4">
        <v>1.1227755679587801</v>
      </c>
      <c r="N2633" s="4">
        <v>1.3389110443243051</v>
      </c>
      <c r="O2633" s="2" t="b">
        <v>1</v>
      </c>
      <c r="P2633" s="4">
        <v>2.0812936115541438E-3</v>
      </c>
    </row>
    <row r="2634" spans="1:16" x14ac:dyDescent="0.35">
      <c r="A2634" s="2" t="s">
        <v>54</v>
      </c>
      <c r="B2634" s="2" t="s">
        <v>73</v>
      </c>
      <c r="C2634" s="2" t="s">
        <v>165</v>
      </c>
      <c r="D2634" s="2" t="s">
        <v>174</v>
      </c>
      <c r="E2634" s="4">
        <v>-0.25321792668534049</v>
      </c>
      <c r="F2634" s="4">
        <v>-1.442940361581241E-4</v>
      </c>
      <c r="G2634" s="4">
        <v>0.25307363264918242</v>
      </c>
      <c r="H2634" s="4">
        <v>2.0402419520998701E-2</v>
      </c>
      <c r="I2634" s="4">
        <v>12.404099052502691</v>
      </c>
      <c r="J2634" s="4">
        <v>96</v>
      </c>
      <c r="K2634" s="4">
        <v>24</v>
      </c>
      <c r="L2634" s="4">
        <v>1.7816081943067271E-11</v>
      </c>
      <c r="M2634" s="4">
        <v>0.14500589446641951</v>
      </c>
      <c r="N2634" s="4">
        <v>0.36114137083194531</v>
      </c>
      <c r="O2634" s="2" t="b">
        <v>1</v>
      </c>
      <c r="P2634" s="4">
        <v>2.0812936115541438E-3</v>
      </c>
    </row>
    <row r="2635" spans="1:16" x14ac:dyDescent="0.35">
      <c r="A2635" s="2" t="s">
        <v>54</v>
      </c>
      <c r="B2635" s="2" t="s">
        <v>73</v>
      </c>
      <c r="C2635" s="2" t="s">
        <v>165</v>
      </c>
      <c r="D2635" s="2" t="s">
        <v>175</v>
      </c>
      <c r="E2635" s="4">
        <v>-0.25321792668534049</v>
      </c>
      <c r="F2635" s="4">
        <v>0.52549800566565474</v>
      </c>
      <c r="G2635" s="4">
        <v>0.77871593235099534</v>
      </c>
      <c r="H2635" s="4">
        <v>2.0402419520998701E-2</v>
      </c>
      <c r="I2635" s="4">
        <v>38.167822769722022</v>
      </c>
      <c r="J2635" s="4">
        <v>96</v>
      </c>
      <c r="K2635" s="4">
        <v>24</v>
      </c>
      <c r="L2635" s="4">
        <v>2.231548279496565E-14</v>
      </c>
      <c r="M2635" s="4">
        <v>0.67064819416823251</v>
      </c>
      <c r="N2635" s="4">
        <v>0.88678367053375817</v>
      </c>
      <c r="O2635" s="2" t="b">
        <v>1</v>
      </c>
      <c r="P2635" s="4">
        <v>2.0812936115541438E-3</v>
      </c>
    </row>
    <row r="2636" spans="1:16" x14ac:dyDescent="0.35">
      <c r="A2636" s="2" t="s">
        <v>54</v>
      </c>
      <c r="B2636" s="2" t="s">
        <v>73</v>
      </c>
      <c r="C2636" s="2" t="s">
        <v>165</v>
      </c>
      <c r="D2636" s="2" t="s">
        <v>176</v>
      </c>
      <c r="E2636" s="4">
        <v>-0.25321792668534049</v>
      </c>
      <c r="F2636" s="4">
        <v>0.38887702024741588</v>
      </c>
      <c r="G2636" s="4">
        <v>0.64209494693275648</v>
      </c>
      <c r="H2636" s="4">
        <v>2.0402419520998701E-2</v>
      </c>
      <c r="I2636" s="4">
        <v>31.471509850677059</v>
      </c>
      <c r="J2636" s="4">
        <v>96</v>
      </c>
      <c r="K2636" s="4">
        <v>24</v>
      </c>
      <c r="L2636" s="4">
        <v>2.231548279496565E-14</v>
      </c>
      <c r="M2636" s="4">
        <v>0.53402720874999365</v>
      </c>
      <c r="N2636" s="4">
        <v>0.75016268511551931</v>
      </c>
      <c r="O2636" s="2" t="b">
        <v>1</v>
      </c>
      <c r="P2636" s="4">
        <v>2.0812936115541438E-3</v>
      </c>
    </row>
    <row r="2637" spans="1:16" x14ac:dyDescent="0.35">
      <c r="A2637" s="2" t="s">
        <v>54</v>
      </c>
      <c r="B2637" s="2" t="s">
        <v>73</v>
      </c>
      <c r="C2637" s="2" t="s">
        <v>165</v>
      </c>
      <c r="D2637" s="2" t="s">
        <v>177</v>
      </c>
      <c r="E2637" s="4">
        <v>-0.25321792668534049</v>
      </c>
      <c r="F2637" s="4">
        <v>0.25012553905391038</v>
      </c>
      <c r="G2637" s="4">
        <v>0.50334346573925093</v>
      </c>
      <c r="H2637" s="4">
        <v>2.0402419520998701E-2</v>
      </c>
      <c r="I2637" s="4">
        <v>24.670773249280401</v>
      </c>
      <c r="J2637" s="4">
        <v>96</v>
      </c>
      <c r="K2637" s="4">
        <v>24</v>
      </c>
      <c r="L2637" s="4">
        <v>2.231548279496565E-14</v>
      </c>
      <c r="M2637" s="4">
        <v>0.39527572755648799</v>
      </c>
      <c r="N2637" s="4">
        <v>0.61141120392201376</v>
      </c>
      <c r="O2637" s="2" t="b">
        <v>1</v>
      </c>
      <c r="P2637" s="4">
        <v>2.0812936115541438E-3</v>
      </c>
    </row>
    <row r="2638" spans="1:16" x14ac:dyDescent="0.35">
      <c r="A2638" s="2" t="s">
        <v>54</v>
      </c>
      <c r="B2638" s="2" t="s">
        <v>73</v>
      </c>
      <c r="C2638" s="2" t="s">
        <v>165</v>
      </c>
      <c r="D2638" s="2" t="s">
        <v>178</v>
      </c>
      <c r="E2638" s="4">
        <v>-0.25321792668534049</v>
      </c>
      <c r="F2638" s="4">
        <v>0.89501896797169544</v>
      </c>
      <c r="G2638" s="4">
        <v>1.148236894657036</v>
      </c>
      <c r="H2638" s="4">
        <v>2.0402419520998701E-2</v>
      </c>
      <c r="I2638" s="4">
        <v>56.27944732119839</v>
      </c>
      <c r="J2638" s="4">
        <v>96</v>
      </c>
      <c r="K2638" s="4">
        <v>24</v>
      </c>
      <c r="L2638" s="4">
        <v>2.231548279496565E-14</v>
      </c>
      <c r="M2638" s="4">
        <v>1.040169156474273</v>
      </c>
      <c r="N2638" s="4">
        <v>1.2563046328397991</v>
      </c>
      <c r="O2638" s="2" t="b">
        <v>1</v>
      </c>
      <c r="P2638" s="4">
        <v>2.0812936115541438E-3</v>
      </c>
    </row>
    <row r="2639" spans="1:16" x14ac:dyDescent="0.35">
      <c r="A2639" s="2" t="s">
        <v>54</v>
      </c>
      <c r="B2639" s="2" t="s">
        <v>73</v>
      </c>
      <c r="C2639" s="2" t="s">
        <v>165</v>
      </c>
      <c r="D2639" s="2" t="s">
        <v>179</v>
      </c>
      <c r="E2639" s="4">
        <v>-0.25321792668534049</v>
      </c>
      <c r="F2639" s="4">
        <v>1.2983673931509569</v>
      </c>
      <c r="G2639" s="4">
        <v>1.551585319836297</v>
      </c>
      <c r="H2639" s="4">
        <v>2.0402419520998701E-2</v>
      </c>
      <c r="I2639" s="4">
        <v>76.049084190204283</v>
      </c>
      <c r="J2639" s="4">
        <v>96</v>
      </c>
      <c r="K2639" s="4">
        <v>24</v>
      </c>
      <c r="L2639" s="4">
        <v>2.231548279496565E-14</v>
      </c>
      <c r="M2639" s="4">
        <v>1.4435175816535351</v>
      </c>
      <c r="N2639" s="4">
        <v>1.65965305801906</v>
      </c>
      <c r="O2639" s="2" t="b">
        <v>1</v>
      </c>
      <c r="P2639" s="4">
        <v>2.0812936115541438E-3</v>
      </c>
    </row>
    <row r="2640" spans="1:16" x14ac:dyDescent="0.35">
      <c r="A2640" s="2" t="s">
        <v>54</v>
      </c>
      <c r="B2640" s="2" t="s">
        <v>73</v>
      </c>
      <c r="C2640" s="2" t="s">
        <v>165</v>
      </c>
      <c r="D2640" s="2" t="s">
        <v>180</v>
      </c>
      <c r="E2640" s="4">
        <v>-0.25321792668534049</v>
      </c>
      <c r="F2640" s="4">
        <v>1.156805767376087</v>
      </c>
      <c r="G2640" s="4">
        <v>1.4100236940614279</v>
      </c>
      <c r="H2640" s="4">
        <v>2.0402419520998701E-2</v>
      </c>
      <c r="I2640" s="4">
        <v>69.110611739465256</v>
      </c>
      <c r="J2640" s="4">
        <v>96</v>
      </c>
      <c r="K2640" s="4">
        <v>24</v>
      </c>
      <c r="L2640" s="4">
        <v>2.231548279496565E-14</v>
      </c>
      <c r="M2640" s="4">
        <v>1.3019559558786651</v>
      </c>
      <c r="N2640" s="4">
        <v>1.518091432244191</v>
      </c>
      <c r="O2640" s="2" t="b">
        <v>1</v>
      </c>
      <c r="P2640" s="4">
        <v>2.0812936115541438E-3</v>
      </c>
    </row>
    <row r="2641" spans="1:16" x14ac:dyDescent="0.35">
      <c r="A2641" s="2" t="s">
        <v>54</v>
      </c>
      <c r="B2641" s="2" t="s">
        <v>73</v>
      </c>
      <c r="C2641" s="2" t="s">
        <v>165</v>
      </c>
      <c r="D2641" s="2" t="s">
        <v>181</v>
      </c>
      <c r="E2641" s="4">
        <v>-0.25321792668534049</v>
      </c>
      <c r="F2641" s="4">
        <v>1.028251849832565</v>
      </c>
      <c r="G2641" s="4">
        <v>1.2814697765179059</v>
      </c>
      <c r="H2641" s="4">
        <v>2.0402419520998701E-2</v>
      </c>
      <c r="I2641" s="4">
        <v>62.809696428356652</v>
      </c>
      <c r="J2641" s="4">
        <v>96</v>
      </c>
      <c r="K2641" s="4">
        <v>24</v>
      </c>
      <c r="L2641" s="4">
        <v>2.231548279496565E-14</v>
      </c>
      <c r="M2641" s="4">
        <v>1.1734020383351429</v>
      </c>
      <c r="N2641" s="4">
        <v>1.389537514700669</v>
      </c>
      <c r="O2641" s="2" t="b">
        <v>1</v>
      </c>
      <c r="P2641" s="4">
        <v>2.0812936115541438E-3</v>
      </c>
    </row>
    <row r="2642" spans="1:16" x14ac:dyDescent="0.35">
      <c r="A2642" s="2" t="s">
        <v>54</v>
      </c>
      <c r="B2642" s="2" t="s">
        <v>73</v>
      </c>
      <c r="C2642" s="2" t="s">
        <v>166</v>
      </c>
      <c r="D2642" s="2" t="s">
        <v>167</v>
      </c>
      <c r="E2642" s="4">
        <v>-1.442940361581241E-4</v>
      </c>
      <c r="F2642" s="4">
        <v>0.62243130124815571</v>
      </c>
      <c r="G2642" s="4">
        <v>0.62257559528431383</v>
      </c>
      <c r="H2642" s="4">
        <v>2.0402419520998701E-2</v>
      </c>
      <c r="I2642" s="4">
        <v>30.514792358011409</v>
      </c>
      <c r="J2642" s="4">
        <v>96</v>
      </c>
      <c r="K2642" s="4">
        <v>24</v>
      </c>
      <c r="L2642" s="4">
        <v>2.231548279496565E-14</v>
      </c>
      <c r="M2642" s="4">
        <v>0.514507857101551</v>
      </c>
      <c r="N2642" s="4">
        <v>0.73064333346707666</v>
      </c>
      <c r="O2642" s="2" t="b">
        <v>1</v>
      </c>
      <c r="P2642" s="4">
        <v>2.0812936115541438E-3</v>
      </c>
    </row>
    <row r="2643" spans="1:16" x14ac:dyDescent="0.35">
      <c r="A2643" s="2" t="s">
        <v>54</v>
      </c>
      <c r="B2643" s="2" t="s">
        <v>73</v>
      </c>
      <c r="C2643" s="2" t="s">
        <v>166</v>
      </c>
      <c r="D2643" s="2" t="s">
        <v>168</v>
      </c>
      <c r="E2643" s="4">
        <v>-1.442940361581241E-4</v>
      </c>
      <c r="F2643" s="4">
        <v>0.55500104480049084</v>
      </c>
      <c r="G2643" s="4">
        <v>0.55514533883664896</v>
      </c>
      <c r="H2643" s="4">
        <v>2.0402419520998701E-2</v>
      </c>
      <c r="I2643" s="4">
        <v>27.20977961781832</v>
      </c>
      <c r="J2643" s="4">
        <v>96</v>
      </c>
      <c r="K2643" s="4">
        <v>24</v>
      </c>
      <c r="L2643" s="4">
        <v>2.231548279496565E-14</v>
      </c>
      <c r="M2643" s="4">
        <v>0.44707760065388608</v>
      </c>
      <c r="N2643" s="4">
        <v>0.66321307701941179</v>
      </c>
      <c r="O2643" s="2" t="b">
        <v>1</v>
      </c>
      <c r="P2643" s="4">
        <v>2.0812936115541438E-3</v>
      </c>
    </row>
    <row r="2644" spans="1:16" x14ac:dyDescent="0.35">
      <c r="A2644" s="2" t="s">
        <v>54</v>
      </c>
      <c r="B2644" s="2" t="s">
        <v>73</v>
      </c>
      <c r="C2644" s="2" t="s">
        <v>166</v>
      </c>
      <c r="D2644" s="2" t="s">
        <v>169</v>
      </c>
      <c r="E2644" s="4">
        <v>-1.442940361581241E-4</v>
      </c>
      <c r="F2644" s="4">
        <v>0.44321650738096652</v>
      </c>
      <c r="G2644" s="4">
        <v>0.44336080141712458</v>
      </c>
      <c r="H2644" s="4">
        <v>2.0402419520998701E-2</v>
      </c>
      <c r="I2644" s="4">
        <v>21.730795259886019</v>
      </c>
      <c r="J2644" s="4">
        <v>96</v>
      </c>
      <c r="K2644" s="4">
        <v>24</v>
      </c>
      <c r="L2644" s="4">
        <v>2.231548279496565E-14</v>
      </c>
      <c r="M2644" s="4">
        <v>0.33529306323436181</v>
      </c>
      <c r="N2644" s="4">
        <v>0.55142853959988747</v>
      </c>
      <c r="O2644" s="2" t="b">
        <v>1</v>
      </c>
      <c r="P2644" s="4">
        <v>2.0812936115541438E-3</v>
      </c>
    </row>
    <row r="2645" spans="1:16" x14ac:dyDescent="0.35">
      <c r="A2645" s="2" t="s">
        <v>54</v>
      </c>
      <c r="B2645" s="2" t="s">
        <v>73</v>
      </c>
      <c r="C2645" s="2" t="s">
        <v>166</v>
      </c>
      <c r="D2645" s="2" t="s">
        <v>170</v>
      </c>
      <c r="E2645" s="4">
        <v>-1.442940361581241E-4</v>
      </c>
      <c r="F2645" s="4">
        <v>0.69571888061303999</v>
      </c>
      <c r="G2645" s="4">
        <v>0.69586317464919811</v>
      </c>
      <c r="H2645" s="4">
        <v>2.0402419520998701E-2</v>
      </c>
      <c r="I2645" s="4">
        <v>34.106894720648093</v>
      </c>
      <c r="J2645" s="4">
        <v>96</v>
      </c>
      <c r="K2645" s="4">
        <v>24</v>
      </c>
      <c r="L2645" s="4">
        <v>2.231548279496565E-14</v>
      </c>
      <c r="M2645" s="4">
        <v>0.58779543646643528</v>
      </c>
      <c r="N2645" s="4">
        <v>0.80393091283196094</v>
      </c>
      <c r="O2645" s="2" t="b">
        <v>1</v>
      </c>
      <c r="P2645" s="4">
        <v>2.0812936115541438E-3</v>
      </c>
    </row>
    <row r="2646" spans="1:16" x14ac:dyDescent="0.35">
      <c r="A2646" s="2" t="s">
        <v>54</v>
      </c>
      <c r="B2646" s="2" t="s">
        <v>73</v>
      </c>
      <c r="C2646" s="2" t="s">
        <v>166</v>
      </c>
      <c r="D2646" s="2" t="s">
        <v>171</v>
      </c>
      <c r="E2646" s="4">
        <v>-1.442940361581241E-4</v>
      </c>
      <c r="F2646" s="4">
        <v>1.2443062831262821</v>
      </c>
      <c r="G2646" s="4">
        <v>1.244450577162441</v>
      </c>
      <c r="H2646" s="4">
        <v>2.0402419520998701E-2</v>
      </c>
      <c r="I2646" s="4">
        <v>60.9952449944292</v>
      </c>
      <c r="J2646" s="4">
        <v>96</v>
      </c>
      <c r="K2646" s="4">
        <v>24</v>
      </c>
      <c r="L2646" s="4">
        <v>2.231548279496565E-14</v>
      </c>
      <c r="M2646" s="4">
        <v>1.136382838979678</v>
      </c>
      <c r="N2646" s="4">
        <v>1.3525183153452029</v>
      </c>
      <c r="O2646" s="2" t="b">
        <v>1</v>
      </c>
      <c r="P2646" s="4">
        <v>2.0812936115541438E-3</v>
      </c>
    </row>
    <row r="2647" spans="1:16" x14ac:dyDescent="0.35">
      <c r="A2647" s="2" t="s">
        <v>54</v>
      </c>
      <c r="B2647" s="2" t="s">
        <v>73</v>
      </c>
      <c r="C2647" s="2" t="s">
        <v>166</v>
      </c>
      <c r="D2647" s="2" t="s">
        <v>172</v>
      </c>
      <c r="E2647" s="4">
        <v>-1.442940361581241E-4</v>
      </c>
      <c r="F2647" s="4">
        <v>1.097352414330526</v>
      </c>
      <c r="G2647" s="4">
        <v>1.097496708366684</v>
      </c>
      <c r="H2647" s="4">
        <v>2.0402419520998701E-2</v>
      </c>
      <c r="I2647" s="4">
        <v>53.792478251763811</v>
      </c>
      <c r="J2647" s="4">
        <v>96</v>
      </c>
      <c r="K2647" s="4">
        <v>24</v>
      </c>
      <c r="L2647" s="4">
        <v>2.231548279496565E-14</v>
      </c>
      <c r="M2647" s="4">
        <v>0.98942897018392117</v>
      </c>
      <c r="N2647" s="4">
        <v>1.2055644465494471</v>
      </c>
      <c r="O2647" s="2" t="b">
        <v>1</v>
      </c>
      <c r="P2647" s="4">
        <v>2.0812936115541438E-3</v>
      </c>
    </row>
    <row r="2648" spans="1:16" x14ac:dyDescent="0.35">
      <c r="A2648" s="2" t="s">
        <v>54</v>
      </c>
      <c r="B2648" s="2" t="s">
        <v>73</v>
      </c>
      <c r="C2648" s="2" t="s">
        <v>166</v>
      </c>
      <c r="D2648" s="2" t="s">
        <v>173</v>
      </c>
      <c r="E2648" s="4">
        <v>-1.442940361581241E-4</v>
      </c>
      <c r="F2648" s="4">
        <v>0.97762537945620198</v>
      </c>
      <c r="G2648" s="4">
        <v>0.9777696734923601</v>
      </c>
      <c r="H2648" s="4">
        <v>2.0402419520998701E-2</v>
      </c>
      <c r="I2648" s="4">
        <v>47.924201954871783</v>
      </c>
      <c r="J2648" s="4">
        <v>96</v>
      </c>
      <c r="K2648" s="4">
        <v>24</v>
      </c>
      <c r="L2648" s="4">
        <v>2.231548279496565E-14</v>
      </c>
      <c r="M2648" s="4">
        <v>0.86970193530959727</v>
      </c>
      <c r="N2648" s="4">
        <v>1.085837411675123</v>
      </c>
      <c r="O2648" s="2" t="b">
        <v>1</v>
      </c>
      <c r="P2648" s="4">
        <v>2.0812936115541438E-3</v>
      </c>
    </row>
    <row r="2649" spans="1:16" x14ac:dyDescent="0.35">
      <c r="A2649" s="2" t="s">
        <v>54</v>
      </c>
      <c r="B2649" s="2" t="s">
        <v>73</v>
      </c>
      <c r="C2649" s="2" t="s">
        <v>166</v>
      </c>
      <c r="D2649" s="2" t="s">
        <v>174</v>
      </c>
      <c r="E2649" s="4">
        <v>-1.442940361581241E-4</v>
      </c>
      <c r="F2649" s="4">
        <v>-1.442940361581241E-4</v>
      </c>
      <c r="G2649" s="4">
        <v>0</v>
      </c>
      <c r="H2649" s="4">
        <v>2.0402419520998701E-2</v>
      </c>
      <c r="I2649" s="4">
        <v>0</v>
      </c>
      <c r="J2649" s="4">
        <v>96</v>
      </c>
      <c r="K2649" s="4">
        <v>24</v>
      </c>
      <c r="L2649" s="4">
        <v>1</v>
      </c>
      <c r="M2649" s="4">
        <v>-0.1080677381827629</v>
      </c>
      <c r="N2649" s="4">
        <v>0.1080677381827629</v>
      </c>
      <c r="O2649" s="2" t="b">
        <v>0</v>
      </c>
      <c r="P2649" s="4">
        <v>2.0812936115541438E-3</v>
      </c>
    </row>
    <row r="2650" spans="1:16" x14ac:dyDescent="0.35">
      <c r="A2650" s="2" t="s">
        <v>54</v>
      </c>
      <c r="B2650" s="2" t="s">
        <v>73</v>
      </c>
      <c r="C2650" s="2" t="s">
        <v>166</v>
      </c>
      <c r="D2650" s="2" t="s">
        <v>175</v>
      </c>
      <c r="E2650" s="4">
        <v>-1.442940361581241E-4</v>
      </c>
      <c r="F2650" s="4">
        <v>0.52549800566565474</v>
      </c>
      <c r="G2650" s="4">
        <v>0.52564229970181287</v>
      </c>
      <c r="H2650" s="4">
        <v>2.0402419520998701E-2</v>
      </c>
      <c r="I2650" s="4">
        <v>25.763723717219332</v>
      </c>
      <c r="J2650" s="4">
        <v>96</v>
      </c>
      <c r="K2650" s="4">
        <v>24</v>
      </c>
      <c r="L2650" s="4">
        <v>2.231548279496565E-14</v>
      </c>
      <c r="M2650" s="4">
        <v>0.41757456151904998</v>
      </c>
      <c r="N2650" s="4">
        <v>0.63371003788457569</v>
      </c>
      <c r="O2650" s="2" t="b">
        <v>1</v>
      </c>
      <c r="P2650" s="4">
        <v>2.0812936115541438E-3</v>
      </c>
    </row>
    <row r="2651" spans="1:16" x14ac:dyDescent="0.35">
      <c r="A2651" s="2" t="s">
        <v>54</v>
      </c>
      <c r="B2651" s="2" t="s">
        <v>73</v>
      </c>
      <c r="C2651" s="2" t="s">
        <v>166</v>
      </c>
      <c r="D2651" s="2" t="s">
        <v>176</v>
      </c>
      <c r="E2651" s="4">
        <v>-1.442940361581241E-4</v>
      </c>
      <c r="F2651" s="4">
        <v>0.38887702024741588</v>
      </c>
      <c r="G2651" s="4">
        <v>0.38902131428357412</v>
      </c>
      <c r="H2651" s="4">
        <v>2.0402419520998701E-2</v>
      </c>
      <c r="I2651" s="4">
        <v>19.067410798174361</v>
      </c>
      <c r="J2651" s="4">
        <v>96</v>
      </c>
      <c r="K2651" s="4">
        <v>24</v>
      </c>
      <c r="L2651" s="4">
        <v>2.231548279496565E-14</v>
      </c>
      <c r="M2651" s="4">
        <v>0.28095357610081118</v>
      </c>
      <c r="N2651" s="4">
        <v>0.49708905246633689</v>
      </c>
      <c r="O2651" s="2" t="b">
        <v>1</v>
      </c>
      <c r="P2651" s="4">
        <v>2.0812936115541438E-3</v>
      </c>
    </row>
    <row r="2652" spans="1:16" x14ac:dyDescent="0.35">
      <c r="A2652" s="2" t="s">
        <v>54</v>
      </c>
      <c r="B2652" s="2" t="s">
        <v>73</v>
      </c>
      <c r="C2652" s="2" t="s">
        <v>166</v>
      </c>
      <c r="D2652" s="2" t="s">
        <v>177</v>
      </c>
      <c r="E2652" s="4">
        <v>-1.442940361581241E-4</v>
      </c>
      <c r="F2652" s="4">
        <v>0.25012553905391038</v>
      </c>
      <c r="G2652" s="4">
        <v>0.25026983309006851</v>
      </c>
      <c r="H2652" s="4">
        <v>2.0402419520998701E-2</v>
      </c>
      <c r="I2652" s="4">
        <v>12.266674196777711</v>
      </c>
      <c r="J2652" s="4">
        <v>96</v>
      </c>
      <c r="K2652" s="4">
        <v>24</v>
      </c>
      <c r="L2652" s="4">
        <v>2.8733126988811361E-11</v>
      </c>
      <c r="M2652" s="4">
        <v>0.14220209490730559</v>
      </c>
      <c r="N2652" s="4">
        <v>0.35833757127283139</v>
      </c>
      <c r="O2652" s="2" t="b">
        <v>1</v>
      </c>
      <c r="P2652" s="4">
        <v>2.0812936115541438E-3</v>
      </c>
    </row>
    <row r="2653" spans="1:16" x14ac:dyDescent="0.35">
      <c r="A2653" s="2" t="s">
        <v>54</v>
      </c>
      <c r="B2653" s="2" t="s">
        <v>73</v>
      </c>
      <c r="C2653" s="2" t="s">
        <v>166</v>
      </c>
      <c r="D2653" s="2" t="s">
        <v>178</v>
      </c>
      <c r="E2653" s="4">
        <v>-1.442940361581241E-4</v>
      </c>
      <c r="F2653" s="4">
        <v>0.89501896797169544</v>
      </c>
      <c r="G2653" s="4">
        <v>0.89516326200785357</v>
      </c>
      <c r="H2653" s="4">
        <v>2.0402419520998701E-2</v>
      </c>
      <c r="I2653" s="4">
        <v>43.875348268695703</v>
      </c>
      <c r="J2653" s="4">
        <v>96</v>
      </c>
      <c r="K2653" s="4">
        <v>24</v>
      </c>
      <c r="L2653" s="4">
        <v>2.231548279496565E-14</v>
      </c>
      <c r="M2653" s="4">
        <v>0.78709552382509074</v>
      </c>
      <c r="N2653" s="4">
        <v>1.003231000190616</v>
      </c>
      <c r="O2653" s="2" t="b">
        <v>1</v>
      </c>
      <c r="P2653" s="4">
        <v>2.0812936115541438E-3</v>
      </c>
    </row>
    <row r="2654" spans="1:16" x14ac:dyDescent="0.35">
      <c r="A2654" s="2" t="s">
        <v>54</v>
      </c>
      <c r="B2654" s="2" t="s">
        <v>73</v>
      </c>
      <c r="C2654" s="2" t="s">
        <v>166</v>
      </c>
      <c r="D2654" s="2" t="s">
        <v>179</v>
      </c>
      <c r="E2654" s="4">
        <v>-1.442940361581241E-4</v>
      </c>
      <c r="F2654" s="4">
        <v>1.2983673931509569</v>
      </c>
      <c r="G2654" s="4">
        <v>1.298511687187115</v>
      </c>
      <c r="H2654" s="4">
        <v>2.0402419520998701E-2</v>
      </c>
      <c r="I2654" s="4">
        <v>63.644985137701603</v>
      </c>
      <c r="J2654" s="4">
        <v>96</v>
      </c>
      <c r="K2654" s="4">
        <v>24</v>
      </c>
      <c r="L2654" s="4">
        <v>2.231548279496565E-14</v>
      </c>
      <c r="M2654" s="4">
        <v>1.1904439490043519</v>
      </c>
      <c r="N2654" s="4">
        <v>1.406579425369878</v>
      </c>
      <c r="O2654" s="2" t="b">
        <v>1</v>
      </c>
      <c r="P2654" s="4">
        <v>2.0812936115541438E-3</v>
      </c>
    </row>
    <row r="2655" spans="1:16" x14ac:dyDescent="0.35">
      <c r="A2655" s="2" t="s">
        <v>54</v>
      </c>
      <c r="B2655" s="2" t="s">
        <v>73</v>
      </c>
      <c r="C2655" s="2" t="s">
        <v>166</v>
      </c>
      <c r="D2655" s="2" t="s">
        <v>180</v>
      </c>
      <c r="E2655" s="4">
        <v>-1.442940361581241E-4</v>
      </c>
      <c r="F2655" s="4">
        <v>1.156805767376087</v>
      </c>
      <c r="G2655" s="4">
        <v>1.1569500614122461</v>
      </c>
      <c r="H2655" s="4">
        <v>2.0402419520998701E-2</v>
      </c>
      <c r="I2655" s="4">
        <v>56.706512686962569</v>
      </c>
      <c r="J2655" s="4">
        <v>96</v>
      </c>
      <c r="K2655" s="4">
        <v>24</v>
      </c>
      <c r="L2655" s="4">
        <v>2.231548279496565E-14</v>
      </c>
      <c r="M2655" s="4">
        <v>1.048882323229483</v>
      </c>
      <c r="N2655" s="4">
        <v>1.265017799595008</v>
      </c>
      <c r="O2655" s="2" t="b">
        <v>1</v>
      </c>
      <c r="P2655" s="4">
        <v>2.0812936115541438E-3</v>
      </c>
    </row>
    <row r="2656" spans="1:16" x14ac:dyDescent="0.35">
      <c r="A2656" s="2" t="s">
        <v>54</v>
      </c>
      <c r="B2656" s="2" t="s">
        <v>73</v>
      </c>
      <c r="C2656" s="2" t="s">
        <v>166</v>
      </c>
      <c r="D2656" s="2" t="s">
        <v>181</v>
      </c>
      <c r="E2656" s="4">
        <v>-1.442940361581241E-4</v>
      </c>
      <c r="F2656" s="4">
        <v>1.028251849832565</v>
      </c>
      <c r="G2656" s="4">
        <v>1.0283961438687239</v>
      </c>
      <c r="H2656" s="4">
        <v>2.0402419520998701E-2</v>
      </c>
      <c r="I2656" s="4">
        <v>50.405597375853958</v>
      </c>
      <c r="J2656" s="4">
        <v>96</v>
      </c>
      <c r="K2656" s="4">
        <v>24</v>
      </c>
      <c r="L2656" s="4">
        <v>2.231548279496565E-14</v>
      </c>
      <c r="M2656" s="4">
        <v>0.92032840568596086</v>
      </c>
      <c r="N2656" s="4">
        <v>1.136463882051487</v>
      </c>
      <c r="O2656" s="2" t="b">
        <v>1</v>
      </c>
      <c r="P2656" s="4">
        <v>2.0812936115541438E-3</v>
      </c>
    </row>
    <row r="2657" spans="1:16" x14ac:dyDescent="0.35">
      <c r="A2657" s="2" t="s">
        <v>54</v>
      </c>
      <c r="B2657" s="2" t="s">
        <v>73</v>
      </c>
      <c r="C2657" s="2" t="s">
        <v>167</v>
      </c>
      <c r="D2657" s="2" t="s">
        <v>168</v>
      </c>
      <c r="E2657" s="4">
        <v>0.62243130124815571</v>
      </c>
      <c r="F2657" s="4">
        <v>0.55500104480049084</v>
      </c>
      <c r="G2657" s="4">
        <v>-6.7430256447664871E-2</v>
      </c>
      <c r="H2657" s="4">
        <v>2.0402419520998701E-2</v>
      </c>
      <c r="I2657" s="4">
        <v>3.3050127401930882</v>
      </c>
      <c r="J2657" s="4">
        <v>96</v>
      </c>
      <c r="K2657" s="4">
        <v>24</v>
      </c>
      <c r="L2657" s="4">
        <v>0.78337807942760607</v>
      </c>
      <c r="M2657" s="4">
        <v>-0.17549799463042781</v>
      </c>
      <c r="N2657" s="4">
        <v>4.0637481735097999E-2</v>
      </c>
      <c r="O2657" s="2" t="b">
        <v>0</v>
      </c>
      <c r="P2657" s="4">
        <v>2.0812936115541438E-3</v>
      </c>
    </row>
    <row r="2658" spans="1:16" x14ac:dyDescent="0.35">
      <c r="A2658" s="2" t="s">
        <v>54</v>
      </c>
      <c r="B2658" s="2" t="s">
        <v>73</v>
      </c>
      <c r="C2658" s="2" t="s">
        <v>167</v>
      </c>
      <c r="D2658" s="2" t="s">
        <v>169</v>
      </c>
      <c r="E2658" s="4">
        <v>0.62243130124815571</v>
      </c>
      <c r="F2658" s="4">
        <v>0.44321650738096652</v>
      </c>
      <c r="G2658" s="4">
        <v>-0.17921479386718919</v>
      </c>
      <c r="H2658" s="4">
        <v>2.0402419520998701E-2</v>
      </c>
      <c r="I2658" s="4">
        <v>8.7839970981253792</v>
      </c>
      <c r="J2658" s="4">
        <v>96</v>
      </c>
      <c r="K2658" s="4">
        <v>24</v>
      </c>
      <c r="L2658" s="4">
        <v>3.5479805765570301E-6</v>
      </c>
      <c r="M2658" s="4">
        <v>-0.28728253204995208</v>
      </c>
      <c r="N2658" s="4">
        <v>-7.1147055684426322E-2</v>
      </c>
      <c r="O2658" s="2" t="b">
        <v>1</v>
      </c>
      <c r="P2658" s="4">
        <v>2.0812936115541438E-3</v>
      </c>
    </row>
    <row r="2659" spans="1:16" x14ac:dyDescent="0.35">
      <c r="A2659" s="2" t="s">
        <v>54</v>
      </c>
      <c r="B2659" s="2" t="s">
        <v>73</v>
      </c>
      <c r="C2659" s="2" t="s">
        <v>167</v>
      </c>
      <c r="D2659" s="2" t="s">
        <v>170</v>
      </c>
      <c r="E2659" s="4">
        <v>0.62243130124815571</v>
      </c>
      <c r="F2659" s="4">
        <v>0.69571888061303999</v>
      </c>
      <c r="G2659" s="4">
        <v>7.3287579364884281E-2</v>
      </c>
      <c r="H2659" s="4">
        <v>2.0402419520998701E-2</v>
      </c>
      <c r="I2659" s="4">
        <v>3.5921023626366861</v>
      </c>
      <c r="J2659" s="4">
        <v>96</v>
      </c>
      <c r="K2659" s="4">
        <v>24</v>
      </c>
      <c r="L2659" s="4">
        <v>0.64378578812045617</v>
      </c>
      <c r="M2659" s="4">
        <v>-3.478015881787859E-2</v>
      </c>
      <c r="N2659" s="4">
        <v>0.18135531754764719</v>
      </c>
      <c r="O2659" s="2" t="b">
        <v>0</v>
      </c>
      <c r="P2659" s="4">
        <v>2.0812936115541438E-3</v>
      </c>
    </row>
    <row r="2660" spans="1:16" x14ac:dyDescent="0.35">
      <c r="A2660" s="2" t="s">
        <v>54</v>
      </c>
      <c r="B2660" s="2" t="s">
        <v>73</v>
      </c>
      <c r="C2660" s="2" t="s">
        <v>167</v>
      </c>
      <c r="D2660" s="2" t="s">
        <v>171</v>
      </c>
      <c r="E2660" s="4">
        <v>0.62243130124815571</v>
      </c>
      <c r="F2660" s="4">
        <v>1.2443062831262821</v>
      </c>
      <c r="G2660" s="4">
        <v>0.62187498187812662</v>
      </c>
      <c r="H2660" s="4">
        <v>2.0402419520998701E-2</v>
      </c>
      <c r="I2660" s="4">
        <v>30.480452636417791</v>
      </c>
      <c r="J2660" s="4">
        <v>96</v>
      </c>
      <c r="K2660" s="4">
        <v>24</v>
      </c>
      <c r="L2660" s="4">
        <v>2.231548279496565E-14</v>
      </c>
      <c r="M2660" s="4">
        <v>0.51380724369536379</v>
      </c>
      <c r="N2660" s="4">
        <v>0.72994272006088945</v>
      </c>
      <c r="O2660" s="2" t="b">
        <v>1</v>
      </c>
      <c r="P2660" s="4">
        <v>2.0812936115541438E-3</v>
      </c>
    </row>
    <row r="2661" spans="1:16" x14ac:dyDescent="0.35">
      <c r="A2661" s="2" t="s">
        <v>54</v>
      </c>
      <c r="B2661" s="2" t="s">
        <v>73</v>
      </c>
      <c r="C2661" s="2" t="s">
        <v>167</v>
      </c>
      <c r="D2661" s="2" t="s">
        <v>172</v>
      </c>
      <c r="E2661" s="4">
        <v>0.62243130124815571</v>
      </c>
      <c r="F2661" s="4">
        <v>1.097352414330526</v>
      </c>
      <c r="G2661" s="4">
        <v>0.47492111308237012</v>
      </c>
      <c r="H2661" s="4">
        <v>2.0402419520998701E-2</v>
      </c>
      <c r="I2661" s="4">
        <v>23.277685893752398</v>
      </c>
      <c r="J2661" s="4">
        <v>96</v>
      </c>
      <c r="K2661" s="4">
        <v>24</v>
      </c>
      <c r="L2661" s="4">
        <v>2.231548279496565E-14</v>
      </c>
      <c r="M2661" s="4">
        <v>0.36685337489960718</v>
      </c>
      <c r="N2661" s="4">
        <v>0.58298885126513289</v>
      </c>
      <c r="O2661" s="2" t="b">
        <v>1</v>
      </c>
      <c r="P2661" s="4">
        <v>2.0812936115541438E-3</v>
      </c>
    </row>
    <row r="2662" spans="1:16" x14ac:dyDescent="0.35">
      <c r="A2662" s="2" t="s">
        <v>54</v>
      </c>
      <c r="B2662" s="2" t="s">
        <v>73</v>
      </c>
      <c r="C2662" s="2" t="s">
        <v>167</v>
      </c>
      <c r="D2662" s="2" t="s">
        <v>173</v>
      </c>
      <c r="E2662" s="4">
        <v>0.62243130124815571</v>
      </c>
      <c r="F2662" s="4">
        <v>0.97762537945620198</v>
      </c>
      <c r="G2662" s="4">
        <v>0.35519407820804633</v>
      </c>
      <c r="H2662" s="4">
        <v>2.0402419520998701E-2</v>
      </c>
      <c r="I2662" s="4">
        <v>17.409409596860382</v>
      </c>
      <c r="J2662" s="4">
        <v>96</v>
      </c>
      <c r="K2662" s="4">
        <v>24</v>
      </c>
      <c r="L2662" s="4">
        <v>2.231548279496565E-14</v>
      </c>
      <c r="M2662" s="4">
        <v>0.24712634002528339</v>
      </c>
      <c r="N2662" s="4">
        <v>0.46326181639080921</v>
      </c>
      <c r="O2662" s="2" t="b">
        <v>1</v>
      </c>
      <c r="P2662" s="4">
        <v>2.0812936115541438E-3</v>
      </c>
    </row>
    <row r="2663" spans="1:16" x14ac:dyDescent="0.35">
      <c r="A2663" s="2" t="s">
        <v>54</v>
      </c>
      <c r="B2663" s="2" t="s">
        <v>73</v>
      </c>
      <c r="C2663" s="2" t="s">
        <v>167</v>
      </c>
      <c r="D2663" s="2" t="s">
        <v>174</v>
      </c>
      <c r="E2663" s="4">
        <v>0.62243130124815571</v>
      </c>
      <c r="F2663" s="4">
        <v>-1.442940361581241E-4</v>
      </c>
      <c r="G2663" s="4">
        <v>-0.62257559528431383</v>
      </c>
      <c r="H2663" s="4">
        <v>2.0402419520998701E-2</v>
      </c>
      <c r="I2663" s="4">
        <v>30.514792358011409</v>
      </c>
      <c r="J2663" s="4">
        <v>96</v>
      </c>
      <c r="K2663" s="4">
        <v>24</v>
      </c>
      <c r="L2663" s="4">
        <v>2.231548279496565E-14</v>
      </c>
      <c r="M2663" s="4">
        <v>-0.73064333346707666</v>
      </c>
      <c r="N2663" s="4">
        <v>-0.514507857101551</v>
      </c>
      <c r="O2663" s="2" t="b">
        <v>1</v>
      </c>
      <c r="P2663" s="4">
        <v>2.0812936115541438E-3</v>
      </c>
    </row>
    <row r="2664" spans="1:16" x14ac:dyDescent="0.35">
      <c r="A2664" s="2" t="s">
        <v>54</v>
      </c>
      <c r="B2664" s="2" t="s">
        <v>73</v>
      </c>
      <c r="C2664" s="2" t="s">
        <v>167</v>
      </c>
      <c r="D2664" s="2" t="s">
        <v>175</v>
      </c>
      <c r="E2664" s="4">
        <v>0.62243130124815571</v>
      </c>
      <c r="F2664" s="4">
        <v>0.52549800566565474</v>
      </c>
      <c r="G2664" s="4">
        <v>-9.6933295582500967E-2</v>
      </c>
      <c r="H2664" s="4">
        <v>2.0402419520998701E-2</v>
      </c>
      <c r="I2664" s="4">
        <v>4.7510686407920737</v>
      </c>
      <c r="J2664" s="4">
        <v>96</v>
      </c>
      <c r="K2664" s="4">
        <v>24</v>
      </c>
      <c r="L2664" s="4">
        <v>0.14265576904131211</v>
      </c>
      <c r="M2664" s="4">
        <v>-0.20500103376526391</v>
      </c>
      <c r="N2664" s="4">
        <v>1.1134442600261901E-2</v>
      </c>
      <c r="O2664" s="2" t="b">
        <v>0</v>
      </c>
      <c r="P2664" s="4">
        <v>2.0812936115541438E-3</v>
      </c>
    </row>
    <row r="2665" spans="1:16" x14ac:dyDescent="0.35">
      <c r="A2665" s="2" t="s">
        <v>54</v>
      </c>
      <c r="B2665" s="2" t="s">
        <v>73</v>
      </c>
      <c r="C2665" s="2" t="s">
        <v>167</v>
      </c>
      <c r="D2665" s="2" t="s">
        <v>176</v>
      </c>
      <c r="E2665" s="4">
        <v>0.62243130124815571</v>
      </c>
      <c r="F2665" s="4">
        <v>0.38887702024741588</v>
      </c>
      <c r="G2665" s="4">
        <v>-0.2335542810007398</v>
      </c>
      <c r="H2665" s="4">
        <v>2.0402419520998701E-2</v>
      </c>
      <c r="I2665" s="4">
        <v>11.447381559837041</v>
      </c>
      <c r="J2665" s="4">
        <v>96</v>
      </c>
      <c r="K2665" s="4">
        <v>24</v>
      </c>
      <c r="L2665" s="4">
        <v>4.9067594432017358E-10</v>
      </c>
      <c r="M2665" s="4">
        <v>-0.34162201918350271</v>
      </c>
      <c r="N2665" s="4">
        <v>-0.12548654281797689</v>
      </c>
      <c r="O2665" s="2" t="b">
        <v>1</v>
      </c>
      <c r="P2665" s="4">
        <v>2.0812936115541438E-3</v>
      </c>
    </row>
    <row r="2666" spans="1:16" x14ac:dyDescent="0.35">
      <c r="A2666" s="2" t="s">
        <v>54</v>
      </c>
      <c r="B2666" s="2" t="s">
        <v>73</v>
      </c>
      <c r="C2666" s="2" t="s">
        <v>167</v>
      </c>
      <c r="D2666" s="2" t="s">
        <v>177</v>
      </c>
      <c r="E2666" s="4">
        <v>0.62243130124815571</v>
      </c>
      <c r="F2666" s="4">
        <v>0.25012553905391038</v>
      </c>
      <c r="G2666" s="4">
        <v>-0.37230576219424533</v>
      </c>
      <c r="H2666" s="4">
        <v>2.0402419520998701E-2</v>
      </c>
      <c r="I2666" s="4">
        <v>18.248118161233698</v>
      </c>
      <c r="J2666" s="4">
        <v>96</v>
      </c>
      <c r="K2666" s="4">
        <v>24</v>
      </c>
      <c r="L2666" s="4">
        <v>2.231548279496565E-14</v>
      </c>
      <c r="M2666" s="4">
        <v>-0.48037350037700821</v>
      </c>
      <c r="N2666" s="4">
        <v>-0.26423802401148239</v>
      </c>
      <c r="O2666" s="2" t="b">
        <v>1</v>
      </c>
      <c r="P2666" s="4">
        <v>2.0812936115541438E-3</v>
      </c>
    </row>
    <row r="2667" spans="1:16" x14ac:dyDescent="0.35">
      <c r="A2667" s="2" t="s">
        <v>54</v>
      </c>
      <c r="B2667" s="2" t="s">
        <v>73</v>
      </c>
      <c r="C2667" s="2" t="s">
        <v>167</v>
      </c>
      <c r="D2667" s="2" t="s">
        <v>178</v>
      </c>
      <c r="E2667" s="4">
        <v>0.62243130124815571</v>
      </c>
      <c r="F2667" s="4">
        <v>0.89501896797169544</v>
      </c>
      <c r="G2667" s="4">
        <v>0.27258766672353968</v>
      </c>
      <c r="H2667" s="4">
        <v>2.0402419520998701E-2</v>
      </c>
      <c r="I2667" s="4">
        <v>13.36055591068429</v>
      </c>
      <c r="J2667" s="4">
        <v>96</v>
      </c>
      <c r="K2667" s="4">
        <v>24</v>
      </c>
      <c r="L2667" s="4">
        <v>6.5270011617712953E-13</v>
      </c>
      <c r="M2667" s="4">
        <v>0.16451992854077679</v>
      </c>
      <c r="N2667" s="4">
        <v>0.38065540490630262</v>
      </c>
      <c r="O2667" s="2" t="b">
        <v>1</v>
      </c>
      <c r="P2667" s="4">
        <v>2.0812936115541438E-3</v>
      </c>
    </row>
    <row r="2668" spans="1:16" x14ac:dyDescent="0.35">
      <c r="A2668" s="2" t="s">
        <v>54</v>
      </c>
      <c r="B2668" s="2" t="s">
        <v>73</v>
      </c>
      <c r="C2668" s="2" t="s">
        <v>167</v>
      </c>
      <c r="D2668" s="2" t="s">
        <v>179</v>
      </c>
      <c r="E2668" s="4">
        <v>0.62243130124815571</v>
      </c>
      <c r="F2668" s="4">
        <v>1.2983673931509569</v>
      </c>
      <c r="G2668" s="4">
        <v>0.67593609190280124</v>
      </c>
      <c r="H2668" s="4">
        <v>2.0402419520998701E-2</v>
      </c>
      <c r="I2668" s="4">
        <v>33.130192779690177</v>
      </c>
      <c r="J2668" s="4">
        <v>96</v>
      </c>
      <c r="K2668" s="4">
        <v>24</v>
      </c>
      <c r="L2668" s="4">
        <v>2.231548279496565E-14</v>
      </c>
      <c r="M2668" s="4">
        <v>0.56786835372003841</v>
      </c>
      <c r="N2668" s="4">
        <v>0.78400383008556407</v>
      </c>
      <c r="O2668" s="2" t="b">
        <v>1</v>
      </c>
      <c r="P2668" s="4">
        <v>2.0812936115541438E-3</v>
      </c>
    </row>
    <row r="2669" spans="1:16" x14ac:dyDescent="0.35">
      <c r="A2669" s="2" t="s">
        <v>54</v>
      </c>
      <c r="B2669" s="2" t="s">
        <v>73</v>
      </c>
      <c r="C2669" s="2" t="s">
        <v>167</v>
      </c>
      <c r="D2669" s="2" t="s">
        <v>180</v>
      </c>
      <c r="E2669" s="4">
        <v>0.62243130124815571</v>
      </c>
      <c r="F2669" s="4">
        <v>1.156805767376087</v>
      </c>
      <c r="G2669" s="4">
        <v>0.53437446612793171</v>
      </c>
      <c r="H2669" s="4">
        <v>2.0402419520998701E-2</v>
      </c>
      <c r="I2669" s="4">
        <v>26.19172032895116</v>
      </c>
      <c r="J2669" s="4">
        <v>96</v>
      </c>
      <c r="K2669" s="4">
        <v>24</v>
      </c>
      <c r="L2669" s="4">
        <v>2.231548279496565E-14</v>
      </c>
      <c r="M2669" s="4">
        <v>0.42630672794516877</v>
      </c>
      <c r="N2669" s="4">
        <v>0.64244220431069454</v>
      </c>
      <c r="O2669" s="2" t="b">
        <v>1</v>
      </c>
      <c r="P2669" s="4">
        <v>2.0812936115541438E-3</v>
      </c>
    </row>
    <row r="2670" spans="1:16" x14ac:dyDescent="0.35">
      <c r="A2670" s="2" t="s">
        <v>54</v>
      </c>
      <c r="B2670" s="2" t="s">
        <v>73</v>
      </c>
      <c r="C2670" s="2" t="s">
        <v>167</v>
      </c>
      <c r="D2670" s="2" t="s">
        <v>181</v>
      </c>
      <c r="E2670" s="4">
        <v>0.62243130124815571</v>
      </c>
      <c r="F2670" s="4">
        <v>1.028251849832565</v>
      </c>
      <c r="G2670" s="4">
        <v>0.40582054858440969</v>
      </c>
      <c r="H2670" s="4">
        <v>2.0402419520998701E-2</v>
      </c>
      <c r="I2670" s="4">
        <v>19.890805017842549</v>
      </c>
      <c r="J2670" s="4">
        <v>96</v>
      </c>
      <c r="K2670" s="4">
        <v>24</v>
      </c>
      <c r="L2670" s="4">
        <v>2.231548279496565E-14</v>
      </c>
      <c r="M2670" s="4">
        <v>0.29775281040164692</v>
      </c>
      <c r="N2670" s="4">
        <v>0.51388828676717258</v>
      </c>
      <c r="O2670" s="2" t="b">
        <v>1</v>
      </c>
      <c r="P2670" s="4">
        <v>2.0812936115541438E-3</v>
      </c>
    </row>
    <row r="2671" spans="1:16" x14ac:dyDescent="0.35">
      <c r="A2671" s="2" t="s">
        <v>54</v>
      </c>
      <c r="B2671" s="2" t="s">
        <v>73</v>
      </c>
      <c r="C2671" s="2" t="s">
        <v>168</v>
      </c>
      <c r="D2671" s="2" t="s">
        <v>169</v>
      </c>
      <c r="E2671" s="4">
        <v>0.55500104480049084</v>
      </c>
      <c r="F2671" s="4">
        <v>0.44321650738096652</v>
      </c>
      <c r="G2671" s="4">
        <v>-0.11178453741952429</v>
      </c>
      <c r="H2671" s="4">
        <v>2.0402419520998701E-2</v>
      </c>
      <c r="I2671" s="4">
        <v>5.4789843579322914</v>
      </c>
      <c r="J2671" s="4">
        <v>96</v>
      </c>
      <c r="K2671" s="4">
        <v>24</v>
      </c>
      <c r="L2671" s="4">
        <v>3.3906047293211228E-2</v>
      </c>
      <c r="M2671" s="4">
        <v>-0.21985227560228721</v>
      </c>
      <c r="N2671" s="4">
        <v>-3.716799236761451E-3</v>
      </c>
      <c r="O2671" s="2" t="b">
        <v>1</v>
      </c>
      <c r="P2671" s="4">
        <v>2.0812936115541438E-3</v>
      </c>
    </row>
    <row r="2672" spans="1:16" x14ac:dyDescent="0.35">
      <c r="A2672" s="2" t="s">
        <v>54</v>
      </c>
      <c r="B2672" s="2" t="s">
        <v>73</v>
      </c>
      <c r="C2672" s="2" t="s">
        <v>168</v>
      </c>
      <c r="D2672" s="2" t="s">
        <v>170</v>
      </c>
      <c r="E2672" s="4">
        <v>0.55500104480049084</v>
      </c>
      <c r="F2672" s="4">
        <v>0.69571888061303999</v>
      </c>
      <c r="G2672" s="4">
        <v>0.14071783581254921</v>
      </c>
      <c r="H2672" s="4">
        <v>2.0402419520998701E-2</v>
      </c>
      <c r="I2672" s="4">
        <v>6.8971151028297744</v>
      </c>
      <c r="J2672" s="4">
        <v>96</v>
      </c>
      <c r="K2672" s="4">
        <v>24</v>
      </c>
      <c r="L2672" s="4">
        <v>9.9368895253315603E-4</v>
      </c>
      <c r="M2672" s="4">
        <v>3.2650097629786282E-2</v>
      </c>
      <c r="N2672" s="4">
        <v>0.24878557399531201</v>
      </c>
      <c r="O2672" s="2" t="b">
        <v>1</v>
      </c>
      <c r="P2672" s="4">
        <v>2.0812936115541438E-3</v>
      </c>
    </row>
    <row r="2673" spans="1:16" x14ac:dyDescent="0.35">
      <c r="A2673" s="2" t="s">
        <v>54</v>
      </c>
      <c r="B2673" s="2" t="s">
        <v>73</v>
      </c>
      <c r="C2673" s="2" t="s">
        <v>168</v>
      </c>
      <c r="D2673" s="2" t="s">
        <v>171</v>
      </c>
      <c r="E2673" s="4">
        <v>0.55500104480049084</v>
      </c>
      <c r="F2673" s="4">
        <v>1.2443062831262821</v>
      </c>
      <c r="G2673" s="4">
        <v>0.68930523832579149</v>
      </c>
      <c r="H2673" s="4">
        <v>2.0402419520998701E-2</v>
      </c>
      <c r="I2673" s="4">
        <v>33.78546537661088</v>
      </c>
      <c r="J2673" s="4">
        <v>96</v>
      </c>
      <c r="K2673" s="4">
        <v>24</v>
      </c>
      <c r="L2673" s="4">
        <v>2.231548279496565E-14</v>
      </c>
      <c r="M2673" s="4">
        <v>0.58123750014302866</v>
      </c>
      <c r="N2673" s="4">
        <v>0.79737297650855432</v>
      </c>
      <c r="O2673" s="2" t="b">
        <v>1</v>
      </c>
      <c r="P2673" s="4">
        <v>2.0812936115541438E-3</v>
      </c>
    </row>
    <row r="2674" spans="1:16" x14ac:dyDescent="0.35">
      <c r="A2674" s="2" t="s">
        <v>54</v>
      </c>
      <c r="B2674" s="2" t="s">
        <v>73</v>
      </c>
      <c r="C2674" s="2" t="s">
        <v>168</v>
      </c>
      <c r="D2674" s="2" t="s">
        <v>172</v>
      </c>
      <c r="E2674" s="4">
        <v>0.55500104480049084</v>
      </c>
      <c r="F2674" s="4">
        <v>1.097352414330526</v>
      </c>
      <c r="G2674" s="4">
        <v>0.54235136953003493</v>
      </c>
      <c r="H2674" s="4">
        <v>2.0402419520998701E-2</v>
      </c>
      <c r="I2674" s="4">
        <v>26.58269863394549</v>
      </c>
      <c r="J2674" s="4">
        <v>96</v>
      </c>
      <c r="K2674" s="4">
        <v>24</v>
      </c>
      <c r="L2674" s="4">
        <v>2.231548279496565E-14</v>
      </c>
      <c r="M2674" s="4">
        <v>0.43428363134727199</v>
      </c>
      <c r="N2674" s="4">
        <v>0.65041910771279776</v>
      </c>
      <c r="O2674" s="2" t="b">
        <v>1</v>
      </c>
      <c r="P2674" s="4">
        <v>2.0812936115541438E-3</v>
      </c>
    </row>
    <row r="2675" spans="1:16" x14ac:dyDescent="0.35">
      <c r="A2675" s="2" t="s">
        <v>54</v>
      </c>
      <c r="B2675" s="2" t="s">
        <v>73</v>
      </c>
      <c r="C2675" s="2" t="s">
        <v>168</v>
      </c>
      <c r="D2675" s="2" t="s">
        <v>173</v>
      </c>
      <c r="E2675" s="4">
        <v>0.55500104480049084</v>
      </c>
      <c r="F2675" s="4">
        <v>0.97762537945620198</v>
      </c>
      <c r="G2675" s="4">
        <v>0.42262433465571109</v>
      </c>
      <c r="H2675" s="4">
        <v>2.0402419520998701E-2</v>
      </c>
      <c r="I2675" s="4">
        <v>20.71442233705347</v>
      </c>
      <c r="J2675" s="4">
        <v>96</v>
      </c>
      <c r="K2675" s="4">
        <v>24</v>
      </c>
      <c r="L2675" s="4">
        <v>2.231548279496565E-14</v>
      </c>
      <c r="M2675" s="4">
        <v>0.31455659647294831</v>
      </c>
      <c r="N2675" s="4">
        <v>0.53069207283847397</v>
      </c>
      <c r="O2675" s="2" t="b">
        <v>1</v>
      </c>
      <c r="P2675" s="4">
        <v>2.0812936115541438E-3</v>
      </c>
    </row>
    <row r="2676" spans="1:16" x14ac:dyDescent="0.35">
      <c r="A2676" s="2" t="s">
        <v>54</v>
      </c>
      <c r="B2676" s="2" t="s">
        <v>73</v>
      </c>
      <c r="C2676" s="2" t="s">
        <v>168</v>
      </c>
      <c r="D2676" s="2" t="s">
        <v>174</v>
      </c>
      <c r="E2676" s="4">
        <v>0.55500104480049084</v>
      </c>
      <c r="F2676" s="4">
        <v>-1.442940361581241E-4</v>
      </c>
      <c r="G2676" s="4">
        <v>-0.55514533883664896</v>
      </c>
      <c r="H2676" s="4">
        <v>2.0402419520998701E-2</v>
      </c>
      <c r="I2676" s="4">
        <v>27.20977961781832</v>
      </c>
      <c r="J2676" s="4">
        <v>96</v>
      </c>
      <c r="K2676" s="4">
        <v>24</v>
      </c>
      <c r="L2676" s="4">
        <v>2.231548279496565E-14</v>
      </c>
      <c r="M2676" s="4">
        <v>-0.66321307701941179</v>
      </c>
      <c r="N2676" s="4">
        <v>-0.44707760065388608</v>
      </c>
      <c r="O2676" s="2" t="b">
        <v>1</v>
      </c>
      <c r="P2676" s="4">
        <v>2.0812936115541438E-3</v>
      </c>
    </row>
    <row r="2677" spans="1:16" x14ac:dyDescent="0.35">
      <c r="A2677" s="2" t="s">
        <v>54</v>
      </c>
      <c r="B2677" s="2" t="s">
        <v>73</v>
      </c>
      <c r="C2677" s="2" t="s">
        <v>168</v>
      </c>
      <c r="D2677" s="2" t="s">
        <v>175</v>
      </c>
      <c r="E2677" s="4">
        <v>0.55500104480049084</v>
      </c>
      <c r="F2677" s="4">
        <v>0.52549800566565474</v>
      </c>
      <c r="G2677" s="4">
        <v>-2.9503039134836099E-2</v>
      </c>
      <c r="H2677" s="4">
        <v>2.0402419520998701E-2</v>
      </c>
      <c r="I2677" s="4">
        <v>1.446055900598985</v>
      </c>
      <c r="J2677" s="4">
        <v>96</v>
      </c>
      <c r="K2677" s="4">
        <v>24</v>
      </c>
      <c r="L2677" s="4">
        <v>0.99999596910604194</v>
      </c>
      <c r="M2677" s="4">
        <v>-0.13757077731759901</v>
      </c>
      <c r="N2677" s="4">
        <v>7.8564699047926775E-2</v>
      </c>
      <c r="O2677" s="2" t="b">
        <v>0</v>
      </c>
      <c r="P2677" s="4">
        <v>2.0812936115541438E-3</v>
      </c>
    </row>
    <row r="2678" spans="1:16" x14ac:dyDescent="0.35">
      <c r="A2678" s="2" t="s">
        <v>54</v>
      </c>
      <c r="B2678" s="2" t="s">
        <v>73</v>
      </c>
      <c r="C2678" s="2" t="s">
        <v>168</v>
      </c>
      <c r="D2678" s="2" t="s">
        <v>176</v>
      </c>
      <c r="E2678" s="4">
        <v>0.55500104480049084</v>
      </c>
      <c r="F2678" s="4">
        <v>0.38887702024741588</v>
      </c>
      <c r="G2678" s="4">
        <v>-0.1661240245530749</v>
      </c>
      <c r="H2678" s="4">
        <v>2.0402419520998701E-2</v>
      </c>
      <c r="I2678" s="4">
        <v>8.1423688196439521</v>
      </c>
      <c r="J2678" s="4">
        <v>96</v>
      </c>
      <c r="K2678" s="4">
        <v>24</v>
      </c>
      <c r="L2678" s="4">
        <v>2.6299753535519169E-5</v>
      </c>
      <c r="M2678" s="4">
        <v>-0.27419176273583779</v>
      </c>
      <c r="N2678" s="4">
        <v>-5.805628637031203E-2</v>
      </c>
      <c r="O2678" s="2" t="b">
        <v>1</v>
      </c>
      <c r="P2678" s="4">
        <v>2.0812936115541438E-3</v>
      </c>
    </row>
    <row r="2679" spans="1:16" x14ac:dyDescent="0.35">
      <c r="A2679" s="2" t="s">
        <v>54</v>
      </c>
      <c r="B2679" s="2" t="s">
        <v>73</v>
      </c>
      <c r="C2679" s="2" t="s">
        <v>168</v>
      </c>
      <c r="D2679" s="2" t="s">
        <v>177</v>
      </c>
      <c r="E2679" s="4">
        <v>0.55500104480049084</v>
      </c>
      <c r="F2679" s="4">
        <v>0.25012553905391038</v>
      </c>
      <c r="G2679" s="4">
        <v>-0.30487550574658051</v>
      </c>
      <c r="H2679" s="4">
        <v>2.0402419520998701E-2</v>
      </c>
      <c r="I2679" s="4">
        <v>14.94310542104061</v>
      </c>
      <c r="J2679" s="4">
        <v>96</v>
      </c>
      <c r="K2679" s="4">
        <v>24</v>
      </c>
      <c r="L2679" s="4">
        <v>2.4757973449140991E-14</v>
      </c>
      <c r="M2679" s="4">
        <v>-0.41294324392934328</v>
      </c>
      <c r="N2679" s="4">
        <v>-0.1968077675638176</v>
      </c>
      <c r="O2679" s="2" t="b">
        <v>1</v>
      </c>
      <c r="P2679" s="4">
        <v>2.0812936115541438E-3</v>
      </c>
    </row>
    <row r="2680" spans="1:16" x14ac:dyDescent="0.35">
      <c r="A2680" s="2" t="s">
        <v>54</v>
      </c>
      <c r="B2680" s="2" t="s">
        <v>73</v>
      </c>
      <c r="C2680" s="2" t="s">
        <v>168</v>
      </c>
      <c r="D2680" s="2" t="s">
        <v>178</v>
      </c>
      <c r="E2680" s="4">
        <v>0.55500104480049084</v>
      </c>
      <c r="F2680" s="4">
        <v>0.89501896797169544</v>
      </c>
      <c r="G2680" s="4">
        <v>0.34001792317120461</v>
      </c>
      <c r="H2680" s="4">
        <v>2.0402419520998701E-2</v>
      </c>
      <c r="I2680" s="4">
        <v>16.665568650877379</v>
      </c>
      <c r="J2680" s="4">
        <v>96</v>
      </c>
      <c r="K2680" s="4">
        <v>24</v>
      </c>
      <c r="L2680" s="4">
        <v>2.231548279496565E-14</v>
      </c>
      <c r="M2680" s="4">
        <v>0.23195018498844169</v>
      </c>
      <c r="N2680" s="4">
        <v>0.44808566135396749</v>
      </c>
      <c r="O2680" s="2" t="b">
        <v>1</v>
      </c>
      <c r="P2680" s="4">
        <v>2.0812936115541438E-3</v>
      </c>
    </row>
    <row r="2681" spans="1:16" x14ac:dyDescent="0.35">
      <c r="A2681" s="2" t="s">
        <v>54</v>
      </c>
      <c r="B2681" s="2" t="s">
        <v>73</v>
      </c>
      <c r="C2681" s="2" t="s">
        <v>168</v>
      </c>
      <c r="D2681" s="2" t="s">
        <v>179</v>
      </c>
      <c r="E2681" s="4">
        <v>0.55500104480049084</v>
      </c>
      <c r="F2681" s="4">
        <v>1.2983673931509569</v>
      </c>
      <c r="G2681" s="4">
        <v>0.74336634835046611</v>
      </c>
      <c r="H2681" s="4">
        <v>2.0402419520998701E-2</v>
      </c>
      <c r="I2681" s="4">
        <v>36.435205519883283</v>
      </c>
      <c r="J2681" s="4">
        <v>96</v>
      </c>
      <c r="K2681" s="4">
        <v>24</v>
      </c>
      <c r="L2681" s="4">
        <v>2.231548279496565E-14</v>
      </c>
      <c r="M2681" s="4">
        <v>0.63529861016770328</v>
      </c>
      <c r="N2681" s="4">
        <v>0.85143408653322894</v>
      </c>
      <c r="O2681" s="2" t="b">
        <v>1</v>
      </c>
      <c r="P2681" s="4">
        <v>2.0812936115541438E-3</v>
      </c>
    </row>
    <row r="2682" spans="1:16" x14ac:dyDescent="0.35">
      <c r="A2682" s="2" t="s">
        <v>54</v>
      </c>
      <c r="B2682" s="2" t="s">
        <v>73</v>
      </c>
      <c r="C2682" s="2" t="s">
        <v>168</v>
      </c>
      <c r="D2682" s="2" t="s">
        <v>180</v>
      </c>
      <c r="E2682" s="4">
        <v>0.55500104480049084</v>
      </c>
      <c r="F2682" s="4">
        <v>1.156805767376087</v>
      </c>
      <c r="G2682" s="4">
        <v>0.60180472257559658</v>
      </c>
      <c r="H2682" s="4">
        <v>2.0402419520998701E-2</v>
      </c>
      <c r="I2682" s="4">
        <v>29.496733069144248</v>
      </c>
      <c r="J2682" s="4">
        <v>96</v>
      </c>
      <c r="K2682" s="4">
        <v>24</v>
      </c>
      <c r="L2682" s="4">
        <v>2.231548279496565E-14</v>
      </c>
      <c r="M2682" s="4">
        <v>0.4937369843928337</v>
      </c>
      <c r="N2682" s="4">
        <v>0.70987246075835941</v>
      </c>
      <c r="O2682" s="2" t="b">
        <v>1</v>
      </c>
      <c r="P2682" s="4">
        <v>2.0812936115541438E-3</v>
      </c>
    </row>
    <row r="2683" spans="1:16" x14ac:dyDescent="0.35">
      <c r="A2683" s="2" t="s">
        <v>54</v>
      </c>
      <c r="B2683" s="2" t="s">
        <v>73</v>
      </c>
      <c r="C2683" s="2" t="s">
        <v>168</v>
      </c>
      <c r="D2683" s="2" t="s">
        <v>181</v>
      </c>
      <c r="E2683" s="4">
        <v>0.55500104480049084</v>
      </c>
      <c r="F2683" s="4">
        <v>1.028251849832565</v>
      </c>
      <c r="G2683" s="4">
        <v>0.47325080503207462</v>
      </c>
      <c r="H2683" s="4">
        <v>2.0402419520998701E-2</v>
      </c>
      <c r="I2683" s="4">
        <v>23.195817758035641</v>
      </c>
      <c r="J2683" s="4">
        <v>96</v>
      </c>
      <c r="K2683" s="4">
        <v>24</v>
      </c>
      <c r="L2683" s="4">
        <v>2.231548279496565E-14</v>
      </c>
      <c r="M2683" s="4">
        <v>0.36518306684931168</v>
      </c>
      <c r="N2683" s="4">
        <v>0.58131854321483745</v>
      </c>
      <c r="O2683" s="2" t="b">
        <v>1</v>
      </c>
      <c r="P2683" s="4">
        <v>2.0812936115541438E-3</v>
      </c>
    </row>
    <row r="2684" spans="1:16" x14ac:dyDescent="0.35">
      <c r="A2684" s="2" t="s">
        <v>54</v>
      </c>
      <c r="B2684" s="2" t="s">
        <v>73</v>
      </c>
      <c r="C2684" s="2" t="s">
        <v>169</v>
      </c>
      <c r="D2684" s="2" t="s">
        <v>170</v>
      </c>
      <c r="E2684" s="4">
        <v>0.44321650738096652</v>
      </c>
      <c r="F2684" s="4">
        <v>0.69571888061303999</v>
      </c>
      <c r="G2684" s="4">
        <v>0.25250237323207347</v>
      </c>
      <c r="H2684" s="4">
        <v>2.0402419520998701E-2</v>
      </c>
      <c r="I2684" s="4">
        <v>12.37609946076207</v>
      </c>
      <c r="J2684" s="4">
        <v>96</v>
      </c>
      <c r="K2684" s="4">
        <v>24</v>
      </c>
      <c r="L2684" s="4">
        <v>1.9638735082594391E-11</v>
      </c>
      <c r="M2684" s="4">
        <v>0.14443463504931059</v>
      </c>
      <c r="N2684" s="4">
        <v>0.36057011141483641</v>
      </c>
      <c r="O2684" s="2" t="b">
        <v>1</v>
      </c>
      <c r="P2684" s="4">
        <v>2.0812936115541438E-3</v>
      </c>
    </row>
    <row r="2685" spans="1:16" x14ac:dyDescent="0.35">
      <c r="A2685" s="2" t="s">
        <v>54</v>
      </c>
      <c r="B2685" s="2" t="s">
        <v>73</v>
      </c>
      <c r="C2685" s="2" t="s">
        <v>169</v>
      </c>
      <c r="D2685" s="2" t="s">
        <v>171</v>
      </c>
      <c r="E2685" s="4">
        <v>0.44321650738096652</v>
      </c>
      <c r="F2685" s="4">
        <v>1.2443062831262821</v>
      </c>
      <c r="G2685" s="4">
        <v>0.80108977574531581</v>
      </c>
      <c r="H2685" s="4">
        <v>2.0402419520998701E-2</v>
      </c>
      <c r="I2685" s="4">
        <v>39.26444973454317</v>
      </c>
      <c r="J2685" s="4">
        <v>96</v>
      </c>
      <c r="K2685" s="4">
        <v>24</v>
      </c>
      <c r="L2685" s="4">
        <v>2.231548279496565E-14</v>
      </c>
      <c r="M2685" s="4">
        <v>0.69302203756255298</v>
      </c>
      <c r="N2685" s="4">
        <v>0.90915751392807864</v>
      </c>
      <c r="O2685" s="2" t="b">
        <v>1</v>
      </c>
      <c r="P2685" s="4">
        <v>2.0812936115541438E-3</v>
      </c>
    </row>
    <row r="2686" spans="1:16" x14ac:dyDescent="0.35">
      <c r="A2686" s="2" t="s">
        <v>54</v>
      </c>
      <c r="B2686" s="2" t="s">
        <v>73</v>
      </c>
      <c r="C2686" s="2" t="s">
        <v>169</v>
      </c>
      <c r="D2686" s="2" t="s">
        <v>172</v>
      </c>
      <c r="E2686" s="4">
        <v>0.44321650738096652</v>
      </c>
      <c r="F2686" s="4">
        <v>1.097352414330526</v>
      </c>
      <c r="G2686" s="4">
        <v>0.65413590694955925</v>
      </c>
      <c r="H2686" s="4">
        <v>2.0402419520998701E-2</v>
      </c>
      <c r="I2686" s="4">
        <v>32.061682991877781</v>
      </c>
      <c r="J2686" s="4">
        <v>96</v>
      </c>
      <c r="K2686" s="4">
        <v>24</v>
      </c>
      <c r="L2686" s="4">
        <v>2.231548279496565E-14</v>
      </c>
      <c r="M2686" s="4">
        <v>0.54606816876679642</v>
      </c>
      <c r="N2686" s="4">
        <v>0.76220364513232208</v>
      </c>
      <c r="O2686" s="2" t="b">
        <v>1</v>
      </c>
      <c r="P2686" s="4">
        <v>2.0812936115541438E-3</v>
      </c>
    </row>
    <row r="2687" spans="1:16" x14ac:dyDescent="0.35">
      <c r="A2687" s="2" t="s">
        <v>54</v>
      </c>
      <c r="B2687" s="2" t="s">
        <v>73</v>
      </c>
      <c r="C2687" s="2" t="s">
        <v>169</v>
      </c>
      <c r="D2687" s="2" t="s">
        <v>173</v>
      </c>
      <c r="E2687" s="4">
        <v>0.44321650738096652</v>
      </c>
      <c r="F2687" s="4">
        <v>0.97762537945620198</v>
      </c>
      <c r="G2687" s="4">
        <v>0.53440887207523546</v>
      </c>
      <c r="H2687" s="4">
        <v>2.0402419520998701E-2</v>
      </c>
      <c r="I2687" s="4">
        <v>26.193406694985761</v>
      </c>
      <c r="J2687" s="4">
        <v>96</v>
      </c>
      <c r="K2687" s="4">
        <v>24</v>
      </c>
      <c r="L2687" s="4">
        <v>2.231548279496565E-14</v>
      </c>
      <c r="M2687" s="4">
        <v>0.42634113389247258</v>
      </c>
      <c r="N2687" s="4">
        <v>0.64247661025799829</v>
      </c>
      <c r="O2687" s="2" t="b">
        <v>1</v>
      </c>
      <c r="P2687" s="4">
        <v>2.0812936115541438E-3</v>
      </c>
    </row>
    <row r="2688" spans="1:16" x14ac:dyDescent="0.35">
      <c r="A2688" s="2" t="s">
        <v>54</v>
      </c>
      <c r="B2688" s="2" t="s">
        <v>73</v>
      </c>
      <c r="C2688" s="2" t="s">
        <v>169</v>
      </c>
      <c r="D2688" s="2" t="s">
        <v>174</v>
      </c>
      <c r="E2688" s="4">
        <v>0.44321650738096652</v>
      </c>
      <c r="F2688" s="4">
        <v>-1.442940361581241E-4</v>
      </c>
      <c r="G2688" s="4">
        <v>-0.44336080141712458</v>
      </c>
      <c r="H2688" s="4">
        <v>2.0402419520998701E-2</v>
      </c>
      <c r="I2688" s="4">
        <v>21.730795259886019</v>
      </c>
      <c r="J2688" s="4">
        <v>96</v>
      </c>
      <c r="K2688" s="4">
        <v>24</v>
      </c>
      <c r="L2688" s="4">
        <v>2.231548279496565E-14</v>
      </c>
      <c r="M2688" s="4">
        <v>-0.55142853959988747</v>
      </c>
      <c r="N2688" s="4">
        <v>-0.33529306323436181</v>
      </c>
      <c r="O2688" s="2" t="b">
        <v>1</v>
      </c>
      <c r="P2688" s="4">
        <v>2.0812936115541438E-3</v>
      </c>
    </row>
    <row r="2689" spans="1:16" x14ac:dyDescent="0.35">
      <c r="A2689" s="2" t="s">
        <v>54</v>
      </c>
      <c r="B2689" s="2" t="s">
        <v>73</v>
      </c>
      <c r="C2689" s="2" t="s">
        <v>169</v>
      </c>
      <c r="D2689" s="2" t="s">
        <v>175</v>
      </c>
      <c r="E2689" s="4">
        <v>0.44321650738096652</v>
      </c>
      <c r="F2689" s="4">
        <v>0.52549800566565474</v>
      </c>
      <c r="G2689" s="4">
        <v>8.2281498284688226E-2</v>
      </c>
      <c r="H2689" s="4">
        <v>2.0402419520998701E-2</v>
      </c>
      <c r="I2689" s="4">
        <v>4.0329284573333064</v>
      </c>
      <c r="J2689" s="4">
        <v>96</v>
      </c>
      <c r="K2689" s="4">
        <v>24</v>
      </c>
      <c r="L2689" s="4">
        <v>0.41355056542075469</v>
      </c>
      <c r="M2689" s="4">
        <v>-2.5786239898074641E-2</v>
      </c>
      <c r="N2689" s="4">
        <v>0.19034923646745111</v>
      </c>
      <c r="O2689" s="2" t="b">
        <v>0</v>
      </c>
      <c r="P2689" s="4">
        <v>2.0812936115541438E-3</v>
      </c>
    </row>
    <row r="2690" spans="1:16" x14ac:dyDescent="0.35">
      <c r="A2690" s="2" t="s">
        <v>54</v>
      </c>
      <c r="B2690" s="2" t="s">
        <v>73</v>
      </c>
      <c r="C2690" s="2" t="s">
        <v>169</v>
      </c>
      <c r="D2690" s="2" t="s">
        <v>176</v>
      </c>
      <c r="E2690" s="4">
        <v>0.44321650738096652</v>
      </c>
      <c r="F2690" s="4">
        <v>0.38887702024741588</v>
      </c>
      <c r="G2690" s="4">
        <v>-5.4339487133550579E-2</v>
      </c>
      <c r="H2690" s="4">
        <v>2.0402419520998701E-2</v>
      </c>
      <c r="I2690" s="4">
        <v>2.6633844617116602</v>
      </c>
      <c r="J2690" s="4">
        <v>96</v>
      </c>
      <c r="K2690" s="4">
        <v>24</v>
      </c>
      <c r="L2690" s="4">
        <v>0.9661171480614088</v>
      </c>
      <c r="M2690" s="4">
        <v>-0.16240722531631349</v>
      </c>
      <c r="N2690" s="4">
        <v>5.3728251049212292E-2</v>
      </c>
      <c r="O2690" s="2" t="b">
        <v>0</v>
      </c>
      <c r="P2690" s="4">
        <v>2.0812936115541438E-3</v>
      </c>
    </row>
    <row r="2691" spans="1:16" x14ac:dyDescent="0.35">
      <c r="A2691" s="2" t="s">
        <v>54</v>
      </c>
      <c r="B2691" s="2" t="s">
        <v>73</v>
      </c>
      <c r="C2691" s="2" t="s">
        <v>169</v>
      </c>
      <c r="D2691" s="2" t="s">
        <v>177</v>
      </c>
      <c r="E2691" s="4">
        <v>0.44321650738096652</v>
      </c>
      <c r="F2691" s="4">
        <v>0.25012553905391038</v>
      </c>
      <c r="G2691" s="4">
        <v>-0.19309096832705611</v>
      </c>
      <c r="H2691" s="4">
        <v>2.0402419520998701E-2</v>
      </c>
      <c r="I2691" s="4">
        <v>9.464121063108319</v>
      </c>
      <c r="J2691" s="4">
        <v>96</v>
      </c>
      <c r="K2691" s="4">
        <v>24</v>
      </c>
      <c r="L2691" s="4">
        <v>3.9472454971267718E-7</v>
      </c>
      <c r="M2691" s="4">
        <v>-0.30115870650981902</v>
      </c>
      <c r="N2691" s="4">
        <v>-8.5023230144293263E-2</v>
      </c>
      <c r="O2691" s="2" t="b">
        <v>1</v>
      </c>
      <c r="P2691" s="4">
        <v>2.0812936115541438E-3</v>
      </c>
    </row>
    <row r="2692" spans="1:16" x14ac:dyDescent="0.35">
      <c r="A2692" s="2" t="s">
        <v>54</v>
      </c>
      <c r="B2692" s="2" t="s">
        <v>73</v>
      </c>
      <c r="C2692" s="2" t="s">
        <v>169</v>
      </c>
      <c r="D2692" s="2" t="s">
        <v>178</v>
      </c>
      <c r="E2692" s="4">
        <v>0.44321650738096652</v>
      </c>
      <c r="F2692" s="4">
        <v>0.89501896797169544</v>
      </c>
      <c r="G2692" s="4">
        <v>0.45180246059072893</v>
      </c>
      <c r="H2692" s="4">
        <v>2.0402419520998701E-2</v>
      </c>
      <c r="I2692" s="4">
        <v>22.14455300880967</v>
      </c>
      <c r="J2692" s="4">
        <v>96</v>
      </c>
      <c r="K2692" s="4">
        <v>24</v>
      </c>
      <c r="L2692" s="4">
        <v>2.231548279496565E-14</v>
      </c>
      <c r="M2692" s="4">
        <v>0.34373472240796599</v>
      </c>
      <c r="N2692" s="4">
        <v>0.55987019877349176</v>
      </c>
      <c r="O2692" s="2" t="b">
        <v>1</v>
      </c>
      <c r="P2692" s="4">
        <v>2.0812936115541438E-3</v>
      </c>
    </row>
    <row r="2693" spans="1:16" x14ac:dyDescent="0.35">
      <c r="A2693" s="2" t="s">
        <v>54</v>
      </c>
      <c r="B2693" s="2" t="s">
        <v>73</v>
      </c>
      <c r="C2693" s="2" t="s">
        <v>169</v>
      </c>
      <c r="D2693" s="2" t="s">
        <v>179</v>
      </c>
      <c r="E2693" s="4">
        <v>0.44321650738096652</v>
      </c>
      <c r="F2693" s="4">
        <v>1.2983673931509569</v>
      </c>
      <c r="G2693" s="4">
        <v>0.85515088576999043</v>
      </c>
      <c r="H2693" s="4">
        <v>2.0402419520998701E-2</v>
      </c>
      <c r="I2693" s="4">
        <v>41.914189877815573</v>
      </c>
      <c r="J2693" s="4">
        <v>96</v>
      </c>
      <c r="K2693" s="4">
        <v>24</v>
      </c>
      <c r="L2693" s="4">
        <v>2.231548279496565E-14</v>
      </c>
      <c r="M2693" s="4">
        <v>0.7470831475872276</v>
      </c>
      <c r="N2693" s="4">
        <v>0.96321862395275326</v>
      </c>
      <c r="O2693" s="2" t="b">
        <v>1</v>
      </c>
      <c r="P2693" s="4">
        <v>2.0812936115541438E-3</v>
      </c>
    </row>
    <row r="2694" spans="1:16" x14ac:dyDescent="0.35">
      <c r="A2694" s="2" t="s">
        <v>54</v>
      </c>
      <c r="B2694" s="2" t="s">
        <v>73</v>
      </c>
      <c r="C2694" s="2" t="s">
        <v>169</v>
      </c>
      <c r="D2694" s="2" t="s">
        <v>180</v>
      </c>
      <c r="E2694" s="4">
        <v>0.44321650738096652</v>
      </c>
      <c r="F2694" s="4">
        <v>1.156805767376087</v>
      </c>
      <c r="G2694" s="4">
        <v>0.71358925999512091</v>
      </c>
      <c r="H2694" s="4">
        <v>2.0402419520998701E-2</v>
      </c>
      <c r="I2694" s="4">
        <v>34.975717427076553</v>
      </c>
      <c r="J2694" s="4">
        <v>96</v>
      </c>
      <c r="K2694" s="4">
        <v>24</v>
      </c>
      <c r="L2694" s="4">
        <v>2.231548279496565E-14</v>
      </c>
      <c r="M2694" s="4">
        <v>0.60552152181235808</v>
      </c>
      <c r="N2694" s="4">
        <v>0.82165699817788374</v>
      </c>
      <c r="O2694" s="2" t="b">
        <v>1</v>
      </c>
      <c r="P2694" s="4">
        <v>2.0812936115541438E-3</v>
      </c>
    </row>
    <row r="2695" spans="1:16" x14ac:dyDescent="0.35">
      <c r="A2695" s="2" t="s">
        <v>54</v>
      </c>
      <c r="B2695" s="2" t="s">
        <v>73</v>
      </c>
      <c r="C2695" s="2" t="s">
        <v>169</v>
      </c>
      <c r="D2695" s="2" t="s">
        <v>181</v>
      </c>
      <c r="E2695" s="4">
        <v>0.44321650738096652</v>
      </c>
      <c r="F2695" s="4">
        <v>1.028251849832565</v>
      </c>
      <c r="G2695" s="4">
        <v>0.58503534245159894</v>
      </c>
      <c r="H2695" s="4">
        <v>2.0402419520998701E-2</v>
      </c>
      <c r="I2695" s="4">
        <v>28.674802115967928</v>
      </c>
      <c r="J2695" s="4">
        <v>96</v>
      </c>
      <c r="K2695" s="4">
        <v>24</v>
      </c>
      <c r="L2695" s="4">
        <v>2.231548279496565E-14</v>
      </c>
      <c r="M2695" s="4">
        <v>0.47696760426883611</v>
      </c>
      <c r="N2695" s="4">
        <v>0.69310308063436177</v>
      </c>
      <c r="O2695" s="2" t="b">
        <v>1</v>
      </c>
      <c r="P2695" s="4">
        <v>2.0812936115541438E-3</v>
      </c>
    </row>
    <row r="2696" spans="1:16" x14ac:dyDescent="0.35">
      <c r="A2696" s="2" t="s">
        <v>54</v>
      </c>
      <c r="B2696" s="2" t="s">
        <v>73</v>
      </c>
      <c r="C2696" s="2" t="s">
        <v>170</v>
      </c>
      <c r="D2696" s="2" t="s">
        <v>171</v>
      </c>
      <c r="E2696" s="4">
        <v>0.69571888061303999</v>
      </c>
      <c r="F2696" s="4">
        <v>1.2443062831262821</v>
      </c>
      <c r="G2696" s="4">
        <v>0.54858740251324234</v>
      </c>
      <c r="H2696" s="4">
        <v>2.0402419520998701E-2</v>
      </c>
      <c r="I2696" s="4">
        <v>26.8883502737811</v>
      </c>
      <c r="J2696" s="4">
        <v>96</v>
      </c>
      <c r="K2696" s="4">
        <v>24</v>
      </c>
      <c r="L2696" s="4">
        <v>2.231548279496565E-14</v>
      </c>
      <c r="M2696" s="4">
        <v>0.44051966433047951</v>
      </c>
      <c r="N2696" s="4">
        <v>0.65665514069600517</v>
      </c>
      <c r="O2696" s="2" t="b">
        <v>1</v>
      </c>
      <c r="P2696" s="4">
        <v>2.0812936115541438E-3</v>
      </c>
    </row>
    <row r="2697" spans="1:16" x14ac:dyDescent="0.35">
      <c r="A2697" s="2" t="s">
        <v>54</v>
      </c>
      <c r="B2697" s="2" t="s">
        <v>73</v>
      </c>
      <c r="C2697" s="2" t="s">
        <v>170</v>
      </c>
      <c r="D2697" s="2" t="s">
        <v>172</v>
      </c>
      <c r="E2697" s="4">
        <v>0.69571888061303999</v>
      </c>
      <c r="F2697" s="4">
        <v>1.097352414330526</v>
      </c>
      <c r="G2697" s="4">
        <v>0.40163353371748578</v>
      </c>
      <c r="H2697" s="4">
        <v>2.0402419520998701E-2</v>
      </c>
      <c r="I2697" s="4">
        <v>19.685583531115711</v>
      </c>
      <c r="J2697" s="4">
        <v>96</v>
      </c>
      <c r="K2697" s="4">
        <v>24</v>
      </c>
      <c r="L2697" s="4">
        <v>2.231548279496565E-14</v>
      </c>
      <c r="M2697" s="4">
        <v>0.2935657955347229</v>
      </c>
      <c r="N2697" s="4">
        <v>0.50970127190024861</v>
      </c>
      <c r="O2697" s="2" t="b">
        <v>1</v>
      </c>
      <c r="P2697" s="4">
        <v>2.0812936115541438E-3</v>
      </c>
    </row>
    <row r="2698" spans="1:16" x14ac:dyDescent="0.35">
      <c r="A2698" s="2" t="s">
        <v>54</v>
      </c>
      <c r="B2698" s="2" t="s">
        <v>73</v>
      </c>
      <c r="C2698" s="2" t="s">
        <v>170</v>
      </c>
      <c r="D2698" s="2" t="s">
        <v>173</v>
      </c>
      <c r="E2698" s="4">
        <v>0.69571888061303999</v>
      </c>
      <c r="F2698" s="4">
        <v>0.97762537945620198</v>
      </c>
      <c r="G2698" s="4">
        <v>0.28190649884316199</v>
      </c>
      <c r="H2698" s="4">
        <v>2.0402419520998701E-2</v>
      </c>
      <c r="I2698" s="4">
        <v>13.817307234223691</v>
      </c>
      <c r="J2698" s="4">
        <v>96</v>
      </c>
      <c r="K2698" s="4">
        <v>24</v>
      </c>
      <c r="L2698" s="4">
        <v>1.4976908602193359E-13</v>
      </c>
      <c r="M2698" s="4">
        <v>0.17383876066039911</v>
      </c>
      <c r="N2698" s="4">
        <v>0.38997423702592487</v>
      </c>
      <c r="O2698" s="2" t="b">
        <v>1</v>
      </c>
      <c r="P2698" s="4">
        <v>2.0812936115541438E-3</v>
      </c>
    </row>
    <row r="2699" spans="1:16" x14ac:dyDescent="0.35">
      <c r="A2699" s="2" t="s">
        <v>54</v>
      </c>
      <c r="B2699" s="2" t="s">
        <v>73</v>
      </c>
      <c r="C2699" s="2" t="s">
        <v>170</v>
      </c>
      <c r="D2699" s="2" t="s">
        <v>174</v>
      </c>
      <c r="E2699" s="4">
        <v>0.69571888061303999</v>
      </c>
      <c r="F2699" s="4">
        <v>-1.442940361581241E-4</v>
      </c>
      <c r="G2699" s="4">
        <v>-0.69586317464919811</v>
      </c>
      <c r="H2699" s="4">
        <v>2.0402419520998701E-2</v>
      </c>
      <c r="I2699" s="4">
        <v>34.106894720648093</v>
      </c>
      <c r="J2699" s="4">
        <v>96</v>
      </c>
      <c r="K2699" s="4">
        <v>24</v>
      </c>
      <c r="L2699" s="4">
        <v>2.231548279496565E-14</v>
      </c>
      <c r="M2699" s="4">
        <v>-0.80393091283196094</v>
      </c>
      <c r="N2699" s="4">
        <v>-0.58779543646643528</v>
      </c>
      <c r="O2699" s="2" t="b">
        <v>1</v>
      </c>
      <c r="P2699" s="4">
        <v>2.0812936115541438E-3</v>
      </c>
    </row>
    <row r="2700" spans="1:16" x14ac:dyDescent="0.35">
      <c r="A2700" s="2" t="s">
        <v>54</v>
      </c>
      <c r="B2700" s="2" t="s">
        <v>73</v>
      </c>
      <c r="C2700" s="2" t="s">
        <v>170</v>
      </c>
      <c r="D2700" s="2" t="s">
        <v>175</v>
      </c>
      <c r="E2700" s="4">
        <v>0.69571888061303999</v>
      </c>
      <c r="F2700" s="4">
        <v>0.52549800566565474</v>
      </c>
      <c r="G2700" s="4">
        <v>-0.17022087494738519</v>
      </c>
      <c r="H2700" s="4">
        <v>2.0402419520998701E-2</v>
      </c>
      <c r="I2700" s="4">
        <v>8.3431710034287594</v>
      </c>
      <c r="J2700" s="4">
        <v>96</v>
      </c>
      <c r="K2700" s="4">
        <v>24</v>
      </c>
      <c r="L2700" s="4">
        <v>1.416486187189037E-5</v>
      </c>
      <c r="M2700" s="4">
        <v>-0.27828861313014808</v>
      </c>
      <c r="N2700" s="4">
        <v>-6.2153136764622377E-2</v>
      </c>
      <c r="O2700" s="2" t="b">
        <v>1</v>
      </c>
      <c r="P2700" s="4">
        <v>2.0812936115541438E-3</v>
      </c>
    </row>
    <row r="2701" spans="1:16" x14ac:dyDescent="0.35">
      <c r="A2701" s="2" t="s">
        <v>54</v>
      </c>
      <c r="B2701" s="2" t="s">
        <v>73</v>
      </c>
      <c r="C2701" s="2" t="s">
        <v>170</v>
      </c>
      <c r="D2701" s="2" t="s">
        <v>176</v>
      </c>
      <c r="E2701" s="4">
        <v>0.69571888061303999</v>
      </c>
      <c r="F2701" s="4">
        <v>0.38887702024741588</v>
      </c>
      <c r="G2701" s="4">
        <v>-0.30684186036562411</v>
      </c>
      <c r="H2701" s="4">
        <v>2.0402419520998701E-2</v>
      </c>
      <c r="I2701" s="4">
        <v>15.03948392247373</v>
      </c>
      <c r="J2701" s="4">
        <v>96</v>
      </c>
      <c r="K2701" s="4">
        <v>24</v>
      </c>
      <c r="L2701" s="4">
        <v>2.3980817331903381E-14</v>
      </c>
      <c r="M2701" s="4">
        <v>-0.41490959854838688</v>
      </c>
      <c r="N2701" s="4">
        <v>-0.1987741221828612</v>
      </c>
      <c r="O2701" s="2" t="b">
        <v>1</v>
      </c>
      <c r="P2701" s="4">
        <v>2.0812936115541438E-3</v>
      </c>
    </row>
    <row r="2702" spans="1:16" x14ac:dyDescent="0.35">
      <c r="A2702" s="2" t="s">
        <v>54</v>
      </c>
      <c r="B2702" s="2" t="s">
        <v>73</v>
      </c>
      <c r="C2702" s="2" t="s">
        <v>170</v>
      </c>
      <c r="D2702" s="2" t="s">
        <v>177</v>
      </c>
      <c r="E2702" s="4">
        <v>0.69571888061303999</v>
      </c>
      <c r="F2702" s="4">
        <v>0.25012553905391038</v>
      </c>
      <c r="G2702" s="4">
        <v>-0.44559334155912961</v>
      </c>
      <c r="H2702" s="4">
        <v>2.0402419520998701E-2</v>
      </c>
      <c r="I2702" s="4">
        <v>21.840220523870389</v>
      </c>
      <c r="J2702" s="4">
        <v>96</v>
      </c>
      <c r="K2702" s="4">
        <v>24</v>
      </c>
      <c r="L2702" s="4">
        <v>2.231548279496565E-14</v>
      </c>
      <c r="M2702" s="4">
        <v>-0.55366107974189249</v>
      </c>
      <c r="N2702" s="4">
        <v>-0.33752560337636672</v>
      </c>
      <c r="O2702" s="2" t="b">
        <v>1</v>
      </c>
      <c r="P2702" s="4">
        <v>2.0812936115541438E-3</v>
      </c>
    </row>
    <row r="2703" spans="1:16" x14ac:dyDescent="0.35">
      <c r="A2703" s="2" t="s">
        <v>54</v>
      </c>
      <c r="B2703" s="2" t="s">
        <v>73</v>
      </c>
      <c r="C2703" s="2" t="s">
        <v>170</v>
      </c>
      <c r="D2703" s="2" t="s">
        <v>178</v>
      </c>
      <c r="E2703" s="4">
        <v>0.69571888061303999</v>
      </c>
      <c r="F2703" s="4">
        <v>0.89501896797169544</v>
      </c>
      <c r="G2703" s="4">
        <v>0.19930008735865551</v>
      </c>
      <c r="H2703" s="4">
        <v>2.0402419520998701E-2</v>
      </c>
      <c r="I2703" s="4">
        <v>9.7684535480476047</v>
      </c>
      <c r="J2703" s="4">
        <v>96</v>
      </c>
      <c r="K2703" s="4">
        <v>24</v>
      </c>
      <c r="L2703" s="4">
        <v>1.4484967369998711E-7</v>
      </c>
      <c r="M2703" s="4">
        <v>9.1232349175892583E-2</v>
      </c>
      <c r="N2703" s="4">
        <v>0.30736782554141828</v>
      </c>
      <c r="O2703" s="2" t="b">
        <v>1</v>
      </c>
      <c r="P2703" s="4">
        <v>2.0812936115541438E-3</v>
      </c>
    </row>
    <row r="2704" spans="1:16" x14ac:dyDescent="0.35">
      <c r="A2704" s="2" t="s">
        <v>54</v>
      </c>
      <c r="B2704" s="2" t="s">
        <v>73</v>
      </c>
      <c r="C2704" s="2" t="s">
        <v>170</v>
      </c>
      <c r="D2704" s="2" t="s">
        <v>179</v>
      </c>
      <c r="E2704" s="4">
        <v>0.69571888061303999</v>
      </c>
      <c r="F2704" s="4">
        <v>1.2983673931509569</v>
      </c>
      <c r="G2704" s="4">
        <v>0.60264851253791696</v>
      </c>
      <c r="H2704" s="4">
        <v>2.0402419520998701E-2</v>
      </c>
      <c r="I2704" s="4">
        <v>29.5380904170535</v>
      </c>
      <c r="J2704" s="4">
        <v>96</v>
      </c>
      <c r="K2704" s="4">
        <v>24</v>
      </c>
      <c r="L2704" s="4">
        <v>2.231548279496565E-14</v>
      </c>
      <c r="M2704" s="4">
        <v>0.49458077435515407</v>
      </c>
      <c r="N2704" s="4">
        <v>0.71071625072067979</v>
      </c>
      <c r="O2704" s="2" t="b">
        <v>1</v>
      </c>
      <c r="P2704" s="4">
        <v>2.0812936115541438E-3</v>
      </c>
    </row>
    <row r="2705" spans="1:16" x14ac:dyDescent="0.35">
      <c r="A2705" s="2" t="s">
        <v>54</v>
      </c>
      <c r="B2705" s="2" t="s">
        <v>73</v>
      </c>
      <c r="C2705" s="2" t="s">
        <v>170</v>
      </c>
      <c r="D2705" s="2" t="s">
        <v>180</v>
      </c>
      <c r="E2705" s="4">
        <v>0.69571888061303999</v>
      </c>
      <c r="F2705" s="4">
        <v>1.156805767376087</v>
      </c>
      <c r="G2705" s="4">
        <v>0.46108688676304738</v>
      </c>
      <c r="H2705" s="4">
        <v>2.0402419520998701E-2</v>
      </c>
      <c r="I2705" s="4">
        <v>22.599617966314479</v>
      </c>
      <c r="J2705" s="4">
        <v>96</v>
      </c>
      <c r="K2705" s="4">
        <v>24</v>
      </c>
      <c r="L2705" s="4">
        <v>2.231548279496565E-14</v>
      </c>
      <c r="M2705" s="4">
        <v>0.35301914858028449</v>
      </c>
      <c r="N2705" s="4">
        <v>0.56915462494581026</v>
      </c>
      <c r="O2705" s="2" t="b">
        <v>1</v>
      </c>
      <c r="P2705" s="4">
        <v>2.0812936115541438E-3</v>
      </c>
    </row>
    <row r="2706" spans="1:16" x14ac:dyDescent="0.35">
      <c r="A2706" s="2" t="s">
        <v>54</v>
      </c>
      <c r="B2706" s="2" t="s">
        <v>73</v>
      </c>
      <c r="C2706" s="2" t="s">
        <v>170</v>
      </c>
      <c r="D2706" s="2" t="s">
        <v>181</v>
      </c>
      <c r="E2706" s="4">
        <v>0.69571888061303999</v>
      </c>
      <c r="F2706" s="4">
        <v>1.028251849832565</v>
      </c>
      <c r="G2706" s="4">
        <v>0.33253296921952552</v>
      </c>
      <c r="H2706" s="4">
        <v>2.0402419520998701E-2</v>
      </c>
      <c r="I2706" s="4">
        <v>16.298702655205869</v>
      </c>
      <c r="J2706" s="4">
        <v>96</v>
      </c>
      <c r="K2706" s="4">
        <v>24</v>
      </c>
      <c r="L2706" s="4">
        <v>2.231548279496565E-14</v>
      </c>
      <c r="M2706" s="4">
        <v>0.22446523103676261</v>
      </c>
      <c r="N2706" s="4">
        <v>0.44060070740228829</v>
      </c>
      <c r="O2706" s="2" t="b">
        <v>1</v>
      </c>
      <c r="P2706" s="4">
        <v>2.0812936115541438E-3</v>
      </c>
    </row>
    <row r="2707" spans="1:16" x14ac:dyDescent="0.35">
      <c r="A2707" s="2" t="s">
        <v>54</v>
      </c>
      <c r="B2707" s="2" t="s">
        <v>73</v>
      </c>
      <c r="C2707" s="2" t="s">
        <v>171</v>
      </c>
      <c r="D2707" s="2" t="s">
        <v>172</v>
      </c>
      <c r="E2707" s="4">
        <v>1.2443062831262821</v>
      </c>
      <c r="F2707" s="4">
        <v>1.097352414330526</v>
      </c>
      <c r="G2707" s="4">
        <v>-0.14695386879575659</v>
      </c>
      <c r="H2707" s="4">
        <v>2.0402419520998701E-2</v>
      </c>
      <c r="I2707" s="4">
        <v>7.2027667426653892</v>
      </c>
      <c r="J2707" s="4">
        <v>96</v>
      </c>
      <c r="K2707" s="4">
        <v>24</v>
      </c>
      <c r="L2707" s="4">
        <v>4.2292357376505502E-4</v>
      </c>
      <c r="M2707" s="4">
        <v>-0.25502160697851939</v>
      </c>
      <c r="N2707" s="4">
        <v>-3.8886130612993688E-2</v>
      </c>
      <c r="O2707" s="2" t="b">
        <v>1</v>
      </c>
      <c r="P2707" s="4">
        <v>2.0812936115541438E-3</v>
      </c>
    </row>
    <row r="2708" spans="1:16" x14ac:dyDescent="0.35">
      <c r="A2708" s="2" t="s">
        <v>54</v>
      </c>
      <c r="B2708" s="2" t="s">
        <v>73</v>
      </c>
      <c r="C2708" s="2" t="s">
        <v>171</v>
      </c>
      <c r="D2708" s="2" t="s">
        <v>173</v>
      </c>
      <c r="E2708" s="4">
        <v>1.2443062831262821</v>
      </c>
      <c r="F2708" s="4">
        <v>0.97762537945620198</v>
      </c>
      <c r="G2708" s="4">
        <v>-0.26668090367008029</v>
      </c>
      <c r="H2708" s="4">
        <v>2.0402419520998701E-2</v>
      </c>
      <c r="I2708" s="4">
        <v>13.071043039557409</v>
      </c>
      <c r="J2708" s="4">
        <v>96</v>
      </c>
      <c r="K2708" s="4">
        <v>24</v>
      </c>
      <c r="L2708" s="4">
        <v>1.7573720256791601E-12</v>
      </c>
      <c r="M2708" s="4">
        <v>-0.37474864185284318</v>
      </c>
      <c r="N2708" s="4">
        <v>-0.15861316548731749</v>
      </c>
      <c r="O2708" s="2" t="b">
        <v>1</v>
      </c>
      <c r="P2708" s="4">
        <v>2.0812936115541438E-3</v>
      </c>
    </row>
    <row r="2709" spans="1:16" x14ac:dyDescent="0.35">
      <c r="A2709" s="2" t="s">
        <v>54</v>
      </c>
      <c r="B2709" s="2" t="s">
        <v>73</v>
      </c>
      <c r="C2709" s="2" t="s">
        <v>171</v>
      </c>
      <c r="D2709" s="2" t="s">
        <v>174</v>
      </c>
      <c r="E2709" s="4">
        <v>1.2443062831262821</v>
      </c>
      <c r="F2709" s="4">
        <v>-1.442940361581241E-4</v>
      </c>
      <c r="G2709" s="4">
        <v>-1.244450577162441</v>
      </c>
      <c r="H2709" s="4">
        <v>2.0402419520998701E-2</v>
      </c>
      <c r="I2709" s="4">
        <v>60.9952449944292</v>
      </c>
      <c r="J2709" s="4">
        <v>96</v>
      </c>
      <c r="K2709" s="4">
        <v>24</v>
      </c>
      <c r="L2709" s="4">
        <v>2.231548279496565E-14</v>
      </c>
      <c r="M2709" s="4">
        <v>-1.3525183153452029</v>
      </c>
      <c r="N2709" s="4">
        <v>-1.136382838979678</v>
      </c>
      <c r="O2709" s="2" t="b">
        <v>1</v>
      </c>
      <c r="P2709" s="4">
        <v>2.0812936115541438E-3</v>
      </c>
    </row>
    <row r="2710" spans="1:16" x14ac:dyDescent="0.35">
      <c r="A2710" s="2" t="s">
        <v>54</v>
      </c>
      <c r="B2710" s="2" t="s">
        <v>73</v>
      </c>
      <c r="C2710" s="2" t="s">
        <v>171</v>
      </c>
      <c r="D2710" s="2" t="s">
        <v>175</v>
      </c>
      <c r="E2710" s="4">
        <v>1.2443062831262821</v>
      </c>
      <c r="F2710" s="4">
        <v>0.52549800566565474</v>
      </c>
      <c r="G2710" s="4">
        <v>-0.71880827746062759</v>
      </c>
      <c r="H2710" s="4">
        <v>2.0402419520998701E-2</v>
      </c>
      <c r="I2710" s="4">
        <v>35.231521277209858</v>
      </c>
      <c r="J2710" s="4">
        <v>96</v>
      </c>
      <c r="K2710" s="4">
        <v>24</v>
      </c>
      <c r="L2710" s="4">
        <v>2.231548279496565E-14</v>
      </c>
      <c r="M2710" s="4">
        <v>-0.82687601564339042</v>
      </c>
      <c r="N2710" s="4">
        <v>-0.61074053927786476</v>
      </c>
      <c r="O2710" s="2" t="b">
        <v>1</v>
      </c>
      <c r="P2710" s="4">
        <v>2.0812936115541438E-3</v>
      </c>
    </row>
    <row r="2711" spans="1:16" x14ac:dyDescent="0.35">
      <c r="A2711" s="2" t="s">
        <v>54</v>
      </c>
      <c r="B2711" s="2" t="s">
        <v>73</v>
      </c>
      <c r="C2711" s="2" t="s">
        <v>171</v>
      </c>
      <c r="D2711" s="2" t="s">
        <v>176</v>
      </c>
      <c r="E2711" s="4">
        <v>1.2443062831262821</v>
      </c>
      <c r="F2711" s="4">
        <v>0.38887702024741588</v>
      </c>
      <c r="G2711" s="4">
        <v>-0.85542926287886645</v>
      </c>
      <c r="H2711" s="4">
        <v>2.0402419520998701E-2</v>
      </c>
      <c r="I2711" s="4">
        <v>41.927834196254842</v>
      </c>
      <c r="J2711" s="4">
        <v>96</v>
      </c>
      <c r="K2711" s="4">
        <v>24</v>
      </c>
      <c r="L2711" s="4">
        <v>2.231548279496565E-14</v>
      </c>
      <c r="M2711" s="4">
        <v>-0.96349700106162928</v>
      </c>
      <c r="N2711" s="4">
        <v>-0.74736152469610362</v>
      </c>
      <c r="O2711" s="2" t="b">
        <v>1</v>
      </c>
      <c r="P2711" s="4">
        <v>2.0812936115541438E-3</v>
      </c>
    </row>
    <row r="2712" spans="1:16" x14ac:dyDescent="0.35">
      <c r="A2712" s="2" t="s">
        <v>54</v>
      </c>
      <c r="B2712" s="2" t="s">
        <v>73</v>
      </c>
      <c r="C2712" s="2" t="s">
        <v>171</v>
      </c>
      <c r="D2712" s="2" t="s">
        <v>177</v>
      </c>
      <c r="E2712" s="4">
        <v>1.2443062831262821</v>
      </c>
      <c r="F2712" s="4">
        <v>0.25012553905391038</v>
      </c>
      <c r="G2712" s="4">
        <v>-0.994180744072372</v>
      </c>
      <c r="H2712" s="4">
        <v>2.0402419520998701E-2</v>
      </c>
      <c r="I2712" s="4">
        <v>48.728570797651493</v>
      </c>
      <c r="J2712" s="4">
        <v>96</v>
      </c>
      <c r="K2712" s="4">
        <v>24</v>
      </c>
      <c r="L2712" s="4">
        <v>2.231548279496565E-14</v>
      </c>
      <c r="M2712" s="4">
        <v>-1.1022484822551351</v>
      </c>
      <c r="N2712" s="4">
        <v>-0.88611300588960917</v>
      </c>
      <c r="O2712" s="2" t="b">
        <v>1</v>
      </c>
      <c r="P2712" s="4">
        <v>2.0812936115541438E-3</v>
      </c>
    </row>
    <row r="2713" spans="1:16" x14ac:dyDescent="0.35">
      <c r="A2713" s="2" t="s">
        <v>54</v>
      </c>
      <c r="B2713" s="2" t="s">
        <v>73</v>
      </c>
      <c r="C2713" s="2" t="s">
        <v>171</v>
      </c>
      <c r="D2713" s="2" t="s">
        <v>178</v>
      </c>
      <c r="E2713" s="4">
        <v>1.2443062831262821</v>
      </c>
      <c r="F2713" s="4">
        <v>0.89501896797169544</v>
      </c>
      <c r="G2713" s="4">
        <v>-0.34928731515458689</v>
      </c>
      <c r="H2713" s="4">
        <v>2.0402419520998701E-2</v>
      </c>
      <c r="I2713" s="4">
        <v>17.119896725733501</v>
      </c>
      <c r="J2713" s="4">
        <v>96</v>
      </c>
      <c r="K2713" s="4">
        <v>24</v>
      </c>
      <c r="L2713" s="4">
        <v>2.231548279496565E-14</v>
      </c>
      <c r="M2713" s="4">
        <v>-0.45735505333734983</v>
      </c>
      <c r="N2713" s="4">
        <v>-0.241219576971824</v>
      </c>
      <c r="O2713" s="2" t="b">
        <v>1</v>
      </c>
      <c r="P2713" s="4">
        <v>2.0812936115541438E-3</v>
      </c>
    </row>
    <row r="2714" spans="1:16" x14ac:dyDescent="0.35">
      <c r="A2714" s="2" t="s">
        <v>54</v>
      </c>
      <c r="B2714" s="2" t="s">
        <v>73</v>
      </c>
      <c r="C2714" s="2" t="s">
        <v>171</v>
      </c>
      <c r="D2714" s="2" t="s">
        <v>179</v>
      </c>
      <c r="E2714" s="4">
        <v>1.2443062831262821</v>
      </c>
      <c r="F2714" s="4">
        <v>1.2983673931509569</v>
      </c>
      <c r="G2714" s="4">
        <v>5.4061110024674619E-2</v>
      </c>
      <c r="H2714" s="4">
        <v>2.0402419520998701E-2</v>
      </c>
      <c r="I2714" s="4">
        <v>2.6497401432723962</v>
      </c>
      <c r="J2714" s="4">
        <v>96</v>
      </c>
      <c r="K2714" s="4">
        <v>24</v>
      </c>
      <c r="L2714" s="4">
        <v>0.96789720086457243</v>
      </c>
      <c r="M2714" s="4">
        <v>-5.4006628158088252E-2</v>
      </c>
      <c r="N2714" s="4">
        <v>0.1621288482074375</v>
      </c>
      <c r="O2714" s="2" t="b">
        <v>0</v>
      </c>
      <c r="P2714" s="4">
        <v>2.0812936115541438E-3</v>
      </c>
    </row>
    <row r="2715" spans="1:16" x14ac:dyDescent="0.35">
      <c r="A2715" s="2" t="s">
        <v>54</v>
      </c>
      <c r="B2715" s="2" t="s">
        <v>73</v>
      </c>
      <c r="C2715" s="2" t="s">
        <v>171</v>
      </c>
      <c r="D2715" s="2" t="s">
        <v>180</v>
      </c>
      <c r="E2715" s="4">
        <v>1.2443062831262821</v>
      </c>
      <c r="F2715" s="4">
        <v>1.156805767376087</v>
      </c>
      <c r="G2715" s="4">
        <v>-8.7500515750194907E-2</v>
      </c>
      <c r="H2715" s="4">
        <v>2.0402419520998701E-2</v>
      </c>
      <c r="I2715" s="4">
        <v>4.2887323074666268</v>
      </c>
      <c r="J2715" s="4">
        <v>96</v>
      </c>
      <c r="K2715" s="4">
        <v>24</v>
      </c>
      <c r="L2715" s="4">
        <v>0.29637697555053338</v>
      </c>
      <c r="M2715" s="4">
        <v>-0.19556825393295779</v>
      </c>
      <c r="N2715" s="4">
        <v>2.056722243256796E-2</v>
      </c>
      <c r="O2715" s="2" t="b">
        <v>0</v>
      </c>
      <c r="P2715" s="4">
        <v>2.0812936115541438E-3</v>
      </c>
    </row>
    <row r="2716" spans="1:16" x14ac:dyDescent="0.35">
      <c r="A2716" s="2" t="s">
        <v>54</v>
      </c>
      <c r="B2716" s="2" t="s">
        <v>73</v>
      </c>
      <c r="C2716" s="2" t="s">
        <v>171</v>
      </c>
      <c r="D2716" s="2" t="s">
        <v>181</v>
      </c>
      <c r="E2716" s="4">
        <v>1.2443062831262821</v>
      </c>
      <c r="F2716" s="4">
        <v>1.028251849832565</v>
      </c>
      <c r="G2716" s="4">
        <v>-0.2160544332937169</v>
      </c>
      <c r="H2716" s="4">
        <v>2.0402419520998701E-2</v>
      </c>
      <c r="I2716" s="4">
        <v>10.58964761857524</v>
      </c>
      <c r="J2716" s="4">
        <v>96</v>
      </c>
      <c r="K2716" s="4">
        <v>24</v>
      </c>
      <c r="L2716" s="4">
        <v>9.2247405270029503E-9</v>
      </c>
      <c r="M2716" s="4">
        <v>-0.32412217147647981</v>
      </c>
      <c r="N2716" s="4">
        <v>-0.107986695110954</v>
      </c>
      <c r="O2716" s="2" t="b">
        <v>1</v>
      </c>
      <c r="P2716" s="4">
        <v>2.0812936115541438E-3</v>
      </c>
    </row>
    <row r="2717" spans="1:16" x14ac:dyDescent="0.35">
      <c r="A2717" s="2" t="s">
        <v>54</v>
      </c>
      <c r="B2717" s="2" t="s">
        <v>73</v>
      </c>
      <c r="C2717" s="2" t="s">
        <v>172</v>
      </c>
      <c r="D2717" s="2" t="s">
        <v>173</v>
      </c>
      <c r="E2717" s="4">
        <v>1.097352414330526</v>
      </c>
      <c r="F2717" s="4">
        <v>0.97762537945620198</v>
      </c>
      <c r="G2717" s="4">
        <v>-0.1197270348743238</v>
      </c>
      <c r="H2717" s="4">
        <v>2.0402419520998701E-2</v>
      </c>
      <c r="I2717" s="4">
        <v>5.8682762968920237</v>
      </c>
      <c r="J2717" s="4">
        <v>96</v>
      </c>
      <c r="K2717" s="4">
        <v>24</v>
      </c>
      <c r="L2717" s="4">
        <v>1.397981320462283E-2</v>
      </c>
      <c r="M2717" s="4">
        <v>-0.2277947730570867</v>
      </c>
      <c r="N2717" s="4">
        <v>-1.1659296691560919E-2</v>
      </c>
      <c r="O2717" s="2" t="b">
        <v>1</v>
      </c>
      <c r="P2717" s="4">
        <v>2.0812936115541438E-3</v>
      </c>
    </row>
    <row r="2718" spans="1:16" x14ac:dyDescent="0.35">
      <c r="A2718" s="2" t="s">
        <v>54</v>
      </c>
      <c r="B2718" s="2" t="s">
        <v>73</v>
      </c>
      <c r="C2718" s="2" t="s">
        <v>172</v>
      </c>
      <c r="D2718" s="2" t="s">
        <v>174</v>
      </c>
      <c r="E2718" s="4">
        <v>1.097352414330526</v>
      </c>
      <c r="F2718" s="4">
        <v>-1.442940361581241E-4</v>
      </c>
      <c r="G2718" s="4">
        <v>-1.097496708366684</v>
      </c>
      <c r="H2718" s="4">
        <v>2.0402419520998701E-2</v>
      </c>
      <c r="I2718" s="4">
        <v>53.792478251763811</v>
      </c>
      <c r="J2718" s="4">
        <v>96</v>
      </c>
      <c r="K2718" s="4">
        <v>24</v>
      </c>
      <c r="L2718" s="4">
        <v>2.231548279496565E-14</v>
      </c>
      <c r="M2718" s="4">
        <v>-1.2055644465494471</v>
      </c>
      <c r="N2718" s="4">
        <v>-0.98942897018392117</v>
      </c>
      <c r="O2718" s="2" t="b">
        <v>1</v>
      </c>
      <c r="P2718" s="4">
        <v>2.0812936115541438E-3</v>
      </c>
    </row>
    <row r="2719" spans="1:16" x14ac:dyDescent="0.35">
      <c r="A2719" s="2" t="s">
        <v>54</v>
      </c>
      <c r="B2719" s="2" t="s">
        <v>73</v>
      </c>
      <c r="C2719" s="2" t="s">
        <v>172</v>
      </c>
      <c r="D2719" s="2" t="s">
        <v>175</v>
      </c>
      <c r="E2719" s="4">
        <v>1.097352414330526</v>
      </c>
      <c r="F2719" s="4">
        <v>0.52549800566565474</v>
      </c>
      <c r="G2719" s="4">
        <v>-0.57185440866487103</v>
      </c>
      <c r="H2719" s="4">
        <v>2.0402419520998701E-2</v>
      </c>
      <c r="I2719" s="4">
        <v>28.028754534544479</v>
      </c>
      <c r="J2719" s="4">
        <v>96</v>
      </c>
      <c r="K2719" s="4">
        <v>24</v>
      </c>
      <c r="L2719" s="4">
        <v>2.231548279496565E-14</v>
      </c>
      <c r="M2719" s="4">
        <v>-0.67992214684763386</v>
      </c>
      <c r="N2719" s="4">
        <v>-0.46378667048210809</v>
      </c>
      <c r="O2719" s="2" t="b">
        <v>1</v>
      </c>
      <c r="P2719" s="4">
        <v>2.0812936115541438E-3</v>
      </c>
    </row>
    <row r="2720" spans="1:16" x14ac:dyDescent="0.35">
      <c r="A2720" s="2" t="s">
        <v>54</v>
      </c>
      <c r="B2720" s="2" t="s">
        <v>73</v>
      </c>
      <c r="C2720" s="2" t="s">
        <v>172</v>
      </c>
      <c r="D2720" s="2" t="s">
        <v>176</v>
      </c>
      <c r="E2720" s="4">
        <v>1.097352414330526</v>
      </c>
      <c r="F2720" s="4">
        <v>0.38887702024741588</v>
      </c>
      <c r="G2720" s="4">
        <v>-0.70847539408310989</v>
      </c>
      <c r="H2720" s="4">
        <v>2.0402419520998701E-2</v>
      </c>
      <c r="I2720" s="4">
        <v>34.725067453589453</v>
      </c>
      <c r="J2720" s="4">
        <v>96</v>
      </c>
      <c r="K2720" s="4">
        <v>24</v>
      </c>
      <c r="L2720" s="4">
        <v>2.231548279496565E-14</v>
      </c>
      <c r="M2720" s="4">
        <v>-0.81654313226587272</v>
      </c>
      <c r="N2720" s="4">
        <v>-0.60040765590034706</v>
      </c>
      <c r="O2720" s="2" t="b">
        <v>1</v>
      </c>
      <c r="P2720" s="4">
        <v>2.0812936115541438E-3</v>
      </c>
    </row>
    <row r="2721" spans="1:16" x14ac:dyDescent="0.35">
      <c r="A2721" s="2" t="s">
        <v>54</v>
      </c>
      <c r="B2721" s="2" t="s">
        <v>73</v>
      </c>
      <c r="C2721" s="2" t="s">
        <v>172</v>
      </c>
      <c r="D2721" s="2" t="s">
        <v>177</v>
      </c>
      <c r="E2721" s="4">
        <v>1.097352414330526</v>
      </c>
      <c r="F2721" s="4">
        <v>0.25012553905391038</v>
      </c>
      <c r="G2721" s="4">
        <v>-0.84722687527661544</v>
      </c>
      <c r="H2721" s="4">
        <v>2.0402419520998701E-2</v>
      </c>
      <c r="I2721" s="4">
        <v>41.525804054986097</v>
      </c>
      <c r="J2721" s="4">
        <v>96</v>
      </c>
      <c r="K2721" s="4">
        <v>24</v>
      </c>
      <c r="L2721" s="4">
        <v>2.231548279496565E-14</v>
      </c>
      <c r="M2721" s="4">
        <v>-0.95529461345937827</v>
      </c>
      <c r="N2721" s="4">
        <v>-0.73915913709385261</v>
      </c>
      <c r="O2721" s="2" t="b">
        <v>1</v>
      </c>
      <c r="P2721" s="4">
        <v>2.0812936115541438E-3</v>
      </c>
    </row>
    <row r="2722" spans="1:16" x14ac:dyDescent="0.35">
      <c r="A2722" s="2" t="s">
        <v>54</v>
      </c>
      <c r="B2722" s="2" t="s">
        <v>73</v>
      </c>
      <c r="C2722" s="2" t="s">
        <v>172</v>
      </c>
      <c r="D2722" s="2" t="s">
        <v>178</v>
      </c>
      <c r="E2722" s="4">
        <v>1.097352414330526</v>
      </c>
      <c r="F2722" s="4">
        <v>0.89501896797169544</v>
      </c>
      <c r="G2722" s="4">
        <v>-0.2023334463588303</v>
      </c>
      <c r="H2722" s="4">
        <v>2.0402419520998701E-2</v>
      </c>
      <c r="I2722" s="4">
        <v>9.9171299830681097</v>
      </c>
      <c r="J2722" s="4">
        <v>96</v>
      </c>
      <c r="K2722" s="4">
        <v>24</v>
      </c>
      <c r="L2722" s="4">
        <v>8.8418084187580348E-8</v>
      </c>
      <c r="M2722" s="4">
        <v>-0.31040118454159321</v>
      </c>
      <c r="N2722" s="4">
        <v>-9.4265708176067456E-2</v>
      </c>
      <c r="O2722" s="2" t="b">
        <v>1</v>
      </c>
      <c r="P2722" s="4">
        <v>2.0812936115541438E-3</v>
      </c>
    </row>
    <row r="2723" spans="1:16" x14ac:dyDescent="0.35">
      <c r="A2723" s="2" t="s">
        <v>54</v>
      </c>
      <c r="B2723" s="2" t="s">
        <v>73</v>
      </c>
      <c r="C2723" s="2" t="s">
        <v>172</v>
      </c>
      <c r="D2723" s="2" t="s">
        <v>179</v>
      </c>
      <c r="E2723" s="4">
        <v>1.097352414330526</v>
      </c>
      <c r="F2723" s="4">
        <v>1.2983673931509569</v>
      </c>
      <c r="G2723" s="4">
        <v>0.20101497882043121</v>
      </c>
      <c r="H2723" s="4">
        <v>2.0402419520998701E-2</v>
      </c>
      <c r="I2723" s="4">
        <v>9.8525068859377853</v>
      </c>
      <c r="J2723" s="4">
        <v>96</v>
      </c>
      <c r="K2723" s="4">
        <v>24</v>
      </c>
      <c r="L2723" s="4">
        <v>1.096099311315157E-7</v>
      </c>
      <c r="M2723" s="4">
        <v>9.2947240637668307E-2</v>
      </c>
      <c r="N2723" s="4">
        <v>0.30908271700319412</v>
      </c>
      <c r="O2723" s="2" t="b">
        <v>1</v>
      </c>
      <c r="P2723" s="4">
        <v>2.0812936115541438E-3</v>
      </c>
    </row>
    <row r="2724" spans="1:16" x14ac:dyDescent="0.35">
      <c r="A2724" s="2" t="s">
        <v>54</v>
      </c>
      <c r="B2724" s="2" t="s">
        <v>73</v>
      </c>
      <c r="C2724" s="2" t="s">
        <v>172</v>
      </c>
      <c r="D2724" s="2" t="s">
        <v>180</v>
      </c>
      <c r="E2724" s="4">
        <v>1.097352414330526</v>
      </c>
      <c r="F2724" s="4">
        <v>1.156805767376087</v>
      </c>
      <c r="G2724" s="4">
        <v>5.9453353045561652E-2</v>
      </c>
      <c r="H2724" s="4">
        <v>2.0402419520998701E-2</v>
      </c>
      <c r="I2724" s="4">
        <v>2.9140344351987619</v>
      </c>
      <c r="J2724" s="4">
        <v>96</v>
      </c>
      <c r="K2724" s="4">
        <v>24</v>
      </c>
      <c r="L2724" s="4">
        <v>0.91895634633989987</v>
      </c>
      <c r="M2724" s="4">
        <v>-4.8614385137201219E-2</v>
      </c>
      <c r="N2724" s="4">
        <v>0.16752109122832451</v>
      </c>
      <c r="O2724" s="2" t="b">
        <v>0</v>
      </c>
      <c r="P2724" s="4">
        <v>2.0812936115541438E-3</v>
      </c>
    </row>
    <row r="2725" spans="1:16" x14ac:dyDescent="0.35">
      <c r="A2725" s="2" t="s">
        <v>54</v>
      </c>
      <c r="B2725" s="2" t="s">
        <v>73</v>
      </c>
      <c r="C2725" s="2" t="s">
        <v>172</v>
      </c>
      <c r="D2725" s="2" t="s">
        <v>181</v>
      </c>
      <c r="E2725" s="4">
        <v>1.097352414330526</v>
      </c>
      <c r="F2725" s="4">
        <v>1.028251849832565</v>
      </c>
      <c r="G2725" s="4">
        <v>-6.9100564497960315E-2</v>
      </c>
      <c r="H2725" s="4">
        <v>2.0402419520998701E-2</v>
      </c>
      <c r="I2725" s="4">
        <v>3.386880875909851</v>
      </c>
      <c r="J2725" s="4">
        <v>96</v>
      </c>
      <c r="K2725" s="4">
        <v>24</v>
      </c>
      <c r="L2725" s="4">
        <v>0.74614241675075887</v>
      </c>
      <c r="M2725" s="4">
        <v>-0.1771683026807232</v>
      </c>
      <c r="N2725" s="4">
        <v>3.8967173684802563E-2</v>
      </c>
      <c r="O2725" s="2" t="b">
        <v>0</v>
      </c>
      <c r="P2725" s="4">
        <v>2.0812936115541438E-3</v>
      </c>
    </row>
    <row r="2726" spans="1:16" x14ac:dyDescent="0.35">
      <c r="A2726" s="2" t="s">
        <v>54</v>
      </c>
      <c r="B2726" s="2" t="s">
        <v>73</v>
      </c>
      <c r="C2726" s="2" t="s">
        <v>173</v>
      </c>
      <c r="D2726" s="2" t="s">
        <v>174</v>
      </c>
      <c r="E2726" s="4">
        <v>0.97762537945620198</v>
      </c>
      <c r="F2726" s="4">
        <v>-1.442940361581241E-4</v>
      </c>
      <c r="G2726" s="4">
        <v>-0.9777696734923601</v>
      </c>
      <c r="H2726" s="4">
        <v>2.0402419520998701E-2</v>
      </c>
      <c r="I2726" s="4">
        <v>47.924201954871783</v>
      </c>
      <c r="J2726" s="4">
        <v>96</v>
      </c>
      <c r="K2726" s="4">
        <v>24</v>
      </c>
      <c r="L2726" s="4">
        <v>2.231548279496565E-14</v>
      </c>
      <c r="M2726" s="4">
        <v>-1.085837411675123</v>
      </c>
      <c r="N2726" s="4">
        <v>-0.86970193530959727</v>
      </c>
      <c r="O2726" s="2" t="b">
        <v>1</v>
      </c>
      <c r="P2726" s="4">
        <v>2.0812936115541438E-3</v>
      </c>
    </row>
    <row r="2727" spans="1:16" x14ac:dyDescent="0.35">
      <c r="A2727" s="2" t="s">
        <v>54</v>
      </c>
      <c r="B2727" s="2" t="s">
        <v>73</v>
      </c>
      <c r="C2727" s="2" t="s">
        <v>173</v>
      </c>
      <c r="D2727" s="2" t="s">
        <v>175</v>
      </c>
      <c r="E2727" s="4">
        <v>0.97762537945620198</v>
      </c>
      <c r="F2727" s="4">
        <v>0.52549800566565474</v>
      </c>
      <c r="G2727" s="4">
        <v>-0.45212737379054718</v>
      </c>
      <c r="H2727" s="4">
        <v>2.0402419520998701E-2</v>
      </c>
      <c r="I2727" s="4">
        <v>22.160478237652448</v>
      </c>
      <c r="J2727" s="4">
        <v>96</v>
      </c>
      <c r="K2727" s="4">
        <v>24</v>
      </c>
      <c r="L2727" s="4">
        <v>2.231548279496565E-14</v>
      </c>
      <c r="M2727" s="4">
        <v>-0.56019511197331007</v>
      </c>
      <c r="N2727" s="4">
        <v>-0.34405963560778441</v>
      </c>
      <c r="O2727" s="2" t="b">
        <v>1</v>
      </c>
      <c r="P2727" s="4">
        <v>2.0812936115541438E-3</v>
      </c>
    </row>
    <row r="2728" spans="1:16" x14ac:dyDescent="0.35">
      <c r="A2728" s="2" t="s">
        <v>54</v>
      </c>
      <c r="B2728" s="2" t="s">
        <v>73</v>
      </c>
      <c r="C2728" s="2" t="s">
        <v>173</v>
      </c>
      <c r="D2728" s="2" t="s">
        <v>176</v>
      </c>
      <c r="E2728" s="4">
        <v>0.97762537945620198</v>
      </c>
      <c r="F2728" s="4">
        <v>0.38887702024741588</v>
      </c>
      <c r="G2728" s="4">
        <v>-0.5887483592087861</v>
      </c>
      <c r="H2728" s="4">
        <v>2.0402419520998701E-2</v>
      </c>
      <c r="I2728" s="4">
        <v>28.856791156697419</v>
      </c>
      <c r="J2728" s="4">
        <v>96</v>
      </c>
      <c r="K2728" s="4">
        <v>24</v>
      </c>
      <c r="L2728" s="4">
        <v>2.231548279496565E-14</v>
      </c>
      <c r="M2728" s="4">
        <v>-0.69681609739154893</v>
      </c>
      <c r="N2728" s="4">
        <v>-0.48068062102602321</v>
      </c>
      <c r="O2728" s="2" t="b">
        <v>1</v>
      </c>
      <c r="P2728" s="4">
        <v>2.0812936115541438E-3</v>
      </c>
    </row>
    <row r="2729" spans="1:16" x14ac:dyDescent="0.35">
      <c r="A2729" s="2" t="s">
        <v>54</v>
      </c>
      <c r="B2729" s="2" t="s">
        <v>73</v>
      </c>
      <c r="C2729" s="2" t="s">
        <v>173</v>
      </c>
      <c r="D2729" s="2" t="s">
        <v>177</v>
      </c>
      <c r="E2729" s="4">
        <v>0.97762537945620198</v>
      </c>
      <c r="F2729" s="4">
        <v>0.25012553905391038</v>
      </c>
      <c r="G2729" s="4">
        <v>-0.72749984040229165</v>
      </c>
      <c r="H2729" s="4">
        <v>2.0402419520998701E-2</v>
      </c>
      <c r="I2729" s="4">
        <v>35.657527758094083</v>
      </c>
      <c r="J2729" s="4">
        <v>96</v>
      </c>
      <c r="K2729" s="4">
        <v>24</v>
      </c>
      <c r="L2729" s="4">
        <v>2.231548279496565E-14</v>
      </c>
      <c r="M2729" s="4">
        <v>-0.83556757858505448</v>
      </c>
      <c r="N2729" s="4">
        <v>-0.61943210221952882</v>
      </c>
      <c r="O2729" s="2" t="b">
        <v>1</v>
      </c>
      <c r="P2729" s="4">
        <v>2.0812936115541438E-3</v>
      </c>
    </row>
    <row r="2730" spans="1:16" x14ac:dyDescent="0.35">
      <c r="A2730" s="2" t="s">
        <v>54</v>
      </c>
      <c r="B2730" s="2" t="s">
        <v>73</v>
      </c>
      <c r="C2730" s="2" t="s">
        <v>173</v>
      </c>
      <c r="D2730" s="2" t="s">
        <v>178</v>
      </c>
      <c r="E2730" s="4">
        <v>0.97762537945620198</v>
      </c>
      <c r="F2730" s="4">
        <v>0.89501896797169544</v>
      </c>
      <c r="G2730" s="4">
        <v>-8.2606411484506537E-2</v>
      </c>
      <c r="H2730" s="4">
        <v>2.0402419520998701E-2</v>
      </c>
      <c r="I2730" s="4">
        <v>4.0488536861760869</v>
      </c>
      <c r="J2730" s="4">
        <v>96</v>
      </c>
      <c r="K2730" s="4">
        <v>24</v>
      </c>
      <c r="L2730" s="4">
        <v>0.40570565158438732</v>
      </c>
      <c r="M2730" s="4">
        <v>-0.19067414966726939</v>
      </c>
      <c r="N2730" s="4">
        <v>2.5461326698256331E-2</v>
      </c>
      <c r="O2730" s="2" t="b">
        <v>0</v>
      </c>
      <c r="P2730" s="4">
        <v>2.0812936115541438E-3</v>
      </c>
    </row>
    <row r="2731" spans="1:16" x14ac:dyDescent="0.35">
      <c r="A2731" s="2" t="s">
        <v>54</v>
      </c>
      <c r="B2731" s="2" t="s">
        <v>73</v>
      </c>
      <c r="C2731" s="2" t="s">
        <v>173</v>
      </c>
      <c r="D2731" s="2" t="s">
        <v>179</v>
      </c>
      <c r="E2731" s="4">
        <v>0.97762537945620198</v>
      </c>
      <c r="F2731" s="4">
        <v>1.2983673931509569</v>
      </c>
      <c r="G2731" s="4">
        <v>0.32074201369475502</v>
      </c>
      <c r="H2731" s="4">
        <v>2.0402419520998701E-2</v>
      </c>
      <c r="I2731" s="4">
        <v>15.720783182829811</v>
      </c>
      <c r="J2731" s="4">
        <v>96</v>
      </c>
      <c r="K2731" s="4">
        <v>24</v>
      </c>
      <c r="L2731" s="4">
        <v>2.2426505097428159E-14</v>
      </c>
      <c r="M2731" s="4">
        <v>0.21267427551199211</v>
      </c>
      <c r="N2731" s="4">
        <v>0.42880975187751791</v>
      </c>
      <c r="O2731" s="2" t="b">
        <v>1</v>
      </c>
      <c r="P2731" s="4">
        <v>2.0812936115541438E-3</v>
      </c>
    </row>
    <row r="2732" spans="1:16" x14ac:dyDescent="0.35">
      <c r="A2732" s="2" t="s">
        <v>54</v>
      </c>
      <c r="B2732" s="2" t="s">
        <v>73</v>
      </c>
      <c r="C2732" s="2" t="s">
        <v>173</v>
      </c>
      <c r="D2732" s="2" t="s">
        <v>180</v>
      </c>
      <c r="E2732" s="4">
        <v>0.97762537945620198</v>
      </c>
      <c r="F2732" s="4">
        <v>1.156805767376087</v>
      </c>
      <c r="G2732" s="4">
        <v>0.17918038791988539</v>
      </c>
      <c r="H2732" s="4">
        <v>2.0402419520998701E-2</v>
      </c>
      <c r="I2732" s="4">
        <v>8.7823107320907852</v>
      </c>
      <c r="J2732" s="4">
        <v>96</v>
      </c>
      <c r="K2732" s="4">
        <v>24</v>
      </c>
      <c r="L2732" s="4">
        <v>3.5670451158376082E-6</v>
      </c>
      <c r="M2732" s="4">
        <v>7.1112649737122571E-2</v>
      </c>
      <c r="N2732" s="4">
        <v>0.28724812610264833</v>
      </c>
      <c r="O2732" s="2" t="b">
        <v>1</v>
      </c>
      <c r="P2732" s="4">
        <v>2.0812936115541438E-3</v>
      </c>
    </row>
    <row r="2733" spans="1:16" x14ac:dyDescent="0.35">
      <c r="A2733" s="2" t="s">
        <v>54</v>
      </c>
      <c r="B2733" s="2" t="s">
        <v>73</v>
      </c>
      <c r="C2733" s="2" t="s">
        <v>173</v>
      </c>
      <c r="D2733" s="2" t="s">
        <v>181</v>
      </c>
      <c r="E2733" s="4">
        <v>0.97762537945620198</v>
      </c>
      <c r="F2733" s="4">
        <v>1.028251849832565</v>
      </c>
      <c r="G2733" s="4">
        <v>5.0626470376363468E-2</v>
      </c>
      <c r="H2733" s="4">
        <v>2.0402419520998701E-2</v>
      </c>
      <c r="I2733" s="4">
        <v>2.4813954209821731</v>
      </c>
      <c r="J2733" s="4">
        <v>96</v>
      </c>
      <c r="K2733" s="4">
        <v>24</v>
      </c>
      <c r="L2733" s="4">
        <v>0.98450100730638501</v>
      </c>
      <c r="M2733" s="4">
        <v>-5.7441267806399403E-2</v>
      </c>
      <c r="N2733" s="4">
        <v>0.15869420855912639</v>
      </c>
      <c r="O2733" s="2" t="b">
        <v>0</v>
      </c>
      <c r="P2733" s="4">
        <v>2.0812936115541438E-3</v>
      </c>
    </row>
    <row r="2734" spans="1:16" x14ac:dyDescent="0.35">
      <c r="A2734" s="2" t="s">
        <v>54</v>
      </c>
      <c r="B2734" s="2" t="s">
        <v>73</v>
      </c>
      <c r="C2734" s="2" t="s">
        <v>174</v>
      </c>
      <c r="D2734" s="2" t="s">
        <v>175</v>
      </c>
      <c r="E2734" s="4">
        <v>-1.442940361581241E-4</v>
      </c>
      <c r="F2734" s="4">
        <v>0.52549800566565474</v>
      </c>
      <c r="G2734" s="4">
        <v>0.52564229970181287</v>
      </c>
      <c r="H2734" s="4">
        <v>2.0402419520998701E-2</v>
      </c>
      <c r="I2734" s="4">
        <v>25.763723717219332</v>
      </c>
      <c r="J2734" s="4">
        <v>96</v>
      </c>
      <c r="K2734" s="4">
        <v>24</v>
      </c>
      <c r="L2734" s="4">
        <v>2.231548279496565E-14</v>
      </c>
      <c r="M2734" s="4">
        <v>0.41757456151904998</v>
      </c>
      <c r="N2734" s="4">
        <v>0.63371003788457569</v>
      </c>
      <c r="O2734" s="2" t="b">
        <v>1</v>
      </c>
      <c r="P2734" s="4">
        <v>2.0812936115541438E-3</v>
      </c>
    </row>
    <row r="2735" spans="1:16" x14ac:dyDescent="0.35">
      <c r="A2735" s="2" t="s">
        <v>54</v>
      </c>
      <c r="B2735" s="2" t="s">
        <v>73</v>
      </c>
      <c r="C2735" s="2" t="s">
        <v>174</v>
      </c>
      <c r="D2735" s="2" t="s">
        <v>176</v>
      </c>
      <c r="E2735" s="4">
        <v>-1.442940361581241E-4</v>
      </c>
      <c r="F2735" s="4">
        <v>0.38887702024741588</v>
      </c>
      <c r="G2735" s="4">
        <v>0.38902131428357412</v>
      </c>
      <c r="H2735" s="4">
        <v>2.0402419520998701E-2</v>
      </c>
      <c r="I2735" s="4">
        <v>19.067410798174361</v>
      </c>
      <c r="J2735" s="4">
        <v>96</v>
      </c>
      <c r="K2735" s="4">
        <v>24</v>
      </c>
      <c r="L2735" s="4">
        <v>2.231548279496565E-14</v>
      </c>
      <c r="M2735" s="4">
        <v>0.28095357610081118</v>
      </c>
      <c r="N2735" s="4">
        <v>0.49708905246633689</v>
      </c>
      <c r="O2735" s="2" t="b">
        <v>1</v>
      </c>
      <c r="P2735" s="4">
        <v>2.0812936115541438E-3</v>
      </c>
    </row>
    <row r="2736" spans="1:16" x14ac:dyDescent="0.35">
      <c r="A2736" s="2" t="s">
        <v>54</v>
      </c>
      <c r="B2736" s="2" t="s">
        <v>73</v>
      </c>
      <c r="C2736" s="2" t="s">
        <v>174</v>
      </c>
      <c r="D2736" s="2" t="s">
        <v>177</v>
      </c>
      <c r="E2736" s="4">
        <v>-1.442940361581241E-4</v>
      </c>
      <c r="F2736" s="4">
        <v>0.25012553905391038</v>
      </c>
      <c r="G2736" s="4">
        <v>0.25026983309006851</v>
      </c>
      <c r="H2736" s="4">
        <v>2.0402419520998701E-2</v>
      </c>
      <c r="I2736" s="4">
        <v>12.266674196777711</v>
      </c>
      <c r="J2736" s="4">
        <v>96</v>
      </c>
      <c r="K2736" s="4">
        <v>24</v>
      </c>
      <c r="L2736" s="4">
        <v>2.8733126988811361E-11</v>
      </c>
      <c r="M2736" s="4">
        <v>0.14220209490730559</v>
      </c>
      <c r="N2736" s="4">
        <v>0.35833757127283139</v>
      </c>
      <c r="O2736" s="2" t="b">
        <v>1</v>
      </c>
      <c r="P2736" s="4">
        <v>2.0812936115541438E-3</v>
      </c>
    </row>
    <row r="2737" spans="1:16" x14ac:dyDescent="0.35">
      <c r="A2737" s="2" t="s">
        <v>54</v>
      </c>
      <c r="B2737" s="2" t="s">
        <v>73</v>
      </c>
      <c r="C2737" s="2" t="s">
        <v>174</v>
      </c>
      <c r="D2737" s="2" t="s">
        <v>178</v>
      </c>
      <c r="E2737" s="4">
        <v>-1.442940361581241E-4</v>
      </c>
      <c r="F2737" s="4">
        <v>0.89501896797169544</v>
      </c>
      <c r="G2737" s="4">
        <v>0.89516326200785357</v>
      </c>
      <c r="H2737" s="4">
        <v>2.0402419520998701E-2</v>
      </c>
      <c r="I2737" s="4">
        <v>43.875348268695703</v>
      </c>
      <c r="J2737" s="4">
        <v>96</v>
      </c>
      <c r="K2737" s="4">
        <v>24</v>
      </c>
      <c r="L2737" s="4">
        <v>2.231548279496565E-14</v>
      </c>
      <c r="M2737" s="4">
        <v>0.78709552382509074</v>
      </c>
      <c r="N2737" s="4">
        <v>1.003231000190616</v>
      </c>
      <c r="O2737" s="2" t="b">
        <v>1</v>
      </c>
      <c r="P2737" s="4">
        <v>2.0812936115541438E-3</v>
      </c>
    </row>
    <row r="2738" spans="1:16" x14ac:dyDescent="0.35">
      <c r="A2738" s="2" t="s">
        <v>54</v>
      </c>
      <c r="B2738" s="2" t="s">
        <v>73</v>
      </c>
      <c r="C2738" s="2" t="s">
        <v>174</v>
      </c>
      <c r="D2738" s="2" t="s">
        <v>179</v>
      </c>
      <c r="E2738" s="4">
        <v>-1.442940361581241E-4</v>
      </c>
      <c r="F2738" s="4">
        <v>1.2983673931509569</v>
      </c>
      <c r="G2738" s="4">
        <v>1.298511687187115</v>
      </c>
      <c r="H2738" s="4">
        <v>2.0402419520998701E-2</v>
      </c>
      <c r="I2738" s="4">
        <v>63.644985137701603</v>
      </c>
      <c r="J2738" s="4">
        <v>96</v>
      </c>
      <c r="K2738" s="4">
        <v>24</v>
      </c>
      <c r="L2738" s="4">
        <v>2.231548279496565E-14</v>
      </c>
      <c r="M2738" s="4">
        <v>1.1904439490043519</v>
      </c>
      <c r="N2738" s="4">
        <v>1.406579425369878</v>
      </c>
      <c r="O2738" s="2" t="b">
        <v>1</v>
      </c>
      <c r="P2738" s="4">
        <v>2.0812936115541438E-3</v>
      </c>
    </row>
    <row r="2739" spans="1:16" x14ac:dyDescent="0.35">
      <c r="A2739" s="2" t="s">
        <v>54</v>
      </c>
      <c r="B2739" s="2" t="s">
        <v>73</v>
      </c>
      <c r="C2739" s="2" t="s">
        <v>174</v>
      </c>
      <c r="D2739" s="2" t="s">
        <v>180</v>
      </c>
      <c r="E2739" s="4">
        <v>-1.442940361581241E-4</v>
      </c>
      <c r="F2739" s="4">
        <v>1.156805767376087</v>
      </c>
      <c r="G2739" s="4">
        <v>1.1569500614122461</v>
      </c>
      <c r="H2739" s="4">
        <v>2.0402419520998701E-2</v>
      </c>
      <c r="I2739" s="4">
        <v>56.706512686962569</v>
      </c>
      <c r="J2739" s="4">
        <v>96</v>
      </c>
      <c r="K2739" s="4">
        <v>24</v>
      </c>
      <c r="L2739" s="4">
        <v>2.231548279496565E-14</v>
      </c>
      <c r="M2739" s="4">
        <v>1.048882323229483</v>
      </c>
      <c r="N2739" s="4">
        <v>1.265017799595008</v>
      </c>
      <c r="O2739" s="2" t="b">
        <v>1</v>
      </c>
      <c r="P2739" s="4">
        <v>2.0812936115541438E-3</v>
      </c>
    </row>
    <row r="2740" spans="1:16" x14ac:dyDescent="0.35">
      <c r="A2740" s="2" t="s">
        <v>54</v>
      </c>
      <c r="B2740" s="2" t="s">
        <v>73</v>
      </c>
      <c r="C2740" s="2" t="s">
        <v>174</v>
      </c>
      <c r="D2740" s="2" t="s">
        <v>181</v>
      </c>
      <c r="E2740" s="4">
        <v>-1.442940361581241E-4</v>
      </c>
      <c r="F2740" s="4">
        <v>1.028251849832565</v>
      </c>
      <c r="G2740" s="4">
        <v>1.0283961438687239</v>
      </c>
      <c r="H2740" s="4">
        <v>2.0402419520998701E-2</v>
      </c>
      <c r="I2740" s="4">
        <v>50.405597375853958</v>
      </c>
      <c r="J2740" s="4">
        <v>96</v>
      </c>
      <c r="K2740" s="4">
        <v>24</v>
      </c>
      <c r="L2740" s="4">
        <v>2.231548279496565E-14</v>
      </c>
      <c r="M2740" s="4">
        <v>0.92032840568596086</v>
      </c>
      <c r="N2740" s="4">
        <v>1.136463882051487</v>
      </c>
      <c r="O2740" s="2" t="b">
        <v>1</v>
      </c>
      <c r="P2740" s="4">
        <v>2.0812936115541438E-3</v>
      </c>
    </row>
    <row r="2741" spans="1:16" x14ac:dyDescent="0.35">
      <c r="A2741" s="2" t="s">
        <v>54</v>
      </c>
      <c r="B2741" s="2" t="s">
        <v>73</v>
      </c>
      <c r="C2741" s="2" t="s">
        <v>175</v>
      </c>
      <c r="D2741" s="2" t="s">
        <v>176</v>
      </c>
      <c r="E2741" s="4">
        <v>0.52549800566565474</v>
      </c>
      <c r="F2741" s="4">
        <v>0.38887702024741588</v>
      </c>
      <c r="G2741" s="4">
        <v>-0.13662098541823881</v>
      </c>
      <c r="H2741" s="4">
        <v>2.0402419520998701E-2</v>
      </c>
      <c r="I2741" s="4">
        <v>6.6963129190449662</v>
      </c>
      <c r="J2741" s="4">
        <v>96</v>
      </c>
      <c r="K2741" s="4">
        <v>24</v>
      </c>
      <c r="L2741" s="4">
        <v>1.714941981481477E-3</v>
      </c>
      <c r="M2741" s="4">
        <v>-0.24468872360100169</v>
      </c>
      <c r="N2741" s="4">
        <v>-2.8553247235475931E-2</v>
      </c>
      <c r="O2741" s="2" t="b">
        <v>1</v>
      </c>
      <c r="P2741" s="4">
        <v>2.0812936115541438E-3</v>
      </c>
    </row>
    <row r="2742" spans="1:16" x14ac:dyDescent="0.35">
      <c r="A2742" s="2" t="s">
        <v>54</v>
      </c>
      <c r="B2742" s="2" t="s">
        <v>73</v>
      </c>
      <c r="C2742" s="2" t="s">
        <v>175</v>
      </c>
      <c r="D2742" s="2" t="s">
        <v>177</v>
      </c>
      <c r="E2742" s="4">
        <v>0.52549800566565474</v>
      </c>
      <c r="F2742" s="4">
        <v>0.25012553905391038</v>
      </c>
      <c r="G2742" s="4">
        <v>-0.27537246661174442</v>
      </c>
      <c r="H2742" s="4">
        <v>2.0402419520998701E-2</v>
      </c>
      <c r="I2742" s="4">
        <v>13.497049520441619</v>
      </c>
      <c r="J2742" s="4">
        <v>96</v>
      </c>
      <c r="K2742" s="4">
        <v>24</v>
      </c>
      <c r="L2742" s="4">
        <v>4.134470543704083E-13</v>
      </c>
      <c r="M2742" s="4">
        <v>-0.38344020479450719</v>
      </c>
      <c r="N2742" s="4">
        <v>-0.1673047284289815</v>
      </c>
      <c r="O2742" s="2" t="b">
        <v>1</v>
      </c>
      <c r="P2742" s="4">
        <v>2.0812936115541438E-3</v>
      </c>
    </row>
    <row r="2743" spans="1:16" x14ac:dyDescent="0.35">
      <c r="A2743" s="2" t="s">
        <v>54</v>
      </c>
      <c r="B2743" s="2" t="s">
        <v>73</v>
      </c>
      <c r="C2743" s="2" t="s">
        <v>175</v>
      </c>
      <c r="D2743" s="2" t="s">
        <v>178</v>
      </c>
      <c r="E2743" s="4">
        <v>0.52549800566565474</v>
      </c>
      <c r="F2743" s="4">
        <v>0.89501896797169544</v>
      </c>
      <c r="G2743" s="4">
        <v>0.3695209623060407</v>
      </c>
      <c r="H2743" s="4">
        <v>2.0402419520998701E-2</v>
      </c>
      <c r="I2743" s="4">
        <v>18.111624551476361</v>
      </c>
      <c r="J2743" s="4">
        <v>96</v>
      </c>
      <c r="K2743" s="4">
        <v>24</v>
      </c>
      <c r="L2743" s="4">
        <v>2.231548279496565E-14</v>
      </c>
      <c r="M2743" s="4">
        <v>0.26145322412327782</v>
      </c>
      <c r="N2743" s="4">
        <v>0.47758870048880359</v>
      </c>
      <c r="O2743" s="2" t="b">
        <v>1</v>
      </c>
      <c r="P2743" s="4">
        <v>2.0812936115541438E-3</v>
      </c>
    </row>
    <row r="2744" spans="1:16" x14ac:dyDescent="0.35">
      <c r="A2744" s="2" t="s">
        <v>54</v>
      </c>
      <c r="B2744" s="2" t="s">
        <v>73</v>
      </c>
      <c r="C2744" s="2" t="s">
        <v>175</v>
      </c>
      <c r="D2744" s="2" t="s">
        <v>179</v>
      </c>
      <c r="E2744" s="4">
        <v>0.52549800566565474</v>
      </c>
      <c r="F2744" s="4">
        <v>1.2983673931509569</v>
      </c>
      <c r="G2744" s="4">
        <v>0.77286938748530221</v>
      </c>
      <c r="H2744" s="4">
        <v>2.0402419520998701E-2</v>
      </c>
      <c r="I2744" s="4">
        <v>37.881261420482261</v>
      </c>
      <c r="J2744" s="4">
        <v>96</v>
      </c>
      <c r="K2744" s="4">
        <v>24</v>
      </c>
      <c r="L2744" s="4">
        <v>2.231548279496565E-14</v>
      </c>
      <c r="M2744" s="4">
        <v>0.66480164930253938</v>
      </c>
      <c r="N2744" s="4">
        <v>0.88093712566806504</v>
      </c>
      <c r="O2744" s="2" t="b">
        <v>1</v>
      </c>
      <c r="P2744" s="4">
        <v>2.0812936115541438E-3</v>
      </c>
    </row>
    <row r="2745" spans="1:16" x14ac:dyDescent="0.35">
      <c r="A2745" s="2" t="s">
        <v>54</v>
      </c>
      <c r="B2745" s="2" t="s">
        <v>73</v>
      </c>
      <c r="C2745" s="2" t="s">
        <v>175</v>
      </c>
      <c r="D2745" s="2" t="s">
        <v>180</v>
      </c>
      <c r="E2745" s="4">
        <v>0.52549800566565474</v>
      </c>
      <c r="F2745" s="4">
        <v>1.156805767376087</v>
      </c>
      <c r="G2745" s="4">
        <v>0.63130776171043268</v>
      </c>
      <c r="H2745" s="4">
        <v>2.0402419520998701E-2</v>
      </c>
      <c r="I2745" s="4">
        <v>30.942788969743241</v>
      </c>
      <c r="J2745" s="4">
        <v>96</v>
      </c>
      <c r="K2745" s="4">
        <v>24</v>
      </c>
      <c r="L2745" s="4">
        <v>2.231548279496565E-14</v>
      </c>
      <c r="M2745" s="4">
        <v>0.52324002352766985</v>
      </c>
      <c r="N2745" s="4">
        <v>0.73937549989319551</v>
      </c>
      <c r="O2745" s="2" t="b">
        <v>1</v>
      </c>
      <c r="P2745" s="4">
        <v>2.0812936115541438E-3</v>
      </c>
    </row>
    <row r="2746" spans="1:16" x14ac:dyDescent="0.35">
      <c r="A2746" s="2" t="s">
        <v>54</v>
      </c>
      <c r="B2746" s="2" t="s">
        <v>73</v>
      </c>
      <c r="C2746" s="2" t="s">
        <v>175</v>
      </c>
      <c r="D2746" s="2" t="s">
        <v>181</v>
      </c>
      <c r="E2746" s="4">
        <v>0.52549800566565474</v>
      </c>
      <c r="F2746" s="4">
        <v>1.028251849832565</v>
      </c>
      <c r="G2746" s="4">
        <v>0.50275384416691071</v>
      </c>
      <c r="H2746" s="4">
        <v>2.0402419520998701E-2</v>
      </c>
      <c r="I2746" s="4">
        <v>24.641873658634619</v>
      </c>
      <c r="J2746" s="4">
        <v>96</v>
      </c>
      <c r="K2746" s="4">
        <v>24</v>
      </c>
      <c r="L2746" s="4">
        <v>2.231548279496565E-14</v>
      </c>
      <c r="M2746" s="4">
        <v>0.39468610598414777</v>
      </c>
      <c r="N2746" s="4">
        <v>0.61082158234967354</v>
      </c>
      <c r="O2746" s="2" t="b">
        <v>1</v>
      </c>
      <c r="P2746" s="4">
        <v>2.0812936115541438E-3</v>
      </c>
    </row>
    <row r="2747" spans="1:16" x14ac:dyDescent="0.35">
      <c r="A2747" s="2" t="s">
        <v>54</v>
      </c>
      <c r="B2747" s="2" t="s">
        <v>73</v>
      </c>
      <c r="C2747" s="2" t="s">
        <v>176</v>
      </c>
      <c r="D2747" s="2" t="s">
        <v>177</v>
      </c>
      <c r="E2747" s="4">
        <v>0.38887702024741588</v>
      </c>
      <c r="F2747" s="4">
        <v>0.25012553905391038</v>
      </c>
      <c r="G2747" s="4">
        <v>-0.13875148119350561</v>
      </c>
      <c r="H2747" s="4">
        <v>2.0402419520998701E-2</v>
      </c>
      <c r="I2747" s="4">
        <v>6.8007366013966593</v>
      </c>
      <c r="J2747" s="4">
        <v>96</v>
      </c>
      <c r="K2747" s="4">
        <v>24</v>
      </c>
      <c r="L2747" s="4">
        <v>1.2932998201119479E-3</v>
      </c>
      <c r="M2747" s="4">
        <v>-0.24681921937626841</v>
      </c>
      <c r="N2747" s="4">
        <v>-3.068374301074268E-2</v>
      </c>
      <c r="O2747" s="2" t="b">
        <v>1</v>
      </c>
      <c r="P2747" s="4">
        <v>2.0812936115541438E-3</v>
      </c>
    </row>
    <row r="2748" spans="1:16" x14ac:dyDescent="0.35">
      <c r="A2748" s="2" t="s">
        <v>54</v>
      </c>
      <c r="B2748" s="2" t="s">
        <v>73</v>
      </c>
      <c r="C2748" s="2" t="s">
        <v>176</v>
      </c>
      <c r="D2748" s="2" t="s">
        <v>178</v>
      </c>
      <c r="E2748" s="4">
        <v>0.38887702024741588</v>
      </c>
      <c r="F2748" s="4">
        <v>0.89501896797169544</v>
      </c>
      <c r="G2748" s="4">
        <v>0.50614194772427945</v>
      </c>
      <c r="H2748" s="4">
        <v>2.0402419520998701E-2</v>
      </c>
      <c r="I2748" s="4">
        <v>24.807937470521331</v>
      </c>
      <c r="J2748" s="4">
        <v>96</v>
      </c>
      <c r="K2748" s="4">
        <v>24</v>
      </c>
      <c r="L2748" s="4">
        <v>2.231548279496565E-14</v>
      </c>
      <c r="M2748" s="4">
        <v>0.39807420954151662</v>
      </c>
      <c r="N2748" s="4">
        <v>0.61420968590704228</v>
      </c>
      <c r="O2748" s="2" t="b">
        <v>1</v>
      </c>
      <c r="P2748" s="4">
        <v>2.0812936115541438E-3</v>
      </c>
    </row>
    <row r="2749" spans="1:16" x14ac:dyDescent="0.35">
      <c r="A2749" s="2" t="s">
        <v>54</v>
      </c>
      <c r="B2749" s="2" t="s">
        <v>73</v>
      </c>
      <c r="C2749" s="2" t="s">
        <v>176</v>
      </c>
      <c r="D2749" s="2" t="s">
        <v>179</v>
      </c>
      <c r="E2749" s="4">
        <v>0.38887702024741588</v>
      </c>
      <c r="F2749" s="4">
        <v>1.2983673931509569</v>
      </c>
      <c r="G2749" s="4">
        <v>0.90949037290354107</v>
      </c>
      <c r="H2749" s="4">
        <v>2.0402419520998701E-2</v>
      </c>
      <c r="I2749" s="4">
        <v>44.577574339527217</v>
      </c>
      <c r="J2749" s="4">
        <v>96</v>
      </c>
      <c r="K2749" s="4">
        <v>24</v>
      </c>
      <c r="L2749" s="4">
        <v>2.231548279496565E-14</v>
      </c>
      <c r="M2749" s="4">
        <v>0.80142263472077824</v>
      </c>
      <c r="N2749" s="4">
        <v>1.0175581110863039</v>
      </c>
      <c r="O2749" s="2" t="b">
        <v>1</v>
      </c>
      <c r="P2749" s="4">
        <v>2.0812936115541438E-3</v>
      </c>
    </row>
    <row r="2750" spans="1:16" x14ac:dyDescent="0.35">
      <c r="A2750" s="2" t="s">
        <v>54</v>
      </c>
      <c r="B2750" s="2" t="s">
        <v>73</v>
      </c>
      <c r="C2750" s="2" t="s">
        <v>176</v>
      </c>
      <c r="D2750" s="2" t="s">
        <v>180</v>
      </c>
      <c r="E2750" s="4">
        <v>0.38887702024741588</v>
      </c>
      <c r="F2750" s="4">
        <v>1.156805767376087</v>
      </c>
      <c r="G2750" s="4">
        <v>0.76792874712867154</v>
      </c>
      <c r="H2750" s="4">
        <v>2.0402419520998701E-2</v>
      </c>
      <c r="I2750" s="4">
        <v>37.639101888788197</v>
      </c>
      <c r="J2750" s="4">
        <v>96</v>
      </c>
      <c r="K2750" s="4">
        <v>24</v>
      </c>
      <c r="L2750" s="4">
        <v>2.231548279496565E-14</v>
      </c>
      <c r="M2750" s="4">
        <v>0.65986100894590871</v>
      </c>
      <c r="N2750" s="4">
        <v>0.87599648531143437</v>
      </c>
      <c r="O2750" s="2" t="b">
        <v>1</v>
      </c>
      <c r="P2750" s="4">
        <v>2.0812936115541438E-3</v>
      </c>
    </row>
    <row r="2751" spans="1:16" x14ac:dyDescent="0.35">
      <c r="A2751" s="2" t="s">
        <v>54</v>
      </c>
      <c r="B2751" s="2" t="s">
        <v>73</v>
      </c>
      <c r="C2751" s="2" t="s">
        <v>176</v>
      </c>
      <c r="D2751" s="2" t="s">
        <v>181</v>
      </c>
      <c r="E2751" s="4">
        <v>0.38887702024741588</v>
      </c>
      <c r="F2751" s="4">
        <v>1.028251849832565</v>
      </c>
      <c r="G2751" s="4">
        <v>0.63937482958514957</v>
      </c>
      <c r="H2751" s="4">
        <v>2.0402419520998701E-2</v>
      </c>
      <c r="I2751" s="4">
        <v>31.33818657767959</v>
      </c>
      <c r="J2751" s="4">
        <v>96</v>
      </c>
      <c r="K2751" s="4">
        <v>24</v>
      </c>
      <c r="L2751" s="4">
        <v>2.231548279496565E-14</v>
      </c>
      <c r="M2751" s="4">
        <v>0.53130709140238674</v>
      </c>
      <c r="N2751" s="4">
        <v>0.7474425677679124</v>
      </c>
      <c r="O2751" s="2" t="b">
        <v>1</v>
      </c>
      <c r="P2751" s="4">
        <v>2.0812936115541438E-3</v>
      </c>
    </row>
    <row r="2752" spans="1:16" x14ac:dyDescent="0.35">
      <c r="A2752" s="2" t="s">
        <v>54</v>
      </c>
      <c r="B2752" s="2" t="s">
        <v>73</v>
      </c>
      <c r="C2752" s="2" t="s">
        <v>177</v>
      </c>
      <c r="D2752" s="2" t="s">
        <v>178</v>
      </c>
      <c r="E2752" s="4">
        <v>0.25012553905391038</v>
      </c>
      <c r="F2752" s="4">
        <v>0.89501896797169544</v>
      </c>
      <c r="G2752" s="4">
        <v>0.64489342891778501</v>
      </c>
      <c r="H2752" s="4">
        <v>2.0402419520998701E-2</v>
      </c>
      <c r="I2752" s="4">
        <v>31.608674071917989</v>
      </c>
      <c r="J2752" s="4">
        <v>96</v>
      </c>
      <c r="K2752" s="4">
        <v>24</v>
      </c>
      <c r="L2752" s="4">
        <v>2.231548279496565E-14</v>
      </c>
      <c r="M2752" s="4">
        <v>0.53682569073502218</v>
      </c>
      <c r="N2752" s="4">
        <v>0.75296116710054783</v>
      </c>
      <c r="O2752" s="2" t="b">
        <v>1</v>
      </c>
      <c r="P2752" s="4">
        <v>2.0812936115541438E-3</v>
      </c>
    </row>
    <row r="2753" spans="1:16" x14ac:dyDescent="0.35">
      <c r="A2753" s="2" t="s">
        <v>54</v>
      </c>
      <c r="B2753" s="2" t="s">
        <v>73</v>
      </c>
      <c r="C2753" s="2" t="s">
        <v>177</v>
      </c>
      <c r="D2753" s="2" t="s">
        <v>179</v>
      </c>
      <c r="E2753" s="4">
        <v>0.25012553905391038</v>
      </c>
      <c r="F2753" s="4">
        <v>1.2983673931509569</v>
      </c>
      <c r="G2753" s="4">
        <v>1.0482418540970471</v>
      </c>
      <c r="H2753" s="4">
        <v>2.0402419520998701E-2</v>
      </c>
      <c r="I2753" s="4">
        <v>51.378310940923889</v>
      </c>
      <c r="J2753" s="4">
        <v>96</v>
      </c>
      <c r="K2753" s="4">
        <v>24</v>
      </c>
      <c r="L2753" s="4">
        <v>2.231548279496565E-14</v>
      </c>
      <c r="M2753" s="4">
        <v>0.94017411591428379</v>
      </c>
      <c r="N2753" s="4">
        <v>1.156309592279809</v>
      </c>
      <c r="O2753" s="2" t="b">
        <v>1</v>
      </c>
      <c r="P2753" s="4">
        <v>2.0812936115541438E-3</v>
      </c>
    </row>
    <row r="2754" spans="1:16" x14ac:dyDescent="0.35">
      <c r="A2754" s="2" t="s">
        <v>54</v>
      </c>
      <c r="B2754" s="2" t="s">
        <v>73</v>
      </c>
      <c r="C2754" s="2" t="s">
        <v>177</v>
      </c>
      <c r="D2754" s="2" t="s">
        <v>180</v>
      </c>
      <c r="E2754" s="4">
        <v>0.25012553905391038</v>
      </c>
      <c r="F2754" s="4">
        <v>1.156805767376087</v>
      </c>
      <c r="G2754" s="4">
        <v>0.9066802283221771</v>
      </c>
      <c r="H2754" s="4">
        <v>2.0402419520998701E-2</v>
      </c>
      <c r="I2754" s="4">
        <v>44.439838490184862</v>
      </c>
      <c r="J2754" s="4">
        <v>96</v>
      </c>
      <c r="K2754" s="4">
        <v>24</v>
      </c>
      <c r="L2754" s="4">
        <v>2.231548279496565E-14</v>
      </c>
      <c r="M2754" s="4">
        <v>0.79861249013941427</v>
      </c>
      <c r="N2754" s="4">
        <v>1.0147479665049399</v>
      </c>
      <c r="O2754" s="2" t="b">
        <v>1</v>
      </c>
      <c r="P2754" s="4">
        <v>2.0812936115541438E-3</v>
      </c>
    </row>
    <row r="2755" spans="1:16" x14ac:dyDescent="0.35">
      <c r="A2755" s="2" t="s">
        <v>54</v>
      </c>
      <c r="B2755" s="2" t="s">
        <v>73</v>
      </c>
      <c r="C2755" s="2" t="s">
        <v>177</v>
      </c>
      <c r="D2755" s="2" t="s">
        <v>181</v>
      </c>
      <c r="E2755" s="4">
        <v>0.25012553905391038</v>
      </c>
      <c r="F2755" s="4">
        <v>1.028251849832565</v>
      </c>
      <c r="G2755" s="4">
        <v>0.77812631077865513</v>
      </c>
      <c r="H2755" s="4">
        <v>2.0402419520998701E-2</v>
      </c>
      <c r="I2755" s="4">
        <v>38.138923179076251</v>
      </c>
      <c r="J2755" s="4">
        <v>96</v>
      </c>
      <c r="K2755" s="4">
        <v>24</v>
      </c>
      <c r="L2755" s="4">
        <v>2.231548279496565E-14</v>
      </c>
      <c r="M2755" s="4">
        <v>0.6700585725958923</v>
      </c>
      <c r="N2755" s="4">
        <v>0.88619404896141796</v>
      </c>
      <c r="O2755" s="2" t="b">
        <v>1</v>
      </c>
      <c r="P2755" s="4">
        <v>2.0812936115541438E-3</v>
      </c>
    </row>
    <row r="2756" spans="1:16" x14ac:dyDescent="0.35">
      <c r="A2756" s="2" t="s">
        <v>54</v>
      </c>
      <c r="B2756" s="2" t="s">
        <v>73</v>
      </c>
      <c r="C2756" s="2" t="s">
        <v>178</v>
      </c>
      <c r="D2756" s="2" t="s">
        <v>179</v>
      </c>
      <c r="E2756" s="4">
        <v>0.89501896797169544</v>
      </c>
      <c r="F2756" s="4">
        <v>1.2983673931509569</v>
      </c>
      <c r="G2756" s="4">
        <v>0.4033484251792615</v>
      </c>
      <c r="H2756" s="4">
        <v>2.0402419520998701E-2</v>
      </c>
      <c r="I2756" s="4">
        <v>19.7696368690059</v>
      </c>
      <c r="J2756" s="4">
        <v>96</v>
      </c>
      <c r="K2756" s="4">
        <v>24</v>
      </c>
      <c r="L2756" s="4">
        <v>2.231548279496565E-14</v>
      </c>
      <c r="M2756" s="4">
        <v>0.29528068699649862</v>
      </c>
      <c r="N2756" s="4">
        <v>0.51141616336202433</v>
      </c>
      <c r="O2756" s="2" t="b">
        <v>1</v>
      </c>
      <c r="P2756" s="4">
        <v>2.0812936115541438E-3</v>
      </c>
    </row>
    <row r="2757" spans="1:16" x14ac:dyDescent="0.35">
      <c r="A2757" s="2" t="s">
        <v>54</v>
      </c>
      <c r="B2757" s="2" t="s">
        <v>73</v>
      </c>
      <c r="C2757" s="2" t="s">
        <v>178</v>
      </c>
      <c r="D2757" s="2" t="s">
        <v>180</v>
      </c>
      <c r="E2757" s="4">
        <v>0.89501896797169544</v>
      </c>
      <c r="F2757" s="4">
        <v>1.156805767376087</v>
      </c>
      <c r="G2757" s="4">
        <v>0.26178679940439198</v>
      </c>
      <c r="H2757" s="4">
        <v>2.0402419520998701E-2</v>
      </c>
      <c r="I2757" s="4">
        <v>12.831164418266869</v>
      </c>
      <c r="J2757" s="4">
        <v>96</v>
      </c>
      <c r="K2757" s="4">
        <v>24</v>
      </c>
      <c r="L2757" s="4">
        <v>4.0339953599755063E-12</v>
      </c>
      <c r="M2757" s="4">
        <v>0.15371906122162909</v>
      </c>
      <c r="N2757" s="4">
        <v>0.36985453758715492</v>
      </c>
      <c r="O2757" s="2" t="b">
        <v>1</v>
      </c>
      <c r="P2757" s="4">
        <v>2.0812936115541438E-3</v>
      </c>
    </row>
    <row r="2758" spans="1:16" x14ac:dyDescent="0.35">
      <c r="A2758" s="2" t="s">
        <v>54</v>
      </c>
      <c r="B2758" s="2" t="s">
        <v>73</v>
      </c>
      <c r="C2758" s="2" t="s">
        <v>178</v>
      </c>
      <c r="D2758" s="2" t="s">
        <v>181</v>
      </c>
      <c r="E2758" s="4">
        <v>0.89501896797169544</v>
      </c>
      <c r="F2758" s="4">
        <v>1.028251849832565</v>
      </c>
      <c r="G2758" s="4">
        <v>0.13323288186087001</v>
      </c>
      <c r="H2758" s="4">
        <v>2.0402419520998701E-2</v>
      </c>
      <c r="I2758" s="4">
        <v>6.5302491071582596</v>
      </c>
      <c r="J2758" s="4">
        <v>96</v>
      </c>
      <c r="K2758" s="4">
        <v>24</v>
      </c>
      <c r="L2758" s="4">
        <v>2.6662009859069751E-3</v>
      </c>
      <c r="M2758" s="4">
        <v>2.5165143678107141E-2</v>
      </c>
      <c r="N2758" s="4">
        <v>0.2413006200436329</v>
      </c>
      <c r="O2758" s="2" t="b">
        <v>1</v>
      </c>
      <c r="P2758" s="4">
        <v>2.0812936115541438E-3</v>
      </c>
    </row>
    <row r="2759" spans="1:16" x14ac:dyDescent="0.35">
      <c r="A2759" s="2" t="s">
        <v>54</v>
      </c>
      <c r="B2759" s="2" t="s">
        <v>73</v>
      </c>
      <c r="C2759" s="2" t="s">
        <v>179</v>
      </c>
      <c r="D2759" s="2" t="s">
        <v>180</v>
      </c>
      <c r="E2759" s="4">
        <v>1.2983673931509569</v>
      </c>
      <c r="F2759" s="4">
        <v>1.156805767376087</v>
      </c>
      <c r="G2759" s="4">
        <v>-0.1415616257748695</v>
      </c>
      <c r="H2759" s="4">
        <v>2.0402419520998701E-2</v>
      </c>
      <c r="I2759" s="4">
        <v>6.9384724507390221</v>
      </c>
      <c r="J2759" s="4">
        <v>96</v>
      </c>
      <c r="K2759" s="4">
        <v>24</v>
      </c>
      <c r="L2759" s="4">
        <v>8.8665639511886774E-4</v>
      </c>
      <c r="M2759" s="4">
        <v>-0.24962936395763241</v>
      </c>
      <c r="N2759" s="4">
        <v>-3.3493887592106662E-2</v>
      </c>
      <c r="O2759" s="2" t="b">
        <v>1</v>
      </c>
      <c r="P2759" s="4">
        <v>2.0812936115541438E-3</v>
      </c>
    </row>
    <row r="2760" spans="1:16" x14ac:dyDescent="0.35">
      <c r="A2760" s="2" t="s">
        <v>54</v>
      </c>
      <c r="B2760" s="2" t="s">
        <v>73</v>
      </c>
      <c r="C2760" s="2" t="s">
        <v>179</v>
      </c>
      <c r="D2760" s="2" t="s">
        <v>181</v>
      </c>
      <c r="E2760" s="4">
        <v>1.2983673931509569</v>
      </c>
      <c r="F2760" s="4">
        <v>1.028251849832565</v>
      </c>
      <c r="G2760" s="4">
        <v>-0.27011554331839149</v>
      </c>
      <c r="H2760" s="4">
        <v>2.0402419520998701E-2</v>
      </c>
      <c r="I2760" s="4">
        <v>13.23938776184764</v>
      </c>
      <c r="J2760" s="4">
        <v>96</v>
      </c>
      <c r="K2760" s="4">
        <v>24</v>
      </c>
      <c r="L2760" s="4">
        <v>9.8543395665728895E-13</v>
      </c>
      <c r="M2760" s="4">
        <v>-0.37818328150115438</v>
      </c>
      <c r="N2760" s="4">
        <v>-0.16204780513562861</v>
      </c>
      <c r="O2760" s="2" t="b">
        <v>1</v>
      </c>
      <c r="P2760" s="4">
        <v>2.0812936115541438E-3</v>
      </c>
    </row>
    <row r="2761" spans="1:16" x14ac:dyDescent="0.35">
      <c r="A2761" s="2" t="s">
        <v>54</v>
      </c>
      <c r="B2761" s="2" t="s">
        <v>73</v>
      </c>
      <c r="C2761" s="2" t="s">
        <v>180</v>
      </c>
      <c r="D2761" s="2" t="s">
        <v>181</v>
      </c>
      <c r="E2761" s="4">
        <v>1.156805767376087</v>
      </c>
      <c r="F2761" s="4">
        <v>1.028251849832565</v>
      </c>
      <c r="G2761" s="4">
        <v>-0.12855391754352199</v>
      </c>
      <c r="H2761" s="4">
        <v>2.0402419520998701E-2</v>
      </c>
      <c r="I2761" s="4">
        <v>6.3009153111086134</v>
      </c>
      <c r="J2761" s="4">
        <v>96</v>
      </c>
      <c r="K2761" s="4">
        <v>24</v>
      </c>
      <c r="L2761" s="4">
        <v>4.8261360369316053E-3</v>
      </c>
      <c r="M2761" s="4">
        <v>-0.23662165572628491</v>
      </c>
      <c r="N2761" s="4">
        <v>-2.04861793607591E-2</v>
      </c>
      <c r="O2761" s="2" t="b">
        <v>1</v>
      </c>
      <c r="P2761" s="4">
        <v>2.0812936115541438E-3</v>
      </c>
    </row>
    <row r="2762" spans="1:16" x14ac:dyDescent="0.35">
      <c r="A2762" s="2" t="s">
        <v>55</v>
      </c>
      <c r="B2762" s="2" t="s">
        <v>74</v>
      </c>
      <c r="C2762" s="2" t="s">
        <v>158</v>
      </c>
      <c r="D2762" s="2" t="s">
        <v>159</v>
      </c>
      <c r="E2762" s="4">
        <v>-1.442940361581241E-4</v>
      </c>
      <c r="F2762" s="4">
        <v>1.2076115933027289</v>
      </c>
      <c r="G2762" s="4">
        <v>1.2077558873388869</v>
      </c>
      <c r="H2762" s="4">
        <v>1.7567387327211789E-2</v>
      </c>
      <c r="I2762" s="4">
        <v>68.749886641827473</v>
      </c>
      <c r="J2762" s="4">
        <v>96</v>
      </c>
      <c r="K2762" s="4">
        <v>24</v>
      </c>
      <c r="L2762" s="4">
        <v>2.231548279496565E-14</v>
      </c>
      <c r="M2762" s="4">
        <v>1.1147047758136901</v>
      </c>
      <c r="N2762" s="4">
        <v>1.300806998864084</v>
      </c>
      <c r="O2762" s="2" t="b">
        <v>1</v>
      </c>
      <c r="P2762" s="4">
        <v>1.5430654875214079E-3</v>
      </c>
    </row>
    <row r="2763" spans="1:16" x14ac:dyDescent="0.35">
      <c r="A2763" s="2" t="s">
        <v>55</v>
      </c>
      <c r="B2763" s="2" t="s">
        <v>74</v>
      </c>
      <c r="C2763" s="2" t="s">
        <v>158</v>
      </c>
      <c r="D2763" s="2" t="s">
        <v>160</v>
      </c>
      <c r="E2763" s="4">
        <v>-1.442940361581241E-4</v>
      </c>
      <c r="F2763" s="4">
        <v>1.0699049335034121</v>
      </c>
      <c r="G2763" s="4">
        <v>1.0700492275395701</v>
      </c>
      <c r="H2763" s="4">
        <v>1.7567387327211789E-2</v>
      </c>
      <c r="I2763" s="4">
        <v>60.911119428787771</v>
      </c>
      <c r="J2763" s="4">
        <v>96</v>
      </c>
      <c r="K2763" s="4">
        <v>24</v>
      </c>
      <c r="L2763" s="4">
        <v>2.231548279496565E-14</v>
      </c>
      <c r="M2763" s="4">
        <v>0.97699811601437314</v>
      </c>
      <c r="N2763" s="4">
        <v>1.1631003390647681</v>
      </c>
      <c r="O2763" s="2" t="b">
        <v>1</v>
      </c>
      <c r="P2763" s="4">
        <v>1.5430654875214079E-3</v>
      </c>
    </row>
    <row r="2764" spans="1:16" x14ac:dyDescent="0.35">
      <c r="A2764" s="2" t="s">
        <v>55</v>
      </c>
      <c r="B2764" s="2" t="s">
        <v>74</v>
      </c>
      <c r="C2764" s="2" t="s">
        <v>158</v>
      </c>
      <c r="D2764" s="2" t="s">
        <v>161</v>
      </c>
      <c r="E2764" s="4">
        <v>-1.442940361581241E-4</v>
      </c>
      <c r="F2764" s="4">
        <v>0.60355904855783038</v>
      </c>
      <c r="G2764" s="4">
        <v>0.6037033425939885</v>
      </c>
      <c r="H2764" s="4">
        <v>1.7567387327211789E-2</v>
      </c>
      <c r="I2764" s="4">
        <v>34.365004388492942</v>
      </c>
      <c r="J2764" s="4">
        <v>96</v>
      </c>
      <c r="K2764" s="4">
        <v>24</v>
      </c>
      <c r="L2764" s="4">
        <v>2.231548279496565E-14</v>
      </c>
      <c r="M2764" s="4">
        <v>0.51065223106879132</v>
      </c>
      <c r="N2764" s="4">
        <v>0.69675445411918568</v>
      </c>
      <c r="O2764" s="2" t="b">
        <v>1</v>
      </c>
      <c r="P2764" s="4">
        <v>1.5430654875214079E-3</v>
      </c>
    </row>
    <row r="2765" spans="1:16" x14ac:dyDescent="0.35">
      <c r="A2765" s="2" t="s">
        <v>55</v>
      </c>
      <c r="B2765" s="2" t="s">
        <v>74</v>
      </c>
      <c r="C2765" s="2" t="s">
        <v>158</v>
      </c>
      <c r="D2765" s="2" t="s">
        <v>162</v>
      </c>
      <c r="E2765" s="4">
        <v>-1.442940361581241E-4</v>
      </c>
      <c r="F2765" s="4">
        <v>-0.64477279822152733</v>
      </c>
      <c r="G2765" s="4">
        <v>-0.64462850418536921</v>
      </c>
      <c r="H2765" s="4">
        <v>1.7567387327211789E-2</v>
      </c>
      <c r="I2765" s="4">
        <v>36.694614411264389</v>
      </c>
      <c r="J2765" s="4">
        <v>96</v>
      </c>
      <c r="K2765" s="4">
        <v>24</v>
      </c>
      <c r="L2765" s="4">
        <v>2.231548279496565E-14</v>
      </c>
      <c r="M2765" s="4">
        <v>-0.73767961571056639</v>
      </c>
      <c r="N2765" s="4">
        <v>-0.55157739266017203</v>
      </c>
      <c r="O2765" s="2" t="b">
        <v>1</v>
      </c>
      <c r="P2765" s="4">
        <v>1.5430654875214079E-3</v>
      </c>
    </row>
    <row r="2766" spans="1:16" x14ac:dyDescent="0.35">
      <c r="A2766" s="2" t="s">
        <v>55</v>
      </c>
      <c r="B2766" s="2" t="s">
        <v>74</v>
      </c>
      <c r="C2766" s="2" t="s">
        <v>158</v>
      </c>
      <c r="D2766" s="2" t="s">
        <v>163</v>
      </c>
      <c r="E2766" s="4">
        <v>-1.442940361581241E-4</v>
      </c>
      <c r="F2766" s="4">
        <v>0.49493990367756519</v>
      </c>
      <c r="G2766" s="4">
        <v>0.49508419771372342</v>
      </c>
      <c r="H2766" s="4">
        <v>1.7567387327211789E-2</v>
      </c>
      <c r="I2766" s="4">
        <v>28.182005012597429</v>
      </c>
      <c r="J2766" s="4">
        <v>96</v>
      </c>
      <c r="K2766" s="4">
        <v>24</v>
      </c>
      <c r="L2766" s="4">
        <v>2.231548279496565E-14</v>
      </c>
      <c r="M2766" s="4">
        <v>0.40203308618852618</v>
      </c>
      <c r="N2766" s="4">
        <v>0.58813530923892055</v>
      </c>
      <c r="O2766" s="2" t="b">
        <v>1</v>
      </c>
      <c r="P2766" s="4">
        <v>1.5430654875214079E-3</v>
      </c>
    </row>
    <row r="2767" spans="1:16" x14ac:dyDescent="0.35">
      <c r="A2767" s="2" t="s">
        <v>55</v>
      </c>
      <c r="B2767" s="2" t="s">
        <v>74</v>
      </c>
      <c r="C2767" s="2" t="s">
        <v>158</v>
      </c>
      <c r="D2767" s="2" t="s">
        <v>164</v>
      </c>
      <c r="E2767" s="4">
        <v>-1.442940361581241E-4</v>
      </c>
      <c r="F2767" s="4">
        <v>0.39997455853832148</v>
      </c>
      <c r="G2767" s="4">
        <v>0.40011885257447971</v>
      </c>
      <c r="H2767" s="4">
        <v>1.7567387327211789E-2</v>
      </c>
      <c r="I2767" s="4">
        <v>22.776229903845611</v>
      </c>
      <c r="J2767" s="4">
        <v>96</v>
      </c>
      <c r="K2767" s="4">
        <v>24</v>
      </c>
      <c r="L2767" s="4">
        <v>2.231548279496565E-14</v>
      </c>
      <c r="M2767" s="4">
        <v>0.30706774104928253</v>
      </c>
      <c r="N2767" s="4">
        <v>0.49316996409967678</v>
      </c>
      <c r="O2767" s="2" t="b">
        <v>1</v>
      </c>
      <c r="P2767" s="4">
        <v>1.5430654875214079E-3</v>
      </c>
    </row>
    <row r="2768" spans="1:16" x14ac:dyDescent="0.35">
      <c r="A2768" s="2" t="s">
        <v>55</v>
      </c>
      <c r="B2768" s="2" t="s">
        <v>74</v>
      </c>
      <c r="C2768" s="2" t="s">
        <v>158</v>
      </c>
      <c r="D2768" s="2" t="s">
        <v>165</v>
      </c>
      <c r="E2768" s="4">
        <v>-1.442940361581241E-4</v>
      </c>
      <c r="F2768" s="4">
        <v>-0.2183724103615419</v>
      </c>
      <c r="G2768" s="4">
        <v>-0.2182281163253838</v>
      </c>
      <c r="H2768" s="4">
        <v>1.7567387327211789E-2</v>
      </c>
      <c r="I2768" s="4">
        <v>12.42234330356851</v>
      </c>
      <c r="J2768" s="4">
        <v>96</v>
      </c>
      <c r="K2768" s="4">
        <v>24</v>
      </c>
      <c r="L2768" s="4">
        <v>1.6720402840064711E-11</v>
      </c>
      <c r="M2768" s="4">
        <v>-0.31127922785058099</v>
      </c>
      <c r="N2768" s="4">
        <v>-0.12517700480018659</v>
      </c>
      <c r="O2768" s="2" t="b">
        <v>1</v>
      </c>
      <c r="P2768" s="4">
        <v>1.5430654875214079E-3</v>
      </c>
    </row>
    <row r="2769" spans="1:16" x14ac:dyDescent="0.35">
      <c r="A2769" s="2" t="s">
        <v>55</v>
      </c>
      <c r="B2769" s="2" t="s">
        <v>74</v>
      </c>
      <c r="C2769" s="2" t="s">
        <v>158</v>
      </c>
      <c r="D2769" s="2" t="s">
        <v>166</v>
      </c>
      <c r="E2769" s="4">
        <v>-1.442940361581241E-4</v>
      </c>
      <c r="F2769" s="4">
        <v>-1.442940361581241E-4</v>
      </c>
      <c r="G2769" s="4">
        <v>0</v>
      </c>
      <c r="H2769" s="4">
        <v>1.7567387327211789E-2</v>
      </c>
      <c r="I2769" s="4">
        <v>0</v>
      </c>
      <c r="J2769" s="4">
        <v>96</v>
      </c>
      <c r="K2769" s="4">
        <v>24</v>
      </c>
      <c r="L2769" s="4">
        <v>1</v>
      </c>
      <c r="M2769" s="4">
        <v>-9.3051111525197197E-2</v>
      </c>
      <c r="N2769" s="4">
        <v>9.3051111525197197E-2</v>
      </c>
      <c r="O2769" s="2" t="b">
        <v>0</v>
      </c>
      <c r="P2769" s="4">
        <v>1.5430654875214079E-3</v>
      </c>
    </row>
    <row r="2770" spans="1:16" x14ac:dyDescent="0.35">
      <c r="A2770" s="2" t="s">
        <v>55</v>
      </c>
      <c r="B2770" s="2" t="s">
        <v>74</v>
      </c>
      <c r="C2770" s="2" t="s">
        <v>158</v>
      </c>
      <c r="D2770" s="2" t="s">
        <v>167</v>
      </c>
      <c r="E2770" s="4">
        <v>-1.442940361581241E-4</v>
      </c>
      <c r="F2770" s="4">
        <v>0.89479363488083852</v>
      </c>
      <c r="G2770" s="4">
        <v>0.89493792891699664</v>
      </c>
      <c r="H2770" s="4">
        <v>1.7567387327211789E-2</v>
      </c>
      <c r="I2770" s="4">
        <v>50.943143237397763</v>
      </c>
      <c r="J2770" s="4">
        <v>96</v>
      </c>
      <c r="K2770" s="4">
        <v>24</v>
      </c>
      <c r="L2770" s="4">
        <v>2.231548279496565E-14</v>
      </c>
      <c r="M2770" s="4">
        <v>0.80188681739179946</v>
      </c>
      <c r="N2770" s="4">
        <v>0.98798904044219382</v>
      </c>
      <c r="O2770" s="2" t="b">
        <v>1</v>
      </c>
      <c r="P2770" s="4">
        <v>1.5430654875214079E-3</v>
      </c>
    </row>
    <row r="2771" spans="1:16" x14ac:dyDescent="0.35">
      <c r="A2771" s="2" t="s">
        <v>55</v>
      </c>
      <c r="B2771" s="2" t="s">
        <v>74</v>
      </c>
      <c r="C2771" s="2" t="s">
        <v>158</v>
      </c>
      <c r="D2771" s="2" t="s">
        <v>168</v>
      </c>
      <c r="E2771" s="4">
        <v>-1.442940361581241E-4</v>
      </c>
      <c r="F2771" s="4">
        <v>0.75660888595158249</v>
      </c>
      <c r="G2771" s="4">
        <v>0.75675317998774061</v>
      </c>
      <c r="H2771" s="4">
        <v>1.7567387327211789E-2</v>
      </c>
      <c r="I2771" s="4">
        <v>43.0771614408213</v>
      </c>
      <c r="J2771" s="4">
        <v>96</v>
      </c>
      <c r="K2771" s="4">
        <v>24</v>
      </c>
      <c r="L2771" s="4">
        <v>2.231548279496565E-14</v>
      </c>
      <c r="M2771" s="4">
        <v>0.66370206846254343</v>
      </c>
      <c r="N2771" s="4">
        <v>0.84980429151293779</v>
      </c>
      <c r="O2771" s="2" t="b">
        <v>1</v>
      </c>
      <c r="P2771" s="4">
        <v>1.5430654875214079E-3</v>
      </c>
    </row>
    <row r="2772" spans="1:16" x14ac:dyDescent="0.35">
      <c r="A2772" s="2" t="s">
        <v>55</v>
      </c>
      <c r="B2772" s="2" t="s">
        <v>74</v>
      </c>
      <c r="C2772" s="2" t="s">
        <v>158</v>
      </c>
      <c r="D2772" s="2" t="s">
        <v>169</v>
      </c>
      <c r="E2772" s="4">
        <v>-1.442940361581241E-4</v>
      </c>
      <c r="F2772" s="4">
        <v>0.40012377284185091</v>
      </c>
      <c r="G2772" s="4">
        <v>0.40026806687800898</v>
      </c>
      <c r="H2772" s="4">
        <v>1.7567387327211789E-2</v>
      </c>
      <c r="I2772" s="4">
        <v>22.784723728268681</v>
      </c>
      <c r="J2772" s="4">
        <v>96</v>
      </c>
      <c r="K2772" s="4">
        <v>24</v>
      </c>
      <c r="L2772" s="4">
        <v>2.231548279496565E-14</v>
      </c>
      <c r="M2772" s="4">
        <v>0.30721695535281179</v>
      </c>
      <c r="N2772" s="4">
        <v>0.49331917840320622</v>
      </c>
      <c r="O2772" s="2" t="b">
        <v>1</v>
      </c>
      <c r="P2772" s="4">
        <v>1.5430654875214079E-3</v>
      </c>
    </row>
    <row r="2773" spans="1:16" x14ac:dyDescent="0.35">
      <c r="A2773" s="2" t="s">
        <v>55</v>
      </c>
      <c r="B2773" s="2" t="s">
        <v>74</v>
      </c>
      <c r="C2773" s="2" t="s">
        <v>158</v>
      </c>
      <c r="D2773" s="2" t="s">
        <v>170</v>
      </c>
      <c r="E2773" s="4">
        <v>-1.442940361581241E-4</v>
      </c>
      <c r="F2773" s="4">
        <v>0.87949266043230878</v>
      </c>
      <c r="G2773" s="4">
        <v>0.8796369544684669</v>
      </c>
      <c r="H2773" s="4">
        <v>1.7567387327211789E-2</v>
      </c>
      <c r="I2773" s="4">
        <v>50.07215575567767</v>
      </c>
      <c r="J2773" s="4">
        <v>96</v>
      </c>
      <c r="K2773" s="4">
        <v>24</v>
      </c>
      <c r="L2773" s="4">
        <v>2.231548279496565E-14</v>
      </c>
      <c r="M2773" s="4">
        <v>0.78658584294326972</v>
      </c>
      <c r="N2773" s="4">
        <v>0.97268806599366409</v>
      </c>
      <c r="O2773" s="2" t="b">
        <v>1</v>
      </c>
      <c r="P2773" s="4">
        <v>1.5430654875214079E-3</v>
      </c>
    </row>
    <row r="2774" spans="1:16" x14ac:dyDescent="0.35">
      <c r="A2774" s="2" t="s">
        <v>55</v>
      </c>
      <c r="B2774" s="2" t="s">
        <v>74</v>
      </c>
      <c r="C2774" s="2" t="s">
        <v>158</v>
      </c>
      <c r="D2774" s="2" t="s">
        <v>171</v>
      </c>
      <c r="E2774" s="4">
        <v>-1.442940361581241E-4</v>
      </c>
      <c r="F2774" s="4">
        <v>1.6551046006699699</v>
      </c>
      <c r="G2774" s="4">
        <v>1.655248894706129</v>
      </c>
      <c r="H2774" s="4">
        <v>1.7567387327211789E-2</v>
      </c>
      <c r="I2774" s="4">
        <v>94.222826870911902</v>
      </c>
      <c r="J2774" s="4">
        <v>96</v>
      </c>
      <c r="K2774" s="4">
        <v>24</v>
      </c>
      <c r="L2774" s="4">
        <v>2.231548279496565E-14</v>
      </c>
      <c r="M2774" s="4">
        <v>1.5621977831809311</v>
      </c>
      <c r="N2774" s="4">
        <v>1.7483000062313261</v>
      </c>
      <c r="O2774" s="2" t="b">
        <v>1</v>
      </c>
      <c r="P2774" s="4">
        <v>1.5430654875214079E-3</v>
      </c>
    </row>
    <row r="2775" spans="1:16" x14ac:dyDescent="0.35">
      <c r="A2775" s="2" t="s">
        <v>55</v>
      </c>
      <c r="B2775" s="2" t="s">
        <v>74</v>
      </c>
      <c r="C2775" s="2" t="s">
        <v>158</v>
      </c>
      <c r="D2775" s="2" t="s">
        <v>172</v>
      </c>
      <c r="E2775" s="4">
        <v>-1.442940361581241E-4</v>
      </c>
      <c r="F2775" s="4">
        <v>1.5004957378602459</v>
      </c>
      <c r="G2775" s="4">
        <v>1.5006400318964039</v>
      </c>
      <c r="H2775" s="4">
        <v>1.7567387327211789E-2</v>
      </c>
      <c r="I2775" s="4">
        <v>85.421924384391545</v>
      </c>
      <c r="J2775" s="4">
        <v>96</v>
      </c>
      <c r="K2775" s="4">
        <v>24</v>
      </c>
      <c r="L2775" s="4">
        <v>2.231548279496565E-14</v>
      </c>
      <c r="M2775" s="4">
        <v>1.4075889203712071</v>
      </c>
      <c r="N2775" s="4">
        <v>1.593691143421601</v>
      </c>
      <c r="O2775" s="2" t="b">
        <v>1</v>
      </c>
      <c r="P2775" s="4">
        <v>1.5430654875214079E-3</v>
      </c>
    </row>
    <row r="2776" spans="1:16" x14ac:dyDescent="0.35">
      <c r="A2776" s="2" t="s">
        <v>55</v>
      </c>
      <c r="B2776" s="2" t="s">
        <v>74</v>
      </c>
      <c r="C2776" s="2" t="s">
        <v>158</v>
      </c>
      <c r="D2776" s="2" t="s">
        <v>173</v>
      </c>
      <c r="E2776" s="4">
        <v>-1.442940361581241E-4</v>
      </c>
      <c r="F2776" s="4">
        <v>1.1436858823953679</v>
      </c>
      <c r="G2776" s="4">
        <v>1.143830176431526</v>
      </c>
      <c r="H2776" s="4">
        <v>1.7567387327211789E-2</v>
      </c>
      <c r="I2776" s="4">
        <v>65.111001148118305</v>
      </c>
      <c r="J2776" s="4">
        <v>96</v>
      </c>
      <c r="K2776" s="4">
        <v>24</v>
      </c>
      <c r="L2776" s="4">
        <v>2.231548279496565E-14</v>
      </c>
      <c r="M2776" s="4">
        <v>1.0507790649063291</v>
      </c>
      <c r="N2776" s="4">
        <v>1.236881287956723</v>
      </c>
      <c r="O2776" s="2" t="b">
        <v>1</v>
      </c>
      <c r="P2776" s="4">
        <v>1.5430654875214079E-3</v>
      </c>
    </row>
    <row r="2777" spans="1:16" x14ac:dyDescent="0.35">
      <c r="A2777" s="2" t="s">
        <v>55</v>
      </c>
      <c r="B2777" s="2" t="s">
        <v>74</v>
      </c>
      <c r="C2777" s="2" t="s">
        <v>158</v>
      </c>
      <c r="D2777" s="2" t="s">
        <v>174</v>
      </c>
      <c r="E2777" s="4">
        <v>-1.442940361581241E-4</v>
      </c>
      <c r="F2777" s="4">
        <v>-1.442940361581241E-4</v>
      </c>
      <c r="G2777" s="4">
        <v>0</v>
      </c>
      <c r="H2777" s="4">
        <v>1.7567387327211789E-2</v>
      </c>
      <c r="I2777" s="4">
        <v>0</v>
      </c>
      <c r="J2777" s="4">
        <v>96</v>
      </c>
      <c r="K2777" s="4">
        <v>24</v>
      </c>
      <c r="L2777" s="4">
        <v>1</v>
      </c>
      <c r="M2777" s="4">
        <v>-9.3051111525197197E-2</v>
      </c>
      <c r="N2777" s="4">
        <v>9.3051111525197197E-2</v>
      </c>
      <c r="O2777" s="2" t="b">
        <v>0</v>
      </c>
      <c r="P2777" s="4">
        <v>1.5430654875214079E-3</v>
      </c>
    </row>
    <row r="2778" spans="1:16" x14ac:dyDescent="0.35">
      <c r="A2778" s="2" t="s">
        <v>55</v>
      </c>
      <c r="B2778" s="2" t="s">
        <v>74</v>
      </c>
      <c r="C2778" s="2" t="s">
        <v>158</v>
      </c>
      <c r="D2778" s="2" t="s">
        <v>175</v>
      </c>
      <c r="E2778" s="4">
        <v>-1.442940361581241E-4</v>
      </c>
      <c r="F2778" s="4">
        <v>0.73063845421701745</v>
      </c>
      <c r="G2778" s="4">
        <v>0.73078274825317557</v>
      </c>
      <c r="H2778" s="4">
        <v>1.7567387327211789E-2</v>
      </c>
      <c r="I2778" s="4">
        <v>41.59882939002528</v>
      </c>
      <c r="J2778" s="4">
        <v>96</v>
      </c>
      <c r="K2778" s="4">
        <v>24</v>
      </c>
      <c r="L2778" s="4">
        <v>2.231548279496565E-14</v>
      </c>
      <c r="M2778" s="4">
        <v>0.63773163672797839</v>
      </c>
      <c r="N2778" s="4">
        <v>0.82383385977837276</v>
      </c>
      <c r="O2778" s="2" t="b">
        <v>1</v>
      </c>
      <c r="P2778" s="4">
        <v>1.5430654875214079E-3</v>
      </c>
    </row>
    <row r="2779" spans="1:16" x14ac:dyDescent="0.35">
      <c r="A2779" s="2" t="s">
        <v>55</v>
      </c>
      <c r="B2779" s="2" t="s">
        <v>74</v>
      </c>
      <c r="C2779" s="2" t="s">
        <v>158</v>
      </c>
      <c r="D2779" s="2" t="s">
        <v>176</v>
      </c>
      <c r="E2779" s="4">
        <v>-1.442940361581241E-4</v>
      </c>
      <c r="F2779" s="4">
        <v>0.53521513212614891</v>
      </c>
      <c r="G2779" s="4">
        <v>0.53535942616230703</v>
      </c>
      <c r="H2779" s="4">
        <v>1.7567387327211789E-2</v>
      </c>
      <c r="I2779" s="4">
        <v>30.47461846150782</v>
      </c>
      <c r="J2779" s="4">
        <v>96</v>
      </c>
      <c r="K2779" s="4">
        <v>24</v>
      </c>
      <c r="L2779" s="4">
        <v>2.231548279496565E-14</v>
      </c>
      <c r="M2779" s="4">
        <v>0.44230831463710979</v>
      </c>
      <c r="N2779" s="4">
        <v>0.62841053768750421</v>
      </c>
      <c r="O2779" s="2" t="b">
        <v>1</v>
      </c>
      <c r="P2779" s="4">
        <v>1.5430654875214079E-3</v>
      </c>
    </row>
    <row r="2780" spans="1:16" x14ac:dyDescent="0.35">
      <c r="A2780" s="2" t="s">
        <v>55</v>
      </c>
      <c r="B2780" s="2" t="s">
        <v>74</v>
      </c>
      <c r="C2780" s="2" t="s">
        <v>158</v>
      </c>
      <c r="D2780" s="2" t="s">
        <v>177</v>
      </c>
      <c r="E2780" s="4">
        <v>-1.442940361581241E-4</v>
      </c>
      <c r="F2780" s="4">
        <v>0.25012553905391038</v>
      </c>
      <c r="G2780" s="4">
        <v>0.25026983309006851</v>
      </c>
      <c r="H2780" s="4">
        <v>1.7567387327211789E-2</v>
      </c>
      <c r="I2780" s="4">
        <v>14.246275124952801</v>
      </c>
      <c r="J2780" s="4">
        <v>96</v>
      </c>
      <c r="K2780" s="4">
        <v>24</v>
      </c>
      <c r="L2780" s="4">
        <v>5.0626169922907138E-14</v>
      </c>
      <c r="M2780" s="4">
        <v>0.15721872156487129</v>
      </c>
      <c r="N2780" s="4">
        <v>0.34332094461526569</v>
      </c>
      <c r="O2780" s="2" t="b">
        <v>1</v>
      </c>
      <c r="P2780" s="4">
        <v>1.5430654875214079E-3</v>
      </c>
    </row>
    <row r="2781" spans="1:16" x14ac:dyDescent="0.35">
      <c r="A2781" s="2" t="s">
        <v>55</v>
      </c>
      <c r="B2781" s="2" t="s">
        <v>74</v>
      </c>
      <c r="C2781" s="2" t="s">
        <v>158</v>
      </c>
      <c r="D2781" s="2" t="s">
        <v>178</v>
      </c>
      <c r="E2781" s="4">
        <v>-1.442940361581241E-4</v>
      </c>
      <c r="F2781" s="4">
        <v>1.0142633571346971</v>
      </c>
      <c r="G2781" s="4">
        <v>1.014407651170856</v>
      </c>
      <c r="H2781" s="4">
        <v>1.7567387327211789E-2</v>
      </c>
      <c r="I2781" s="4">
        <v>57.743797200824687</v>
      </c>
      <c r="J2781" s="4">
        <v>96</v>
      </c>
      <c r="K2781" s="4">
        <v>24</v>
      </c>
      <c r="L2781" s="4">
        <v>2.231548279496565E-14</v>
      </c>
      <c r="M2781" s="4">
        <v>0.92135653964565833</v>
      </c>
      <c r="N2781" s="4">
        <v>1.107458762696053</v>
      </c>
      <c r="O2781" s="2" t="b">
        <v>1</v>
      </c>
      <c r="P2781" s="4">
        <v>1.5430654875214079E-3</v>
      </c>
    </row>
    <row r="2782" spans="1:16" x14ac:dyDescent="0.35">
      <c r="A2782" s="2" t="s">
        <v>55</v>
      </c>
      <c r="B2782" s="2" t="s">
        <v>74</v>
      </c>
      <c r="C2782" s="2" t="s">
        <v>158</v>
      </c>
      <c r="D2782" s="2" t="s">
        <v>179</v>
      </c>
      <c r="E2782" s="4">
        <v>-1.442940361581241E-4</v>
      </c>
      <c r="F2782" s="4">
        <v>1.673315358566601</v>
      </c>
      <c r="G2782" s="4">
        <v>1.6734596526027601</v>
      </c>
      <c r="H2782" s="4">
        <v>1.7567387327211789E-2</v>
      </c>
      <c r="I2782" s="4">
        <v>95.259449879071042</v>
      </c>
      <c r="J2782" s="4">
        <v>96</v>
      </c>
      <c r="K2782" s="4">
        <v>24</v>
      </c>
      <c r="L2782" s="4">
        <v>2.231548279496565E-14</v>
      </c>
      <c r="M2782" s="4">
        <v>1.5804085410775619</v>
      </c>
      <c r="N2782" s="4">
        <v>1.7665107641279569</v>
      </c>
      <c r="O2782" s="2" t="b">
        <v>1</v>
      </c>
      <c r="P2782" s="4">
        <v>1.5430654875214079E-3</v>
      </c>
    </row>
    <row r="2783" spans="1:16" x14ac:dyDescent="0.35">
      <c r="A2783" s="2" t="s">
        <v>55</v>
      </c>
      <c r="B2783" s="2" t="s">
        <v>74</v>
      </c>
      <c r="C2783" s="2" t="s">
        <v>158</v>
      </c>
      <c r="D2783" s="2" t="s">
        <v>180</v>
      </c>
      <c r="E2783" s="4">
        <v>-1.442940361581241E-4</v>
      </c>
      <c r="F2783" s="4">
        <v>1.540841938962485</v>
      </c>
      <c r="G2783" s="4">
        <v>1.540986232998643</v>
      </c>
      <c r="H2783" s="4">
        <v>1.7567387327211789E-2</v>
      </c>
      <c r="I2783" s="4">
        <v>87.718577856575351</v>
      </c>
      <c r="J2783" s="4">
        <v>96</v>
      </c>
      <c r="K2783" s="4">
        <v>24</v>
      </c>
      <c r="L2783" s="4">
        <v>2.231548279496565E-14</v>
      </c>
      <c r="M2783" s="4">
        <v>1.4479351214734451</v>
      </c>
      <c r="N2783" s="4">
        <v>1.6340373445238401</v>
      </c>
      <c r="O2783" s="2" t="b">
        <v>1</v>
      </c>
      <c r="P2783" s="4">
        <v>1.5430654875214079E-3</v>
      </c>
    </row>
    <row r="2784" spans="1:16" x14ac:dyDescent="0.35">
      <c r="A2784" s="2" t="s">
        <v>55</v>
      </c>
      <c r="B2784" s="2" t="s">
        <v>74</v>
      </c>
      <c r="C2784" s="2" t="s">
        <v>158</v>
      </c>
      <c r="D2784" s="2" t="s">
        <v>181</v>
      </c>
      <c r="E2784" s="4">
        <v>-1.442940361581241E-4</v>
      </c>
      <c r="F2784" s="4">
        <v>1.1759780646002569</v>
      </c>
      <c r="G2784" s="4">
        <v>1.1761223586364149</v>
      </c>
      <c r="H2784" s="4">
        <v>1.7567387327211789E-2</v>
      </c>
      <c r="I2784" s="4">
        <v>66.949190379300617</v>
      </c>
      <c r="J2784" s="4">
        <v>96</v>
      </c>
      <c r="K2784" s="4">
        <v>24</v>
      </c>
      <c r="L2784" s="4">
        <v>2.231548279496565E-14</v>
      </c>
      <c r="M2784" s="4">
        <v>1.083071247111218</v>
      </c>
      <c r="N2784" s="4">
        <v>1.2691734701616131</v>
      </c>
      <c r="O2784" s="2" t="b">
        <v>1</v>
      </c>
      <c r="P2784" s="4">
        <v>1.5430654875214079E-3</v>
      </c>
    </row>
    <row r="2785" spans="1:16" x14ac:dyDescent="0.35">
      <c r="A2785" s="2" t="s">
        <v>55</v>
      </c>
      <c r="B2785" s="2" t="s">
        <v>74</v>
      </c>
      <c r="C2785" s="2" t="s">
        <v>159</v>
      </c>
      <c r="D2785" s="2" t="s">
        <v>160</v>
      </c>
      <c r="E2785" s="4">
        <v>1.2076115933027289</v>
      </c>
      <c r="F2785" s="4">
        <v>1.0699049335034121</v>
      </c>
      <c r="G2785" s="4">
        <v>-0.13770665979931679</v>
      </c>
      <c r="H2785" s="4">
        <v>1.7567387327211789E-2</v>
      </c>
      <c r="I2785" s="4">
        <v>7.838767213039695</v>
      </c>
      <c r="J2785" s="4">
        <v>96</v>
      </c>
      <c r="K2785" s="4">
        <v>24</v>
      </c>
      <c r="L2785" s="4">
        <v>6.5990733421505965E-5</v>
      </c>
      <c r="M2785" s="4">
        <v>-0.230757771324514</v>
      </c>
      <c r="N2785" s="4">
        <v>-4.4655548274119647E-2</v>
      </c>
      <c r="O2785" s="2" t="b">
        <v>1</v>
      </c>
      <c r="P2785" s="4">
        <v>1.5430654875214079E-3</v>
      </c>
    </row>
    <row r="2786" spans="1:16" x14ac:dyDescent="0.35">
      <c r="A2786" s="2" t="s">
        <v>55</v>
      </c>
      <c r="B2786" s="2" t="s">
        <v>74</v>
      </c>
      <c r="C2786" s="2" t="s">
        <v>159</v>
      </c>
      <c r="D2786" s="2" t="s">
        <v>161</v>
      </c>
      <c r="E2786" s="4">
        <v>1.2076115933027289</v>
      </c>
      <c r="F2786" s="4">
        <v>0.60355904855783038</v>
      </c>
      <c r="G2786" s="4">
        <v>-0.60405254474489856</v>
      </c>
      <c r="H2786" s="4">
        <v>1.7567387327211789E-2</v>
      </c>
      <c r="I2786" s="4">
        <v>34.384882253334517</v>
      </c>
      <c r="J2786" s="4">
        <v>96</v>
      </c>
      <c r="K2786" s="4">
        <v>24</v>
      </c>
      <c r="L2786" s="4">
        <v>2.231548279496565E-14</v>
      </c>
      <c r="M2786" s="4">
        <v>-0.69710365627009574</v>
      </c>
      <c r="N2786" s="4">
        <v>-0.51100143321970137</v>
      </c>
      <c r="O2786" s="2" t="b">
        <v>1</v>
      </c>
      <c r="P2786" s="4">
        <v>1.5430654875214079E-3</v>
      </c>
    </row>
    <row r="2787" spans="1:16" x14ac:dyDescent="0.35">
      <c r="A2787" s="2" t="s">
        <v>55</v>
      </c>
      <c r="B2787" s="2" t="s">
        <v>74</v>
      </c>
      <c r="C2787" s="2" t="s">
        <v>159</v>
      </c>
      <c r="D2787" s="2" t="s">
        <v>162</v>
      </c>
      <c r="E2787" s="4">
        <v>1.2076115933027289</v>
      </c>
      <c r="F2787" s="4">
        <v>-0.64477279822152733</v>
      </c>
      <c r="G2787" s="4">
        <v>-1.8523843915242559</v>
      </c>
      <c r="H2787" s="4">
        <v>1.7567387327211789E-2</v>
      </c>
      <c r="I2787" s="4">
        <v>105.4445010530919</v>
      </c>
      <c r="J2787" s="4">
        <v>96</v>
      </c>
      <c r="K2787" s="4">
        <v>24</v>
      </c>
      <c r="L2787" s="4">
        <v>2.231548279496565E-14</v>
      </c>
      <c r="M2787" s="4">
        <v>-1.9454355030494539</v>
      </c>
      <c r="N2787" s="4">
        <v>-1.7593332799990591</v>
      </c>
      <c r="O2787" s="2" t="b">
        <v>1</v>
      </c>
      <c r="P2787" s="4">
        <v>1.5430654875214079E-3</v>
      </c>
    </row>
    <row r="2788" spans="1:16" x14ac:dyDescent="0.35">
      <c r="A2788" s="2" t="s">
        <v>55</v>
      </c>
      <c r="B2788" s="2" t="s">
        <v>74</v>
      </c>
      <c r="C2788" s="2" t="s">
        <v>159</v>
      </c>
      <c r="D2788" s="2" t="s">
        <v>163</v>
      </c>
      <c r="E2788" s="4">
        <v>1.2076115933027289</v>
      </c>
      <c r="F2788" s="4">
        <v>0.49493990367756519</v>
      </c>
      <c r="G2788" s="4">
        <v>-0.7126716896251637</v>
      </c>
      <c r="H2788" s="4">
        <v>1.7567387327211789E-2</v>
      </c>
      <c r="I2788" s="4">
        <v>40.56788162923003</v>
      </c>
      <c r="J2788" s="4">
        <v>96</v>
      </c>
      <c r="K2788" s="4">
        <v>24</v>
      </c>
      <c r="L2788" s="4">
        <v>2.231548279496565E-14</v>
      </c>
      <c r="M2788" s="4">
        <v>-0.80572280115036088</v>
      </c>
      <c r="N2788" s="4">
        <v>-0.61962057809996651</v>
      </c>
      <c r="O2788" s="2" t="b">
        <v>1</v>
      </c>
      <c r="P2788" s="4">
        <v>1.5430654875214079E-3</v>
      </c>
    </row>
    <row r="2789" spans="1:16" x14ac:dyDescent="0.35">
      <c r="A2789" s="2" t="s">
        <v>55</v>
      </c>
      <c r="B2789" s="2" t="s">
        <v>74</v>
      </c>
      <c r="C2789" s="2" t="s">
        <v>159</v>
      </c>
      <c r="D2789" s="2" t="s">
        <v>164</v>
      </c>
      <c r="E2789" s="4">
        <v>1.2076115933027289</v>
      </c>
      <c r="F2789" s="4">
        <v>0.39997455853832148</v>
      </c>
      <c r="G2789" s="4">
        <v>-0.8076370347644074</v>
      </c>
      <c r="H2789" s="4">
        <v>1.7567387327211789E-2</v>
      </c>
      <c r="I2789" s="4">
        <v>45.973656737981848</v>
      </c>
      <c r="J2789" s="4">
        <v>96</v>
      </c>
      <c r="K2789" s="4">
        <v>24</v>
      </c>
      <c r="L2789" s="4">
        <v>2.231548279496565E-14</v>
      </c>
      <c r="M2789" s="4">
        <v>-0.90068814628960459</v>
      </c>
      <c r="N2789" s="4">
        <v>-0.71458592323921022</v>
      </c>
      <c r="O2789" s="2" t="b">
        <v>1</v>
      </c>
      <c r="P2789" s="4">
        <v>1.5430654875214079E-3</v>
      </c>
    </row>
    <row r="2790" spans="1:16" x14ac:dyDescent="0.35">
      <c r="A2790" s="2" t="s">
        <v>55</v>
      </c>
      <c r="B2790" s="2" t="s">
        <v>74</v>
      </c>
      <c r="C2790" s="2" t="s">
        <v>159</v>
      </c>
      <c r="D2790" s="2" t="s">
        <v>165</v>
      </c>
      <c r="E2790" s="4">
        <v>1.2076115933027289</v>
      </c>
      <c r="F2790" s="4">
        <v>-0.2183724103615419</v>
      </c>
      <c r="G2790" s="4">
        <v>-1.425984003664271</v>
      </c>
      <c r="H2790" s="4">
        <v>1.7567387327211789E-2</v>
      </c>
      <c r="I2790" s="4">
        <v>81.172229945395969</v>
      </c>
      <c r="J2790" s="4">
        <v>96</v>
      </c>
      <c r="K2790" s="4">
        <v>24</v>
      </c>
      <c r="L2790" s="4">
        <v>2.231548279496565E-14</v>
      </c>
      <c r="M2790" s="4">
        <v>-1.5190351151894681</v>
      </c>
      <c r="N2790" s="4">
        <v>-1.332932892139074</v>
      </c>
      <c r="O2790" s="2" t="b">
        <v>1</v>
      </c>
      <c r="P2790" s="4">
        <v>1.5430654875214079E-3</v>
      </c>
    </row>
    <row r="2791" spans="1:16" x14ac:dyDescent="0.35">
      <c r="A2791" s="2" t="s">
        <v>55</v>
      </c>
      <c r="B2791" s="2" t="s">
        <v>74</v>
      </c>
      <c r="C2791" s="2" t="s">
        <v>159</v>
      </c>
      <c r="D2791" s="2" t="s">
        <v>166</v>
      </c>
      <c r="E2791" s="4">
        <v>1.2076115933027289</v>
      </c>
      <c r="F2791" s="4">
        <v>-1.442940361581241E-4</v>
      </c>
      <c r="G2791" s="4">
        <v>-1.2077558873388869</v>
      </c>
      <c r="H2791" s="4">
        <v>1.7567387327211789E-2</v>
      </c>
      <c r="I2791" s="4">
        <v>68.749886641827473</v>
      </c>
      <c r="J2791" s="4">
        <v>96</v>
      </c>
      <c r="K2791" s="4">
        <v>24</v>
      </c>
      <c r="L2791" s="4">
        <v>2.231548279496565E-14</v>
      </c>
      <c r="M2791" s="4">
        <v>-1.300806998864084</v>
      </c>
      <c r="N2791" s="4">
        <v>-1.1147047758136901</v>
      </c>
      <c r="O2791" s="2" t="b">
        <v>1</v>
      </c>
      <c r="P2791" s="4">
        <v>1.5430654875214079E-3</v>
      </c>
    </row>
    <row r="2792" spans="1:16" x14ac:dyDescent="0.35">
      <c r="A2792" s="2" t="s">
        <v>55</v>
      </c>
      <c r="B2792" s="2" t="s">
        <v>74</v>
      </c>
      <c r="C2792" s="2" t="s">
        <v>159</v>
      </c>
      <c r="D2792" s="2" t="s">
        <v>167</v>
      </c>
      <c r="E2792" s="4">
        <v>1.2076115933027289</v>
      </c>
      <c r="F2792" s="4">
        <v>0.89479363488083852</v>
      </c>
      <c r="G2792" s="4">
        <v>-0.31281795842189042</v>
      </c>
      <c r="H2792" s="4">
        <v>1.7567387327211789E-2</v>
      </c>
      <c r="I2792" s="4">
        <v>17.806743404429699</v>
      </c>
      <c r="J2792" s="4">
        <v>96</v>
      </c>
      <c r="K2792" s="4">
        <v>24</v>
      </c>
      <c r="L2792" s="4">
        <v>2.231548279496565E-14</v>
      </c>
      <c r="M2792" s="4">
        <v>-0.4058690699470876</v>
      </c>
      <c r="N2792" s="4">
        <v>-0.21976684689669321</v>
      </c>
      <c r="O2792" s="2" t="b">
        <v>1</v>
      </c>
      <c r="P2792" s="4">
        <v>1.5430654875214079E-3</v>
      </c>
    </row>
    <row r="2793" spans="1:16" x14ac:dyDescent="0.35">
      <c r="A2793" s="2" t="s">
        <v>55</v>
      </c>
      <c r="B2793" s="2" t="s">
        <v>74</v>
      </c>
      <c r="C2793" s="2" t="s">
        <v>159</v>
      </c>
      <c r="D2793" s="2" t="s">
        <v>168</v>
      </c>
      <c r="E2793" s="4">
        <v>1.2076115933027289</v>
      </c>
      <c r="F2793" s="4">
        <v>0.75660888595158249</v>
      </c>
      <c r="G2793" s="4">
        <v>-0.45100270735114639</v>
      </c>
      <c r="H2793" s="4">
        <v>1.7567387327211789E-2</v>
      </c>
      <c r="I2793" s="4">
        <v>25.672725201006159</v>
      </c>
      <c r="J2793" s="4">
        <v>96</v>
      </c>
      <c r="K2793" s="4">
        <v>24</v>
      </c>
      <c r="L2793" s="4">
        <v>2.231548279496565E-14</v>
      </c>
      <c r="M2793" s="4">
        <v>-0.54405381887634363</v>
      </c>
      <c r="N2793" s="4">
        <v>-0.35795159582594932</v>
      </c>
      <c r="O2793" s="2" t="b">
        <v>1</v>
      </c>
      <c r="P2793" s="4">
        <v>1.5430654875214079E-3</v>
      </c>
    </row>
    <row r="2794" spans="1:16" x14ac:dyDescent="0.35">
      <c r="A2794" s="2" t="s">
        <v>55</v>
      </c>
      <c r="B2794" s="2" t="s">
        <v>74</v>
      </c>
      <c r="C2794" s="2" t="s">
        <v>159</v>
      </c>
      <c r="D2794" s="2" t="s">
        <v>169</v>
      </c>
      <c r="E2794" s="4">
        <v>1.2076115933027289</v>
      </c>
      <c r="F2794" s="4">
        <v>0.40012377284185091</v>
      </c>
      <c r="G2794" s="4">
        <v>-0.80748782046087797</v>
      </c>
      <c r="H2794" s="4">
        <v>1.7567387327211789E-2</v>
      </c>
      <c r="I2794" s="4">
        <v>45.965162913558778</v>
      </c>
      <c r="J2794" s="4">
        <v>96</v>
      </c>
      <c r="K2794" s="4">
        <v>24</v>
      </c>
      <c r="L2794" s="4">
        <v>2.231548279496565E-14</v>
      </c>
      <c r="M2794" s="4">
        <v>-0.90053893198607515</v>
      </c>
      <c r="N2794" s="4">
        <v>-0.71443670893568079</v>
      </c>
      <c r="O2794" s="2" t="b">
        <v>1</v>
      </c>
      <c r="P2794" s="4">
        <v>1.5430654875214079E-3</v>
      </c>
    </row>
    <row r="2795" spans="1:16" x14ac:dyDescent="0.35">
      <c r="A2795" s="2" t="s">
        <v>55</v>
      </c>
      <c r="B2795" s="2" t="s">
        <v>74</v>
      </c>
      <c r="C2795" s="2" t="s">
        <v>159</v>
      </c>
      <c r="D2795" s="2" t="s">
        <v>170</v>
      </c>
      <c r="E2795" s="4">
        <v>1.2076115933027289</v>
      </c>
      <c r="F2795" s="4">
        <v>0.87949266043230878</v>
      </c>
      <c r="G2795" s="4">
        <v>-0.32811893287042021</v>
      </c>
      <c r="H2795" s="4">
        <v>1.7567387327211789E-2</v>
      </c>
      <c r="I2795" s="4">
        <v>18.677730886149789</v>
      </c>
      <c r="J2795" s="4">
        <v>96</v>
      </c>
      <c r="K2795" s="4">
        <v>24</v>
      </c>
      <c r="L2795" s="4">
        <v>2.231548279496565E-14</v>
      </c>
      <c r="M2795" s="4">
        <v>-0.42117004439561728</v>
      </c>
      <c r="N2795" s="4">
        <v>-0.235067821345223</v>
      </c>
      <c r="O2795" s="2" t="b">
        <v>1</v>
      </c>
      <c r="P2795" s="4">
        <v>1.5430654875214079E-3</v>
      </c>
    </row>
    <row r="2796" spans="1:16" x14ac:dyDescent="0.35">
      <c r="A2796" s="2" t="s">
        <v>55</v>
      </c>
      <c r="B2796" s="2" t="s">
        <v>74</v>
      </c>
      <c r="C2796" s="2" t="s">
        <v>159</v>
      </c>
      <c r="D2796" s="2" t="s">
        <v>171</v>
      </c>
      <c r="E2796" s="4">
        <v>1.2076115933027289</v>
      </c>
      <c r="F2796" s="4">
        <v>1.6551046006699699</v>
      </c>
      <c r="G2796" s="4">
        <v>0.4474930073672414</v>
      </c>
      <c r="H2796" s="4">
        <v>1.7567387327211789E-2</v>
      </c>
      <c r="I2796" s="4">
        <v>25.47294022908444</v>
      </c>
      <c r="J2796" s="4">
        <v>96</v>
      </c>
      <c r="K2796" s="4">
        <v>24</v>
      </c>
      <c r="L2796" s="4">
        <v>2.231548279496565E-14</v>
      </c>
      <c r="M2796" s="4">
        <v>0.35444189584204422</v>
      </c>
      <c r="N2796" s="4">
        <v>0.54054411889243859</v>
      </c>
      <c r="O2796" s="2" t="b">
        <v>1</v>
      </c>
      <c r="P2796" s="4">
        <v>1.5430654875214079E-3</v>
      </c>
    </row>
    <row r="2797" spans="1:16" x14ac:dyDescent="0.35">
      <c r="A2797" s="2" t="s">
        <v>55</v>
      </c>
      <c r="B2797" s="2" t="s">
        <v>74</v>
      </c>
      <c r="C2797" s="2" t="s">
        <v>159</v>
      </c>
      <c r="D2797" s="2" t="s">
        <v>172</v>
      </c>
      <c r="E2797" s="4">
        <v>1.2076115933027289</v>
      </c>
      <c r="F2797" s="4">
        <v>1.5004957378602459</v>
      </c>
      <c r="G2797" s="4">
        <v>0.29288414455751699</v>
      </c>
      <c r="H2797" s="4">
        <v>1.7567387327211789E-2</v>
      </c>
      <c r="I2797" s="4">
        <v>16.672037742564079</v>
      </c>
      <c r="J2797" s="4">
        <v>96</v>
      </c>
      <c r="K2797" s="4">
        <v>24</v>
      </c>
      <c r="L2797" s="4">
        <v>2.231548279496565E-14</v>
      </c>
      <c r="M2797" s="4">
        <v>0.19983303303231981</v>
      </c>
      <c r="N2797" s="4">
        <v>0.38593525608271417</v>
      </c>
      <c r="O2797" s="2" t="b">
        <v>1</v>
      </c>
      <c r="P2797" s="4">
        <v>1.5430654875214079E-3</v>
      </c>
    </row>
    <row r="2798" spans="1:16" x14ac:dyDescent="0.35">
      <c r="A2798" s="2" t="s">
        <v>55</v>
      </c>
      <c r="B2798" s="2" t="s">
        <v>74</v>
      </c>
      <c r="C2798" s="2" t="s">
        <v>159</v>
      </c>
      <c r="D2798" s="2" t="s">
        <v>173</v>
      </c>
      <c r="E2798" s="4">
        <v>1.2076115933027289</v>
      </c>
      <c r="F2798" s="4">
        <v>1.1436858823953679</v>
      </c>
      <c r="G2798" s="4">
        <v>-6.3925710907361211E-2</v>
      </c>
      <c r="H2798" s="4">
        <v>1.7567387327211789E-2</v>
      </c>
      <c r="I2798" s="4">
        <v>3.6388854937091648</v>
      </c>
      <c r="J2798" s="4">
        <v>96</v>
      </c>
      <c r="K2798" s="4">
        <v>24</v>
      </c>
      <c r="L2798" s="4">
        <v>0.61926507943655174</v>
      </c>
      <c r="M2798" s="4">
        <v>-0.15697682243255839</v>
      </c>
      <c r="N2798" s="4">
        <v>2.912540061783599E-2</v>
      </c>
      <c r="O2798" s="2" t="b">
        <v>0</v>
      </c>
      <c r="P2798" s="4">
        <v>1.5430654875214079E-3</v>
      </c>
    </row>
    <row r="2799" spans="1:16" x14ac:dyDescent="0.35">
      <c r="A2799" s="2" t="s">
        <v>55</v>
      </c>
      <c r="B2799" s="2" t="s">
        <v>74</v>
      </c>
      <c r="C2799" s="2" t="s">
        <v>159</v>
      </c>
      <c r="D2799" s="2" t="s">
        <v>174</v>
      </c>
      <c r="E2799" s="4">
        <v>1.2076115933027289</v>
      </c>
      <c r="F2799" s="4">
        <v>-1.442940361581241E-4</v>
      </c>
      <c r="G2799" s="4">
        <v>-1.2077558873388869</v>
      </c>
      <c r="H2799" s="4">
        <v>1.7567387327211789E-2</v>
      </c>
      <c r="I2799" s="4">
        <v>68.749886641827473</v>
      </c>
      <c r="J2799" s="4">
        <v>96</v>
      </c>
      <c r="K2799" s="4">
        <v>24</v>
      </c>
      <c r="L2799" s="4">
        <v>2.231548279496565E-14</v>
      </c>
      <c r="M2799" s="4">
        <v>-1.300806998864084</v>
      </c>
      <c r="N2799" s="4">
        <v>-1.1147047758136901</v>
      </c>
      <c r="O2799" s="2" t="b">
        <v>1</v>
      </c>
      <c r="P2799" s="4">
        <v>1.5430654875214079E-3</v>
      </c>
    </row>
    <row r="2800" spans="1:16" x14ac:dyDescent="0.35">
      <c r="A2800" s="2" t="s">
        <v>55</v>
      </c>
      <c r="B2800" s="2" t="s">
        <v>74</v>
      </c>
      <c r="C2800" s="2" t="s">
        <v>159</v>
      </c>
      <c r="D2800" s="2" t="s">
        <v>175</v>
      </c>
      <c r="E2800" s="4">
        <v>1.2076115933027289</v>
      </c>
      <c r="F2800" s="4">
        <v>0.73063845421701745</v>
      </c>
      <c r="G2800" s="4">
        <v>-0.47697313908571148</v>
      </c>
      <c r="H2800" s="4">
        <v>1.7567387327211789E-2</v>
      </c>
      <c r="I2800" s="4">
        <v>27.151057251802179</v>
      </c>
      <c r="J2800" s="4">
        <v>96</v>
      </c>
      <c r="K2800" s="4">
        <v>24</v>
      </c>
      <c r="L2800" s="4">
        <v>2.231548279496565E-14</v>
      </c>
      <c r="M2800" s="4">
        <v>-0.57002425061090867</v>
      </c>
      <c r="N2800" s="4">
        <v>-0.3839220275605143</v>
      </c>
      <c r="O2800" s="2" t="b">
        <v>1</v>
      </c>
      <c r="P2800" s="4">
        <v>1.5430654875214079E-3</v>
      </c>
    </row>
    <row r="2801" spans="1:16" x14ac:dyDescent="0.35">
      <c r="A2801" s="2" t="s">
        <v>55</v>
      </c>
      <c r="B2801" s="2" t="s">
        <v>74</v>
      </c>
      <c r="C2801" s="2" t="s">
        <v>159</v>
      </c>
      <c r="D2801" s="2" t="s">
        <v>176</v>
      </c>
      <c r="E2801" s="4">
        <v>1.2076115933027289</v>
      </c>
      <c r="F2801" s="4">
        <v>0.53521513212614891</v>
      </c>
      <c r="G2801" s="4">
        <v>-0.67239646117658003</v>
      </c>
      <c r="H2801" s="4">
        <v>1.7567387327211789E-2</v>
      </c>
      <c r="I2801" s="4">
        <v>38.275268180319642</v>
      </c>
      <c r="J2801" s="4">
        <v>96</v>
      </c>
      <c r="K2801" s="4">
        <v>24</v>
      </c>
      <c r="L2801" s="4">
        <v>2.231548279496565E-14</v>
      </c>
      <c r="M2801" s="4">
        <v>-0.76544757270177721</v>
      </c>
      <c r="N2801" s="4">
        <v>-0.57934534965138285</v>
      </c>
      <c r="O2801" s="2" t="b">
        <v>1</v>
      </c>
      <c r="P2801" s="4">
        <v>1.5430654875214079E-3</v>
      </c>
    </row>
    <row r="2802" spans="1:16" x14ac:dyDescent="0.35">
      <c r="A2802" s="2" t="s">
        <v>55</v>
      </c>
      <c r="B2802" s="2" t="s">
        <v>74</v>
      </c>
      <c r="C2802" s="2" t="s">
        <v>159</v>
      </c>
      <c r="D2802" s="2" t="s">
        <v>177</v>
      </c>
      <c r="E2802" s="4">
        <v>1.2076115933027289</v>
      </c>
      <c r="F2802" s="4">
        <v>0.25012553905391038</v>
      </c>
      <c r="G2802" s="4">
        <v>-0.95748605424881861</v>
      </c>
      <c r="H2802" s="4">
        <v>1.7567387327211789E-2</v>
      </c>
      <c r="I2802" s="4">
        <v>54.503611516874663</v>
      </c>
      <c r="J2802" s="4">
        <v>96</v>
      </c>
      <c r="K2802" s="4">
        <v>24</v>
      </c>
      <c r="L2802" s="4">
        <v>2.231548279496565E-14</v>
      </c>
      <c r="M2802" s="4">
        <v>-1.0505371657740159</v>
      </c>
      <c r="N2802" s="4">
        <v>-0.86443494272362142</v>
      </c>
      <c r="O2802" s="2" t="b">
        <v>1</v>
      </c>
      <c r="P2802" s="4">
        <v>1.5430654875214079E-3</v>
      </c>
    </row>
    <row r="2803" spans="1:16" x14ac:dyDescent="0.35">
      <c r="A2803" s="2" t="s">
        <v>55</v>
      </c>
      <c r="B2803" s="2" t="s">
        <v>74</v>
      </c>
      <c r="C2803" s="2" t="s">
        <v>159</v>
      </c>
      <c r="D2803" s="2" t="s">
        <v>178</v>
      </c>
      <c r="E2803" s="4">
        <v>1.2076115933027289</v>
      </c>
      <c r="F2803" s="4">
        <v>1.0142633571346971</v>
      </c>
      <c r="G2803" s="4">
        <v>-0.19334823616803171</v>
      </c>
      <c r="H2803" s="4">
        <v>1.7567387327211789E-2</v>
      </c>
      <c r="I2803" s="4">
        <v>11.00608944100277</v>
      </c>
      <c r="J2803" s="4">
        <v>96</v>
      </c>
      <c r="K2803" s="4">
        <v>24</v>
      </c>
      <c r="L2803" s="4">
        <v>2.2332382609846491E-9</v>
      </c>
      <c r="M2803" s="4">
        <v>-0.28639934769322878</v>
      </c>
      <c r="N2803" s="4">
        <v>-0.1002971246428345</v>
      </c>
      <c r="O2803" s="2" t="b">
        <v>1</v>
      </c>
      <c r="P2803" s="4">
        <v>1.5430654875214079E-3</v>
      </c>
    </row>
    <row r="2804" spans="1:16" x14ac:dyDescent="0.35">
      <c r="A2804" s="2" t="s">
        <v>55</v>
      </c>
      <c r="B2804" s="2" t="s">
        <v>74</v>
      </c>
      <c r="C2804" s="2" t="s">
        <v>159</v>
      </c>
      <c r="D2804" s="2" t="s">
        <v>179</v>
      </c>
      <c r="E2804" s="4">
        <v>1.2076115933027289</v>
      </c>
      <c r="F2804" s="4">
        <v>1.673315358566601</v>
      </c>
      <c r="G2804" s="4">
        <v>0.46570376526387253</v>
      </c>
      <c r="H2804" s="4">
        <v>1.7567387327211789E-2</v>
      </c>
      <c r="I2804" s="4">
        <v>26.509563237243579</v>
      </c>
      <c r="J2804" s="4">
        <v>96</v>
      </c>
      <c r="K2804" s="4">
        <v>24</v>
      </c>
      <c r="L2804" s="4">
        <v>2.231548279496565E-14</v>
      </c>
      <c r="M2804" s="4">
        <v>0.37265265373867529</v>
      </c>
      <c r="N2804" s="4">
        <v>0.55875487678906965</v>
      </c>
      <c r="O2804" s="2" t="b">
        <v>1</v>
      </c>
      <c r="P2804" s="4">
        <v>1.5430654875214079E-3</v>
      </c>
    </row>
    <row r="2805" spans="1:16" x14ac:dyDescent="0.35">
      <c r="A2805" s="2" t="s">
        <v>55</v>
      </c>
      <c r="B2805" s="2" t="s">
        <v>74</v>
      </c>
      <c r="C2805" s="2" t="s">
        <v>159</v>
      </c>
      <c r="D2805" s="2" t="s">
        <v>180</v>
      </c>
      <c r="E2805" s="4">
        <v>1.2076115933027289</v>
      </c>
      <c r="F2805" s="4">
        <v>1.540841938962485</v>
      </c>
      <c r="G2805" s="4">
        <v>0.33323034565975562</v>
      </c>
      <c r="H2805" s="4">
        <v>1.7567387327211789E-2</v>
      </c>
      <c r="I2805" s="4">
        <v>18.968691214747881</v>
      </c>
      <c r="J2805" s="4">
        <v>96</v>
      </c>
      <c r="K2805" s="4">
        <v>24</v>
      </c>
      <c r="L2805" s="4">
        <v>2.231548279496565E-14</v>
      </c>
      <c r="M2805" s="4">
        <v>0.24017923413455841</v>
      </c>
      <c r="N2805" s="4">
        <v>0.42628145718495281</v>
      </c>
      <c r="O2805" s="2" t="b">
        <v>1</v>
      </c>
      <c r="P2805" s="4">
        <v>1.5430654875214079E-3</v>
      </c>
    </row>
    <row r="2806" spans="1:16" x14ac:dyDescent="0.35">
      <c r="A2806" s="2" t="s">
        <v>55</v>
      </c>
      <c r="B2806" s="2" t="s">
        <v>74</v>
      </c>
      <c r="C2806" s="2" t="s">
        <v>159</v>
      </c>
      <c r="D2806" s="2" t="s">
        <v>181</v>
      </c>
      <c r="E2806" s="4">
        <v>1.2076115933027289</v>
      </c>
      <c r="F2806" s="4">
        <v>1.1759780646002569</v>
      </c>
      <c r="G2806" s="4">
        <v>-3.1633528702471818E-2</v>
      </c>
      <c r="H2806" s="4">
        <v>1.7567387327211789E-2</v>
      </c>
      <c r="I2806" s="4">
        <v>1.8006962625268499</v>
      </c>
      <c r="J2806" s="4">
        <v>96</v>
      </c>
      <c r="K2806" s="4">
        <v>24</v>
      </c>
      <c r="L2806" s="4">
        <v>0.99982432728232895</v>
      </c>
      <c r="M2806" s="4">
        <v>-0.12468464022766899</v>
      </c>
      <c r="N2806" s="4">
        <v>6.1417582822725372E-2</v>
      </c>
      <c r="O2806" s="2" t="b">
        <v>0</v>
      </c>
      <c r="P2806" s="4">
        <v>1.5430654875214079E-3</v>
      </c>
    </row>
    <row r="2807" spans="1:16" x14ac:dyDescent="0.35">
      <c r="A2807" s="2" t="s">
        <v>55</v>
      </c>
      <c r="B2807" s="2" t="s">
        <v>74</v>
      </c>
      <c r="C2807" s="2" t="s">
        <v>160</v>
      </c>
      <c r="D2807" s="2" t="s">
        <v>161</v>
      </c>
      <c r="E2807" s="4">
        <v>1.0699049335034121</v>
      </c>
      <c r="F2807" s="4">
        <v>0.60355904855783038</v>
      </c>
      <c r="G2807" s="4">
        <v>-0.46634588494558171</v>
      </c>
      <c r="H2807" s="4">
        <v>1.7567387327211789E-2</v>
      </c>
      <c r="I2807" s="4">
        <v>26.546115040294829</v>
      </c>
      <c r="J2807" s="4">
        <v>96</v>
      </c>
      <c r="K2807" s="4">
        <v>24</v>
      </c>
      <c r="L2807" s="4">
        <v>2.231548279496565E-14</v>
      </c>
      <c r="M2807" s="4">
        <v>-0.5593969964707789</v>
      </c>
      <c r="N2807" s="4">
        <v>-0.37329477342038447</v>
      </c>
      <c r="O2807" s="2" t="b">
        <v>1</v>
      </c>
      <c r="P2807" s="4">
        <v>1.5430654875214079E-3</v>
      </c>
    </row>
    <row r="2808" spans="1:16" x14ac:dyDescent="0.35">
      <c r="A2808" s="2" t="s">
        <v>55</v>
      </c>
      <c r="B2808" s="2" t="s">
        <v>74</v>
      </c>
      <c r="C2808" s="2" t="s">
        <v>160</v>
      </c>
      <c r="D2808" s="2" t="s">
        <v>162</v>
      </c>
      <c r="E2808" s="4">
        <v>1.0699049335034121</v>
      </c>
      <c r="F2808" s="4">
        <v>-0.64477279822152733</v>
      </c>
      <c r="G2808" s="4">
        <v>-1.7146777317249391</v>
      </c>
      <c r="H2808" s="4">
        <v>1.7567387327211789E-2</v>
      </c>
      <c r="I2808" s="4">
        <v>97.605733840052153</v>
      </c>
      <c r="J2808" s="4">
        <v>96</v>
      </c>
      <c r="K2808" s="4">
        <v>24</v>
      </c>
      <c r="L2808" s="4">
        <v>2.231548279496565E-14</v>
      </c>
      <c r="M2808" s="4">
        <v>-1.8077288432501371</v>
      </c>
      <c r="N2808" s="4">
        <v>-1.621626620199742</v>
      </c>
      <c r="O2808" s="2" t="b">
        <v>1</v>
      </c>
      <c r="P2808" s="4">
        <v>1.5430654875214079E-3</v>
      </c>
    </row>
    <row r="2809" spans="1:16" x14ac:dyDescent="0.35">
      <c r="A2809" s="2" t="s">
        <v>55</v>
      </c>
      <c r="B2809" s="2" t="s">
        <v>74</v>
      </c>
      <c r="C2809" s="2" t="s">
        <v>160</v>
      </c>
      <c r="D2809" s="2" t="s">
        <v>163</v>
      </c>
      <c r="E2809" s="4">
        <v>1.0699049335034121</v>
      </c>
      <c r="F2809" s="4">
        <v>0.49493990367756519</v>
      </c>
      <c r="G2809" s="4">
        <v>-0.57496502982584685</v>
      </c>
      <c r="H2809" s="4">
        <v>1.7567387327211789E-2</v>
      </c>
      <c r="I2809" s="4">
        <v>32.729114416190328</v>
      </c>
      <c r="J2809" s="4">
        <v>96</v>
      </c>
      <c r="K2809" s="4">
        <v>24</v>
      </c>
      <c r="L2809" s="4">
        <v>2.231548279496565E-14</v>
      </c>
      <c r="M2809" s="4">
        <v>-0.66801614135104403</v>
      </c>
      <c r="N2809" s="4">
        <v>-0.48191391830064972</v>
      </c>
      <c r="O2809" s="2" t="b">
        <v>1</v>
      </c>
      <c r="P2809" s="4">
        <v>1.5430654875214079E-3</v>
      </c>
    </row>
    <row r="2810" spans="1:16" x14ac:dyDescent="0.35">
      <c r="A2810" s="2" t="s">
        <v>55</v>
      </c>
      <c r="B2810" s="2" t="s">
        <v>74</v>
      </c>
      <c r="C2810" s="2" t="s">
        <v>160</v>
      </c>
      <c r="D2810" s="2" t="s">
        <v>164</v>
      </c>
      <c r="E2810" s="4">
        <v>1.0699049335034121</v>
      </c>
      <c r="F2810" s="4">
        <v>0.39997455853832148</v>
      </c>
      <c r="G2810" s="4">
        <v>-0.66993037496509056</v>
      </c>
      <c r="H2810" s="4">
        <v>1.7567387327211789E-2</v>
      </c>
      <c r="I2810" s="4">
        <v>38.134889524942153</v>
      </c>
      <c r="J2810" s="4">
        <v>96</v>
      </c>
      <c r="K2810" s="4">
        <v>24</v>
      </c>
      <c r="L2810" s="4">
        <v>2.231548279496565E-14</v>
      </c>
      <c r="M2810" s="4">
        <v>-0.76298148649028774</v>
      </c>
      <c r="N2810" s="4">
        <v>-0.57687926343989337</v>
      </c>
      <c r="O2810" s="2" t="b">
        <v>1</v>
      </c>
      <c r="P2810" s="4">
        <v>1.5430654875214079E-3</v>
      </c>
    </row>
    <row r="2811" spans="1:16" x14ac:dyDescent="0.35">
      <c r="A2811" s="2" t="s">
        <v>55</v>
      </c>
      <c r="B2811" s="2" t="s">
        <v>74</v>
      </c>
      <c r="C2811" s="2" t="s">
        <v>160</v>
      </c>
      <c r="D2811" s="2" t="s">
        <v>165</v>
      </c>
      <c r="E2811" s="4">
        <v>1.0699049335034121</v>
      </c>
      <c r="F2811" s="4">
        <v>-0.2183724103615419</v>
      </c>
      <c r="G2811" s="4">
        <v>-1.288277343864954</v>
      </c>
      <c r="H2811" s="4">
        <v>1.7567387327211789E-2</v>
      </c>
      <c r="I2811" s="4">
        <v>73.333462732356281</v>
      </c>
      <c r="J2811" s="4">
        <v>96</v>
      </c>
      <c r="K2811" s="4">
        <v>24</v>
      </c>
      <c r="L2811" s="4">
        <v>2.231548279496565E-14</v>
      </c>
      <c r="M2811" s="4">
        <v>-1.381328455390151</v>
      </c>
      <c r="N2811" s="4">
        <v>-1.1952262323397571</v>
      </c>
      <c r="O2811" s="2" t="b">
        <v>1</v>
      </c>
      <c r="P2811" s="4">
        <v>1.5430654875214079E-3</v>
      </c>
    </row>
    <row r="2812" spans="1:16" x14ac:dyDescent="0.35">
      <c r="A2812" s="2" t="s">
        <v>55</v>
      </c>
      <c r="B2812" s="2" t="s">
        <v>74</v>
      </c>
      <c r="C2812" s="2" t="s">
        <v>160</v>
      </c>
      <c r="D2812" s="2" t="s">
        <v>166</v>
      </c>
      <c r="E2812" s="4">
        <v>1.0699049335034121</v>
      </c>
      <c r="F2812" s="4">
        <v>-1.442940361581241E-4</v>
      </c>
      <c r="G2812" s="4">
        <v>-1.0700492275395701</v>
      </c>
      <c r="H2812" s="4">
        <v>1.7567387327211789E-2</v>
      </c>
      <c r="I2812" s="4">
        <v>60.911119428787771</v>
      </c>
      <c r="J2812" s="4">
        <v>96</v>
      </c>
      <c r="K2812" s="4">
        <v>24</v>
      </c>
      <c r="L2812" s="4">
        <v>2.231548279496565E-14</v>
      </c>
      <c r="M2812" s="4">
        <v>-1.1631003390647681</v>
      </c>
      <c r="N2812" s="4">
        <v>-0.97699811601437314</v>
      </c>
      <c r="O2812" s="2" t="b">
        <v>1</v>
      </c>
      <c r="P2812" s="4">
        <v>1.5430654875214079E-3</v>
      </c>
    </row>
    <row r="2813" spans="1:16" x14ac:dyDescent="0.35">
      <c r="A2813" s="2" t="s">
        <v>55</v>
      </c>
      <c r="B2813" s="2" t="s">
        <v>74</v>
      </c>
      <c r="C2813" s="2" t="s">
        <v>160</v>
      </c>
      <c r="D2813" s="2" t="s">
        <v>167</v>
      </c>
      <c r="E2813" s="4">
        <v>1.0699049335034121</v>
      </c>
      <c r="F2813" s="4">
        <v>0.89479363488083852</v>
      </c>
      <c r="G2813" s="4">
        <v>-0.1751112986225736</v>
      </c>
      <c r="H2813" s="4">
        <v>1.7567387327211789E-2</v>
      </c>
      <c r="I2813" s="4">
        <v>9.9679761913900009</v>
      </c>
      <c r="J2813" s="4">
        <v>96</v>
      </c>
      <c r="K2813" s="4">
        <v>24</v>
      </c>
      <c r="L2813" s="4">
        <v>7.4642989567053064E-8</v>
      </c>
      <c r="M2813" s="4">
        <v>-0.26816241014777081</v>
      </c>
      <c r="N2813" s="4">
        <v>-8.2060187097376378E-2</v>
      </c>
      <c r="O2813" s="2" t="b">
        <v>1</v>
      </c>
      <c r="P2813" s="4">
        <v>1.5430654875214079E-3</v>
      </c>
    </row>
    <row r="2814" spans="1:16" x14ac:dyDescent="0.35">
      <c r="A2814" s="2" t="s">
        <v>55</v>
      </c>
      <c r="B2814" s="2" t="s">
        <v>74</v>
      </c>
      <c r="C2814" s="2" t="s">
        <v>160</v>
      </c>
      <c r="D2814" s="2" t="s">
        <v>168</v>
      </c>
      <c r="E2814" s="4">
        <v>1.0699049335034121</v>
      </c>
      <c r="F2814" s="4">
        <v>0.75660888595158249</v>
      </c>
      <c r="G2814" s="4">
        <v>-0.3132960475518296</v>
      </c>
      <c r="H2814" s="4">
        <v>1.7567387327211789E-2</v>
      </c>
      <c r="I2814" s="4">
        <v>17.83395798796646</v>
      </c>
      <c r="J2814" s="4">
        <v>96</v>
      </c>
      <c r="K2814" s="4">
        <v>24</v>
      </c>
      <c r="L2814" s="4">
        <v>2.231548279496565E-14</v>
      </c>
      <c r="M2814" s="4">
        <v>-0.40634715907702679</v>
      </c>
      <c r="N2814" s="4">
        <v>-0.22024493602663239</v>
      </c>
      <c r="O2814" s="2" t="b">
        <v>1</v>
      </c>
      <c r="P2814" s="4">
        <v>1.5430654875214079E-3</v>
      </c>
    </row>
    <row r="2815" spans="1:16" x14ac:dyDescent="0.35">
      <c r="A2815" s="2" t="s">
        <v>55</v>
      </c>
      <c r="B2815" s="2" t="s">
        <v>74</v>
      </c>
      <c r="C2815" s="2" t="s">
        <v>160</v>
      </c>
      <c r="D2815" s="2" t="s">
        <v>169</v>
      </c>
      <c r="E2815" s="4">
        <v>1.0699049335034121</v>
      </c>
      <c r="F2815" s="4">
        <v>0.40012377284185091</v>
      </c>
      <c r="G2815" s="4">
        <v>-0.66978116066156113</v>
      </c>
      <c r="H2815" s="4">
        <v>1.7567387327211789E-2</v>
      </c>
      <c r="I2815" s="4">
        <v>38.126395700519083</v>
      </c>
      <c r="J2815" s="4">
        <v>96</v>
      </c>
      <c r="K2815" s="4">
        <v>24</v>
      </c>
      <c r="L2815" s="4">
        <v>2.231548279496565E-14</v>
      </c>
      <c r="M2815" s="4">
        <v>-0.76283227218675831</v>
      </c>
      <c r="N2815" s="4">
        <v>-0.57673004913636394</v>
      </c>
      <c r="O2815" s="2" t="b">
        <v>1</v>
      </c>
      <c r="P2815" s="4">
        <v>1.5430654875214079E-3</v>
      </c>
    </row>
    <row r="2816" spans="1:16" x14ac:dyDescent="0.35">
      <c r="A2816" s="2" t="s">
        <v>55</v>
      </c>
      <c r="B2816" s="2" t="s">
        <v>74</v>
      </c>
      <c r="C2816" s="2" t="s">
        <v>160</v>
      </c>
      <c r="D2816" s="2" t="s">
        <v>170</v>
      </c>
      <c r="E2816" s="4">
        <v>1.0699049335034121</v>
      </c>
      <c r="F2816" s="4">
        <v>0.87949266043230878</v>
      </c>
      <c r="G2816" s="4">
        <v>-0.19041227307110331</v>
      </c>
      <c r="H2816" s="4">
        <v>1.7567387327211789E-2</v>
      </c>
      <c r="I2816" s="4">
        <v>10.838963673110101</v>
      </c>
      <c r="J2816" s="4">
        <v>96</v>
      </c>
      <c r="K2816" s="4">
        <v>24</v>
      </c>
      <c r="L2816" s="4">
        <v>3.9519071348692592E-9</v>
      </c>
      <c r="M2816" s="4">
        <v>-0.28346338459630049</v>
      </c>
      <c r="N2816" s="4">
        <v>-9.7361161545906114E-2</v>
      </c>
      <c r="O2816" s="2" t="b">
        <v>1</v>
      </c>
      <c r="P2816" s="4">
        <v>1.5430654875214079E-3</v>
      </c>
    </row>
    <row r="2817" spans="1:16" x14ac:dyDescent="0.35">
      <c r="A2817" s="2" t="s">
        <v>55</v>
      </c>
      <c r="B2817" s="2" t="s">
        <v>74</v>
      </c>
      <c r="C2817" s="2" t="s">
        <v>160</v>
      </c>
      <c r="D2817" s="2" t="s">
        <v>171</v>
      </c>
      <c r="E2817" s="4">
        <v>1.0699049335034121</v>
      </c>
      <c r="F2817" s="4">
        <v>1.6551046006699699</v>
      </c>
      <c r="G2817" s="4">
        <v>0.58519966716655825</v>
      </c>
      <c r="H2817" s="4">
        <v>1.7567387327211789E-2</v>
      </c>
      <c r="I2817" s="4">
        <v>33.311707442124131</v>
      </c>
      <c r="J2817" s="4">
        <v>96</v>
      </c>
      <c r="K2817" s="4">
        <v>24</v>
      </c>
      <c r="L2817" s="4">
        <v>2.231548279496565E-14</v>
      </c>
      <c r="M2817" s="4">
        <v>0.49214855564136112</v>
      </c>
      <c r="N2817" s="4">
        <v>0.67825077869175543</v>
      </c>
      <c r="O2817" s="2" t="b">
        <v>1</v>
      </c>
      <c r="P2817" s="4">
        <v>1.5430654875214079E-3</v>
      </c>
    </row>
    <row r="2818" spans="1:16" x14ac:dyDescent="0.35">
      <c r="A2818" s="2" t="s">
        <v>55</v>
      </c>
      <c r="B2818" s="2" t="s">
        <v>74</v>
      </c>
      <c r="C2818" s="2" t="s">
        <v>160</v>
      </c>
      <c r="D2818" s="2" t="s">
        <v>172</v>
      </c>
      <c r="E2818" s="4">
        <v>1.0699049335034121</v>
      </c>
      <c r="F2818" s="4">
        <v>1.5004957378602459</v>
      </c>
      <c r="G2818" s="4">
        <v>0.43059080435683378</v>
      </c>
      <c r="H2818" s="4">
        <v>1.7567387327211789E-2</v>
      </c>
      <c r="I2818" s="4">
        <v>24.510804955603781</v>
      </c>
      <c r="J2818" s="4">
        <v>96</v>
      </c>
      <c r="K2818" s="4">
        <v>24</v>
      </c>
      <c r="L2818" s="4">
        <v>2.231548279496565E-14</v>
      </c>
      <c r="M2818" s="4">
        <v>0.33753969283163671</v>
      </c>
      <c r="N2818" s="4">
        <v>0.52364191588203102</v>
      </c>
      <c r="O2818" s="2" t="b">
        <v>1</v>
      </c>
      <c r="P2818" s="4">
        <v>1.5430654875214079E-3</v>
      </c>
    </row>
    <row r="2819" spans="1:16" x14ac:dyDescent="0.35">
      <c r="A2819" s="2" t="s">
        <v>55</v>
      </c>
      <c r="B2819" s="2" t="s">
        <v>74</v>
      </c>
      <c r="C2819" s="2" t="s">
        <v>160</v>
      </c>
      <c r="D2819" s="2" t="s">
        <v>173</v>
      </c>
      <c r="E2819" s="4">
        <v>1.0699049335034121</v>
      </c>
      <c r="F2819" s="4">
        <v>1.1436858823953679</v>
      </c>
      <c r="G2819" s="4">
        <v>7.3780948891955633E-2</v>
      </c>
      <c r="H2819" s="4">
        <v>1.7567387327211789E-2</v>
      </c>
      <c r="I2819" s="4">
        <v>4.1998817193305307</v>
      </c>
      <c r="J2819" s="4">
        <v>96</v>
      </c>
      <c r="K2819" s="4">
        <v>24</v>
      </c>
      <c r="L2819" s="4">
        <v>0.33476750940500682</v>
      </c>
      <c r="M2819" s="4">
        <v>-1.927016263324156E-2</v>
      </c>
      <c r="N2819" s="4">
        <v>0.16683206041715279</v>
      </c>
      <c r="O2819" s="2" t="b">
        <v>0</v>
      </c>
      <c r="P2819" s="4">
        <v>1.5430654875214079E-3</v>
      </c>
    </row>
    <row r="2820" spans="1:16" x14ac:dyDescent="0.35">
      <c r="A2820" s="2" t="s">
        <v>55</v>
      </c>
      <c r="B2820" s="2" t="s">
        <v>74</v>
      </c>
      <c r="C2820" s="2" t="s">
        <v>160</v>
      </c>
      <c r="D2820" s="2" t="s">
        <v>174</v>
      </c>
      <c r="E2820" s="4">
        <v>1.0699049335034121</v>
      </c>
      <c r="F2820" s="4">
        <v>-1.442940361581241E-4</v>
      </c>
      <c r="G2820" s="4">
        <v>-1.0700492275395701</v>
      </c>
      <c r="H2820" s="4">
        <v>1.7567387327211789E-2</v>
      </c>
      <c r="I2820" s="4">
        <v>60.911119428787771</v>
      </c>
      <c r="J2820" s="4">
        <v>96</v>
      </c>
      <c r="K2820" s="4">
        <v>24</v>
      </c>
      <c r="L2820" s="4">
        <v>2.231548279496565E-14</v>
      </c>
      <c r="M2820" s="4">
        <v>-1.1631003390647681</v>
      </c>
      <c r="N2820" s="4">
        <v>-0.97699811601437314</v>
      </c>
      <c r="O2820" s="2" t="b">
        <v>1</v>
      </c>
      <c r="P2820" s="4">
        <v>1.5430654875214079E-3</v>
      </c>
    </row>
    <row r="2821" spans="1:16" x14ac:dyDescent="0.35">
      <c r="A2821" s="2" t="s">
        <v>55</v>
      </c>
      <c r="B2821" s="2" t="s">
        <v>74</v>
      </c>
      <c r="C2821" s="2" t="s">
        <v>160</v>
      </c>
      <c r="D2821" s="2" t="s">
        <v>175</v>
      </c>
      <c r="E2821" s="4">
        <v>1.0699049335034121</v>
      </c>
      <c r="F2821" s="4">
        <v>0.73063845421701745</v>
      </c>
      <c r="G2821" s="4">
        <v>-0.33926647928639458</v>
      </c>
      <c r="H2821" s="4">
        <v>1.7567387327211789E-2</v>
      </c>
      <c r="I2821" s="4">
        <v>19.312290038762491</v>
      </c>
      <c r="J2821" s="4">
        <v>96</v>
      </c>
      <c r="K2821" s="4">
        <v>24</v>
      </c>
      <c r="L2821" s="4">
        <v>2.231548279496565E-14</v>
      </c>
      <c r="M2821" s="4">
        <v>-0.43231759081159182</v>
      </c>
      <c r="N2821" s="4">
        <v>-0.24621536776119751</v>
      </c>
      <c r="O2821" s="2" t="b">
        <v>1</v>
      </c>
      <c r="P2821" s="4">
        <v>1.5430654875214079E-3</v>
      </c>
    </row>
    <row r="2822" spans="1:16" x14ac:dyDescent="0.35">
      <c r="A2822" s="2" t="s">
        <v>55</v>
      </c>
      <c r="B2822" s="2" t="s">
        <v>74</v>
      </c>
      <c r="C2822" s="2" t="s">
        <v>160</v>
      </c>
      <c r="D2822" s="2" t="s">
        <v>176</v>
      </c>
      <c r="E2822" s="4">
        <v>1.0699049335034121</v>
      </c>
      <c r="F2822" s="4">
        <v>0.53521513212614891</v>
      </c>
      <c r="G2822" s="4">
        <v>-0.53468980137726319</v>
      </c>
      <c r="H2822" s="4">
        <v>1.7567387327211789E-2</v>
      </c>
      <c r="I2822" s="4">
        <v>30.43650096727994</v>
      </c>
      <c r="J2822" s="4">
        <v>96</v>
      </c>
      <c r="K2822" s="4">
        <v>24</v>
      </c>
      <c r="L2822" s="4">
        <v>2.231548279496565E-14</v>
      </c>
      <c r="M2822" s="4">
        <v>-0.62774091290246037</v>
      </c>
      <c r="N2822" s="4">
        <v>-0.441638689852066</v>
      </c>
      <c r="O2822" s="2" t="b">
        <v>1</v>
      </c>
      <c r="P2822" s="4">
        <v>1.5430654875214079E-3</v>
      </c>
    </row>
    <row r="2823" spans="1:16" x14ac:dyDescent="0.35">
      <c r="A2823" s="2" t="s">
        <v>55</v>
      </c>
      <c r="B2823" s="2" t="s">
        <v>74</v>
      </c>
      <c r="C2823" s="2" t="s">
        <v>160</v>
      </c>
      <c r="D2823" s="2" t="s">
        <v>177</v>
      </c>
      <c r="E2823" s="4">
        <v>1.0699049335034121</v>
      </c>
      <c r="F2823" s="4">
        <v>0.25012553905391038</v>
      </c>
      <c r="G2823" s="4">
        <v>-0.81977939444950176</v>
      </c>
      <c r="H2823" s="4">
        <v>1.7567387327211789E-2</v>
      </c>
      <c r="I2823" s="4">
        <v>46.664844303834961</v>
      </c>
      <c r="J2823" s="4">
        <v>96</v>
      </c>
      <c r="K2823" s="4">
        <v>24</v>
      </c>
      <c r="L2823" s="4">
        <v>2.231548279496565E-14</v>
      </c>
      <c r="M2823" s="4">
        <v>-0.91283050597469895</v>
      </c>
      <c r="N2823" s="4">
        <v>-0.72672828292430458</v>
      </c>
      <c r="O2823" s="2" t="b">
        <v>1</v>
      </c>
      <c r="P2823" s="4">
        <v>1.5430654875214079E-3</v>
      </c>
    </row>
    <row r="2824" spans="1:16" x14ac:dyDescent="0.35">
      <c r="A2824" s="2" t="s">
        <v>55</v>
      </c>
      <c r="B2824" s="2" t="s">
        <v>74</v>
      </c>
      <c r="C2824" s="2" t="s">
        <v>160</v>
      </c>
      <c r="D2824" s="2" t="s">
        <v>178</v>
      </c>
      <c r="E2824" s="4">
        <v>1.0699049335034121</v>
      </c>
      <c r="F2824" s="4">
        <v>1.0142633571346971</v>
      </c>
      <c r="G2824" s="4">
        <v>-5.5641576368714807E-2</v>
      </c>
      <c r="H2824" s="4">
        <v>1.7567387327211789E-2</v>
      </c>
      <c r="I2824" s="4">
        <v>3.1673222279630791</v>
      </c>
      <c r="J2824" s="4">
        <v>96</v>
      </c>
      <c r="K2824" s="4">
        <v>24</v>
      </c>
      <c r="L2824" s="4">
        <v>0.83967828533779798</v>
      </c>
      <c r="M2824" s="4">
        <v>-0.14869268789391199</v>
      </c>
      <c r="N2824" s="4">
        <v>3.740953515648239E-2</v>
      </c>
      <c r="O2824" s="2" t="b">
        <v>0</v>
      </c>
      <c r="P2824" s="4">
        <v>1.5430654875214079E-3</v>
      </c>
    </row>
    <row r="2825" spans="1:16" x14ac:dyDescent="0.35">
      <c r="A2825" s="2" t="s">
        <v>55</v>
      </c>
      <c r="B2825" s="2" t="s">
        <v>74</v>
      </c>
      <c r="C2825" s="2" t="s">
        <v>160</v>
      </c>
      <c r="D2825" s="2" t="s">
        <v>179</v>
      </c>
      <c r="E2825" s="4">
        <v>1.0699049335034121</v>
      </c>
      <c r="F2825" s="4">
        <v>1.673315358566601</v>
      </c>
      <c r="G2825" s="4">
        <v>0.60341042506318932</v>
      </c>
      <c r="H2825" s="4">
        <v>1.7567387327211789E-2</v>
      </c>
      <c r="I2825" s="4">
        <v>34.348330450283271</v>
      </c>
      <c r="J2825" s="4">
        <v>96</v>
      </c>
      <c r="K2825" s="4">
        <v>24</v>
      </c>
      <c r="L2825" s="4">
        <v>2.231548279496565E-14</v>
      </c>
      <c r="M2825" s="4">
        <v>0.51035931353799213</v>
      </c>
      <c r="N2825" s="4">
        <v>0.6964615365883865</v>
      </c>
      <c r="O2825" s="2" t="b">
        <v>1</v>
      </c>
      <c r="P2825" s="4">
        <v>1.5430654875214079E-3</v>
      </c>
    </row>
    <row r="2826" spans="1:16" x14ac:dyDescent="0.35">
      <c r="A2826" s="2" t="s">
        <v>55</v>
      </c>
      <c r="B2826" s="2" t="s">
        <v>74</v>
      </c>
      <c r="C2826" s="2" t="s">
        <v>160</v>
      </c>
      <c r="D2826" s="2" t="s">
        <v>180</v>
      </c>
      <c r="E2826" s="4">
        <v>1.0699049335034121</v>
      </c>
      <c r="F2826" s="4">
        <v>1.540841938962485</v>
      </c>
      <c r="G2826" s="4">
        <v>0.47093700545907252</v>
      </c>
      <c r="H2826" s="4">
        <v>1.7567387327211789E-2</v>
      </c>
      <c r="I2826" s="4">
        <v>26.80745842778758</v>
      </c>
      <c r="J2826" s="4">
        <v>96</v>
      </c>
      <c r="K2826" s="4">
        <v>24</v>
      </c>
      <c r="L2826" s="4">
        <v>2.231548279496565E-14</v>
      </c>
      <c r="M2826" s="4">
        <v>0.37788589393387528</v>
      </c>
      <c r="N2826" s="4">
        <v>0.56398811698426965</v>
      </c>
      <c r="O2826" s="2" t="b">
        <v>1</v>
      </c>
      <c r="P2826" s="4">
        <v>1.5430654875214079E-3</v>
      </c>
    </row>
    <row r="2827" spans="1:16" x14ac:dyDescent="0.35">
      <c r="A2827" s="2" t="s">
        <v>55</v>
      </c>
      <c r="B2827" s="2" t="s">
        <v>74</v>
      </c>
      <c r="C2827" s="2" t="s">
        <v>160</v>
      </c>
      <c r="D2827" s="2" t="s">
        <v>181</v>
      </c>
      <c r="E2827" s="4">
        <v>1.0699049335034121</v>
      </c>
      <c r="F2827" s="4">
        <v>1.1759780646002569</v>
      </c>
      <c r="G2827" s="4">
        <v>0.10607313109684501</v>
      </c>
      <c r="H2827" s="4">
        <v>1.7567387327211789E-2</v>
      </c>
      <c r="I2827" s="4">
        <v>6.0380709505128456</v>
      </c>
      <c r="J2827" s="4">
        <v>96</v>
      </c>
      <c r="K2827" s="4">
        <v>24</v>
      </c>
      <c r="L2827" s="4">
        <v>9.2946314403797858E-3</v>
      </c>
      <c r="M2827" s="4">
        <v>1.302201957164782E-2</v>
      </c>
      <c r="N2827" s="4">
        <v>0.1991242426220422</v>
      </c>
      <c r="O2827" s="2" t="b">
        <v>1</v>
      </c>
      <c r="P2827" s="4">
        <v>1.5430654875214079E-3</v>
      </c>
    </row>
    <row r="2828" spans="1:16" x14ac:dyDescent="0.35">
      <c r="A2828" s="2" t="s">
        <v>55</v>
      </c>
      <c r="B2828" s="2" t="s">
        <v>74</v>
      </c>
      <c r="C2828" s="2" t="s">
        <v>161</v>
      </c>
      <c r="D2828" s="2" t="s">
        <v>162</v>
      </c>
      <c r="E2828" s="4">
        <v>0.60355904855783038</v>
      </c>
      <c r="F2828" s="4">
        <v>-0.64477279822152733</v>
      </c>
      <c r="G2828" s="4">
        <v>-1.248331846779358</v>
      </c>
      <c r="H2828" s="4">
        <v>1.7567387327211789E-2</v>
      </c>
      <c r="I2828" s="4">
        <v>71.059618799757317</v>
      </c>
      <c r="J2828" s="4">
        <v>96</v>
      </c>
      <c r="K2828" s="4">
        <v>24</v>
      </c>
      <c r="L2828" s="4">
        <v>2.231548279496565E-14</v>
      </c>
      <c r="M2828" s="4">
        <v>-1.3413829583045549</v>
      </c>
      <c r="N2828" s="4">
        <v>-1.1552807352541601</v>
      </c>
      <c r="O2828" s="2" t="b">
        <v>1</v>
      </c>
      <c r="P2828" s="4">
        <v>1.5430654875214079E-3</v>
      </c>
    </row>
    <row r="2829" spans="1:16" x14ac:dyDescent="0.35">
      <c r="A2829" s="2" t="s">
        <v>55</v>
      </c>
      <c r="B2829" s="2" t="s">
        <v>74</v>
      </c>
      <c r="C2829" s="2" t="s">
        <v>161</v>
      </c>
      <c r="D2829" s="2" t="s">
        <v>163</v>
      </c>
      <c r="E2829" s="4">
        <v>0.60355904855783038</v>
      </c>
      <c r="F2829" s="4">
        <v>0.49493990367756519</v>
      </c>
      <c r="G2829" s="4">
        <v>-0.1086191448802651</v>
      </c>
      <c r="H2829" s="4">
        <v>1.7567387327211789E-2</v>
      </c>
      <c r="I2829" s="4">
        <v>6.1829993758955064</v>
      </c>
      <c r="J2829" s="4">
        <v>96</v>
      </c>
      <c r="K2829" s="4">
        <v>24</v>
      </c>
      <c r="L2829" s="4">
        <v>6.4978142675926609E-3</v>
      </c>
      <c r="M2829" s="4">
        <v>-0.20167025640546229</v>
      </c>
      <c r="N2829" s="4">
        <v>-1.5568033355067941E-2</v>
      </c>
      <c r="O2829" s="2" t="b">
        <v>1</v>
      </c>
      <c r="P2829" s="4">
        <v>1.5430654875214079E-3</v>
      </c>
    </row>
    <row r="2830" spans="1:16" x14ac:dyDescent="0.35">
      <c r="A2830" s="2" t="s">
        <v>55</v>
      </c>
      <c r="B2830" s="2" t="s">
        <v>74</v>
      </c>
      <c r="C2830" s="2" t="s">
        <v>161</v>
      </c>
      <c r="D2830" s="2" t="s">
        <v>164</v>
      </c>
      <c r="E2830" s="4">
        <v>0.60355904855783038</v>
      </c>
      <c r="F2830" s="4">
        <v>0.39997455853832148</v>
      </c>
      <c r="G2830" s="4">
        <v>-0.20358449001950879</v>
      </c>
      <c r="H2830" s="4">
        <v>1.7567387327211789E-2</v>
      </c>
      <c r="I2830" s="4">
        <v>11.588774484647329</v>
      </c>
      <c r="J2830" s="4">
        <v>96</v>
      </c>
      <c r="K2830" s="4">
        <v>24</v>
      </c>
      <c r="L2830" s="4">
        <v>3.012659011147889E-10</v>
      </c>
      <c r="M2830" s="4">
        <v>-0.29663560154470597</v>
      </c>
      <c r="N2830" s="4">
        <v>-0.11053337849431159</v>
      </c>
      <c r="O2830" s="2" t="b">
        <v>1</v>
      </c>
      <c r="P2830" s="4">
        <v>1.5430654875214079E-3</v>
      </c>
    </row>
    <row r="2831" spans="1:16" x14ac:dyDescent="0.35">
      <c r="A2831" s="2" t="s">
        <v>55</v>
      </c>
      <c r="B2831" s="2" t="s">
        <v>74</v>
      </c>
      <c r="C2831" s="2" t="s">
        <v>161</v>
      </c>
      <c r="D2831" s="2" t="s">
        <v>165</v>
      </c>
      <c r="E2831" s="4">
        <v>0.60355904855783038</v>
      </c>
      <c r="F2831" s="4">
        <v>-0.2183724103615419</v>
      </c>
      <c r="G2831" s="4">
        <v>-0.82193145891937225</v>
      </c>
      <c r="H2831" s="4">
        <v>1.7567387327211789E-2</v>
      </c>
      <c r="I2831" s="4">
        <v>46.787347692061452</v>
      </c>
      <c r="J2831" s="4">
        <v>96</v>
      </c>
      <c r="K2831" s="4">
        <v>24</v>
      </c>
      <c r="L2831" s="4">
        <v>2.231548279496565E-14</v>
      </c>
      <c r="M2831" s="4">
        <v>-0.91498257044456943</v>
      </c>
      <c r="N2831" s="4">
        <v>-0.72888034739417507</v>
      </c>
      <c r="O2831" s="2" t="b">
        <v>1</v>
      </c>
      <c r="P2831" s="4">
        <v>1.5430654875214079E-3</v>
      </c>
    </row>
    <row r="2832" spans="1:16" x14ac:dyDescent="0.35">
      <c r="A2832" s="2" t="s">
        <v>55</v>
      </c>
      <c r="B2832" s="2" t="s">
        <v>74</v>
      </c>
      <c r="C2832" s="2" t="s">
        <v>161</v>
      </c>
      <c r="D2832" s="2" t="s">
        <v>166</v>
      </c>
      <c r="E2832" s="4">
        <v>0.60355904855783038</v>
      </c>
      <c r="F2832" s="4">
        <v>-1.442940361581241E-4</v>
      </c>
      <c r="G2832" s="4">
        <v>-0.6037033425939885</v>
      </c>
      <c r="H2832" s="4">
        <v>1.7567387327211789E-2</v>
      </c>
      <c r="I2832" s="4">
        <v>34.365004388492942</v>
      </c>
      <c r="J2832" s="4">
        <v>96</v>
      </c>
      <c r="K2832" s="4">
        <v>24</v>
      </c>
      <c r="L2832" s="4">
        <v>2.231548279496565E-14</v>
      </c>
      <c r="M2832" s="4">
        <v>-0.69675445411918568</v>
      </c>
      <c r="N2832" s="4">
        <v>-0.51065223106879132</v>
      </c>
      <c r="O2832" s="2" t="b">
        <v>1</v>
      </c>
      <c r="P2832" s="4">
        <v>1.5430654875214079E-3</v>
      </c>
    </row>
    <row r="2833" spans="1:16" x14ac:dyDescent="0.35">
      <c r="A2833" s="2" t="s">
        <v>55</v>
      </c>
      <c r="B2833" s="2" t="s">
        <v>74</v>
      </c>
      <c r="C2833" s="2" t="s">
        <v>161</v>
      </c>
      <c r="D2833" s="2" t="s">
        <v>167</v>
      </c>
      <c r="E2833" s="4">
        <v>0.60355904855783038</v>
      </c>
      <c r="F2833" s="4">
        <v>0.89479363488083852</v>
      </c>
      <c r="G2833" s="4">
        <v>0.29123458632300808</v>
      </c>
      <c r="H2833" s="4">
        <v>1.7567387327211789E-2</v>
      </c>
      <c r="I2833" s="4">
        <v>16.578138848904821</v>
      </c>
      <c r="J2833" s="4">
        <v>96</v>
      </c>
      <c r="K2833" s="4">
        <v>24</v>
      </c>
      <c r="L2833" s="4">
        <v>2.231548279496565E-14</v>
      </c>
      <c r="M2833" s="4">
        <v>0.19818347479781101</v>
      </c>
      <c r="N2833" s="4">
        <v>0.38428569784820532</v>
      </c>
      <c r="O2833" s="2" t="b">
        <v>1</v>
      </c>
      <c r="P2833" s="4">
        <v>1.5430654875214079E-3</v>
      </c>
    </row>
    <row r="2834" spans="1:16" x14ac:dyDescent="0.35">
      <c r="A2834" s="2" t="s">
        <v>55</v>
      </c>
      <c r="B2834" s="2" t="s">
        <v>74</v>
      </c>
      <c r="C2834" s="2" t="s">
        <v>161</v>
      </c>
      <c r="D2834" s="2" t="s">
        <v>168</v>
      </c>
      <c r="E2834" s="4">
        <v>0.60355904855783038</v>
      </c>
      <c r="F2834" s="4">
        <v>0.75660888595158249</v>
      </c>
      <c r="G2834" s="4">
        <v>0.15304983739375211</v>
      </c>
      <c r="H2834" s="4">
        <v>1.7567387327211789E-2</v>
      </c>
      <c r="I2834" s="4">
        <v>8.7121570523283616</v>
      </c>
      <c r="J2834" s="4">
        <v>96</v>
      </c>
      <c r="K2834" s="4">
        <v>24</v>
      </c>
      <c r="L2834" s="4">
        <v>4.4560485246147863E-6</v>
      </c>
      <c r="M2834" s="4">
        <v>5.9998725868554911E-2</v>
      </c>
      <c r="N2834" s="4">
        <v>0.24610094891894929</v>
      </c>
      <c r="O2834" s="2" t="b">
        <v>1</v>
      </c>
      <c r="P2834" s="4">
        <v>1.5430654875214079E-3</v>
      </c>
    </row>
    <row r="2835" spans="1:16" x14ac:dyDescent="0.35">
      <c r="A2835" s="2" t="s">
        <v>55</v>
      </c>
      <c r="B2835" s="2" t="s">
        <v>74</v>
      </c>
      <c r="C2835" s="2" t="s">
        <v>161</v>
      </c>
      <c r="D2835" s="2" t="s">
        <v>169</v>
      </c>
      <c r="E2835" s="4">
        <v>0.60355904855783038</v>
      </c>
      <c r="F2835" s="4">
        <v>0.40012377284185091</v>
      </c>
      <c r="G2835" s="4">
        <v>-0.2034352757159795</v>
      </c>
      <c r="H2835" s="4">
        <v>1.7567387327211789E-2</v>
      </c>
      <c r="I2835" s="4">
        <v>11.580280660224259</v>
      </c>
      <c r="J2835" s="4">
        <v>96</v>
      </c>
      <c r="K2835" s="4">
        <v>24</v>
      </c>
      <c r="L2835" s="4">
        <v>3.1023283941777891E-10</v>
      </c>
      <c r="M2835" s="4">
        <v>-0.29648638724117671</v>
      </c>
      <c r="N2835" s="4">
        <v>-0.1103841641907823</v>
      </c>
      <c r="O2835" s="2" t="b">
        <v>1</v>
      </c>
      <c r="P2835" s="4">
        <v>1.5430654875214079E-3</v>
      </c>
    </row>
    <row r="2836" spans="1:16" x14ac:dyDescent="0.35">
      <c r="A2836" s="2" t="s">
        <v>55</v>
      </c>
      <c r="B2836" s="2" t="s">
        <v>74</v>
      </c>
      <c r="C2836" s="2" t="s">
        <v>161</v>
      </c>
      <c r="D2836" s="2" t="s">
        <v>170</v>
      </c>
      <c r="E2836" s="4">
        <v>0.60355904855783038</v>
      </c>
      <c r="F2836" s="4">
        <v>0.87949266043230878</v>
      </c>
      <c r="G2836" s="4">
        <v>0.2759336118744784</v>
      </c>
      <c r="H2836" s="4">
        <v>1.7567387327211789E-2</v>
      </c>
      <c r="I2836" s="4">
        <v>15.70715136718473</v>
      </c>
      <c r="J2836" s="4">
        <v>96</v>
      </c>
      <c r="K2836" s="4">
        <v>24</v>
      </c>
      <c r="L2836" s="4">
        <v>2.2426505097428159E-14</v>
      </c>
      <c r="M2836" s="4">
        <v>0.18288250034928119</v>
      </c>
      <c r="N2836" s="4">
        <v>0.36898472339967558</v>
      </c>
      <c r="O2836" s="2" t="b">
        <v>1</v>
      </c>
      <c r="P2836" s="4">
        <v>1.5430654875214079E-3</v>
      </c>
    </row>
    <row r="2837" spans="1:16" x14ac:dyDescent="0.35">
      <c r="A2837" s="2" t="s">
        <v>55</v>
      </c>
      <c r="B2837" s="2" t="s">
        <v>74</v>
      </c>
      <c r="C2837" s="2" t="s">
        <v>161</v>
      </c>
      <c r="D2837" s="2" t="s">
        <v>171</v>
      </c>
      <c r="E2837" s="4">
        <v>0.60355904855783038</v>
      </c>
      <c r="F2837" s="4">
        <v>1.6551046006699699</v>
      </c>
      <c r="G2837" s="4">
        <v>1.05154555211214</v>
      </c>
      <c r="H2837" s="4">
        <v>1.7567387327211789E-2</v>
      </c>
      <c r="I2837" s="4">
        <v>59.85782248241896</v>
      </c>
      <c r="J2837" s="4">
        <v>96</v>
      </c>
      <c r="K2837" s="4">
        <v>24</v>
      </c>
      <c r="L2837" s="4">
        <v>2.231548279496565E-14</v>
      </c>
      <c r="M2837" s="4">
        <v>0.95849444058694278</v>
      </c>
      <c r="N2837" s="4">
        <v>1.144596663637337</v>
      </c>
      <c r="O2837" s="2" t="b">
        <v>1</v>
      </c>
      <c r="P2837" s="4">
        <v>1.5430654875214079E-3</v>
      </c>
    </row>
    <row r="2838" spans="1:16" x14ac:dyDescent="0.35">
      <c r="A2838" s="2" t="s">
        <v>55</v>
      </c>
      <c r="B2838" s="2" t="s">
        <v>74</v>
      </c>
      <c r="C2838" s="2" t="s">
        <v>161</v>
      </c>
      <c r="D2838" s="2" t="s">
        <v>172</v>
      </c>
      <c r="E2838" s="4">
        <v>0.60355904855783038</v>
      </c>
      <c r="F2838" s="4">
        <v>1.5004957378602459</v>
      </c>
      <c r="G2838" s="4">
        <v>0.89693668930241555</v>
      </c>
      <c r="H2838" s="4">
        <v>1.7567387327211789E-2</v>
      </c>
      <c r="I2838" s="4">
        <v>51.056919995898603</v>
      </c>
      <c r="J2838" s="4">
        <v>96</v>
      </c>
      <c r="K2838" s="4">
        <v>24</v>
      </c>
      <c r="L2838" s="4">
        <v>2.231548279496565E-14</v>
      </c>
      <c r="M2838" s="4">
        <v>0.80388557777721836</v>
      </c>
      <c r="N2838" s="4">
        <v>0.98998780082761273</v>
      </c>
      <c r="O2838" s="2" t="b">
        <v>1</v>
      </c>
      <c r="P2838" s="4">
        <v>1.5430654875214079E-3</v>
      </c>
    </row>
    <row r="2839" spans="1:16" x14ac:dyDescent="0.35">
      <c r="A2839" s="2" t="s">
        <v>55</v>
      </c>
      <c r="B2839" s="2" t="s">
        <v>74</v>
      </c>
      <c r="C2839" s="2" t="s">
        <v>161</v>
      </c>
      <c r="D2839" s="2" t="s">
        <v>173</v>
      </c>
      <c r="E2839" s="4">
        <v>0.60355904855783038</v>
      </c>
      <c r="F2839" s="4">
        <v>1.1436858823953679</v>
      </c>
      <c r="G2839" s="4">
        <v>0.54012683383753735</v>
      </c>
      <c r="H2839" s="4">
        <v>1.7567387327211789E-2</v>
      </c>
      <c r="I2839" s="4">
        <v>30.74599675962536</v>
      </c>
      <c r="J2839" s="4">
        <v>96</v>
      </c>
      <c r="K2839" s="4">
        <v>24</v>
      </c>
      <c r="L2839" s="4">
        <v>2.231548279496565E-14</v>
      </c>
      <c r="M2839" s="4">
        <v>0.44707572231234022</v>
      </c>
      <c r="N2839" s="4">
        <v>0.63317794536273453</v>
      </c>
      <c r="O2839" s="2" t="b">
        <v>1</v>
      </c>
      <c r="P2839" s="4">
        <v>1.5430654875214079E-3</v>
      </c>
    </row>
    <row r="2840" spans="1:16" x14ac:dyDescent="0.35">
      <c r="A2840" s="2" t="s">
        <v>55</v>
      </c>
      <c r="B2840" s="2" t="s">
        <v>74</v>
      </c>
      <c r="C2840" s="2" t="s">
        <v>161</v>
      </c>
      <c r="D2840" s="2" t="s">
        <v>174</v>
      </c>
      <c r="E2840" s="4">
        <v>0.60355904855783038</v>
      </c>
      <c r="F2840" s="4">
        <v>-1.442940361581241E-4</v>
      </c>
      <c r="G2840" s="4">
        <v>-0.6037033425939885</v>
      </c>
      <c r="H2840" s="4">
        <v>1.7567387327211789E-2</v>
      </c>
      <c r="I2840" s="4">
        <v>34.365004388492942</v>
      </c>
      <c r="J2840" s="4">
        <v>96</v>
      </c>
      <c r="K2840" s="4">
        <v>24</v>
      </c>
      <c r="L2840" s="4">
        <v>2.231548279496565E-14</v>
      </c>
      <c r="M2840" s="4">
        <v>-0.69675445411918568</v>
      </c>
      <c r="N2840" s="4">
        <v>-0.51065223106879132</v>
      </c>
      <c r="O2840" s="2" t="b">
        <v>1</v>
      </c>
      <c r="P2840" s="4">
        <v>1.5430654875214079E-3</v>
      </c>
    </row>
    <row r="2841" spans="1:16" x14ac:dyDescent="0.35">
      <c r="A2841" s="2" t="s">
        <v>55</v>
      </c>
      <c r="B2841" s="2" t="s">
        <v>74</v>
      </c>
      <c r="C2841" s="2" t="s">
        <v>161</v>
      </c>
      <c r="D2841" s="2" t="s">
        <v>175</v>
      </c>
      <c r="E2841" s="4">
        <v>0.60355904855783038</v>
      </c>
      <c r="F2841" s="4">
        <v>0.73063845421701745</v>
      </c>
      <c r="G2841" s="4">
        <v>0.1270794056591871</v>
      </c>
      <c r="H2841" s="4">
        <v>1.7567387327211789E-2</v>
      </c>
      <c r="I2841" s="4">
        <v>7.2338250015323409</v>
      </c>
      <c r="J2841" s="4">
        <v>96</v>
      </c>
      <c r="K2841" s="4">
        <v>24</v>
      </c>
      <c r="L2841" s="4">
        <v>3.8718129045989258E-4</v>
      </c>
      <c r="M2841" s="4">
        <v>3.4028294133989882E-2</v>
      </c>
      <c r="N2841" s="4">
        <v>0.22013051718438431</v>
      </c>
      <c r="O2841" s="2" t="b">
        <v>1</v>
      </c>
      <c r="P2841" s="4">
        <v>1.5430654875214079E-3</v>
      </c>
    </row>
    <row r="2842" spans="1:16" x14ac:dyDescent="0.35">
      <c r="A2842" s="2" t="s">
        <v>55</v>
      </c>
      <c r="B2842" s="2" t="s">
        <v>74</v>
      </c>
      <c r="C2842" s="2" t="s">
        <v>161</v>
      </c>
      <c r="D2842" s="2" t="s">
        <v>176</v>
      </c>
      <c r="E2842" s="4">
        <v>0.60355904855783038</v>
      </c>
      <c r="F2842" s="4">
        <v>0.53521513212614891</v>
      </c>
      <c r="G2842" s="4">
        <v>-6.8343916431681473E-2</v>
      </c>
      <c r="H2842" s="4">
        <v>1.7567387327211789E-2</v>
      </c>
      <c r="I2842" s="4">
        <v>3.8903859269851191</v>
      </c>
      <c r="J2842" s="4">
        <v>96</v>
      </c>
      <c r="K2842" s="4">
        <v>24</v>
      </c>
      <c r="L2842" s="4">
        <v>0.48615320075059881</v>
      </c>
      <c r="M2842" s="4">
        <v>-0.16139502795687871</v>
      </c>
      <c r="N2842" s="4">
        <v>2.4707195093515721E-2</v>
      </c>
      <c r="O2842" s="2" t="b">
        <v>0</v>
      </c>
      <c r="P2842" s="4">
        <v>1.5430654875214079E-3</v>
      </c>
    </row>
    <row r="2843" spans="1:16" x14ac:dyDescent="0.35">
      <c r="A2843" s="2" t="s">
        <v>55</v>
      </c>
      <c r="B2843" s="2" t="s">
        <v>74</v>
      </c>
      <c r="C2843" s="2" t="s">
        <v>161</v>
      </c>
      <c r="D2843" s="2" t="s">
        <v>177</v>
      </c>
      <c r="E2843" s="4">
        <v>0.60355904855783038</v>
      </c>
      <c r="F2843" s="4">
        <v>0.25012553905391038</v>
      </c>
      <c r="G2843" s="4">
        <v>-0.35343350950392</v>
      </c>
      <c r="H2843" s="4">
        <v>1.7567387327211789E-2</v>
      </c>
      <c r="I2843" s="4">
        <v>20.118729263540139</v>
      </c>
      <c r="J2843" s="4">
        <v>96</v>
      </c>
      <c r="K2843" s="4">
        <v>24</v>
      </c>
      <c r="L2843" s="4">
        <v>2.231548279496565E-14</v>
      </c>
      <c r="M2843" s="4">
        <v>-0.44648462102911718</v>
      </c>
      <c r="N2843" s="4">
        <v>-0.26038239797872281</v>
      </c>
      <c r="O2843" s="2" t="b">
        <v>1</v>
      </c>
      <c r="P2843" s="4">
        <v>1.5430654875214079E-3</v>
      </c>
    </row>
    <row r="2844" spans="1:16" x14ac:dyDescent="0.35">
      <c r="A2844" s="2" t="s">
        <v>55</v>
      </c>
      <c r="B2844" s="2" t="s">
        <v>74</v>
      </c>
      <c r="C2844" s="2" t="s">
        <v>161</v>
      </c>
      <c r="D2844" s="2" t="s">
        <v>178</v>
      </c>
      <c r="E2844" s="4">
        <v>0.60355904855783038</v>
      </c>
      <c r="F2844" s="4">
        <v>1.0142633571346971</v>
      </c>
      <c r="G2844" s="4">
        <v>0.41070430857686691</v>
      </c>
      <c r="H2844" s="4">
        <v>1.7567387327211789E-2</v>
      </c>
      <c r="I2844" s="4">
        <v>23.378792812331749</v>
      </c>
      <c r="J2844" s="4">
        <v>96</v>
      </c>
      <c r="K2844" s="4">
        <v>24</v>
      </c>
      <c r="L2844" s="4">
        <v>2.231548279496565E-14</v>
      </c>
      <c r="M2844" s="4">
        <v>0.31765319705166972</v>
      </c>
      <c r="N2844" s="4">
        <v>0.50375542010206409</v>
      </c>
      <c r="O2844" s="2" t="b">
        <v>1</v>
      </c>
      <c r="P2844" s="4">
        <v>1.5430654875214079E-3</v>
      </c>
    </row>
    <row r="2845" spans="1:16" x14ac:dyDescent="0.35">
      <c r="A2845" s="2" t="s">
        <v>55</v>
      </c>
      <c r="B2845" s="2" t="s">
        <v>74</v>
      </c>
      <c r="C2845" s="2" t="s">
        <v>161</v>
      </c>
      <c r="D2845" s="2" t="s">
        <v>179</v>
      </c>
      <c r="E2845" s="4">
        <v>0.60355904855783038</v>
      </c>
      <c r="F2845" s="4">
        <v>1.673315358566601</v>
      </c>
      <c r="G2845" s="4">
        <v>1.069756310008771</v>
      </c>
      <c r="H2845" s="4">
        <v>1.7567387327211789E-2</v>
      </c>
      <c r="I2845" s="4">
        <v>60.8944454905781</v>
      </c>
      <c r="J2845" s="4">
        <v>96</v>
      </c>
      <c r="K2845" s="4">
        <v>24</v>
      </c>
      <c r="L2845" s="4">
        <v>2.231548279496565E-14</v>
      </c>
      <c r="M2845" s="4">
        <v>0.97670519848357384</v>
      </c>
      <c r="N2845" s="4">
        <v>1.1628074215339681</v>
      </c>
      <c r="O2845" s="2" t="b">
        <v>1</v>
      </c>
      <c r="P2845" s="4">
        <v>1.5430654875214079E-3</v>
      </c>
    </row>
    <row r="2846" spans="1:16" x14ac:dyDescent="0.35">
      <c r="A2846" s="2" t="s">
        <v>55</v>
      </c>
      <c r="B2846" s="2" t="s">
        <v>74</v>
      </c>
      <c r="C2846" s="2" t="s">
        <v>161</v>
      </c>
      <c r="D2846" s="2" t="s">
        <v>180</v>
      </c>
      <c r="E2846" s="4">
        <v>0.60355904855783038</v>
      </c>
      <c r="F2846" s="4">
        <v>1.540841938962485</v>
      </c>
      <c r="G2846" s="4">
        <v>0.93728289040465418</v>
      </c>
      <c r="H2846" s="4">
        <v>1.7567387327211789E-2</v>
      </c>
      <c r="I2846" s="4">
        <v>53.353573468082402</v>
      </c>
      <c r="J2846" s="4">
        <v>96</v>
      </c>
      <c r="K2846" s="4">
        <v>24</v>
      </c>
      <c r="L2846" s="4">
        <v>2.231548279496565E-14</v>
      </c>
      <c r="M2846" s="4">
        <v>0.844231778879457</v>
      </c>
      <c r="N2846" s="4">
        <v>1.030334001929851</v>
      </c>
      <c r="O2846" s="2" t="b">
        <v>1</v>
      </c>
      <c r="P2846" s="4">
        <v>1.5430654875214079E-3</v>
      </c>
    </row>
    <row r="2847" spans="1:16" x14ac:dyDescent="0.35">
      <c r="A2847" s="2" t="s">
        <v>55</v>
      </c>
      <c r="B2847" s="2" t="s">
        <v>74</v>
      </c>
      <c r="C2847" s="2" t="s">
        <v>161</v>
      </c>
      <c r="D2847" s="2" t="s">
        <v>181</v>
      </c>
      <c r="E2847" s="4">
        <v>0.60355904855783038</v>
      </c>
      <c r="F2847" s="4">
        <v>1.1759780646002569</v>
      </c>
      <c r="G2847" s="4">
        <v>0.57241901604242673</v>
      </c>
      <c r="H2847" s="4">
        <v>1.7567387327211789E-2</v>
      </c>
      <c r="I2847" s="4">
        <v>32.584185990807683</v>
      </c>
      <c r="J2847" s="4">
        <v>96</v>
      </c>
      <c r="K2847" s="4">
        <v>24</v>
      </c>
      <c r="L2847" s="4">
        <v>2.231548279496565E-14</v>
      </c>
      <c r="M2847" s="4">
        <v>0.47936790451722949</v>
      </c>
      <c r="N2847" s="4">
        <v>0.66547012756762391</v>
      </c>
      <c r="O2847" s="2" t="b">
        <v>1</v>
      </c>
      <c r="P2847" s="4">
        <v>1.5430654875214079E-3</v>
      </c>
    </row>
    <row r="2848" spans="1:16" x14ac:dyDescent="0.35">
      <c r="A2848" s="2" t="s">
        <v>55</v>
      </c>
      <c r="B2848" s="2" t="s">
        <v>74</v>
      </c>
      <c r="C2848" s="2" t="s">
        <v>162</v>
      </c>
      <c r="D2848" s="2" t="s">
        <v>163</v>
      </c>
      <c r="E2848" s="4">
        <v>-0.64477279822152733</v>
      </c>
      <c r="F2848" s="4">
        <v>0.49493990367756519</v>
      </c>
      <c r="G2848" s="4">
        <v>1.139712701899092</v>
      </c>
      <c r="H2848" s="4">
        <v>1.7567387327211789E-2</v>
      </c>
      <c r="I2848" s="4">
        <v>64.876619423861811</v>
      </c>
      <c r="J2848" s="4">
        <v>96</v>
      </c>
      <c r="K2848" s="4">
        <v>24</v>
      </c>
      <c r="L2848" s="4">
        <v>2.231548279496565E-14</v>
      </c>
      <c r="M2848" s="4">
        <v>1.0466615903738949</v>
      </c>
      <c r="N2848" s="4">
        <v>1.23276381342429</v>
      </c>
      <c r="O2848" s="2" t="b">
        <v>1</v>
      </c>
      <c r="P2848" s="4">
        <v>1.5430654875214079E-3</v>
      </c>
    </row>
    <row r="2849" spans="1:16" x14ac:dyDescent="0.35">
      <c r="A2849" s="2" t="s">
        <v>55</v>
      </c>
      <c r="B2849" s="2" t="s">
        <v>74</v>
      </c>
      <c r="C2849" s="2" t="s">
        <v>162</v>
      </c>
      <c r="D2849" s="2" t="s">
        <v>164</v>
      </c>
      <c r="E2849" s="4">
        <v>-0.64477279822152733</v>
      </c>
      <c r="F2849" s="4">
        <v>0.39997455853832148</v>
      </c>
      <c r="G2849" s="4">
        <v>1.0447473567598491</v>
      </c>
      <c r="H2849" s="4">
        <v>1.7567387327211789E-2</v>
      </c>
      <c r="I2849" s="4">
        <v>59.47084431511</v>
      </c>
      <c r="J2849" s="4">
        <v>96</v>
      </c>
      <c r="K2849" s="4">
        <v>24</v>
      </c>
      <c r="L2849" s="4">
        <v>2.231548279496565E-14</v>
      </c>
      <c r="M2849" s="4">
        <v>0.95169624523465168</v>
      </c>
      <c r="N2849" s="4">
        <v>1.1377984682850459</v>
      </c>
      <c r="O2849" s="2" t="b">
        <v>1</v>
      </c>
      <c r="P2849" s="4">
        <v>1.5430654875214079E-3</v>
      </c>
    </row>
    <row r="2850" spans="1:16" x14ac:dyDescent="0.35">
      <c r="A2850" s="2" t="s">
        <v>55</v>
      </c>
      <c r="B2850" s="2" t="s">
        <v>74</v>
      </c>
      <c r="C2850" s="2" t="s">
        <v>162</v>
      </c>
      <c r="D2850" s="2" t="s">
        <v>165</v>
      </c>
      <c r="E2850" s="4">
        <v>-0.64477279822152733</v>
      </c>
      <c r="F2850" s="4">
        <v>-0.2183724103615419</v>
      </c>
      <c r="G2850" s="4">
        <v>0.42640038785998541</v>
      </c>
      <c r="H2850" s="4">
        <v>1.7567387327211789E-2</v>
      </c>
      <c r="I2850" s="4">
        <v>24.272271107695872</v>
      </c>
      <c r="J2850" s="4">
        <v>96</v>
      </c>
      <c r="K2850" s="4">
        <v>24</v>
      </c>
      <c r="L2850" s="4">
        <v>2.231548279496565E-14</v>
      </c>
      <c r="M2850" s="4">
        <v>0.33334927633478822</v>
      </c>
      <c r="N2850" s="4">
        <v>0.51945149938518265</v>
      </c>
      <c r="O2850" s="2" t="b">
        <v>1</v>
      </c>
      <c r="P2850" s="4">
        <v>1.5430654875214079E-3</v>
      </c>
    </row>
    <row r="2851" spans="1:16" x14ac:dyDescent="0.35">
      <c r="A2851" s="2" t="s">
        <v>55</v>
      </c>
      <c r="B2851" s="2" t="s">
        <v>74</v>
      </c>
      <c r="C2851" s="2" t="s">
        <v>162</v>
      </c>
      <c r="D2851" s="2" t="s">
        <v>166</v>
      </c>
      <c r="E2851" s="4">
        <v>-0.64477279822152733</v>
      </c>
      <c r="F2851" s="4">
        <v>-1.442940361581241E-4</v>
      </c>
      <c r="G2851" s="4">
        <v>0.64462850418536921</v>
      </c>
      <c r="H2851" s="4">
        <v>1.7567387327211789E-2</v>
      </c>
      <c r="I2851" s="4">
        <v>36.694614411264389</v>
      </c>
      <c r="J2851" s="4">
        <v>96</v>
      </c>
      <c r="K2851" s="4">
        <v>24</v>
      </c>
      <c r="L2851" s="4">
        <v>2.231548279496565E-14</v>
      </c>
      <c r="M2851" s="4">
        <v>0.55157739266017203</v>
      </c>
      <c r="N2851" s="4">
        <v>0.73767961571056639</v>
      </c>
      <c r="O2851" s="2" t="b">
        <v>1</v>
      </c>
      <c r="P2851" s="4">
        <v>1.5430654875214079E-3</v>
      </c>
    </row>
    <row r="2852" spans="1:16" x14ac:dyDescent="0.35">
      <c r="A2852" s="2" t="s">
        <v>55</v>
      </c>
      <c r="B2852" s="2" t="s">
        <v>74</v>
      </c>
      <c r="C2852" s="2" t="s">
        <v>162</v>
      </c>
      <c r="D2852" s="2" t="s">
        <v>167</v>
      </c>
      <c r="E2852" s="4">
        <v>-0.64477279822152733</v>
      </c>
      <c r="F2852" s="4">
        <v>0.89479363488083852</v>
      </c>
      <c r="G2852" s="4">
        <v>1.539566433102366</v>
      </c>
      <c r="H2852" s="4">
        <v>1.7567387327211789E-2</v>
      </c>
      <c r="I2852" s="4">
        <v>87.637757648662145</v>
      </c>
      <c r="J2852" s="4">
        <v>96</v>
      </c>
      <c r="K2852" s="4">
        <v>24</v>
      </c>
      <c r="L2852" s="4">
        <v>2.231548279496565E-14</v>
      </c>
      <c r="M2852" s="4">
        <v>1.446515321577168</v>
      </c>
      <c r="N2852" s="4">
        <v>1.632617544627563</v>
      </c>
      <c r="O2852" s="2" t="b">
        <v>1</v>
      </c>
      <c r="P2852" s="4">
        <v>1.5430654875214079E-3</v>
      </c>
    </row>
    <row r="2853" spans="1:16" x14ac:dyDescent="0.35">
      <c r="A2853" s="2" t="s">
        <v>55</v>
      </c>
      <c r="B2853" s="2" t="s">
        <v>74</v>
      </c>
      <c r="C2853" s="2" t="s">
        <v>162</v>
      </c>
      <c r="D2853" s="2" t="s">
        <v>168</v>
      </c>
      <c r="E2853" s="4">
        <v>-0.64477279822152733</v>
      </c>
      <c r="F2853" s="4">
        <v>0.75660888595158249</v>
      </c>
      <c r="G2853" s="4">
        <v>1.4013816841731099</v>
      </c>
      <c r="H2853" s="4">
        <v>1.7567387327211789E-2</v>
      </c>
      <c r="I2853" s="4">
        <v>79.771775852085696</v>
      </c>
      <c r="J2853" s="4">
        <v>96</v>
      </c>
      <c r="K2853" s="4">
        <v>24</v>
      </c>
      <c r="L2853" s="4">
        <v>2.231548279496565E-14</v>
      </c>
      <c r="M2853" s="4">
        <v>1.3083305726479131</v>
      </c>
      <c r="N2853" s="4">
        <v>1.494432795698307</v>
      </c>
      <c r="O2853" s="2" t="b">
        <v>1</v>
      </c>
      <c r="P2853" s="4">
        <v>1.5430654875214079E-3</v>
      </c>
    </row>
    <row r="2854" spans="1:16" x14ac:dyDescent="0.35">
      <c r="A2854" s="2" t="s">
        <v>55</v>
      </c>
      <c r="B2854" s="2" t="s">
        <v>74</v>
      </c>
      <c r="C2854" s="2" t="s">
        <v>162</v>
      </c>
      <c r="D2854" s="2" t="s">
        <v>169</v>
      </c>
      <c r="E2854" s="4">
        <v>-0.64477279822152733</v>
      </c>
      <c r="F2854" s="4">
        <v>0.40012377284185091</v>
      </c>
      <c r="G2854" s="4">
        <v>1.044896571063378</v>
      </c>
      <c r="H2854" s="4">
        <v>1.7567387327211789E-2</v>
      </c>
      <c r="I2854" s="4">
        <v>59.479338139533063</v>
      </c>
      <c r="J2854" s="4">
        <v>96</v>
      </c>
      <c r="K2854" s="4">
        <v>24</v>
      </c>
      <c r="L2854" s="4">
        <v>2.231548279496565E-14</v>
      </c>
      <c r="M2854" s="4">
        <v>0.951845459538181</v>
      </c>
      <c r="N2854" s="4">
        <v>1.137947682588575</v>
      </c>
      <c r="O2854" s="2" t="b">
        <v>1</v>
      </c>
      <c r="P2854" s="4">
        <v>1.5430654875214079E-3</v>
      </c>
    </row>
    <row r="2855" spans="1:16" x14ac:dyDescent="0.35">
      <c r="A2855" s="2" t="s">
        <v>55</v>
      </c>
      <c r="B2855" s="2" t="s">
        <v>74</v>
      </c>
      <c r="C2855" s="2" t="s">
        <v>162</v>
      </c>
      <c r="D2855" s="2" t="s">
        <v>170</v>
      </c>
      <c r="E2855" s="4">
        <v>-0.64477279822152733</v>
      </c>
      <c r="F2855" s="4">
        <v>0.87949266043230878</v>
      </c>
      <c r="G2855" s="4">
        <v>1.524265458653836</v>
      </c>
      <c r="H2855" s="4">
        <v>1.7567387327211789E-2</v>
      </c>
      <c r="I2855" s="4">
        <v>86.766770166942052</v>
      </c>
      <c r="J2855" s="4">
        <v>96</v>
      </c>
      <c r="K2855" s="4">
        <v>24</v>
      </c>
      <c r="L2855" s="4">
        <v>2.231548279496565E-14</v>
      </c>
      <c r="M2855" s="4">
        <v>1.4312143471286389</v>
      </c>
      <c r="N2855" s="4">
        <v>1.6173165701790331</v>
      </c>
      <c r="O2855" s="2" t="b">
        <v>1</v>
      </c>
      <c r="P2855" s="4">
        <v>1.5430654875214079E-3</v>
      </c>
    </row>
    <row r="2856" spans="1:16" x14ac:dyDescent="0.35">
      <c r="A2856" s="2" t="s">
        <v>55</v>
      </c>
      <c r="B2856" s="2" t="s">
        <v>74</v>
      </c>
      <c r="C2856" s="2" t="s">
        <v>162</v>
      </c>
      <c r="D2856" s="2" t="s">
        <v>171</v>
      </c>
      <c r="E2856" s="4">
        <v>-0.64477279822152733</v>
      </c>
      <c r="F2856" s="4">
        <v>1.6551046006699699</v>
      </c>
      <c r="G2856" s="4">
        <v>2.299877398891498</v>
      </c>
      <c r="H2856" s="4">
        <v>1.7567387327211789E-2</v>
      </c>
      <c r="I2856" s="4">
        <v>130.9174412821763</v>
      </c>
      <c r="J2856" s="4">
        <v>96</v>
      </c>
      <c r="K2856" s="4">
        <v>24</v>
      </c>
      <c r="L2856" s="4">
        <v>2.231548279496565E-14</v>
      </c>
      <c r="M2856" s="4">
        <v>2.2068262873663</v>
      </c>
      <c r="N2856" s="4">
        <v>2.3929285104166951</v>
      </c>
      <c r="O2856" s="2" t="b">
        <v>1</v>
      </c>
      <c r="P2856" s="4">
        <v>1.5430654875214079E-3</v>
      </c>
    </row>
    <row r="2857" spans="1:16" x14ac:dyDescent="0.35">
      <c r="A2857" s="2" t="s">
        <v>55</v>
      </c>
      <c r="B2857" s="2" t="s">
        <v>74</v>
      </c>
      <c r="C2857" s="2" t="s">
        <v>162</v>
      </c>
      <c r="D2857" s="2" t="s">
        <v>172</v>
      </c>
      <c r="E2857" s="4">
        <v>-0.64477279822152733</v>
      </c>
      <c r="F2857" s="4">
        <v>1.5004957378602459</v>
      </c>
      <c r="G2857" s="4">
        <v>2.1452685360817729</v>
      </c>
      <c r="H2857" s="4">
        <v>1.7567387327211789E-2</v>
      </c>
      <c r="I2857" s="4">
        <v>122.1165387956559</v>
      </c>
      <c r="J2857" s="4">
        <v>96</v>
      </c>
      <c r="K2857" s="4">
        <v>24</v>
      </c>
      <c r="L2857" s="4">
        <v>2.231548279496565E-14</v>
      </c>
      <c r="M2857" s="4">
        <v>2.0522174245565759</v>
      </c>
      <c r="N2857" s="4">
        <v>2.23831964760697</v>
      </c>
      <c r="O2857" s="2" t="b">
        <v>1</v>
      </c>
      <c r="P2857" s="4">
        <v>1.5430654875214079E-3</v>
      </c>
    </row>
    <row r="2858" spans="1:16" x14ac:dyDescent="0.35">
      <c r="A2858" s="2" t="s">
        <v>55</v>
      </c>
      <c r="B2858" s="2" t="s">
        <v>74</v>
      </c>
      <c r="C2858" s="2" t="s">
        <v>162</v>
      </c>
      <c r="D2858" s="2" t="s">
        <v>173</v>
      </c>
      <c r="E2858" s="4">
        <v>-0.64477279822152733</v>
      </c>
      <c r="F2858" s="4">
        <v>1.1436858823953679</v>
      </c>
      <c r="G2858" s="4">
        <v>1.7884586806168949</v>
      </c>
      <c r="H2858" s="4">
        <v>1.7567387327211789E-2</v>
      </c>
      <c r="I2858" s="4">
        <v>101.8056155593827</v>
      </c>
      <c r="J2858" s="4">
        <v>96</v>
      </c>
      <c r="K2858" s="4">
        <v>24</v>
      </c>
      <c r="L2858" s="4">
        <v>2.231548279496565E-14</v>
      </c>
      <c r="M2858" s="4">
        <v>1.6954075690916981</v>
      </c>
      <c r="N2858" s="4">
        <v>1.881509792142092</v>
      </c>
      <c r="O2858" s="2" t="b">
        <v>1</v>
      </c>
      <c r="P2858" s="4">
        <v>1.5430654875214079E-3</v>
      </c>
    </row>
    <row r="2859" spans="1:16" x14ac:dyDescent="0.35">
      <c r="A2859" s="2" t="s">
        <v>55</v>
      </c>
      <c r="B2859" s="2" t="s">
        <v>74</v>
      </c>
      <c r="C2859" s="2" t="s">
        <v>162</v>
      </c>
      <c r="D2859" s="2" t="s">
        <v>174</v>
      </c>
      <c r="E2859" s="4">
        <v>-0.64477279822152733</v>
      </c>
      <c r="F2859" s="4">
        <v>-1.442940361581241E-4</v>
      </c>
      <c r="G2859" s="4">
        <v>0.64462850418536921</v>
      </c>
      <c r="H2859" s="4">
        <v>1.7567387327211789E-2</v>
      </c>
      <c r="I2859" s="4">
        <v>36.694614411264389</v>
      </c>
      <c r="J2859" s="4">
        <v>96</v>
      </c>
      <c r="K2859" s="4">
        <v>24</v>
      </c>
      <c r="L2859" s="4">
        <v>2.231548279496565E-14</v>
      </c>
      <c r="M2859" s="4">
        <v>0.55157739266017203</v>
      </c>
      <c r="N2859" s="4">
        <v>0.73767961571056639</v>
      </c>
      <c r="O2859" s="2" t="b">
        <v>1</v>
      </c>
      <c r="P2859" s="4">
        <v>1.5430654875214079E-3</v>
      </c>
    </row>
    <row r="2860" spans="1:16" x14ac:dyDescent="0.35">
      <c r="A2860" s="2" t="s">
        <v>55</v>
      </c>
      <c r="B2860" s="2" t="s">
        <v>74</v>
      </c>
      <c r="C2860" s="2" t="s">
        <v>162</v>
      </c>
      <c r="D2860" s="2" t="s">
        <v>175</v>
      </c>
      <c r="E2860" s="4">
        <v>-0.64477279822152733</v>
      </c>
      <c r="F2860" s="4">
        <v>0.73063845421701745</v>
      </c>
      <c r="G2860" s="4">
        <v>1.3754112524385449</v>
      </c>
      <c r="H2860" s="4">
        <v>1.7567387327211789E-2</v>
      </c>
      <c r="I2860" s="4">
        <v>78.293443801289669</v>
      </c>
      <c r="J2860" s="4">
        <v>96</v>
      </c>
      <c r="K2860" s="4">
        <v>24</v>
      </c>
      <c r="L2860" s="4">
        <v>2.231548279496565E-14</v>
      </c>
      <c r="M2860" s="4">
        <v>1.282360140913348</v>
      </c>
      <c r="N2860" s="4">
        <v>1.468462363963742</v>
      </c>
      <c r="O2860" s="2" t="b">
        <v>1</v>
      </c>
      <c r="P2860" s="4">
        <v>1.5430654875214079E-3</v>
      </c>
    </row>
    <row r="2861" spans="1:16" x14ac:dyDescent="0.35">
      <c r="A2861" s="2" t="s">
        <v>55</v>
      </c>
      <c r="B2861" s="2" t="s">
        <v>74</v>
      </c>
      <c r="C2861" s="2" t="s">
        <v>162</v>
      </c>
      <c r="D2861" s="2" t="s">
        <v>176</v>
      </c>
      <c r="E2861" s="4">
        <v>-0.64477279822152733</v>
      </c>
      <c r="F2861" s="4">
        <v>0.53521513212614891</v>
      </c>
      <c r="G2861" s="4">
        <v>1.1799879303476759</v>
      </c>
      <c r="H2861" s="4">
        <v>1.7567387327211789E-2</v>
      </c>
      <c r="I2861" s="4">
        <v>67.169232872772213</v>
      </c>
      <c r="J2861" s="4">
        <v>96</v>
      </c>
      <c r="K2861" s="4">
        <v>24</v>
      </c>
      <c r="L2861" s="4">
        <v>2.231548279496565E-14</v>
      </c>
      <c r="M2861" s="4">
        <v>1.0869368188224791</v>
      </c>
      <c r="N2861" s="4">
        <v>1.2730390418728741</v>
      </c>
      <c r="O2861" s="2" t="b">
        <v>1</v>
      </c>
      <c r="P2861" s="4">
        <v>1.5430654875214079E-3</v>
      </c>
    </row>
    <row r="2862" spans="1:16" x14ac:dyDescent="0.35">
      <c r="A2862" s="2" t="s">
        <v>55</v>
      </c>
      <c r="B2862" s="2" t="s">
        <v>74</v>
      </c>
      <c r="C2862" s="2" t="s">
        <v>162</v>
      </c>
      <c r="D2862" s="2" t="s">
        <v>177</v>
      </c>
      <c r="E2862" s="4">
        <v>-0.64477279822152733</v>
      </c>
      <c r="F2862" s="4">
        <v>0.25012553905391038</v>
      </c>
      <c r="G2862" s="4">
        <v>0.89489833727543777</v>
      </c>
      <c r="H2862" s="4">
        <v>1.7567387327211789E-2</v>
      </c>
      <c r="I2862" s="4">
        <v>50.940889536217192</v>
      </c>
      <c r="J2862" s="4">
        <v>96</v>
      </c>
      <c r="K2862" s="4">
        <v>24</v>
      </c>
      <c r="L2862" s="4">
        <v>2.231548279496565E-14</v>
      </c>
      <c r="M2862" s="4">
        <v>0.80184722575024059</v>
      </c>
      <c r="N2862" s="4">
        <v>0.98794944880063496</v>
      </c>
      <c r="O2862" s="2" t="b">
        <v>1</v>
      </c>
      <c r="P2862" s="4">
        <v>1.5430654875214079E-3</v>
      </c>
    </row>
    <row r="2863" spans="1:16" x14ac:dyDescent="0.35">
      <c r="A2863" s="2" t="s">
        <v>55</v>
      </c>
      <c r="B2863" s="2" t="s">
        <v>74</v>
      </c>
      <c r="C2863" s="2" t="s">
        <v>162</v>
      </c>
      <c r="D2863" s="2" t="s">
        <v>178</v>
      </c>
      <c r="E2863" s="4">
        <v>-0.64477279822152733</v>
      </c>
      <c r="F2863" s="4">
        <v>1.0142633571346971</v>
      </c>
      <c r="G2863" s="4">
        <v>1.659036155356225</v>
      </c>
      <c r="H2863" s="4">
        <v>1.7567387327211789E-2</v>
      </c>
      <c r="I2863" s="4">
        <v>94.438411612089084</v>
      </c>
      <c r="J2863" s="4">
        <v>96</v>
      </c>
      <c r="K2863" s="4">
        <v>24</v>
      </c>
      <c r="L2863" s="4">
        <v>2.231548279496565E-14</v>
      </c>
      <c r="M2863" s="4">
        <v>1.565985043831027</v>
      </c>
      <c r="N2863" s="4">
        <v>1.752087266881422</v>
      </c>
      <c r="O2863" s="2" t="b">
        <v>1</v>
      </c>
      <c r="P2863" s="4">
        <v>1.5430654875214079E-3</v>
      </c>
    </row>
    <row r="2864" spans="1:16" x14ac:dyDescent="0.35">
      <c r="A2864" s="2" t="s">
        <v>55</v>
      </c>
      <c r="B2864" s="2" t="s">
        <v>74</v>
      </c>
      <c r="C2864" s="2" t="s">
        <v>162</v>
      </c>
      <c r="D2864" s="2" t="s">
        <v>179</v>
      </c>
      <c r="E2864" s="4">
        <v>-0.64477279822152733</v>
      </c>
      <c r="F2864" s="4">
        <v>1.673315358566601</v>
      </c>
      <c r="G2864" s="4">
        <v>2.3180881567881291</v>
      </c>
      <c r="H2864" s="4">
        <v>1.7567387327211789E-2</v>
      </c>
      <c r="I2864" s="4">
        <v>131.9540642903354</v>
      </c>
      <c r="J2864" s="4">
        <v>96</v>
      </c>
      <c r="K2864" s="4">
        <v>24</v>
      </c>
      <c r="L2864" s="4">
        <v>2.231548279496565E-14</v>
      </c>
      <c r="M2864" s="4">
        <v>2.225037045262932</v>
      </c>
      <c r="N2864" s="4">
        <v>2.4111392683133261</v>
      </c>
      <c r="O2864" s="2" t="b">
        <v>1</v>
      </c>
      <c r="P2864" s="4">
        <v>1.5430654875214079E-3</v>
      </c>
    </row>
    <row r="2865" spans="1:16" x14ac:dyDescent="0.35">
      <c r="A2865" s="2" t="s">
        <v>55</v>
      </c>
      <c r="B2865" s="2" t="s">
        <v>74</v>
      </c>
      <c r="C2865" s="2" t="s">
        <v>162</v>
      </c>
      <c r="D2865" s="2" t="s">
        <v>180</v>
      </c>
      <c r="E2865" s="4">
        <v>-0.64477279822152733</v>
      </c>
      <c r="F2865" s="4">
        <v>1.540841938962485</v>
      </c>
      <c r="G2865" s="4">
        <v>2.1856147371840118</v>
      </c>
      <c r="H2865" s="4">
        <v>1.7567387327211789E-2</v>
      </c>
      <c r="I2865" s="4">
        <v>124.4131922678397</v>
      </c>
      <c r="J2865" s="4">
        <v>96</v>
      </c>
      <c r="K2865" s="4">
        <v>24</v>
      </c>
      <c r="L2865" s="4">
        <v>2.231548279496565E-14</v>
      </c>
      <c r="M2865" s="4">
        <v>2.0925636256588152</v>
      </c>
      <c r="N2865" s="4">
        <v>2.2786658487092089</v>
      </c>
      <c r="O2865" s="2" t="b">
        <v>1</v>
      </c>
      <c r="P2865" s="4">
        <v>1.5430654875214079E-3</v>
      </c>
    </row>
    <row r="2866" spans="1:16" x14ac:dyDescent="0.35">
      <c r="A2866" s="2" t="s">
        <v>55</v>
      </c>
      <c r="B2866" s="2" t="s">
        <v>74</v>
      </c>
      <c r="C2866" s="2" t="s">
        <v>162</v>
      </c>
      <c r="D2866" s="2" t="s">
        <v>181</v>
      </c>
      <c r="E2866" s="4">
        <v>-0.64477279822152733</v>
      </c>
      <c r="F2866" s="4">
        <v>1.1759780646002569</v>
      </c>
      <c r="G2866" s="4">
        <v>1.820750862821785</v>
      </c>
      <c r="H2866" s="4">
        <v>1.7567387327211789E-2</v>
      </c>
      <c r="I2866" s="4">
        <v>103.643804790565</v>
      </c>
      <c r="J2866" s="4">
        <v>96</v>
      </c>
      <c r="K2866" s="4">
        <v>24</v>
      </c>
      <c r="L2866" s="4">
        <v>2.231548279496565E-14</v>
      </c>
      <c r="M2866" s="4">
        <v>1.727699751296587</v>
      </c>
      <c r="N2866" s="4">
        <v>1.9138019743469821</v>
      </c>
      <c r="O2866" s="2" t="b">
        <v>1</v>
      </c>
      <c r="P2866" s="4">
        <v>1.5430654875214079E-3</v>
      </c>
    </row>
    <row r="2867" spans="1:16" x14ac:dyDescent="0.35">
      <c r="A2867" s="2" t="s">
        <v>55</v>
      </c>
      <c r="B2867" s="2" t="s">
        <v>74</v>
      </c>
      <c r="C2867" s="2" t="s">
        <v>163</v>
      </c>
      <c r="D2867" s="2" t="s">
        <v>164</v>
      </c>
      <c r="E2867" s="4">
        <v>0.49493990367756519</v>
      </c>
      <c r="F2867" s="4">
        <v>0.39997455853832148</v>
      </c>
      <c r="G2867" s="4">
        <v>-9.4965345139243706E-2</v>
      </c>
      <c r="H2867" s="4">
        <v>1.7567387327211789E-2</v>
      </c>
      <c r="I2867" s="4">
        <v>5.405775108751822</v>
      </c>
      <c r="J2867" s="4">
        <v>96</v>
      </c>
      <c r="K2867" s="4">
        <v>24</v>
      </c>
      <c r="L2867" s="4">
        <v>3.9718375788395988E-2</v>
      </c>
      <c r="M2867" s="4">
        <v>-0.18801645666444089</v>
      </c>
      <c r="N2867" s="4">
        <v>-1.9142336140465089E-3</v>
      </c>
      <c r="O2867" s="2" t="b">
        <v>1</v>
      </c>
      <c r="P2867" s="4">
        <v>1.5430654875214079E-3</v>
      </c>
    </row>
    <row r="2868" spans="1:16" x14ac:dyDescent="0.35">
      <c r="A2868" s="2" t="s">
        <v>55</v>
      </c>
      <c r="B2868" s="2" t="s">
        <v>74</v>
      </c>
      <c r="C2868" s="2" t="s">
        <v>163</v>
      </c>
      <c r="D2868" s="2" t="s">
        <v>165</v>
      </c>
      <c r="E2868" s="4">
        <v>0.49493990367756519</v>
      </c>
      <c r="F2868" s="4">
        <v>-0.2183724103615419</v>
      </c>
      <c r="G2868" s="4">
        <v>-0.71331231403910711</v>
      </c>
      <c r="H2868" s="4">
        <v>1.7567387327211789E-2</v>
      </c>
      <c r="I2868" s="4">
        <v>40.604348316165947</v>
      </c>
      <c r="J2868" s="4">
        <v>96</v>
      </c>
      <c r="K2868" s="4">
        <v>24</v>
      </c>
      <c r="L2868" s="4">
        <v>2.231548279496565E-14</v>
      </c>
      <c r="M2868" s="4">
        <v>-0.80636342556430429</v>
      </c>
      <c r="N2868" s="4">
        <v>-0.62026120251390993</v>
      </c>
      <c r="O2868" s="2" t="b">
        <v>1</v>
      </c>
      <c r="P2868" s="4">
        <v>1.5430654875214079E-3</v>
      </c>
    </row>
    <row r="2869" spans="1:16" x14ac:dyDescent="0.35">
      <c r="A2869" s="2" t="s">
        <v>55</v>
      </c>
      <c r="B2869" s="2" t="s">
        <v>74</v>
      </c>
      <c r="C2869" s="2" t="s">
        <v>163</v>
      </c>
      <c r="D2869" s="2" t="s">
        <v>166</v>
      </c>
      <c r="E2869" s="4">
        <v>0.49493990367756519</v>
      </c>
      <c r="F2869" s="4">
        <v>-1.442940361581241E-4</v>
      </c>
      <c r="G2869" s="4">
        <v>-0.49508419771372342</v>
      </c>
      <c r="H2869" s="4">
        <v>1.7567387327211789E-2</v>
      </c>
      <c r="I2869" s="4">
        <v>28.182005012597429</v>
      </c>
      <c r="J2869" s="4">
        <v>96</v>
      </c>
      <c r="K2869" s="4">
        <v>24</v>
      </c>
      <c r="L2869" s="4">
        <v>2.231548279496565E-14</v>
      </c>
      <c r="M2869" s="4">
        <v>-0.58813530923892055</v>
      </c>
      <c r="N2869" s="4">
        <v>-0.40203308618852618</v>
      </c>
      <c r="O2869" s="2" t="b">
        <v>1</v>
      </c>
      <c r="P2869" s="4">
        <v>1.5430654875214079E-3</v>
      </c>
    </row>
    <row r="2870" spans="1:16" x14ac:dyDescent="0.35">
      <c r="A2870" s="2" t="s">
        <v>55</v>
      </c>
      <c r="B2870" s="2" t="s">
        <v>74</v>
      </c>
      <c r="C2870" s="2" t="s">
        <v>163</v>
      </c>
      <c r="D2870" s="2" t="s">
        <v>167</v>
      </c>
      <c r="E2870" s="4">
        <v>0.49493990367756519</v>
      </c>
      <c r="F2870" s="4">
        <v>0.89479363488083852</v>
      </c>
      <c r="G2870" s="4">
        <v>0.39985373120327328</v>
      </c>
      <c r="H2870" s="4">
        <v>1.7567387327211789E-2</v>
      </c>
      <c r="I2870" s="4">
        <v>22.76113822480033</v>
      </c>
      <c r="J2870" s="4">
        <v>96</v>
      </c>
      <c r="K2870" s="4">
        <v>24</v>
      </c>
      <c r="L2870" s="4">
        <v>2.231548279496565E-14</v>
      </c>
      <c r="M2870" s="4">
        <v>0.30680261967807609</v>
      </c>
      <c r="N2870" s="4">
        <v>0.49290484272847052</v>
      </c>
      <c r="O2870" s="2" t="b">
        <v>1</v>
      </c>
      <c r="P2870" s="4">
        <v>1.5430654875214079E-3</v>
      </c>
    </row>
    <row r="2871" spans="1:16" x14ac:dyDescent="0.35">
      <c r="A2871" s="2" t="s">
        <v>55</v>
      </c>
      <c r="B2871" s="2" t="s">
        <v>74</v>
      </c>
      <c r="C2871" s="2" t="s">
        <v>163</v>
      </c>
      <c r="D2871" s="2" t="s">
        <v>168</v>
      </c>
      <c r="E2871" s="4">
        <v>0.49493990367756519</v>
      </c>
      <c r="F2871" s="4">
        <v>0.75660888595158249</v>
      </c>
      <c r="G2871" s="4">
        <v>0.26166898227401719</v>
      </c>
      <c r="H2871" s="4">
        <v>1.7567387327211789E-2</v>
      </c>
      <c r="I2871" s="4">
        <v>14.895156428223871</v>
      </c>
      <c r="J2871" s="4">
        <v>96</v>
      </c>
      <c r="K2871" s="4">
        <v>24</v>
      </c>
      <c r="L2871" s="4">
        <v>2.520206265899105E-14</v>
      </c>
      <c r="M2871" s="4">
        <v>0.16861787074882009</v>
      </c>
      <c r="N2871" s="4">
        <v>0.35472009379921438</v>
      </c>
      <c r="O2871" s="2" t="b">
        <v>1</v>
      </c>
      <c r="P2871" s="4">
        <v>1.5430654875214079E-3</v>
      </c>
    </row>
    <row r="2872" spans="1:16" x14ac:dyDescent="0.35">
      <c r="A2872" s="2" t="s">
        <v>55</v>
      </c>
      <c r="B2872" s="2" t="s">
        <v>74</v>
      </c>
      <c r="C2872" s="2" t="s">
        <v>163</v>
      </c>
      <c r="D2872" s="2" t="s">
        <v>169</v>
      </c>
      <c r="E2872" s="4">
        <v>0.49493990367756519</v>
      </c>
      <c r="F2872" s="4">
        <v>0.40012377284185091</v>
      </c>
      <c r="G2872" s="4">
        <v>-9.481613083571433E-2</v>
      </c>
      <c r="H2872" s="4">
        <v>1.7567387327211789E-2</v>
      </c>
      <c r="I2872" s="4">
        <v>5.397281284328753</v>
      </c>
      <c r="J2872" s="4">
        <v>96</v>
      </c>
      <c r="K2872" s="4">
        <v>24</v>
      </c>
      <c r="L2872" s="4">
        <v>4.0446835071830223E-2</v>
      </c>
      <c r="M2872" s="4">
        <v>-0.18786724236091151</v>
      </c>
      <c r="N2872" s="4">
        <v>-1.765019310517132E-3</v>
      </c>
      <c r="O2872" s="2" t="b">
        <v>1</v>
      </c>
      <c r="P2872" s="4">
        <v>1.5430654875214079E-3</v>
      </c>
    </row>
    <row r="2873" spans="1:16" x14ac:dyDescent="0.35">
      <c r="A2873" s="2" t="s">
        <v>55</v>
      </c>
      <c r="B2873" s="2" t="s">
        <v>74</v>
      </c>
      <c r="C2873" s="2" t="s">
        <v>163</v>
      </c>
      <c r="D2873" s="2" t="s">
        <v>170</v>
      </c>
      <c r="E2873" s="4">
        <v>0.49493990367756519</v>
      </c>
      <c r="F2873" s="4">
        <v>0.87949266043230878</v>
      </c>
      <c r="G2873" s="4">
        <v>0.38455275675474349</v>
      </c>
      <c r="H2873" s="4">
        <v>1.7567387327211789E-2</v>
      </c>
      <c r="I2873" s="4">
        <v>21.890150743080241</v>
      </c>
      <c r="J2873" s="4">
        <v>96</v>
      </c>
      <c r="K2873" s="4">
        <v>24</v>
      </c>
      <c r="L2873" s="4">
        <v>2.231548279496565E-14</v>
      </c>
      <c r="M2873" s="4">
        <v>0.29150164522954641</v>
      </c>
      <c r="N2873" s="4">
        <v>0.47760386827994072</v>
      </c>
      <c r="O2873" s="2" t="b">
        <v>1</v>
      </c>
      <c r="P2873" s="4">
        <v>1.5430654875214079E-3</v>
      </c>
    </row>
    <row r="2874" spans="1:16" x14ac:dyDescent="0.35">
      <c r="A2874" s="2" t="s">
        <v>55</v>
      </c>
      <c r="B2874" s="2" t="s">
        <v>74</v>
      </c>
      <c r="C2874" s="2" t="s">
        <v>163</v>
      </c>
      <c r="D2874" s="2" t="s">
        <v>171</v>
      </c>
      <c r="E2874" s="4">
        <v>0.49493990367756519</v>
      </c>
      <c r="F2874" s="4">
        <v>1.6551046006699699</v>
      </c>
      <c r="G2874" s="4">
        <v>1.1601646969924051</v>
      </c>
      <c r="H2874" s="4">
        <v>1.7567387327211789E-2</v>
      </c>
      <c r="I2874" s="4">
        <v>66.040821858314459</v>
      </c>
      <c r="J2874" s="4">
        <v>96</v>
      </c>
      <c r="K2874" s="4">
        <v>24</v>
      </c>
      <c r="L2874" s="4">
        <v>2.231548279496565E-14</v>
      </c>
      <c r="M2874" s="4">
        <v>1.067113585467208</v>
      </c>
      <c r="N2874" s="4">
        <v>1.2532158085176019</v>
      </c>
      <c r="O2874" s="2" t="b">
        <v>1</v>
      </c>
      <c r="P2874" s="4">
        <v>1.5430654875214079E-3</v>
      </c>
    </row>
    <row r="2875" spans="1:16" x14ac:dyDescent="0.35">
      <c r="A2875" s="2" t="s">
        <v>55</v>
      </c>
      <c r="B2875" s="2" t="s">
        <v>74</v>
      </c>
      <c r="C2875" s="2" t="s">
        <v>163</v>
      </c>
      <c r="D2875" s="2" t="s">
        <v>172</v>
      </c>
      <c r="E2875" s="4">
        <v>0.49493990367756519</v>
      </c>
      <c r="F2875" s="4">
        <v>1.5004957378602459</v>
      </c>
      <c r="G2875" s="4">
        <v>1.0055558341826809</v>
      </c>
      <c r="H2875" s="4">
        <v>1.7567387327211789E-2</v>
      </c>
      <c r="I2875" s="4">
        <v>57.239919371794109</v>
      </c>
      <c r="J2875" s="4">
        <v>96</v>
      </c>
      <c r="K2875" s="4">
        <v>24</v>
      </c>
      <c r="L2875" s="4">
        <v>2.231548279496565E-14</v>
      </c>
      <c r="M2875" s="4">
        <v>0.9125047226574835</v>
      </c>
      <c r="N2875" s="4">
        <v>1.098606945707878</v>
      </c>
      <c r="O2875" s="2" t="b">
        <v>1</v>
      </c>
      <c r="P2875" s="4">
        <v>1.5430654875214079E-3</v>
      </c>
    </row>
    <row r="2876" spans="1:16" x14ac:dyDescent="0.35">
      <c r="A2876" s="2" t="s">
        <v>55</v>
      </c>
      <c r="B2876" s="2" t="s">
        <v>74</v>
      </c>
      <c r="C2876" s="2" t="s">
        <v>163</v>
      </c>
      <c r="D2876" s="2" t="s">
        <v>173</v>
      </c>
      <c r="E2876" s="4">
        <v>0.49493990367756519</v>
      </c>
      <c r="F2876" s="4">
        <v>1.1436858823953679</v>
      </c>
      <c r="G2876" s="4">
        <v>0.64874597871780249</v>
      </c>
      <c r="H2876" s="4">
        <v>1.7567387327211789E-2</v>
      </c>
      <c r="I2876" s="4">
        <v>36.928996135520862</v>
      </c>
      <c r="J2876" s="4">
        <v>96</v>
      </c>
      <c r="K2876" s="4">
        <v>24</v>
      </c>
      <c r="L2876" s="4">
        <v>2.231548279496565E-14</v>
      </c>
      <c r="M2876" s="4">
        <v>0.5556948671926053</v>
      </c>
      <c r="N2876" s="4">
        <v>0.74179709024299967</v>
      </c>
      <c r="O2876" s="2" t="b">
        <v>1</v>
      </c>
      <c r="P2876" s="4">
        <v>1.5430654875214079E-3</v>
      </c>
    </row>
    <row r="2877" spans="1:16" x14ac:dyDescent="0.35">
      <c r="A2877" s="2" t="s">
        <v>55</v>
      </c>
      <c r="B2877" s="2" t="s">
        <v>74</v>
      </c>
      <c r="C2877" s="2" t="s">
        <v>163</v>
      </c>
      <c r="D2877" s="2" t="s">
        <v>174</v>
      </c>
      <c r="E2877" s="4">
        <v>0.49493990367756519</v>
      </c>
      <c r="F2877" s="4">
        <v>-1.442940361581241E-4</v>
      </c>
      <c r="G2877" s="4">
        <v>-0.49508419771372342</v>
      </c>
      <c r="H2877" s="4">
        <v>1.7567387327211789E-2</v>
      </c>
      <c r="I2877" s="4">
        <v>28.182005012597429</v>
      </c>
      <c r="J2877" s="4">
        <v>96</v>
      </c>
      <c r="K2877" s="4">
        <v>24</v>
      </c>
      <c r="L2877" s="4">
        <v>2.231548279496565E-14</v>
      </c>
      <c r="M2877" s="4">
        <v>-0.58813530923892055</v>
      </c>
      <c r="N2877" s="4">
        <v>-0.40203308618852618</v>
      </c>
      <c r="O2877" s="2" t="b">
        <v>1</v>
      </c>
      <c r="P2877" s="4">
        <v>1.5430654875214079E-3</v>
      </c>
    </row>
    <row r="2878" spans="1:16" x14ac:dyDescent="0.35">
      <c r="A2878" s="2" t="s">
        <v>55</v>
      </c>
      <c r="B2878" s="2" t="s">
        <v>74</v>
      </c>
      <c r="C2878" s="2" t="s">
        <v>163</v>
      </c>
      <c r="D2878" s="2" t="s">
        <v>175</v>
      </c>
      <c r="E2878" s="4">
        <v>0.49493990367756519</v>
      </c>
      <c r="F2878" s="4">
        <v>0.73063845421701745</v>
      </c>
      <c r="G2878" s="4">
        <v>0.23569855053945221</v>
      </c>
      <c r="H2878" s="4">
        <v>1.7567387327211789E-2</v>
      </c>
      <c r="I2878" s="4">
        <v>13.416824377427851</v>
      </c>
      <c r="J2878" s="4">
        <v>96</v>
      </c>
      <c r="K2878" s="4">
        <v>24</v>
      </c>
      <c r="L2878" s="4">
        <v>5.4001247917767614E-13</v>
      </c>
      <c r="M2878" s="4">
        <v>0.142647439014255</v>
      </c>
      <c r="N2878" s="4">
        <v>0.32874966206464939</v>
      </c>
      <c r="O2878" s="2" t="b">
        <v>1</v>
      </c>
      <c r="P2878" s="4">
        <v>1.5430654875214079E-3</v>
      </c>
    </row>
    <row r="2879" spans="1:16" x14ac:dyDescent="0.35">
      <c r="A2879" s="2" t="s">
        <v>55</v>
      </c>
      <c r="B2879" s="2" t="s">
        <v>74</v>
      </c>
      <c r="C2879" s="2" t="s">
        <v>163</v>
      </c>
      <c r="D2879" s="2" t="s">
        <v>176</v>
      </c>
      <c r="E2879" s="4">
        <v>0.49493990367756519</v>
      </c>
      <c r="F2879" s="4">
        <v>0.53521513212614891</v>
      </c>
      <c r="G2879" s="4">
        <v>4.0275228448583673E-2</v>
      </c>
      <c r="H2879" s="4">
        <v>1.7567387327211789E-2</v>
      </c>
      <c r="I2879" s="4">
        <v>2.2926134489103882</v>
      </c>
      <c r="J2879" s="4">
        <v>96</v>
      </c>
      <c r="K2879" s="4">
        <v>24</v>
      </c>
      <c r="L2879" s="4">
        <v>0.99412096598327659</v>
      </c>
      <c r="M2879" s="4">
        <v>-5.2775883076613531E-2</v>
      </c>
      <c r="N2879" s="4">
        <v>0.13332633997378079</v>
      </c>
      <c r="O2879" s="2" t="b">
        <v>0</v>
      </c>
      <c r="P2879" s="4">
        <v>1.5430654875214079E-3</v>
      </c>
    </row>
    <row r="2880" spans="1:16" x14ac:dyDescent="0.35">
      <c r="A2880" s="2" t="s">
        <v>55</v>
      </c>
      <c r="B2880" s="2" t="s">
        <v>74</v>
      </c>
      <c r="C2880" s="2" t="s">
        <v>163</v>
      </c>
      <c r="D2880" s="2" t="s">
        <v>177</v>
      </c>
      <c r="E2880" s="4">
        <v>0.49493990367756519</v>
      </c>
      <c r="F2880" s="4">
        <v>0.25012553905391038</v>
      </c>
      <c r="G2880" s="4">
        <v>-0.24481436462365491</v>
      </c>
      <c r="H2880" s="4">
        <v>1.7567387327211789E-2</v>
      </c>
      <c r="I2880" s="4">
        <v>13.93572988764463</v>
      </c>
      <c r="J2880" s="4">
        <v>96</v>
      </c>
      <c r="K2880" s="4">
        <v>24</v>
      </c>
      <c r="L2880" s="4">
        <v>1.064703880615525E-13</v>
      </c>
      <c r="M2880" s="4">
        <v>-0.33786547614885198</v>
      </c>
      <c r="N2880" s="4">
        <v>-0.1517632530984577</v>
      </c>
      <c r="O2880" s="2" t="b">
        <v>1</v>
      </c>
      <c r="P2880" s="4">
        <v>1.5430654875214079E-3</v>
      </c>
    </row>
    <row r="2881" spans="1:16" x14ac:dyDescent="0.35">
      <c r="A2881" s="2" t="s">
        <v>55</v>
      </c>
      <c r="B2881" s="2" t="s">
        <v>74</v>
      </c>
      <c r="C2881" s="2" t="s">
        <v>163</v>
      </c>
      <c r="D2881" s="2" t="s">
        <v>178</v>
      </c>
      <c r="E2881" s="4">
        <v>0.49493990367756519</v>
      </c>
      <c r="F2881" s="4">
        <v>1.0142633571346971</v>
      </c>
      <c r="G2881" s="4">
        <v>0.51932345345713204</v>
      </c>
      <c r="H2881" s="4">
        <v>1.7567387327211789E-2</v>
      </c>
      <c r="I2881" s="4">
        <v>29.561792188227251</v>
      </c>
      <c r="J2881" s="4">
        <v>96</v>
      </c>
      <c r="K2881" s="4">
        <v>24</v>
      </c>
      <c r="L2881" s="4">
        <v>2.231548279496565E-14</v>
      </c>
      <c r="M2881" s="4">
        <v>0.42627234193193492</v>
      </c>
      <c r="N2881" s="4">
        <v>0.61237456498232923</v>
      </c>
      <c r="O2881" s="2" t="b">
        <v>1</v>
      </c>
      <c r="P2881" s="4">
        <v>1.5430654875214079E-3</v>
      </c>
    </row>
    <row r="2882" spans="1:16" x14ac:dyDescent="0.35">
      <c r="A2882" s="2" t="s">
        <v>55</v>
      </c>
      <c r="B2882" s="2" t="s">
        <v>74</v>
      </c>
      <c r="C2882" s="2" t="s">
        <v>163</v>
      </c>
      <c r="D2882" s="2" t="s">
        <v>179</v>
      </c>
      <c r="E2882" s="4">
        <v>0.49493990367756519</v>
      </c>
      <c r="F2882" s="4">
        <v>1.673315358566601</v>
      </c>
      <c r="G2882" s="4">
        <v>1.1783754548890359</v>
      </c>
      <c r="H2882" s="4">
        <v>1.7567387327211789E-2</v>
      </c>
      <c r="I2882" s="4">
        <v>67.077444866473613</v>
      </c>
      <c r="J2882" s="4">
        <v>96</v>
      </c>
      <c r="K2882" s="4">
        <v>24</v>
      </c>
      <c r="L2882" s="4">
        <v>2.231548279496565E-14</v>
      </c>
      <c r="M2882" s="4">
        <v>1.0853243433638391</v>
      </c>
      <c r="N2882" s="4">
        <v>1.271426566414233</v>
      </c>
      <c r="O2882" s="2" t="b">
        <v>1</v>
      </c>
      <c r="P2882" s="4">
        <v>1.5430654875214079E-3</v>
      </c>
    </row>
    <row r="2883" spans="1:16" x14ac:dyDescent="0.35">
      <c r="A2883" s="2" t="s">
        <v>55</v>
      </c>
      <c r="B2883" s="2" t="s">
        <v>74</v>
      </c>
      <c r="C2883" s="2" t="s">
        <v>163</v>
      </c>
      <c r="D2883" s="2" t="s">
        <v>180</v>
      </c>
      <c r="E2883" s="4">
        <v>0.49493990367756519</v>
      </c>
      <c r="F2883" s="4">
        <v>1.540841938962485</v>
      </c>
      <c r="G2883" s="4">
        <v>1.0459020352849191</v>
      </c>
      <c r="H2883" s="4">
        <v>1.7567387327211789E-2</v>
      </c>
      <c r="I2883" s="4">
        <v>59.536572843977908</v>
      </c>
      <c r="J2883" s="4">
        <v>96</v>
      </c>
      <c r="K2883" s="4">
        <v>24</v>
      </c>
      <c r="L2883" s="4">
        <v>2.231548279496565E-14</v>
      </c>
      <c r="M2883" s="4">
        <v>0.95285092375972213</v>
      </c>
      <c r="N2883" s="4">
        <v>1.1389531468101171</v>
      </c>
      <c r="O2883" s="2" t="b">
        <v>1</v>
      </c>
      <c r="P2883" s="4">
        <v>1.5430654875214079E-3</v>
      </c>
    </row>
    <row r="2884" spans="1:16" x14ac:dyDescent="0.35">
      <c r="A2884" s="2" t="s">
        <v>55</v>
      </c>
      <c r="B2884" s="2" t="s">
        <v>74</v>
      </c>
      <c r="C2884" s="2" t="s">
        <v>163</v>
      </c>
      <c r="D2884" s="2" t="s">
        <v>181</v>
      </c>
      <c r="E2884" s="4">
        <v>0.49493990367756519</v>
      </c>
      <c r="F2884" s="4">
        <v>1.1759780646002569</v>
      </c>
      <c r="G2884" s="4">
        <v>0.68103816092269187</v>
      </c>
      <c r="H2884" s="4">
        <v>1.7567387327211789E-2</v>
      </c>
      <c r="I2884" s="4">
        <v>38.767185366703181</v>
      </c>
      <c r="J2884" s="4">
        <v>96</v>
      </c>
      <c r="K2884" s="4">
        <v>24</v>
      </c>
      <c r="L2884" s="4">
        <v>2.231548279496565E-14</v>
      </c>
      <c r="M2884" s="4">
        <v>0.58798704939749469</v>
      </c>
      <c r="N2884" s="4">
        <v>0.77408927244788905</v>
      </c>
      <c r="O2884" s="2" t="b">
        <v>1</v>
      </c>
      <c r="P2884" s="4">
        <v>1.5430654875214079E-3</v>
      </c>
    </row>
    <row r="2885" spans="1:16" x14ac:dyDescent="0.35">
      <c r="A2885" s="2" t="s">
        <v>55</v>
      </c>
      <c r="B2885" s="2" t="s">
        <v>74</v>
      </c>
      <c r="C2885" s="2" t="s">
        <v>164</v>
      </c>
      <c r="D2885" s="2" t="s">
        <v>165</v>
      </c>
      <c r="E2885" s="4">
        <v>0.39997455853832148</v>
      </c>
      <c r="F2885" s="4">
        <v>-0.2183724103615419</v>
      </c>
      <c r="G2885" s="4">
        <v>-0.61834696889986351</v>
      </c>
      <c r="H2885" s="4">
        <v>1.7567387327211789E-2</v>
      </c>
      <c r="I2885" s="4">
        <v>35.198573207414128</v>
      </c>
      <c r="J2885" s="4">
        <v>96</v>
      </c>
      <c r="K2885" s="4">
        <v>24</v>
      </c>
      <c r="L2885" s="4">
        <v>2.231548279496565E-14</v>
      </c>
      <c r="M2885" s="4">
        <v>-0.7113980804250607</v>
      </c>
      <c r="N2885" s="4">
        <v>-0.52529585737466633</v>
      </c>
      <c r="O2885" s="2" t="b">
        <v>1</v>
      </c>
      <c r="P2885" s="4">
        <v>1.5430654875214079E-3</v>
      </c>
    </row>
    <row r="2886" spans="1:16" x14ac:dyDescent="0.35">
      <c r="A2886" s="2" t="s">
        <v>55</v>
      </c>
      <c r="B2886" s="2" t="s">
        <v>74</v>
      </c>
      <c r="C2886" s="2" t="s">
        <v>164</v>
      </c>
      <c r="D2886" s="2" t="s">
        <v>166</v>
      </c>
      <c r="E2886" s="4">
        <v>0.39997455853832148</v>
      </c>
      <c r="F2886" s="4">
        <v>-1.442940361581241E-4</v>
      </c>
      <c r="G2886" s="4">
        <v>-0.40011885257447971</v>
      </c>
      <c r="H2886" s="4">
        <v>1.7567387327211789E-2</v>
      </c>
      <c r="I2886" s="4">
        <v>22.776229903845611</v>
      </c>
      <c r="J2886" s="4">
        <v>96</v>
      </c>
      <c r="K2886" s="4">
        <v>24</v>
      </c>
      <c r="L2886" s="4">
        <v>2.231548279496565E-14</v>
      </c>
      <c r="M2886" s="4">
        <v>-0.49316996409967678</v>
      </c>
      <c r="N2886" s="4">
        <v>-0.30706774104928253</v>
      </c>
      <c r="O2886" s="2" t="b">
        <v>1</v>
      </c>
      <c r="P2886" s="4">
        <v>1.5430654875214079E-3</v>
      </c>
    </row>
    <row r="2887" spans="1:16" x14ac:dyDescent="0.35">
      <c r="A2887" s="2" t="s">
        <v>55</v>
      </c>
      <c r="B2887" s="2" t="s">
        <v>74</v>
      </c>
      <c r="C2887" s="2" t="s">
        <v>164</v>
      </c>
      <c r="D2887" s="2" t="s">
        <v>167</v>
      </c>
      <c r="E2887" s="4">
        <v>0.39997455853832148</v>
      </c>
      <c r="F2887" s="4">
        <v>0.89479363488083852</v>
      </c>
      <c r="G2887" s="4">
        <v>0.49481907634251698</v>
      </c>
      <c r="H2887" s="4">
        <v>1.7567387327211789E-2</v>
      </c>
      <c r="I2887" s="4">
        <v>28.166913333552159</v>
      </c>
      <c r="J2887" s="4">
        <v>96</v>
      </c>
      <c r="K2887" s="4">
        <v>24</v>
      </c>
      <c r="L2887" s="4">
        <v>2.231548279496565E-14</v>
      </c>
      <c r="M2887" s="4">
        <v>0.4017679648173198</v>
      </c>
      <c r="N2887" s="4">
        <v>0.58787018786771417</v>
      </c>
      <c r="O2887" s="2" t="b">
        <v>1</v>
      </c>
      <c r="P2887" s="4">
        <v>1.5430654875214079E-3</v>
      </c>
    </row>
    <row r="2888" spans="1:16" x14ac:dyDescent="0.35">
      <c r="A2888" s="2" t="s">
        <v>55</v>
      </c>
      <c r="B2888" s="2" t="s">
        <v>74</v>
      </c>
      <c r="C2888" s="2" t="s">
        <v>164</v>
      </c>
      <c r="D2888" s="2" t="s">
        <v>168</v>
      </c>
      <c r="E2888" s="4">
        <v>0.39997455853832148</v>
      </c>
      <c r="F2888" s="4">
        <v>0.75660888595158249</v>
      </c>
      <c r="G2888" s="4">
        <v>0.35663432741326101</v>
      </c>
      <c r="H2888" s="4">
        <v>1.7567387327211789E-2</v>
      </c>
      <c r="I2888" s="4">
        <v>20.300931536975689</v>
      </c>
      <c r="J2888" s="4">
        <v>96</v>
      </c>
      <c r="K2888" s="4">
        <v>24</v>
      </c>
      <c r="L2888" s="4">
        <v>2.231548279496565E-14</v>
      </c>
      <c r="M2888" s="4">
        <v>0.26358321588806383</v>
      </c>
      <c r="N2888" s="4">
        <v>0.44968543893845808</v>
      </c>
      <c r="O2888" s="2" t="b">
        <v>1</v>
      </c>
      <c r="P2888" s="4">
        <v>1.5430654875214079E-3</v>
      </c>
    </row>
    <row r="2889" spans="1:16" x14ac:dyDescent="0.35">
      <c r="A2889" s="2" t="s">
        <v>55</v>
      </c>
      <c r="B2889" s="2" t="s">
        <v>74</v>
      </c>
      <c r="C2889" s="2" t="s">
        <v>164</v>
      </c>
      <c r="D2889" s="2" t="s">
        <v>169</v>
      </c>
      <c r="E2889" s="4">
        <v>0.39997455853832148</v>
      </c>
      <c r="F2889" s="4">
        <v>0.40012377284185091</v>
      </c>
      <c r="G2889" s="4">
        <v>1.492143035293769E-4</v>
      </c>
      <c r="H2889" s="4">
        <v>1.7567387327211789E-2</v>
      </c>
      <c r="I2889" s="4">
        <v>8.4938244230685755E-3</v>
      </c>
      <c r="J2889" s="4">
        <v>96</v>
      </c>
      <c r="K2889" s="4">
        <v>24</v>
      </c>
      <c r="L2889" s="4">
        <v>1</v>
      </c>
      <c r="M2889" s="4">
        <v>-9.290189722166782E-2</v>
      </c>
      <c r="N2889" s="4">
        <v>9.3200325828726574E-2</v>
      </c>
      <c r="O2889" s="2" t="b">
        <v>0</v>
      </c>
      <c r="P2889" s="4">
        <v>1.5430654875214079E-3</v>
      </c>
    </row>
    <row r="2890" spans="1:16" x14ac:dyDescent="0.35">
      <c r="A2890" s="2" t="s">
        <v>55</v>
      </c>
      <c r="B2890" s="2" t="s">
        <v>74</v>
      </c>
      <c r="C2890" s="2" t="s">
        <v>164</v>
      </c>
      <c r="D2890" s="2" t="s">
        <v>170</v>
      </c>
      <c r="E2890" s="4">
        <v>0.39997455853832148</v>
      </c>
      <c r="F2890" s="4">
        <v>0.87949266043230878</v>
      </c>
      <c r="G2890" s="4">
        <v>0.47951810189398719</v>
      </c>
      <c r="H2890" s="4">
        <v>1.7567387327211789E-2</v>
      </c>
      <c r="I2890" s="4">
        <v>27.29592585183206</v>
      </c>
      <c r="J2890" s="4">
        <v>96</v>
      </c>
      <c r="K2890" s="4">
        <v>24</v>
      </c>
      <c r="L2890" s="4">
        <v>2.231548279496565E-14</v>
      </c>
      <c r="M2890" s="4">
        <v>0.38646699036879012</v>
      </c>
      <c r="N2890" s="4">
        <v>0.57256921341918443</v>
      </c>
      <c r="O2890" s="2" t="b">
        <v>1</v>
      </c>
      <c r="P2890" s="4">
        <v>1.5430654875214079E-3</v>
      </c>
    </row>
    <row r="2891" spans="1:16" x14ac:dyDescent="0.35">
      <c r="A2891" s="2" t="s">
        <v>55</v>
      </c>
      <c r="B2891" s="2" t="s">
        <v>74</v>
      </c>
      <c r="C2891" s="2" t="s">
        <v>164</v>
      </c>
      <c r="D2891" s="2" t="s">
        <v>171</v>
      </c>
      <c r="E2891" s="4">
        <v>0.39997455853832148</v>
      </c>
      <c r="F2891" s="4">
        <v>1.6551046006699699</v>
      </c>
      <c r="G2891" s="4">
        <v>1.2551300421316489</v>
      </c>
      <c r="H2891" s="4">
        <v>1.7567387327211789E-2</v>
      </c>
      <c r="I2891" s="4">
        <v>71.446596967066284</v>
      </c>
      <c r="J2891" s="4">
        <v>96</v>
      </c>
      <c r="K2891" s="4">
        <v>24</v>
      </c>
      <c r="L2891" s="4">
        <v>2.231548279496565E-14</v>
      </c>
      <c r="M2891" s="4">
        <v>1.162078930606451</v>
      </c>
      <c r="N2891" s="4">
        <v>1.348181153656846</v>
      </c>
      <c r="O2891" s="2" t="b">
        <v>1</v>
      </c>
      <c r="P2891" s="4">
        <v>1.5430654875214079E-3</v>
      </c>
    </row>
    <row r="2892" spans="1:16" x14ac:dyDescent="0.35">
      <c r="A2892" s="2" t="s">
        <v>55</v>
      </c>
      <c r="B2892" s="2" t="s">
        <v>74</v>
      </c>
      <c r="C2892" s="2" t="s">
        <v>164</v>
      </c>
      <c r="D2892" s="2" t="s">
        <v>172</v>
      </c>
      <c r="E2892" s="4">
        <v>0.39997455853832148</v>
      </c>
      <c r="F2892" s="4">
        <v>1.5004957378602459</v>
      </c>
      <c r="G2892" s="4">
        <v>1.1005211793219249</v>
      </c>
      <c r="H2892" s="4">
        <v>1.7567387327211789E-2</v>
      </c>
      <c r="I2892" s="4">
        <v>62.645694480545941</v>
      </c>
      <c r="J2892" s="4">
        <v>96</v>
      </c>
      <c r="K2892" s="4">
        <v>24</v>
      </c>
      <c r="L2892" s="4">
        <v>2.231548279496565E-14</v>
      </c>
      <c r="M2892" s="4">
        <v>1.007470067796727</v>
      </c>
      <c r="N2892" s="4">
        <v>1.193572290847122</v>
      </c>
      <c r="O2892" s="2" t="b">
        <v>1</v>
      </c>
      <c r="P2892" s="4">
        <v>1.5430654875214079E-3</v>
      </c>
    </row>
    <row r="2893" spans="1:16" x14ac:dyDescent="0.35">
      <c r="A2893" s="2" t="s">
        <v>55</v>
      </c>
      <c r="B2893" s="2" t="s">
        <v>74</v>
      </c>
      <c r="C2893" s="2" t="s">
        <v>164</v>
      </c>
      <c r="D2893" s="2" t="s">
        <v>173</v>
      </c>
      <c r="E2893" s="4">
        <v>0.39997455853832148</v>
      </c>
      <c r="F2893" s="4">
        <v>1.1436858823953679</v>
      </c>
      <c r="G2893" s="4">
        <v>0.74371132385704619</v>
      </c>
      <c r="H2893" s="4">
        <v>1.7567387327211789E-2</v>
      </c>
      <c r="I2893" s="4">
        <v>42.334771244272687</v>
      </c>
      <c r="J2893" s="4">
        <v>96</v>
      </c>
      <c r="K2893" s="4">
        <v>24</v>
      </c>
      <c r="L2893" s="4">
        <v>2.231548279496565E-14</v>
      </c>
      <c r="M2893" s="4">
        <v>0.65066021233184901</v>
      </c>
      <c r="N2893" s="4">
        <v>0.83676243538224337</v>
      </c>
      <c r="O2893" s="2" t="b">
        <v>1</v>
      </c>
      <c r="P2893" s="4">
        <v>1.5430654875214079E-3</v>
      </c>
    </row>
    <row r="2894" spans="1:16" x14ac:dyDescent="0.35">
      <c r="A2894" s="2" t="s">
        <v>55</v>
      </c>
      <c r="B2894" s="2" t="s">
        <v>74</v>
      </c>
      <c r="C2894" s="2" t="s">
        <v>164</v>
      </c>
      <c r="D2894" s="2" t="s">
        <v>174</v>
      </c>
      <c r="E2894" s="4">
        <v>0.39997455853832148</v>
      </c>
      <c r="F2894" s="4">
        <v>-1.442940361581241E-4</v>
      </c>
      <c r="G2894" s="4">
        <v>-0.40011885257447971</v>
      </c>
      <c r="H2894" s="4">
        <v>1.7567387327211789E-2</v>
      </c>
      <c r="I2894" s="4">
        <v>22.776229903845611</v>
      </c>
      <c r="J2894" s="4">
        <v>96</v>
      </c>
      <c r="K2894" s="4">
        <v>24</v>
      </c>
      <c r="L2894" s="4">
        <v>2.231548279496565E-14</v>
      </c>
      <c r="M2894" s="4">
        <v>-0.49316996409967678</v>
      </c>
      <c r="N2894" s="4">
        <v>-0.30706774104928253</v>
      </c>
      <c r="O2894" s="2" t="b">
        <v>1</v>
      </c>
      <c r="P2894" s="4">
        <v>1.5430654875214079E-3</v>
      </c>
    </row>
    <row r="2895" spans="1:16" x14ac:dyDescent="0.35">
      <c r="A2895" s="2" t="s">
        <v>55</v>
      </c>
      <c r="B2895" s="2" t="s">
        <v>74</v>
      </c>
      <c r="C2895" s="2" t="s">
        <v>164</v>
      </c>
      <c r="D2895" s="2" t="s">
        <v>175</v>
      </c>
      <c r="E2895" s="4">
        <v>0.39997455853832148</v>
      </c>
      <c r="F2895" s="4">
        <v>0.73063845421701745</v>
      </c>
      <c r="G2895" s="4">
        <v>0.33066389567869592</v>
      </c>
      <c r="H2895" s="4">
        <v>1.7567387327211789E-2</v>
      </c>
      <c r="I2895" s="4">
        <v>18.822599486179669</v>
      </c>
      <c r="J2895" s="4">
        <v>96</v>
      </c>
      <c r="K2895" s="4">
        <v>24</v>
      </c>
      <c r="L2895" s="4">
        <v>2.231548279496565E-14</v>
      </c>
      <c r="M2895" s="4">
        <v>0.23761278415349871</v>
      </c>
      <c r="N2895" s="4">
        <v>0.4237150072038931</v>
      </c>
      <c r="O2895" s="2" t="b">
        <v>1</v>
      </c>
      <c r="P2895" s="4">
        <v>1.5430654875214079E-3</v>
      </c>
    </row>
    <row r="2896" spans="1:16" x14ac:dyDescent="0.35">
      <c r="A2896" s="2" t="s">
        <v>55</v>
      </c>
      <c r="B2896" s="2" t="s">
        <v>74</v>
      </c>
      <c r="C2896" s="2" t="s">
        <v>164</v>
      </c>
      <c r="D2896" s="2" t="s">
        <v>176</v>
      </c>
      <c r="E2896" s="4">
        <v>0.39997455853832148</v>
      </c>
      <c r="F2896" s="4">
        <v>0.53521513212614891</v>
      </c>
      <c r="G2896" s="4">
        <v>0.1352405735878274</v>
      </c>
      <c r="H2896" s="4">
        <v>1.7567387327211789E-2</v>
      </c>
      <c r="I2896" s="4">
        <v>7.6983885576622093</v>
      </c>
      <c r="J2896" s="4">
        <v>96</v>
      </c>
      <c r="K2896" s="4">
        <v>24</v>
      </c>
      <c r="L2896" s="4">
        <v>1.0028736887934821E-4</v>
      </c>
      <c r="M2896" s="4">
        <v>4.2189462062630183E-2</v>
      </c>
      <c r="N2896" s="4">
        <v>0.22829168511302461</v>
      </c>
      <c r="O2896" s="2" t="b">
        <v>1</v>
      </c>
      <c r="P2896" s="4">
        <v>1.5430654875214079E-3</v>
      </c>
    </row>
    <row r="2897" spans="1:16" x14ac:dyDescent="0.35">
      <c r="A2897" s="2" t="s">
        <v>55</v>
      </c>
      <c r="B2897" s="2" t="s">
        <v>74</v>
      </c>
      <c r="C2897" s="2" t="s">
        <v>164</v>
      </c>
      <c r="D2897" s="2" t="s">
        <v>177</v>
      </c>
      <c r="E2897" s="4">
        <v>0.39997455853832148</v>
      </c>
      <c r="F2897" s="4">
        <v>0.25012553905391038</v>
      </c>
      <c r="G2897" s="4">
        <v>-0.14984901948441121</v>
      </c>
      <c r="H2897" s="4">
        <v>1.7567387327211789E-2</v>
      </c>
      <c r="I2897" s="4">
        <v>8.5299547788928063</v>
      </c>
      <c r="J2897" s="4">
        <v>96</v>
      </c>
      <c r="K2897" s="4">
        <v>24</v>
      </c>
      <c r="L2897" s="4">
        <v>7.9116818963997915E-6</v>
      </c>
      <c r="M2897" s="4">
        <v>-0.24290013100960831</v>
      </c>
      <c r="N2897" s="4">
        <v>-5.6797907959213953E-2</v>
      </c>
      <c r="O2897" s="2" t="b">
        <v>1</v>
      </c>
      <c r="P2897" s="4">
        <v>1.5430654875214079E-3</v>
      </c>
    </row>
    <row r="2898" spans="1:16" x14ac:dyDescent="0.35">
      <c r="A2898" s="2" t="s">
        <v>55</v>
      </c>
      <c r="B2898" s="2" t="s">
        <v>74</v>
      </c>
      <c r="C2898" s="2" t="s">
        <v>164</v>
      </c>
      <c r="D2898" s="2" t="s">
        <v>178</v>
      </c>
      <c r="E2898" s="4">
        <v>0.39997455853832148</v>
      </c>
      <c r="F2898" s="4">
        <v>1.0142633571346971</v>
      </c>
      <c r="G2898" s="4">
        <v>0.61428879859637575</v>
      </c>
      <c r="H2898" s="4">
        <v>1.7567387327211789E-2</v>
      </c>
      <c r="I2898" s="4">
        <v>34.967567296979077</v>
      </c>
      <c r="J2898" s="4">
        <v>96</v>
      </c>
      <c r="K2898" s="4">
        <v>24</v>
      </c>
      <c r="L2898" s="4">
        <v>2.231548279496565E-14</v>
      </c>
      <c r="M2898" s="4">
        <v>0.52123768707117857</v>
      </c>
      <c r="N2898" s="4">
        <v>0.70733991012157293</v>
      </c>
      <c r="O2898" s="2" t="b">
        <v>1</v>
      </c>
      <c r="P2898" s="4">
        <v>1.5430654875214079E-3</v>
      </c>
    </row>
    <row r="2899" spans="1:16" x14ac:dyDescent="0.35">
      <c r="A2899" s="2" t="s">
        <v>55</v>
      </c>
      <c r="B2899" s="2" t="s">
        <v>74</v>
      </c>
      <c r="C2899" s="2" t="s">
        <v>164</v>
      </c>
      <c r="D2899" s="2" t="s">
        <v>179</v>
      </c>
      <c r="E2899" s="4">
        <v>0.39997455853832148</v>
      </c>
      <c r="F2899" s="4">
        <v>1.673315358566601</v>
      </c>
      <c r="G2899" s="4">
        <v>1.27334080002828</v>
      </c>
      <c r="H2899" s="4">
        <v>1.7567387327211789E-2</v>
      </c>
      <c r="I2899" s="4">
        <v>72.483219975225424</v>
      </c>
      <c r="J2899" s="4">
        <v>96</v>
      </c>
      <c r="K2899" s="4">
        <v>24</v>
      </c>
      <c r="L2899" s="4">
        <v>2.231548279496565E-14</v>
      </c>
      <c r="M2899" s="4">
        <v>1.180289688503082</v>
      </c>
      <c r="N2899" s="4">
        <v>1.3663919115534771</v>
      </c>
      <c r="O2899" s="2" t="b">
        <v>1</v>
      </c>
      <c r="P2899" s="4">
        <v>1.5430654875214079E-3</v>
      </c>
    </row>
    <row r="2900" spans="1:16" x14ac:dyDescent="0.35">
      <c r="A2900" s="2" t="s">
        <v>55</v>
      </c>
      <c r="B2900" s="2" t="s">
        <v>74</v>
      </c>
      <c r="C2900" s="2" t="s">
        <v>164</v>
      </c>
      <c r="D2900" s="2" t="s">
        <v>180</v>
      </c>
      <c r="E2900" s="4">
        <v>0.39997455853832148</v>
      </c>
      <c r="F2900" s="4">
        <v>1.540841938962485</v>
      </c>
      <c r="G2900" s="4">
        <v>1.1408673804241629</v>
      </c>
      <c r="H2900" s="4">
        <v>1.7567387327211789E-2</v>
      </c>
      <c r="I2900" s="4">
        <v>64.942347952729733</v>
      </c>
      <c r="J2900" s="4">
        <v>96</v>
      </c>
      <c r="K2900" s="4">
        <v>24</v>
      </c>
      <c r="L2900" s="4">
        <v>2.231548279496565E-14</v>
      </c>
      <c r="M2900" s="4">
        <v>1.0478162688989661</v>
      </c>
      <c r="N2900" s="4">
        <v>1.23391849194936</v>
      </c>
      <c r="O2900" s="2" t="b">
        <v>1</v>
      </c>
      <c r="P2900" s="4">
        <v>1.5430654875214079E-3</v>
      </c>
    </row>
    <row r="2901" spans="1:16" x14ac:dyDescent="0.35">
      <c r="A2901" s="2" t="s">
        <v>55</v>
      </c>
      <c r="B2901" s="2" t="s">
        <v>74</v>
      </c>
      <c r="C2901" s="2" t="s">
        <v>164</v>
      </c>
      <c r="D2901" s="2" t="s">
        <v>181</v>
      </c>
      <c r="E2901" s="4">
        <v>0.39997455853832148</v>
      </c>
      <c r="F2901" s="4">
        <v>1.1759780646002569</v>
      </c>
      <c r="G2901" s="4">
        <v>0.77600350606193558</v>
      </c>
      <c r="H2901" s="4">
        <v>1.7567387327211789E-2</v>
      </c>
      <c r="I2901" s="4">
        <v>44.172960475455</v>
      </c>
      <c r="J2901" s="4">
        <v>96</v>
      </c>
      <c r="K2901" s="4">
        <v>24</v>
      </c>
      <c r="L2901" s="4">
        <v>2.231548279496565E-14</v>
      </c>
      <c r="M2901" s="4">
        <v>0.68295239453673839</v>
      </c>
      <c r="N2901" s="4">
        <v>0.86905461758713276</v>
      </c>
      <c r="O2901" s="2" t="b">
        <v>1</v>
      </c>
      <c r="P2901" s="4">
        <v>1.5430654875214079E-3</v>
      </c>
    </row>
    <row r="2902" spans="1:16" x14ac:dyDescent="0.35">
      <c r="A2902" s="2" t="s">
        <v>55</v>
      </c>
      <c r="B2902" s="2" t="s">
        <v>74</v>
      </c>
      <c r="C2902" s="2" t="s">
        <v>165</v>
      </c>
      <c r="D2902" s="2" t="s">
        <v>166</v>
      </c>
      <c r="E2902" s="4">
        <v>-0.2183724103615419</v>
      </c>
      <c r="F2902" s="4">
        <v>-1.442940361581241E-4</v>
      </c>
      <c r="G2902" s="4">
        <v>0.2182281163253838</v>
      </c>
      <c r="H2902" s="4">
        <v>1.7567387327211789E-2</v>
      </c>
      <c r="I2902" s="4">
        <v>12.42234330356851</v>
      </c>
      <c r="J2902" s="4">
        <v>96</v>
      </c>
      <c r="K2902" s="4">
        <v>24</v>
      </c>
      <c r="L2902" s="4">
        <v>1.6720402840064711E-11</v>
      </c>
      <c r="M2902" s="4">
        <v>0.12517700480018659</v>
      </c>
      <c r="N2902" s="4">
        <v>0.31127922785058099</v>
      </c>
      <c r="O2902" s="2" t="b">
        <v>1</v>
      </c>
      <c r="P2902" s="4">
        <v>1.5430654875214079E-3</v>
      </c>
    </row>
    <row r="2903" spans="1:16" x14ac:dyDescent="0.35">
      <c r="A2903" s="2" t="s">
        <v>55</v>
      </c>
      <c r="B2903" s="2" t="s">
        <v>74</v>
      </c>
      <c r="C2903" s="2" t="s">
        <v>165</v>
      </c>
      <c r="D2903" s="2" t="s">
        <v>167</v>
      </c>
      <c r="E2903" s="4">
        <v>-0.2183724103615419</v>
      </c>
      <c r="F2903" s="4">
        <v>0.89479363488083852</v>
      </c>
      <c r="G2903" s="4">
        <v>1.1131660452423799</v>
      </c>
      <c r="H2903" s="4">
        <v>1.7567387327211789E-2</v>
      </c>
      <c r="I2903" s="4">
        <v>63.36548654096628</v>
      </c>
      <c r="J2903" s="4">
        <v>96</v>
      </c>
      <c r="K2903" s="4">
        <v>24</v>
      </c>
      <c r="L2903" s="4">
        <v>2.231548279496565E-14</v>
      </c>
      <c r="M2903" s="4">
        <v>1.0201149337171831</v>
      </c>
      <c r="N2903" s="4">
        <v>1.2062171567675779</v>
      </c>
      <c r="O2903" s="2" t="b">
        <v>1</v>
      </c>
      <c r="P2903" s="4">
        <v>1.5430654875214079E-3</v>
      </c>
    </row>
    <row r="2904" spans="1:16" x14ac:dyDescent="0.35">
      <c r="A2904" s="2" t="s">
        <v>55</v>
      </c>
      <c r="B2904" s="2" t="s">
        <v>74</v>
      </c>
      <c r="C2904" s="2" t="s">
        <v>165</v>
      </c>
      <c r="D2904" s="2" t="s">
        <v>168</v>
      </c>
      <c r="E2904" s="4">
        <v>-0.2183724103615419</v>
      </c>
      <c r="F2904" s="4">
        <v>0.75660888595158249</v>
      </c>
      <c r="G2904" s="4">
        <v>0.97498129631312436</v>
      </c>
      <c r="H2904" s="4">
        <v>1.7567387327211789E-2</v>
      </c>
      <c r="I2904" s="4">
        <v>55.49950474438981</v>
      </c>
      <c r="J2904" s="4">
        <v>96</v>
      </c>
      <c r="K2904" s="4">
        <v>24</v>
      </c>
      <c r="L2904" s="4">
        <v>2.231548279496565E-14</v>
      </c>
      <c r="M2904" s="4">
        <v>0.88193018478792717</v>
      </c>
      <c r="N2904" s="4">
        <v>1.0680324078383221</v>
      </c>
      <c r="O2904" s="2" t="b">
        <v>1</v>
      </c>
      <c r="P2904" s="4">
        <v>1.5430654875214079E-3</v>
      </c>
    </row>
    <row r="2905" spans="1:16" x14ac:dyDescent="0.35">
      <c r="A2905" s="2" t="s">
        <v>55</v>
      </c>
      <c r="B2905" s="2" t="s">
        <v>74</v>
      </c>
      <c r="C2905" s="2" t="s">
        <v>165</v>
      </c>
      <c r="D2905" s="2" t="s">
        <v>169</v>
      </c>
      <c r="E2905" s="4">
        <v>-0.2183724103615419</v>
      </c>
      <c r="F2905" s="4">
        <v>0.40012377284185091</v>
      </c>
      <c r="G2905" s="4">
        <v>0.61849618320339284</v>
      </c>
      <c r="H2905" s="4">
        <v>1.7567387327211789E-2</v>
      </c>
      <c r="I2905" s="4">
        <v>35.207067031837191</v>
      </c>
      <c r="J2905" s="4">
        <v>96</v>
      </c>
      <c r="K2905" s="4">
        <v>24</v>
      </c>
      <c r="L2905" s="4">
        <v>2.231548279496565E-14</v>
      </c>
      <c r="M2905" s="4">
        <v>0.52544507167819565</v>
      </c>
      <c r="N2905" s="4">
        <v>0.71154729472859002</v>
      </c>
      <c r="O2905" s="2" t="b">
        <v>1</v>
      </c>
      <c r="P2905" s="4">
        <v>1.5430654875214079E-3</v>
      </c>
    </row>
    <row r="2906" spans="1:16" x14ac:dyDescent="0.35">
      <c r="A2906" s="2" t="s">
        <v>55</v>
      </c>
      <c r="B2906" s="2" t="s">
        <v>74</v>
      </c>
      <c r="C2906" s="2" t="s">
        <v>165</v>
      </c>
      <c r="D2906" s="2" t="s">
        <v>170</v>
      </c>
      <c r="E2906" s="4">
        <v>-0.2183724103615419</v>
      </c>
      <c r="F2906" s="4">
        <v>0.87949266043230878</v>
      </c>
      <c r="G2906" s="4">
        <v>1.0978650707938511</v>
      </c>
      <c r="H2906" s="4">
        <v>1.7567387327211789E-2</v>
      </c>
      <c r="I2906" s="4">
        <v>62.494499059246181</v>
      </c>
      <c r="J2906" s="4">
        <v>96</v>
      </c>
      <c r="K2906" s="4">
        <v>24</v>
      </c>
      <c r="L2906" s="4">
        <v>2.231548279496565E-14</v>
      </c>
      <c r="M2906" s="4">
        <v>1.0048139592686529</v>
      </c>
      <c r="N2906" s="4">
        <v>1.1909161823190479</v>
      </c>
      <c r="O2906" s="2" t="b">
        <v>1</v>
      </c>
      <c r="P2906" s="4">
        <v>1.5430654875214079E-3</v>
      </c>
    </row>
    <row r="2907" spans="1:16" x14ac:dyDescent="0.35">
      <c r="A2907" s="2" t="s">
        <v>55</v>
      </c>
      <c r="B2907" s="2" t="s">
        <v>74</v>
      </c>
      <c r="C2907" s="2" t="s">
        <v>165</v>
      </c>
      <c r="D2907" s="2" t="s">
        <v>171</v>
      </c>
      <c r="E2907" s="4">
        <v>-0.2183724103615419</v>
      </c>
      <c r="F2907" s="4">
        <v>1.6551046006699699</v>
      </c>
      <c r="G2907" s="4">
        <v>1.873477011031512</v>
      </c>
      <c r="H2907" s="4">
        <v>1.7567387327211789E-2</v>
      </c>
      <c r="I2907" s="4">
        <v>106.6451701744804</v>
      </c>
      <c r="J2907" s="4">
        <v>96</v>
      </c>
      <c r="K2907" s="4">
        <v>24</v>
      </c>
      <c r="L2907" s="4">
        <v>2.231548279496565E-14</v>
      </c>
      <c r="M2907" s="4">
        <v>1.7804258995063149</v>
      </c>
      <c r="N2907" s="4">
        <v>1.9665281225567099</v>
      </c>
      <c r="O2907" s="2" t="b">
        <v>1</v>
      </c>
      <c r="P2907" s="4">
        <v>1.5430654875214079E-3</v>
      </c>
    </row>
    <row r="2908" spans="1:16" x14ac:dyDescent="0.35">
      <c r="A2908" s="2" t="s">
        <v>55</v>
      </c>
      <c r="B2908" s="2" t="s">
        <v>74</v>
      </c>
      <c r="C2908" s="2" t="s">
        <v>165</v>
      </c>
      <c r="D2908" s="2" t="s">
        <v>172</v>
      </c>
      <c r="E2908" s="4">
        <v>-0.2183724103615419</v>
      </c>
      <c r="F2908" s="4">
        <v>1.5004957378602459</v>
      </c>
      <c r="G2908" s="4">
        <v>1.718868148221788</v>
      </c>
      <c r="H2908" s="4">
        <v>1.7567387327211789E-2</v>
      </c>
      <c r="I2908" s="4">
        <v>97.844267687960055</v>
      </c>
      <c r="J2908" s="4">
        <v>96</v>
      </c>
      <c r="K2908" s="4">
        <v>24</v>
      </c>
      <c r="L2908" s="4">
        <v>2.231548279496565E-14</v>
      </c>
      <c r="M2908" s="4">
        <v>1.6258170366965909</v>
      </c>
      <c r="N2908" s="4">
        <v>1.8119192597469851</v>
      </c>
      <c r="O2908" s="2" t="b">
        <v>1</v>
      </c>
      <c r="P2908" s="4">
        <v>1.5430654875214079E-3</v>
      </c>
    </row>
    <row r="2909" spans="1:16" x14ac:dyDescent="0.35">
      <c r="A2909" s="2" t="s">
        <v>55</v>
      </c>
      <c r="B2909" s="2" t="s">
        <v>74</v>
      </c>
      <c r="C2909" s="2" t="s">
        <v>165</v>
      </c>
      <c r="D2909" s="2" t="s">
        <v>173</v>
      </c>
      <c r="E2909" s="4">
        <v>-0.2183724103615419</v>
      </c>
      <c r="F2909" s="4">
        <v>1.1436858823953679</v>
      </c>
      <c r="G2909" s="4">
        <v>1.36205829275691</v>
      </c>
      <c r="H2909" s="4">
        <v>1.7567387327211789E-2</v>
      </c>
      <c r="I2909" s="4">
        <v>77.533344451686801</v>
      </c>
      <c r="J2909" s="4">
        <v>96</v>
      </c>
      <c r="K2909" s="4">
        <v>24</v>
      </c>
      <c r="L2909" s="4">
        <v>2.231548279496565E-14</v>
      </c>
      <c r="M2909" s="4">
        <v>1.2690071812317121</v>
      </c>
      <c r="N2909" s="4">
        <v>1.4551094042821071</v>
      </c>
      <c r="O2909" s="2" t="b">
        <v>1</v>
      </c>
      <c r="P2909" s="4">
        <v>1.5430654875214079E-3</v>
      </c>
    </row>
    <row r="2910" spans="1:16" x14ac:dyDescent="0.35">
      <c r="A2910" s="2" t="s">
        <v>55</v>
      </c>
      <c r="B2910" s="2" t="s">
        <v>74</v>
      </c>
      <c r="C2910" s="2" t="s">
        <v>165</v>
      </c>
      <c r="D2910" s="2" t="s">
        <v>174</v>
      </c>
      <c r="E2910" s="4">
        <v>-0.2183724103615419</v>
      </c>
      <c r="F2910" s="4">
        <v>-1.442940361581241E-4</v>
      </c>
      <c r="G2910" s="4">
        <v>0.2182281163253838</v>
      </c>
      <c r="H2910" s="4">
        <v>1.7567387327211789E-2</v>
      </c>
      <c r="I2910" s="4">
        <v>12.42234330356851</v>
      </c>
      <c r="J2910" s="4">
        <v>96</v>
      </c>
      <c r="K2910" s="4">
        <v>24</v>
      </c>
      <c r="L2910" s="4">
        <v>1.6720402840064711E-11</v>
      </c>
      <c r="M2910" s="4">
        <v>0.12517700480018659</v>
      </c>
      <c r="N2910" s="4">
        <v>0.31127922785058099</v>
      </c>
      <c r="O2910" s="2" t="b">
        <v>1</v>
      </c>
      <c r="P2910" s="4">
        <v>1.5430654875214079E-3</v>
      </c>
    </row>
    <row r="2911" spans="1:16" x14ac:dyDescent="0.35">
      <c r="A2911" s="2" t="s">
        <v>55</v>
      </c>
      <c r="B2911" s="2" t="s">
        <v>74</v>
      </c>
      <c r="C2911" s="2" t="s">
        <v>165</v>
      </c>
      <c r="D2911" s="2" t="s">
        <v>175</v>
      </c>
      <c r="E2911" s="4">
        <v>-0.2183724103615419</v>
      </c>
      <c r="F2911" s="4">
        <v>0.73063845421701745</v>
      </c>
      <c r="G2911" s="4">
        <v>0.94901086457855932</v>
      </c>
      <c r="H2911" s="4">
        <v>1.7567387327211789E-2</v>
      </c>
      <c r="I2911" s="4">
        <v>54.02117269359379</v>
      </c>
      <c r="J2911" s="4">
        <v>96</v>
      </c>
      <c r="K2911" s="4">
        <v>24</v>
      </c>
      <c r="L2911" s="4">
        <v>2.231548279496565E-14</v>
      </c>
      <c r="M2911" s="4">
        <v>0.85595975305336214</v>
      </c>
      <c r="N2911" s="4">
        <v>1.0420619761037571</v>
      </c>
      <c r="O2911" s="2" t="b">
        <v>1</v>
      </c>
      <c r="P2911" s="4">
        <v>1.5430654875214079E-3</v>
      </c>
    </row>
    <row r="2912" spans="1:16" x14ac:dyDescent="0.35">
      <c r="A2912" s="2" t="s">
        <v>55</v>
      </c>
      <c r="B2912" s="2" t="s">
        <v>74</v>
      </c>
      <c r="C2912" s="2" t="s">
        <v>165</v>
      </c>
      <c r="D2912" s="2" t="s">
        <v>176</v>
      </c>
      <c r="E2912" s="4">
        <v>-0.2183724103615419</v>
      </c>
      <c r="F2912" s="4">
        <v>0.53521513212614891</v>
      </c>
      <c r="G2912" s="4">
        <v>0.75358754248769078</v>
      </c>
      <c r="H2912" s="4">
        <v>1.7567387327211789E-2</v>
      </c>
      <c r="I2912" s="4">
        <v>42.896961765076327</v>
      </c>
      <c r="J2912" s="4">
        <v>96</v>
      </c>
      <c r="K2912" s="4">
        <v>24</v>
      </c>
      <c r="L2912" s="4">
        <v>2.231548279496565E-14</v>
      </c>
      <c r="M2912" s="4">
        <v>0.66053643096249359</v>
      </c>
      <c r="N2912" s="4">
        <v>0.84663865401288796</v>
      </c>
      <c r="O2912" s="2" t="b">
        <v>1</v>
      </c>
      <c r="P2912" s="4">
        <v>1.5430654875214079E-3</v>
      </c>
    </row>
    <row r="2913" spans="1:16" x14ac:dyDescent="0.35">
      <c r="A2913" s="2" t="s">
        <v>55</v>
      </c>
      <c r="B2913" s="2" t="s">
        <v>74</v>
      </c>
      <c r="C2913" s="2" t="s">
        <v>165</v>
      </c>
      <c r="D2913" s="2" t="s">
        <v>177</v>
      </c>
      <c r="E2913" s="4">
        <v>-0.2183724103615419</v>
      </c>
      <c r="F2913" s="4">
        <v>0.25012553905391038</v>
      </c>
      <c r="G2913" s="4">
        <v>0.46849794941545231</v>
      </c>
      <c r="H2913" s="4">
        <v>1.7567387327211789E-2</v>
      </c>
      <c r="I2913" s="4">
        <v>26.66861842852132</v>
      </c>
      <c r="J2913" s="4">
        <v>96</v>
      </c>
      <c r="K2913" s="4">
        <v>24</v>
      </c>
      <c r="L2913" s="4">
        <v>2.231548279496565E-14</v>
      </c>
      <c r="M2913" s="4">
        <v>0.37544683789025513</v>
      </c>
      <c r="N2913" s="4">
        <v>0.56154906094064949</v>
      </c>
      <c r="O2913" s="2" t="b">
        <v>1</v>
      </c>
      <c r="P2913" s="4">
        <v>1.5430654875214079E-3</v>
      </c>
    </row>
    <row r="2914" spans="1:16" x14ac:dyDescent="0.35">
      <c r="A2914" s="2" t="s">
        <v>55</v>
      </c>
      <c r="B2914" s="2" t="s">
        <v>74</v>
      </c>
      <c r="C2914" s="2" t="s">
        <v>165</v>
      </c>
      <c r="D2914" s="2" t="s">
        <v>178</v>
      </c>
      <c r="E2914" s="4">
        <v>-0.2183724103615419</v>
      </c>
      <c r="F2914" s="4">
        <v>1.0142633571346971</v>
      </c>
      <c r="G2914" s="4">
        <v>1.2326357674962389</v>
      </c>
      <c r="H2914" s="4">
        <v>1.7567387327211789E-2</v>
      </c>
      <c r="I2914" s="4">
        <v>70.166140504393198</v>
      </c>
      <c r="J2914" s="4">
        <v>96</v>
      </c>
      <c r="K2914" s="4">
        <v>24</v>
      </c>
      <c r="L2914" s="4">
        <v>2.231548279496565E-14</v>
      </c>
      <c r="M2914" s="4">
        <v>1.1395846559710421</v>
      </c>
      <c r="N2914" s="4">
        <v>1.325686879021436</v>
      </c>
      <c r="O2914" s="2" t="b">
        <v>1</v>
      </c>
      <c r="P2914" s="4">
        <v>1.5430654875214079E-3</v>
      </c>
    </row>
    <row r="2915" spans="1:16" x14ac:dyDescent="0.35">
      <c r="A2915" s="2" t="s">
        <v>55</v>
      </c>
      <c r="B2915" s="2" t="s">
        <v>74</v>
      </c>
      <c r="C2915" s="2" t="s">
        <v>165</v>
      </c>
      <c r="D2915" s="2" t="s">
        <v>179</v>
      </c>
      <c r="E2915" s="4">
        <v>-0.2183724103615419</v>
      </c>
      <c r="F2915" s="4">
        <v>1.673315358566601</v>
      </c>
      <c r="G2915" s="4">
        <v>1.8916877689281431</v>
      </c>
      <c r="H2915" s="4">
        <v>1.7567387327211789E-2</v>
      </c>
      <c r="I2915" s="4">
        <v>107.68179318263959</v>
      </c>
      <c r="J2915" s="4">
        <v>96</v>
      </c>
      <c r="K2915" s="4">
        <v>24</v>
      </c>
      <c r="L2915" s="4">
        <v>2.231548279496565E-14</v>
      </c>
      <c r="M2915" s="4">
        <v>1.798636657402946</v>
      </c>
      <c r="N2915" s="4">
        <v>1.984738880453341</v>
      </c>
      <c r="O2915" s="2" t="b">
        <v>1</v>
      </c>
      <c r="P2915" s="4">
        <v>1.5430654875214079E-3</v>
      </c>
    </row>
    <row r="2916" spans="1:16" x14ac:dyDescent="0.35">
      <c r="A2916" s="2" t="s">
        <v>55</v>
      </c>
      <c r="B2916" s="2" t="s">
        <v>74</v>
      </c>
      <c r="C2916" s="2" t="s">
        <v>165</v>
      </c>
      <c r="D2916" s="2" t="s">
        <v>180</v>
      </c>
      <c r="E2916" s="4">
        <v>-0.2183724103615419</v>
      </c>
      <c r="F2916" s="4">
        <v>1.540841938962485</v>
      </c>
      <c r="G2916" s="4">
        <v>1.759214349324026</v>
      </c>
      <c r="H2916" s="4">
        <v>1.7567387327211789E-2</v>
      </c>
      <c r="I2916" s="4">
        <v>100.1409211601439</v>
      </c>
      <c r="J2916" s="4">
        <v>96</v>
      </c>
      <c r="K2916" s="4">
        <v>24</v>
      </c>
      <c r="L2916" s="4">
        <v>2.231548279496565E-14</v>
      </c>
      <c r="M2916" s="4">
        <v>1.6661632377988289</v>
      </c>
      <c r="N2916" s="4">
        <v>1.8522654608492239</v>
      </c>
      <c r="O2916" s="2" t="b">
        <v>1</v>
      </c>
      <c r="P2916" s="4">
        <v>1.5430654875214079E-3</v>
      </c>
    </row>
    <row r="2917" spans="1:16" x14ac:dyDescent="0.35">
      <c r="A2917" s="2" t="s">
        <v>55</v>
      </c>
      <c r="B2917" s="2" t="s">
        <v>74</v>
      </c>
      <c r="C2917" s="2" t="s">
        <v>165</v>
      </c>
      <c r="D2917" s="2" t="s">
        <v>181</v>
      </c>
      <c r="E2917" s="4">
        <v>-0.2183724103615419</v>
      </c>
      <c r="F2917" s="4">
        <v>1.1759780646002569</v>
      </c>
      <c r="G2917" s="4">
        <v>1.394350474961799</v>
      </c>
      <c r="H2917" s="4">
        <v>1.7567387327211789E-2</v>
      </c>
      <c r="I2917" s="4">
        <v>79.371533682869128</v>
      </c>
      <c r="J2917" s="4">
        <v>96</v>
      </c>
      <c r="K2917" s="4">
        <v>24</v>
      </c>
      <c r="L2917" s="4">
        <v>2.231548279496565E-14</v>
      </c>
      <c r="M2917" s="4">
        <v>1.3012993634366019</v>
      </c>
      <c r="N2917" s="4">
        <v>1.4874015864869961</v>
      </c>
      <c r="O2917" s="2" t="b">
        <v>1</v>
      </c>
      <c r="P2917" s="4">
        <v>1.5430654875214079E-3</v>
      </c>
    </row>
    <row r="2918" spans="1:16" x14ac:dyDescent="0.35">
      <c r="A2918" s="2" t="s">
        <v>55</v>
      </c>
      <c r="B2918" s="2" t="s">
        <v>74</v>
      </c>
      <c r="C2918" s="2" t="s">
        <v>166</v>
      </c>
      <c r="D2918" s="2" t="s">
        <v>167</v>
      </c>
      <c r="E2918" s="4">
        <v>-1.442940361581241E-4</v>
      </c>
      <c r="F2918" s="4">
        <v>0.89479363488083852</v>
      </c>
      <c r="G2918" s="4">
        <v>0.89493792891699664</v>
      </c>
      <c r="H2918" s="4">
        <v>1.7567387327211789E-2</v>
      </c>
      <c r="I2918" s="4">
        <v>50.943143237397763</v>
      </c>
      <c r="J2918" s="4">
        <v>96</v>
      </c>
      <c r="K2918" s="4">
        <v>24</v>
      </c>
      <c r="L2918" s="4">
        <v>2.231548279496565E-14</v>
      </c>
      <c r="M2918" s="4">
        <v>0.80188681739179946</v>
      </c>
      <c r="N2918" s="4">
        <v>0.98798904044219382</v>
      </c>
      <c r="O2918" s="2" t="b">
        <v>1</v>
      </c>
      <c r="P2918" s="4">
        <v>1.5430654875214079E-3</v>
      </c>
    </row>
    <row r="2919" spans="1:16" x14ac:dyDescent="0.35">
      <c r="A2919" s="2" t="s">
        <v>55</v>
      </c>
      <c r="B2919" s="2" t="s">
        <v>74</v>
      </c>
      <c r="C2919" s="2" t="s">
        <v>166</v>
      </c>
      <c r="D2919" s="2" t="s">
        <v>168</v>
      </c>
      <c r="E2919" s="4">
        <v>-1.442940361581241E-4</v>
      </c>
      <c r="F2919" s="4">
        <v>0.75660888595158249</v>
      </c>
      <c r="G2919" s="4">
        <v>0.75675317998774061</v>
      </c>
      <c r="H2919" s="4">
        <v>1.7567387327211789E-2</v>
      </c>
      <c r="I2919" s="4">
        <v>43.0771614408213</v>
      </c>
      <c r="J2919" s="4">
        <v>96</v>
      </c>
      <c r="K2919" s="4">
        <v>24</v>
      </c>
      <c r="L2919" s="4">
        <v>2.231548279496565E-14</v>
      </c>
      <c r="M2919" s="4">
        <v>0.66370206846254343</v>
      </c>
      <c r="N2919" s="4">
        <v>0.84980429151293779</v>
      </c>
      <c r="O2919" s="2" t="b">
        <v>1</v>
      </c>
      <c r="P2919" s="4">
        <v>1.5430654875214079E-3</v>
      </c>
    </row>
    <row r="2920" spans="1:16" x14ac:dyDescent="0.35">
      <c r="A2920" s="2" t="s">
        <v>55</v>
      </c>
      <c r="B2920" s="2" t="s">
        <v>74</v>
      </c>
      <c r="C2920" s="2" t="s">
        <v>166</v>
      </c>
      <c r="D2920" s="2" t="s">
        <v>169</v>
      </c>
      <c r="E2920" s="4">
        <v>-1.442940361581241E-4</v>
      </c>
      <c r="F2920" s="4">
        <v>0.40012377284185091</v>
      </c>
      <c r="G2920" s="4">
        <v>0.40026806687800898</v>
      </c>
      <c r="H2920" s="4">
        <v>1.7567387327211789E-2</v>
      </c>
      <c r="I2920" s="4">
        <v>22.784723728268681</v>
      </c>
      <c r="J2920" s="4">
        <v>96</v>
      </c>
      <c r="K2920" s="4">
        <v>24</v>
      </c>
      <c r="L2920" s="4">
        <v>2.231548279496565E-14</v>
      </c>
      <c r="M2920" s="4">
        <v>0.30721695535281179</v>
      </c>
      <c r="N2920" s="4">
        <v>0.49331917840320622</v>
      </c>
      <c r="O2920" s="2" t="b">
        <v>1</v>
      </c>
      <c r="P2920" s="4">
        <v>1.5430654875214079E-3</v>
      </c>
    </row>
    <row r="2921" spans="1:16" x14ac:dyDescent="0.35">
      <c r="A2921" s="2" t="s">
        <v>55</v>
      </c>
      <c r="B2921" s="2" t="s">
        <v>74</v>
      </c>
      <c r="C2921" s="2" t="s">
        <v>166</v>
      </c>
      <c r="D2921" s="2" t="s">
        <v>170</v>
      </c>
      <c r="E2921" s="4">
        <v>-1.442940361581241E-4</v>
      </c>
      <c r="F2921" s="4">
        <v>0.87949266043230878</v>
      </c>
      <c r="G2921" s="4">
        <v>0.8796369544684669</v>
      </c>
      <c r="H2921" s="4">
        <v>1.7567387327211789E-2</v>
      </c>
      <c r="I2921" s="4">
        <v>50.07215575567767</v>
      </c>
      <c r="J2921" s="4">
        <v>96</v>
      </c>
      <c r="K2921" s="4">
        <v>24</v>
      </c>
      <c r="L2921" s="4">
        <v>2.231548279496565E-14</v>
      </c>
      <c r="M2921" s="4">
        <v>0.78658584294326972</v>
      </c>
      <c r="N2921" s="4">
        <v>0.97268806599366409</v>
      </c>
      <c r="O2921" s="2" t="b">
        <v>1</v>
      </c>
      <c r="P2921" s="4">
        <v>1.5430654875214079E-3</v>
      </c>
    </row>
    <row r="2922" spans="1:16" x14ac:dyDescent="0.35">
      <c r="A2922" s="2" t="s">
        <v>55</v>
      </c>
      <c r="B2922" s="2" t="s">
        <v>74</v>
      </c>
      <c r="C2922" s="2" t="s">
        <v>166</v>
      </c>
      <c r="D2922" s="2" t="s">
        <v>171</v>
      </c>
      <c r="E2922" s="4">
        <v>-1.442940361581241E-4</v>
      </c>
      <c r="F2922" s="4">
        <v>1.6551046006699699</v>
      </c>
      <c r="G2922" s="4">
        <v>1.655248894706129</v>
      </c>
      <c r="H2922" s="4">
        <v>1.7567387327211789E-2</v>
      </c>
      <c r="I2922" s="4">
        <v>94.222826870911902</v>
      </c>
      <c r="J2922" s="4">
        <v>96</v>
      </c>
      <c r="K2922" s="4">
        <v>24</v>
      </c>
      <c r="L2922" s="4">
        <v>2.231548279496565E-14</v>
      </c>
      <c r="M2922" s="4">
        <v>1.5621977831809311</v>
      </c>
      <c r="N2922" s="4">
        <v>1.7483000062313261</v>
      </c>
      <c r="O2922" s="2" t="b">
        <v>1</v>
      </c>
      <c r="P2922" s="4">
        <v>1.5430654875214079E-3</v>
      </c>
    </row>
    <row r="2923" spans="1:16" x14ac:dyDescent="0.35">
      <c r="A2923" s="2" t="s">
        <v>55</v>
      </c>
      <c r="B2923" s="2" t="s">
        <v>74</v>
      </c>
      <c r="C2923" s="2" t="s">
        <v>166</v>
      </c>
      <c r="D2923" s="2" t="s">
        <v>172</v>
      </c>
      <c r="E2923" s="4">
        <v>-1.442940361581241E-4</v>
      </c>
      <c r="F2923" s="4">
        <v>1.5004957378602459</v>
      </c>
      <c r="G2923" s="4">
        <v>1.5006400318964039</v>
      </c>
      <c r="H2923" s="4">
        <v>1.7567387327211789E-2</v>
      </c>
      <c r="I2923" s="4">
        <v>85.421924384391545</v>
      </c>
      <c r="J2923" s="4">
        <v>96</v>
      </c>
      <c r="K2923" s="4">
        <v>24</v>
      </c>
      <c r="L2923" s="4">
        <v>2.231548279496565E-14</v>
      </c>
      <c r="M2923" s="4">
        <v>1.4075889203712071</v>
      </c>
      <c r="N2923" s="4">
        <v>1.593691143421601</v>
      </c>
      <c r="O2923" s="2" t="b">
        <v>1</v>
      </c>
      <c r="P2923" s="4">
        <v>1.5430654875214079E-3</v>
      </c>
    </row>
    <row r="2924" spans="1:16" x14ac:dyDescent="0.35">
      <c r="A2924" s="2" t="s">
        <v>55</v>
      </c>
      <c r="B2924" s="2" t="s">
        <v>74</v>
      </c>
      <c r="C2924" s="2" t="s">
        <v>166</v>
      </c>
      <c r="D2924" s="2" t="s">
        <v>173</v>
      </c>
      <c r="E2924" s="4">
        <v>-1.442940361581241E-4</v>
      </c>
      <c r="F2924" s="4">
        <v>1.1436858823953679</v>
      </c>
      <c r="G2924" s="4">
        <v>1.143830176431526</v>
      </c>
      <c r="H2924" s="4">
        <v>1.7567387327211789E-2</v>
      </c>
      <c r="I2924" s="4">
        <v>65.111001148118305</v>
      </c>
      <c r="J2924" s="4">
        <v>96</v>
      </c>
      <c r="K2924" s="4">
        <v>24</v>
      </c>
      <c r="L2924" s="4">
        <v>2.231548279496565E-14</v>
      </c>
      <c r="M2924" s="4">
        <v>1.0507790649063291</v>
      </c>
      <c r="N2924" s="4">
        <v>1.236881287956723</v>
      </c>
      <c r="O2924" s="2" t="b">
        <v>1</v>
      </c>
      <c r="P2924" s="4">
        <v>1.5430654875214079E-3</v>
      </c>
    </row>
    <row r="2925" spans="1:16" x14ac:dyDescent="0.35">
      <c r="A2925" s="2" t="s">
        <v>55</v>
      </c>
      <c r="B2925" s="2" t="s">
        <v>74</v>
      </c>
      <c r="C2925" s="2" t="s">
        <v>166</v>
      </c>
      <c r="D2925" s="2" t="s">
        <v>174</v>
      </c>
      <c r="E2925" s="4">
        <v>-1.442940361581241E-4</v>
      </c>
      <c r="F2925" s="4">
        <v>-1.442940361581241E-4</v>
      </c>
      <c r="G2925" s="4">
        <v>0</v>
      </c>
      <c r="H2925" s="4">
        <v>1.7567387327211789E-2</v>
      </c>
      <c r="I2925" s="4">
        <v>0</v>
      </c>
      <c r="J2925" s="4">
        <v>96</v>
      </c>
      <c r="K2925" s="4">
        <v>24</v>
      </c>
      <c r="L2925" s="4">
        <v>1</v>
      </c>
      <c r="M2925" s="4">
        <v>-9.3051111525197197E-2</v>
      </c>
      <c r="N2925" s="4">
        <v>9.3051111525197197E-2</v>
      </c>
      <c r="O2925" s="2" t="b">
        <v>0</v>
      </c>
      <c r="P2925" s="4">
        <v>1.5430654875214079E-3</v>
      </c>
    </row>
    <row r="2926" spans="1:16" x14ac:dyDescent="0.35">
      <c r="A2926" s="2" t="s">
        <v>55</v>
      </c>
      <c r="B2926" s="2" t="s">
        <v>74</v>
      </c>
      <c r="C2926" s="2" t="s">
        <v>166</v>
      </c>
      <c r="D2926" s="2" t="s">
        <v>175</v>
      </c>
      <c r="E2926" s="4">
        <v>-1.442940361581241E-4</v>
      </c>
      <c r="F2926" s="4">
        <v>0.73063845421701745</v>
      </c>
      <c r="G2926" s="4">
        <v>0.73078274825317557</v>
      </c>
      <c r="H2926" s="4">
        <v>1.7567387327211789E-2</v>
      </c>
      <c r="I2926" s="4">
        <v>41.59882939002528</v>
      </c>
      <c r="J2926" s="4">
        <v>96</v>
      </c>
      <c r="K2926" s="4">
        <v>24</v>
      </c>
      <c r="L2926" s="4">
        <v>2.231548279496565E-14</v>
      </c>
      <c r="M2926" s="4">
        <v>0.63773163672797839</v>
      </c>
      <c r="N2926" s="4">
        <v>0.82383385977837276</v>
      </c>
      <c r="O2926" s="2" t="b">
        <v>1</v>
      </c>
      <c r="P2926" s="4">
        <v>1.5430654875214079E-3</v>
      </c>
    </row>
    <row r="2927" spans="1:16" x14ac:dyDescent="0.35">
      <c r="A2927" s="2" t="s">
        <v>55</v>
      </c>
      <c r="B2927" s="2" t="s">
        <v>74</v>
      </c>
      <c r="C2927" s="2" t="s">
        <v>166</v>
      </c>
      <c r="D2927" s="2" t="s">
        <v>176</v>
      </c>
      <c r="E2927" s="4">
        <v>-1.442940361581241E-4</v>
      </c>
      <c r="F2927" s="4">
        <v>0.53521513212614891</v>
      </c>
      <c r="G2927" s="4">
        <v>0.53535942616230703</v>
      </c>
      <c r="H2927" s="4">
        <v>1.7567387327211789E-2</v>
      </c>
      <c r="I2927" s="4">
        <v>30.47461846150782</v>
      </c>
      <c r="J2927" s="4">
        <v>96</v>
      </c>
      <c r="K2927" s="4">
        <v>24</v>
      </c>
      <c r="L2927" s="4">
        <v>2.231548279496565E-14</v>
      </c>
      <c r="M2927" s="4">
        <v>0.44230831463710979</v>
      </c>
      <c r="N2927" s="4">
        <v>0.62841053768750421</v>
      </c>
      <c r="O2927" s="2" t="b">
        <v>1</v>
      </c>
      <c r="P2927" s="4">
        <v>1.5430654875214079E-3</v>
      </c>
    </row>
    <row r="2928" spans="1:16" x14ac:dyDescent="0.35">
      <c r="A2928" s="2" t="s">
        <v>55</v>
      </c>
      <c r="B2928" s="2" t="s">
        <v>74</v>
      </c>
      <c r="C2928" s="2" t="s">
        <v>166</v>
      </c>
      <c r="D2928" s="2" t="s">
        <v>177</v>
      </c>
      <c r="E2928" s="4">
        <v>-1.442940361581241E-4</v>
      </c>
      <c r="F2928" s="4">
        <v>0.25012553905391038</v>
      </c>
      <c r="G2928" s="4">
        <v>0.25026983309006851</v>
      </c>
      <c r="H2928" s="4">
        <v>1.7567387327211789E-2</v>
      </c>
      <c r="I2928" s="4">
        <v>14.246275124952801</v>
      </c>
      <c r="J2928" s="4">
        <v>96</v>
      </c>
      <c r="K2928" s="4">
        <v>24</v>
      </c>
      <c r="L2928" s="4">
        <v>5.0626169922907138E-14</v>
      </c>
      <c r="M2928" s="4">
        <v>0.15721872156487129</v>
      </c>
      <c r="N2928" s="4">
        <v>0.34332094461526569</v>
      </c>
      <c r="O2928" s="2" t="b">
        <v>1</v>
      </c>
      <c r="P2928" s="4">
        <v>1.5430654875214079E-3</v>
      </c>
    </row>
    <row r="2929" spans="1:16" x14ac:dyDescent="0.35">
      <c r="A2929" s="2" t="s">
        <v>55</v>
      </c>
      <c r="B2929" s="2" t="s">
        <v>74</v>
      </c>
      <c r="C2929" s="2" t="s">
        <v>166</v>
      </c>
      <c r="D2929" s="2" t="s">
        <v>178</v>
      </c>
      <c r="E2929" s="4">
        <v>-1.442940361581241E-4</v>
      </c>
      <c r="F2929" s="4">
        <v>1.0142633571346971</v>
      </c>
      <c r="G2929" s="4">
        <v>1.014407651170856</v>
      </c>
      <c r="H2929" s="4">
        <v>1.7567387327211789E-2</v>
      </c>
      <c r="I2929" s="4">
        <v>57.743797200824687</v>
      </c>
      <c r="J2929" s="4">
        <v>96</v>
      </c>
      <c r="K2929" s="4">
        <v>24</v>
      </c>
      <c r="L2929" s="4">
        <v>2.231548279496565E-14</v>
      </c>
      <c r="M2929" s="4">
        <v>0.92135653964565833</v>
      </c>
      <c r="N2929" s="4">
        <v>1.107458762696053</v>
      </c>
      <c r="O2929" s="2" t="b">
        <v>1</v>
      </c>
      <c r="P2929" s="4">
        <v>1.5430654875214079E-3</v>
      </c>
    </row>
    <row r="2930" spans="1:16" x14ac:dyDescent="0.35">
      <c r="A2930" s="2" t="s">
        <v>55</v>
      </c>
      <c r="B2930" s="2" t="s">
        <v>74</v>
      </c>
      <c r="C2930" s="2" t="s">
        <v>166</v>
      </c>
      <c r="D2930" s="2" t="s">
        <v>179</v>
      </c>
      <c r="E2930" s="4">
        <v>-1.442940361581241E-4</v>
      </c>
      <c r="F2930" s="4">
        <v>1.673315358566601</v>
      </c>
      <c r="G2930" s="4">
        <v>1.6734596526027601</v>
      </c>
      <c r="H2930" s="4">
        <v>1.7567387327211789E-2</v>
      </c>
      <c r="I2930" s="4">
        <v>95.259449879071042</v>
      </c>
      <c r="J2930" s="4">
        <v>96</v>
      </c>
      <c r="K2930" s="4">
        <v>24</v>
      </c>
      <c r="L2930" s="4">
        <v>2.231548279496565E-14</v>
      </c>
      <c r="M2930" s="4">
        <v>1.5804085410775619</v>
      </c>
      <c r="N2930" s="4">
        <v>1.7665107641279569</v>
      </c>
      <c r="O2930" s="2" t="b">
        <v>1</v>
      </c>
      <c r="P2930" s="4">
        <v>1.5430654875214079E-3</v>
      </c>
    </row>
    <row r="2931" spans="1:16" x14ac:dyDescent="0.35">
      <c r="A2931" s="2" t="s">
        <v>55</v>
      </c>
      <c r="B2931" s="2" t="s">
        <v>74</v>
      </c>
      <c r="C2931" s="2" t="s">
        <v>166</v>
      </c>
      <c r="D2931" s="2" t="s">
        <v>180</v>
      </c>
      <c r="E2931" s="4">
        <v>-1.442940361581241E-4</v>
      </c>
      <c r="F2931" s="4">
        <v>1.540841938962485</v>
      </c>
      <c r="G2931" s="4">
        <v>1.540986232998643</v>
      </c>
      <c r="H2931" s="4">
        <v>1.7567387327211789E-2</v>
      </c>
      <c r="I2931" s="4">
        <v>87.718577856575351</v>
      </c>
      <c r="J2931" s="4">
        <v>96</v>
      </c>
      <c r="K2931" s="4">
        <v>24</v>
      </c>
      <c r="L2931" s="4">
        <v>2.231548279496565E-14</v>
      </c>
      <c r="M2931" s="4">
        <v>1.4479351214734451</v>
      </c>
      <c r="N2931" s="4">
        <v>1.6340373445238401</v>
      </c>
      <c r="O2931" s="2" t="b">
        <v>1</v>
      </c>
      <c r="P2931" s="4">
        <v>1.5430654875214079E-3</v>
      </c>
    </row>
    <row r="2932" spans="1:16" x14ac:dyDescent="0.35">
      <c r="A2932" s="2" t="s">
        <v>55</v>
      </c>
      <c r="B2932" s="2" t="s">
        <v>74</v>
      </c>
      <c r="C2932" s="2" t="s">
        <v>166</v>
      </c>
      <c r="D2932" s="2" t="s">
        <v>181</v>
      </c>
      <c r="E2932" s="4">
        <v>-1.442940361581241E-4</v>
      </c>
      <c r="F2932" s="4">
        <v>1.1759780646002569</v>
      </c>
      <c r="G2932" s="4">
        <v>1.1761223586364149</v>
      </c>
      <c r="H2932" s="4">
        <v>1.7567387327211789E-2</v>
      </c>
      <c r="I2932" s="4">
        <v>66.949190379300617</v>
      </c>
      <c r="J2932" s="4">
        <v>96</v>
      </c>
      <c r="K2932" s="4">
        <v>24</v>
      </c>
      <c r="L2932" s="4">
        <v>2.231548279496565E-14</v>
      </c>
      <c r="M2932" s="4">
        <v>1.083071247111218</v>
      </c>
      <c r="N2932" s="4">
        <v>1.2691734701616131</v>
      </c>
      <c r="O2932" s="2" t="b">
        <v>1</v>
      </c>
      <c r="P2932" s="4">
        <v>1.5430654875214079E-3</v>
      </c>
    </row>
    <row r="2933" spans="1:16" x14ac:dyDescent="0.35">
      <c r="A2933" s="2" t="s">
        <v>55</v>
      </c>
      <c r="B2933" s="2" t="s">
        <v>74</v>
      </c>
      <c r="C2933" s="2" t="s">
        <v>167</v>
      </c>
      <c r="D2933" s="2" t="s">
        <v>168</v>
      </c>
      <c r="E2933" s="4">
        <v>0.89479363488083852</v>
      </c>
      <c r="F2933" s="4">
        <v>0.75660888595158249</v>
      </c>
      <c r="G2933" s="4">
        <v>-0.138184748929256</v>
      </c>
      <c r="H2933" s="4">
        <v>1.7567387327211789E-2</v>
      </c>
      <c r="I2933" s="4">
        <v>7.865981796576464</v>
      </c>
      <c r="J2933" s="4">
        <v>96</v>
      </c>
      <c r="K2933" s="4">
        <v>24</v>
      </c>
      <c r="L2933" s="4">
        <v>6.0816453219203481E-5</v>
      </c>
      <c r="M2933" s="4">
        <v>-0.23123586045445321</v>
      </c>
      <c r="N2933" s="4">
        <v>-4.5133637404058832E-2</v>
      </c>
      <c r="O2933" s="2" t="b">
        <v>1</v>
      </c>
      <c r="P2933" s="4">
        <v>1.5430654875214079E-3</v>
      </c>
    </row>
    <row r="2934" spans="1:16" x14ac:dyDescent="0.35">
      <c r="A2934" s="2" t="s">
        <v>55</v>
      </c>
      <c r="B2934" s="2" t="s">
        <v>74</v>
      </c>
      <c r="C2934" s="2" t="s">
        <v>167</v>
      </c>
      <c r="D2934" s="2" t="s">
        <v>169</v>
      </c>
      <c r="E2934" s="4">
        <v>0.89479363488083852</v>
      </c>
      <c r="F2934" s="4">
        <v>0.40012377284185091</v>
      </c>
      <c r="G2934" s="4">
        <v>-0.49466986203898761</v>
      </c>
      <c r="H2934" s="4">
        <v>1.7567387327211789E-2</v>
      </c>
      <c r="I2934" s="4">
        <v>28.158419509129089</v>
      </c>
      <c r="J2934" s="4">
        <v>96</v>
      </c>
      <c r="K2934" s="4">
        <v>24</v>
      </c>
      <c r="L2934" s="4">
        <v>2.231548279496565E-14</v>
      </c>
      <c r="M2934" s="4">
        <v>-0.58772097356418485</v>
      </c>
      <c r="N2934" s="4">
        <v>-0.40161875051379042</v>
      </c>
      <c r="O2934" s="2" t="b">
        <v>1</v>
      </c>
      <c r="P2934" s="4">
        <v>1.5430654875214079E-3</v>
      </c>
    </row>
    <row r="2935" spans="1:16" x14ac:dyDescent="0.35">
      <c r="A2935" s="2" t="s">
        <v>55</v>
      </c>
      <c r="B2935" s="2" t="s">
        <v>74</v>
      </c>
      <c r="C2935" s="2" t="s">
        <v>167</v>
      </c>
      <c r="D2935" s="2" t="s">
        <v>170</v>
      </c>
      <c r="E2935" s="4">
        <v>0.89479363488083852</v>
      </c>
      <c r="F2935" s="4">
        <v>0.87949266043230878</v>
      </c>
      <c r="G2935" s="4">
        <v>-1.530097444852974E-2</v>
      </c>
      <c r="H2935" s="4">
        <v>1.7567387327211789E-2</v>
      </c>
      <c r="I2935" s="4">
        <v>0.87098748172009655</v>
      </c>
      <c r="J2935" s="4">
        <v>96</v>
      </c>
      <c r="K2935" s="4">
        <v>24</v>
      </c>
      <c r="L2935" s="4">
        <v>0.99999999983183685</v>
      </c>
      <c r="M2935" s="4">
        <v>-0.10835208597372691</v>
      </c>
      <c r="N2935" s="4">
        <v>7.7750137076667461E-2</v>
      </c>
      <c r="O2935" s="2" t="b">
        <v>0</v>
      </c>
      <c r="P2935" s="4">
        <v>1.5430654875214079E-3</v>
      </c>
    </row>
    <row r="2936" spans="1:16" x14ac:dyDescent="0.35">
      <c r="A2936" s="2" t="s">
        <v>55</v>
      </c>
      <c r="B2936" s="2" t="s">
        <v>74</v>
      </c>
      <c r="C2936" s="2" t="s">
        <v>167</v>
      </c>
      <c r="D2936" s="2" t="s">
        <v>171</v>
      </c>
      <c r="E2936" s="4">
        <v>0.89479363488083852</v>
      </c>
      <c r="F2936" s="4">
        <v>1.6551046006699699</v>
      </c>
      <c r="G2936" s="4">
        <v>0.76031096578913182</v>
      </c>
      <c r="H2936" s="4">
        <v>1.7567387327211789E-2</v>
      </c>
      <c r="I2936" s="4">
        <v>43.279683633514132</v>
      </c>
      <c r="J2936" s="4">
        <v>96</v>
      </c>
      <c r="K2936" s="4">
        <v>24</v>
      </c>
      <c r="L2936" s="4">
        <v>2.231548279496565E-14</v>
      </c>
      <c r="M2936" s="4">
        <v>0.66725985426393464</v>
      </c>
      <c r="N2936" s="4">
        <v>0.853362077314329</v>
      </c>
      <c r="O2936" s="2" t="b">
        <v>1</v>
      </c>
      <c r="P2936" s="4">
        <v>1.5430654875214079E-3</v>
      </c>
    </row>
    <row r="2937" spans="1:16" x14ac:dyDescent="0.35">
      <c r="A2937" s="2" t="s">
        <v>55</v>
      </c>
      <c r="B2937" s="2" t="s">
        <v>74</v>
      </c>
      <c r="C2937" s="2" t="s">
        <v>167</v>
      </c>
      <c r="D2937" s="2" t="s">
        <v>172</v>
      </c>
      <c r="E2937" s="4">
        <v>0.89479363488083852</v>
      </c>
      <c r="F2937" s="4">
        <v>1.5004957378602459</v>
      </c>
      <c r="G2937" s="4">
        <v>0.60570210297940741</v>
      </c>
      <c r="H2937" s="4">
        <v>1.7567387327211789E-2</v>
      </c>
      <c r="I2937" s="4">
        <v>34.478781146993782</v>
      </c>
      <c r="J2937" s="4">
        <v>96</v>
      </c>
      <c r="K2937" s="4">
        <v>24</v>
      </c>
      <c r="L2937" s="4">
        <v>2.231548279496565E-14</v>
      </c>
      <c r="M2937" s="4">
        <v>0.51265099145421023</v>
      </c>
      <c r="N2937" s="4">
        <v>0.69875321450460459</v>
      </c>
      <c r="O2937" s="2" t="b">
        <v>1</v>
      </c>
      <c r="P2937" s="4">
        <v>1.5430654875214079E-3</v>
      </c>
    </row>
    <row r="2938" spans="1:16" x14ac:dyDescent="0.35">
      <c r="A2938" s="2" t="s">
        <v>55</v>
      </c>
      <c r="B2938" s="2" t="s">
        <v>74</v>
      </c>
      <c r="C2938" s="2" t="s">
        <v>167</v>
      </c>
      <c r="D2938" s="2" t="s">
        <v>173</v>
      </c>
      <c r="E2938" s="4">
        <v>0.89479363488083852</v>
      </c>
      <c r="F2938" s="4">
        <v>1.1436858823953679</v>
      </c>
      <c r="G2938" s="4">
        <v>0.24889224751452921</v>
      </c>
      <c r="H2938" s="4">
        <v>1.7567387327211789E-2</v>
      </c>
      <c r="I2938" s="4">
        <v>14.16785791072053</v>
      </c>
      <c r="J2938" s="4">
        <v>96</v>
      </c>
      <c r="K2938" s="4">
        <v>24</v>
      </c>
      <c r="L2938" s="4">
        <v>5.9729998724833422E-14</v>
      </c>
      <c r="M2938" s="4">
        <v>0.155841135989332</v>
      </c>
      <c r="N2938" s="4">
        <v>0.34194335903972639</v>
      </c>
      <c r="O2938" s="2" t="b">
        <v>1</v>
      </c>
      <c r="P2938" s="4">
        <v>1.5430654875214079E-3</v>
      </c>
    </row>
    <row r="2939" spans="1:16" x14ac:dyDescent="0.35">
      <c r="A2939" s="2" t="s">
        <v>55</v>
      </c>
      <c r="B2939" s="2" t="s">
        <v>74</v>
      </c>
      <c r="C2939" s="2" t="s">
        <v>167</v>
      </c>
      <c r="D2939" s="2" t="s">
        <v>174</v>
      </c>
      <c r="E2939" s="4">
        <v>0.89479363488083852</v>
      </c>
      <c r="F2939" s="4">
        <v>-1.442940361581241E-4</v>
      </c>
      <c r="G2939" s="4">
        <v>-0.89493792891699664</v>
      </c>
      <c r="H2939" s="4">
        <v>1.7567387327211789E-2</v>
      </c>
      <c r="I2939" s="4">
        <v>50.943143237397763</v>
      </c>
      <c r="J2939" s="4">
        <v>96</v>
      </c>
      <c r="K2939" s="4">
        <v>24</v>
      </c>
      <c r="L2939" s="4">
        <v>2.231548279496565E-14</v>
      </c>
      <c r="M2939" s="4">
        <v>-0.98798904044219382</v>
      </c>
      <c r="N2939" s="4">
        <v>-0.80188681739179946</v>
      </c>
      <c r="O2939" s="2" t="b">
        <v>1</v>
      </c>
      <c r="P2939" s="4">
        <v>1.5430654875214079E-3</v>
      </c>
    </row>
    <row r="2940" spans="1:16" x14ac:dyDescent="0.35">
      <c r="A2940" s="2" t="s">
        <v>55</v>
      </c>
      <c r="B2940" s="2" t="s">
        <v>74</v>
      </c>
      <c r="C2940" s="2" t="s">
        <v>167</v>
      </c>
      <c r="D2940" s="2" t="s">
        <v>175</v>
      </c>
      <c r="E2940" s="4">
        <v>0.89479363488083852</v>
      </c>
      <c r="F2940" s="4">
        <v>0.73063845421701745</v>
      </c>
      <c r="G2940" s="4">
        <v>-0.16415518066382109</v>
      </c>
      <c r="H2940" s="4">
        <v>1.7567387327211789E-2</v>
      </c>
      <c r="I2940" s="4">
        <v>9.3443138473724847</v>
      </c>
      <c r="J2940" s="4">
        <v>96</v>
      </c>
      <c r="K2940" s="4">
        <v>24</v>
      </c>
      <c r="L2940" s="4">
        <v>5.8388334134296116E-7</v>
      </c>
      <c r="M2940" s="4">
        <v>-0.25720629218901819</v>
      </c>
      <c r="N2940" s="4">
        <v>-7.1104069138623868E-2</v>
      </c>
      <c r="O2940" s="2" t="b">
        <v>1</v>
      </c>
      <c r="P2940" s="4">
        <v>1.5430654875214079E-3</v>
      </c>
    </row>
    <row r="2941" spans="1:16" x14ac:dyDescent="0.35">
      <c r="A2941" s="2" t="s">
        <v>55</v>
      </c>
      <c r="B2941" s="2" t="s">
        <v>74</v>
      </c>
      <c r="C2941" s="2" t="s">
        <v>167</v>
      </c>
      <c r="D2941" s="2" t="s">
        <v>176</v>
      </c>
      <c r="E2941" s="4">
        <v>0.89479363488083852</v>
      </c>
      <c r="F2941" s="4">
        <v>0.53521513212614891</v>
      </c>
      <c r="G2941" s="4">
        <v>-0.35957850275468961</v>
      </c>
      <c r="H2941" s="4">
        <v>1.7567387327211789E-2</v>
      </c>
      <c r="I2941" s="4">
        <v>20.468524775889939</v>
      </c>
      <c r="J2941" s="4">
        <v>96</v>
      </c>
      <c r="K2941" s="4">
        <v>24</v>
      </c>
      <c r="L2941" s="4">
        <v>2.231548279496565E-14</v>
      </c>
      <c r="M2941" s="4">
        <v>-0.45262961427988679</v>
      </c>
      <c r="N2941" s="4">
        <v>-0.26652739122949243</v>
      </c>
      <c r="O2941" s="2" t="b">
        <v>1</v>
      </c>
      <c r="P2941" s="4">
        <v>1.5430654875214079E-3</v>
      </c>
    </row>
    <row r="2942" spans="1:16" x14ac:dyDescent="0.35">
      <c r="A2942" s="2" t="s">
        <v>55</v>
      </c>
      <c r="B2942" s="2" t="s">
        <v>74</v>
      </c>
      <c r="C2942" s="2" t="s">
        <v>167</v>
      </c>
      <c r="D2942" s="2" t="s">
        <v>177</v>
      </c>
      <c r="E2942" s="4">
        <v>0.89479363488083852</v>
      </c>
      <c r="F2942" s="4">
        <v>0.25012553905391038</v>
      </c>
      <c r="G2942" s="4">
        <v>-0.64466809582692819</v>
      </c>
      <c r="H2942" s="4">
        <v>1.7567387327211789E-2</v>
      </c>
      <c r="I2942" s="4">
        <v>36.69686811244496</v>
      </c>
      <c r="J2942" s="4">
        <v>96</v>
      </c>
      <c r="K2942" s="4">
        <v>24</v>
      </c>
      <c r="L2942" s="4">
        <v>2.231548279496565E-14</v>
      </c>
      <c r="M2942" s="4">
        <v>-0.73771920735212537</v>
      </c>
      <c r="N2942" s="4">
        <v>-0.55161698430173101</v>
      </c>
      <c r="O2942" s="2" t="b">
        <v>1</v>
      </c>
      <c r="P2942" s="4">
        <v>1.5430654875214079E-3</v>
      </c>
    </row>
    <row r="2943" spans="1:16" x14ac:dyDescent="0.35">
      <c r="A2943" s="2" t="s">
        <v>55</v>
      </c>
      <c r="B2943" s="2" t="s">
        <v>74</v>
      </c>
      <c r="C2943" s="2" t="s">
        <v>167</v>
      </c>
      <c r="D2943" s="2" t="s">
        <v>178</v>
      </c>
      <c r="E2943" s="4">
        <v>0.89479363488083852</v>
      </c>
      <c r="F2943" s="4">
        <v>1.0142633571346971</v>
      </c>
      <c r="G2943" s="4">
        <v>0.1194697222538588</v>
      </c>
      <c r="H2943" s="4">
        <v>1.7567387327211789E-2</v>
      </c>
      <c r="I2943" s="4">
        <v>6.8006539634269227</v>
      </c>
      <c r="J2943" s="4">
        <v>96</v>
      </c>
      <c r="K2943" s="4">
        <v>24</v>
      </c>
      <c r="L2943" s="4">
        <v>1.293590459153116E-3</v>
      </c>
      <c r="M2943" s="4">
        <v>2.6418610728661571E-2</v>
      </c>
      <c r="N2943" s="4">
        <v>0.21252083377905601</v>
      </c>
      <c r="O2943" s="2" t="b">
        <v>1</v>
      </c>
      <c r="P2943" s="4">
        <v>1.5430654875214079E-3</v>
      </c>
    </row>
    <row r="2944" spans="1:16" x14ac:dyDescent="0.35">
      <c r="A2944" s="2" t="s">
        <v>55</v>
      </c>
      <c r="B2944" s="2" t="s">
        <v>74</v>
      </c>
      <c r="C2944" s="2" t="s">
        <v>167</v>
      </c>
      <c r="D2944" s="2" t="s">
        <v>179</v>
      </c>
      <c r="E2944" s="4">
        <v>0.89479363488083852</v>
      </c>
      <c r="F2944" s="4">
        <v>1.673315358566601</v>
      </c>
      <c r="G2944" s="4">
        <v>0.77852172368576289</v>
      </c>
      <c r="H2944" s="4">
        <v>1.7567387327211789E-2</v>
      </c>
      <c r="I2944" s="4">
        <v>44.316306641673272</v>
      </c>
      <c r="J2944" s="4">
        <v>96</v>
      </c>
      <c r="K2944" s="4">
        <v>24</v>
      </c>
      <c r="L2944" s="4">
        <v>2.231548279496565E-14</v>
      </c>
      <c r="M2944" s="4">
        <v>0.68547061216056571</v>
      </c>
      <c r="N2944" s="4">
        <v>0.87157283521096007</v>
      </c>
      <c r="O2944" s="2" t="b">
        <v>1</v>
      </c>
      <c r="P2944" s="4">
        <v>1.5430654875214079E-3</v>
      </c>
    </row>
    <row r="2945" spans="1:16" x14ac:dyDescent="0.35">
      <c r="A2945" s="2" t="s">
        <v>55</v>
      </c>
      <c r="B2945" s="2" t="s">
        <v>74</v>
      </c>
      <c r="C2945" s="2" t="s">
        <v>167</v>
      </c>
      <c r="D2945" s="2" t="s">
        <v>180</v>
      </c>
      <c r="E2945" s="4">
        <v>0.89479363488083852</v>
      </c>
      <c r="F2945" s="4">
        <v>1.540841938962485</v>
      </c>
      <c r="G2945" s="4">
        <v>0.64604830408164604</v>
      </c>
      <c r="H2945" s="4">
        <v>1.7567387327211789E-2</v>
      </c>
      <c r="I2945" s="4">
        <v>36.775434619177581</v>
      </c>
      <c r="J2945" s="4">
        <v>96</v>
      </c>
      <c r="K2945" s="4">
        <v>24</v>
      </c>
      <c r="L2945" s="4">
        <v>2.231548279496565E-14</v>
      </c>
      <c r="M2945" s="4">
        <v>0.55299719255644886</v>
      </c>
      <c r="N2945" s="4">
        <v>0.73909941560684322</v>
      </c>
      <c r="O2945" s="2" t="b">
        <v>1</v>
      </c>
      <c r="P2945" s="4">
        <v>1.5430654875214079E-3</v>
      </c>
    </row>
    <row r="2946" spans="1:16" x14ac:dyDescent="0.35">
      <c r="A2946" s="2" t="s">
        <v>55</v>
      </c>
      <c r="B2946" s="2" t="s">
        <v>74</v>
      </c>
      <c r="C2946" s="2" t="s">
        <v>167</v>
      </c>
      <c r="D2946" s="2" t="s">
        <v>181</v>
      </c>
      <c r="E2946" s="4">
        <v>0.89479363488083852</v>
      </c>
      <c r="F2946" s="4">
        <v>1.1759780646002569</v>
      </c>
      <c r="G2946" s="4">
        <v>0.28118442971941859</v>
      </c>
      <c r="H2946" s="4">
        <v>1.7567387327211789E-2</v>
      </c>
      <c r="I2946" s="4">
        <v>16.006047141902851</v>
      </c>
      <c r="J2946" s="4">
        <v>96</v>
      </c>
      <c r="K2946" s="4">
        <v>24</v>
      </c>
      <c r="L2946" s="4">
        <v>2.231548279496565E-14</v>
      </c>
      <c r="M2946" s="4">
        <v>0.18813331819422141</v>
      </c>
      <c r="N2946" s="4">
        <v>0.37423554124461578</v>
      </c>
      <c r="O2946" s="2" t="b">
        <v>1</v>
      </c>
      <c r="P2946" s="4">
        <v>1.5430654875214079E-3</v>
      </c>
    </row>
    <row r="2947" spans="1:16" x14ac:dyDescent="0.35">
      <c r="A2947" s="2" t="s">
        <v>55</v>
      </c>
      <c r="B2947" s="2" t="s">
        <v>74</v>
      </c>
      <c r="C2947" s="2" t="s">
        <v>168</v>
      </c>
      <c r="D2947" s="2" t="s">
        <v>169</v>
      </c>
      <c r="E2947" s="4">
        <v>0.75660888595158249</v>
      </c>
      <c r="F2947" s="4">
        <v>0.40012377284185091</v>
      </c>
      <c r="G2947" s="4">
        <v>-0.35648511310973158</v>
      </c>
      <c r="H2947" s="4">
        <v>1.7567387327211789E-2</v>
      </c>
      <c r="I2947" s="4">
        <v>20.292437712552619</v>
      </c>
      <c r="J2947" s="4">
        <v>96</v>
      </c>
      <c r="K2947" s="4">
        <v>24</v>
      </c>
      <c r="L2947" s="4">
        <v>2.231548279496565E-14</v>
      </c>
      <c r="M2947" s="4">
        <v>-0.44953622463492882</v>
      </c>
      <c r="N2947" s="4">
        <v>-0.26343400158453439</v>
      </c>
      <c r="O2947" s="2" t="b">
        <v>1</v>
      </c>
      <c r="P2947" s="4">
        <v>1.5430654875214079E-3</v>
      </c>
    </row>
    <row r="2948" spans="1:16" x14ac:dyDescent="0.35">
      <c r="A2948" s="2" t="s">
        <v>55</v>
      </c>
      <c r="B2948" s="2" t="s">
        <v>74</v>
      </c>
      <c r="C2948" s="2" t="s">
        <v>168</v>
      </c>
      <c r="D2948" s="2" t="s">
        <v>170</v>
      </c>
      <c r="E2948" s="4">
        <v>0.75660888595158249</v>
      </c>
      <c r="F2948" s="4">
        <v>0.87949266043230878</v>
      </c>
      <c r="G2948" s="4">
        <v>0.12288377448072629</v>
      </c>
      <c r="H2948" s="4">
        <v>1.7567387327211789E-2</v>
      </c>
      <c r="I2948" s="4">
        <v>6.9949943148563678</v>
      </c>
      <c r="J2948" s="4">
        <v>96</v>
      </c>
      <c r="K2948" s="4">
        <v>24</v>
      </c>
      <c r="L2948" s="4">
        <v>7.5813682099923341E-4</v>
      </c>
      <c r="M2948" s="4">
        <v>2.98326629555291E-2</v>
      </c>
      <c r="N2948" s="4">
        <v>0.2159348860059235</v>
      </c>
      <c r="O2948" s="2" t="b">
        <v>1</v>
      </c>
      <c r="P2948" s="4">
        <v>1.5430654875214079E-3</v>
      </c>
    </row>
    <row r="2949" spans="1:16" x14ac:dyDescent="0.35">
      <c r="A2949" s="2" t="s">
        <v>55</v>
      </c>
      <c r="B2949" s="2" t="s">
        <v>74</v>
      </c>
      <c r="C2949" s="2" t="s">
        <v>168</v>
      </c>
      <c r="D2949" s="2" t="s">
        <v>171</v>
      </c>
      <c r="E2949" s="4">
        <v>0.75660888595158249</v>
      </c>
      <c r="F2949" s="4">
        <v>1.6551046006699699</v>
      </c>
      <c r="G2949" s="4">
        <v>0.89849571471838785</v>
      </c>
      <c r="H2949" s="4">
        <v>1.7567387327211789E-2</v>
      </c>
      <c r="I2949" s="4">
        <v>51.145665430090602</v>
      </c>
      <c r="J2949" s="4">
        <v>96</v>
      </c>
      <c r="K2949" s="4">
        <v>24</v>
      </c>
      <c r="L2949" s="4">
        <v>2.231548279496565E-14</v>
      </c>
      <c r="M2949" s="4">
        <v>0.80544460319319067</v>
      </c>
      <c r="N2949" s="4">
        <v>0.99154682624358503</v>
      </c>
      <c r="O2949" s="2" t="b">
        <v>1</v>
      </c>
      <c r="P2949" s="4">
        <v>1.5430654875214079E-3</v>
      </c>
    </row>
    <row r="2950" spans="1:16" x14ac:dyDescent="0.35">
      <c r="A2950" s="2" t="s">
        <v>55</v>
      </c>
      <c r="B2950" s="2" t="s">
        <v>74</v>
      </c>
      <c r="C2950" s="2" t="s">
        <v>168</v>
      </c>
      <c r="D2950" s="2" t="s">
        <v>172</v>
      </c>
      <c r="E2950" s="4">
        <v>0.75660888595158249</v>
      </c>
      <c r="F2950" s="4">
        <v>1.5004957378602459</v>
      </c>
      <c r="G2950" s="4">
        <v>0.74388685190866344</v>
      </c>
      <c r="H2950" s="4">
        <v>1.7567387327211789E-2</v>
      </c>
      <c r="I2950" s="4">
        <v>42.344762943570252</v>
      </c>
      <c r="J2950" s="4">
        <v>96</v>
      </c>
      <c r="K2950" s="4">
        <v>24</v>
      </c>
      <c r="L2950" s="4">
        <v>2.231548279496565E-14</v>
      </c>
      <c r="M2950" s="4">
        <v>0.65083574038346625</v>
      </c>
      <c r="N2950" s="4">
        <v>0.83693796343386062</v>
      </c>
      <c r="O2950" s="2" t="b">
        <v>1</v>
      </c>
      <c r="P2950" s="4">
        <v>1.5430654875214079E-3</v>
      </c>
    </row>
    <row r="2951" spans="1:16" x14ac:dyDescent="0.35">
      <c r="A2951" s="2" t="s">
        <v>55</v>
      </c>
      <c r="B2951" s="2" t="s">
        <v>74</v>
      </c>
      <c r="C2951" s="2" t="s">
        <v>168</v>
      </c>
      <c r="D2951" s="2" t="s">
        <v>173</v>
      </c>
      <c r="E2951" s="4">
        <v>0.75660888595158249</v>
      </c>
      <c r="F2951" s="4">
        <v>1.1436858823953679</v>
      </c>
      <c r="G2951" s="4">
        <v>0.38707699644378518</v>
      </c>
      <c r="H2951" s="4">
        <v>1.7567387327211789E-2</v>
      </c>
      <c r="I2951" s="4">
        <v>22.033839707296991</v>
      </c>
      <c r="J2951" s="4">
        <v>96</v>
      </c>
      <c r="K2951" s="4">
        <v>24</v>
      </c>
      <c r="L2951" s="4">
        <v>2.231548279496565E-14</v>
      </c>
      <c r="M2951" s="4">
        <v>0.29402588491858811</v>
      </c>
      <c r="N2951" s="4">
        <v>0.48012810796898242</v>
      </c>
      <c r="O2951" s="2" t="b">
        <v>1</v>
      </c>
      <c r="P2951" s="4">
        <v>1.5430654875214079E-3</v>
      </c>
    </row>
    <row r="2952" spans="1:16" x14ac:dyDescent="0.35">
      <c r="A2952" s="2" t="s">
        <v>55</v>
      </c>
      <c r="B2952" s="2" t="s">
        <v>74</v>
      </c>
      <c r="C2952" s="2" t="s">
        <v>168</v>
      </c>
      <c r="D2952" s="2" t="s">
        <v>174</v>
      </c>
      <c r="E2952" s="4">
        <v>0.75660888595158249</v>
      </c>
      <c r="F2952" s="4">
        <v>-1.442940361581241E-4</v>
      </c>
      <c r="G2952" s="4">
        <v>-0.75675317998774061</v>
      </c>
      <c r="H2952" s="4">
        <v>1.7567387327211789E-2</v>
      </c>
      <c r="I2952" s="4">
        <v>43.0771614408213</v>
      </c>
      <c r="J2952" s="4">
        <v>96</v>
      </c>
      <c r="K2952" s="4">
        <v>24</v>
      </c>
      <c r="L2952" s="4">
        <v>2.231548279496565E-14</v>
      </c>
      <c r="M2952" s="4">
        <v>-0.84980429151293779</v>
      </c>
      <c r="N2952" s="4">
        <v>-0.66370206846254343</v>
      </c>
      <c r="O2952" s="2" t="b">
        <v>1</v>
      </c>
      <c r="P2952" s="4">
        <v>1.5430654875214079E-3</v>
      </c>
    </row>
    <row r="2953" spans="1:16" x14ac:dyDescent="0.35">
      <c r="A2953" s="2" t="s">
        <v>55</v>
      </c>
      <c r="B2953" s="2" t="s">
        <v>74</v>
      </c>
      <c r="C2953" s="2" t="s">
        <v>168</v>
      </c>
      <c r="D2953" s="2" t="s">
        <v>175</v>
      </c>
      <c r="E2953" s="4">
        <v>0.75660888595158249</v>
      </c>
      <c r="F2953" s="4">
        <v>0.73063845421701745</v>
      </c>
      <c r="G2953" s="4">
        <v>-2.5970431734565039E-2</v>
      </c>
      <c r="H2953" s="4">
        <v>1.7567387327211789E-2</v>
      </c>
      <c r="I2953" s="4">
        <v>1.4783320507960209</v>
      </c>
      <c r="J2953" s="4">
        <v>96</v>
      </c>
      <c r="K2953" s="4">
        <v>24</v>
      </c>
      <c r="L2953" s="4">
        <v>0.99999398320957489</v>
      </c>
      <c r="M2953" s="4">
        <v>-0.11902154325976221</v>
      </c>
      <c r="N2953" s="4">
        <v>6.7080679790632161E-2</v>
      </c>
      <c r="O2953" s="2" t="b">
        <v>0</v>
      </c>
      <c r="P2953" s="4">
        <v>1.5430654875214079E-3</v>
      </c>
    </row>
    <row r="2954" spans="1:16" x14ac:dyDescent="0.35">
      <c r="A2954" s="2" t="s">
        <v>55</v>
      </c>
      <c r="B2954" s="2" t="s">
        <v>74</v>
      </c>
      <c r="C2954" s="2" t="s">
        <v>168</v>
      </c>
      <c r="D2954" s="2" t="s">
        <v>176</v>
      </c>
      <c r="E2954" s="4">
        <v>0.75660888595158249</v>
      </c>
      <c r="F2954" s="4">
        <v>0.53521513212614891</v>
      </c>
      <c r="G2954" s="4">
        <v>-0.22139375382543361</v>
      </c>
      <c r="H2954" s="4">
        <v>1.7567387327211789E-2</v>
      </c>
      <c r="I2954" s="4">
        <v>12.60254297931348</v>
      </c>
      <c r="J2954" s="4">
        <v>96</v>
      </c>
      <c r="K2954" s="4">
        <v>24</v>
      </c>
      <c r="L2954" s="4">
        <v>8.9319662777143094E-12</v>
      </c>
      <c r="M2954" s="4">
        <v>-0.31444486535063082</v>
      </c>
      <c r="N2954" s="4">
        <v>-0.1283426423002364</v>
      </c>
      <c r="O2954" s="2" t="b">
        <v>1</v>
      </c>
      <c r="P2954" s="4">
        <v>1.5430654875214079E-3</v>
      </c>
    </row>
    <row r="2955" spans="1:16" x14ac:dyDescent="0.35">
      <c r="A2955" s="2" t="s">
        <v>55</v>
      </c>
      <c r="B2955" s="2" t="s">
        <v>74</v>
      </c>
      <c r="C2955" s="2" t="s">
        <v>168</v>
      </c>
      <c r="D2955" s="2" t="s">
        <v>177</v>
      </c>
      <c r="E2955" s="4">
        <v>0.75660888595158249</v>
      </c>
      <c r="F2955" s="4">
        <v>0.25012553905391038</v>
      </c>
      <c r="G2955" s="4">
        <v>-0.50648334689767216</v>
      </c>
      <c r="H2955" s="4">
        <v>1.7567387327211789E-2</v>
      </c>
      <c r="I2955" s="4">
        <v>28.830886315868501</v>
      </c>
      <c r="J2955" s="4">
        <v>96</v>
      </c>
      <c r="K2955" s="4">
        <v>24</v>
      </c>
      <c r="L2955" s="4">
        <v>2.231548279496565E-14</v>
      </c>
      <c r="M2955" s="4">
        <v>-0.59953445842286934</v>
      </c>
      <c r="N2955" s="4">
        <v>-0.41343223537247498</v>
      </c>
      <c r="O2955" s="2" t="b">
        <v>1</v>
      </c>
      <c r="P2955" s="4">
        <v>1.5430654875214079E-3</v>
      </c>
    </row>
    <row r="2956" spans="1:16" x14ac:dyDescent="0.35">
      <c r="A2956" s="2" t="s">
        <v>55</v>
      </c>
      <c r="B2956" s="2" t="s">
        <v>74</v>
      </c>
      <c r="C2956" s="2" t="s">
        <v>168</v>
      </c>
      <c r="D2956" s="2" t="s">
        <v>178</v>
      </c>
      <c r="E2956" s="4">
        <v>0.75660888595158249</v>
      </c>
      <c r="F2956" s="4">
        <v>1.0142633571346971</v>
      </c>
      <c r="G2956" s="4">
        <v>0.2576544711831148</v>
      </c>
      <c r="H2956" s="4">
        <v>1.7567387327211789E-2</v>
      </c>
      <c r="I2956" s="4">
        <v>14.666635760003389</v>
      </c>
      <c r="J2956" s="4">
        <v>96</v>
      </c>
      <c r="K2956" s="4">
        <v>24</v>
      </c>
      <c r="L2956" s="4">
        <v>2.8643754035329039E-14</v>
      </c>
      <c r="M2956" s="4">
        <v>0.16460335965791759</v>
      </c>
      <c r="N2956" s="4">
        <v>0.35070558270831198</v>
      </c>
      <c r="O2956" s="2" t="b">
        <v>1</v>
      </c>
      <c r="P2956" s="4">
        <v>1.5430654875214079E-3</v>
      </c>
    </row>
    <row r="2957" spans="1:16" x14ac:dyDescent="0.35">
      <c r="A2957" s="2" t="s">
        <v>55</v>
      </c>
      <c r="B2957" s="2" t="s">
        <v>74</v>
      </c>
      <c r="C2957" s="2" t="s">
        <v>168</v>
      </c>
      <c r="D2957" s="2" t="s">
        <v>179</v>
      </c>
      <c r="E2957" s="4">
        <v>0.75660888595158249</v>
      </c>
      <c r="F2957" s="4">
        <v>1.673315358566601</v>
      </c>
      <c r="G2957" s="4">
        <v>0.91670647261501892</v>
      </c>
      <c r="H2957" s="4">
        <v>1.7567387327211789E-2</v>
      </c>
      <c r="I2957" s="4">
        <v>52.182288438249742</v>
      </c>
      <c r="J2957" s="4">
        <v>96</v>
      </c>
      <c r="K2957" s="4">
        <v>24</v>
      </c>
      <c r="L2957" s="4">
        <v>2.231548279496565E-14</v>
      </c>
      <c r="M2957" s="4">
        <v>0.82365536108982174</v>
      </c>
      <c r="N2957" s="4">
        <v>1.009757584140216</v>
      </c>
      <c r="O2957" s="2" t="b">
        <v>1</v>
      </c>
      <c r="P2957" s="4">
        <v>1.5430654875214079E-3</v>
      </c>
    </row>
    <row r="2958" spans="1:16" x14ac:dyDescent="0.35">
      <c r="A2958" s="2" t="s">
        <v>55</v>
      </c>
      <c r="B2958" s="2" t="s">
        <v>74</v>
      </c>
      <c r="C2958" s="2" t="s">
        <v>168</v>
      </c>
      <c r="D2958" s="2" t="s">
        <v>180</v>
      </c>
      <c r="E2958" s="4">
        <v>0.75660888595158249</v>
      </c>
      <c r="F2958" s="4">
        <v>1.540841938962485</v>
      </c>
      <c r="G2958" s="4">
        <v>0.78423305301090207</v>
      </c>
      <c r="H2958" s="4">
        <v>1.7567387327211789E-2</v>
      </c>
      <c r="I2958" s="4">
        <v>44.641416415754037</v>
      </c>
      <c r="J2958" s="4">
        <v>96</v>
      </c>
      <c r="K2958" s="4">
        <v>24</v>
      </c>
      <c r="L2958" s="4">
        <v>2.231548279496565E-14</v>
      </c>
      <c r="M2958" s="4">
        <v>0.69118194148570489</v>
      </c>
      <c r="N2958" s="4">
        <v>0.87728416453609925</v>
      </c>
      <c r="O2958" s="2" t="b">
        <v>1</v>
      </c>
      <c r="P2958" s="4">
        <v>1.5430654875214079E-3</v>
      </c>
    </row>
    <row r="2959" spans="1:16" x14ac:dyDescent="0.35">
      <c r="A2959" s="2" t="s">
        <v>55</v>
      </c>
      <c r="B2959" s="2" t="s">
        <v>74</v>
      </c>
      <c r="C2959" s="2" t="s">
        <v>168</v>
      </c>
      <c r="D2959" s="2" t="s">
        <v>181</v>
      </c>
      <c r="E2959" s="4">
        <v>0.75660888595158249</v>
      </c>
      <c r="F2959" s="4">
        <v>1.1759780646002569</v>
      </c>
      <c r="G2959" s="4">
        <v>0.41936917864867462</v>
      </c>
      <c r="H2959" s="4">
        <v>1.7567387327211789E-2</v>
      </c>
      <c r="I2959" s="4">
        <v>23.872028938479311</v>
      </c>
      <c r="J2959" s="4">
        <v>96</v>
      </c>
      <c r="K2959" s="4">
        <v>24</v>
      </c>
      <c r="L2959" s="4">
        <v>2.231548279496565E-14</v>
      </c>
      <c r="M2959" s="4">
        <v>0.32631806712347738</v>
      </c>
      <c r="N2959" s="4">
        <v>0.51242029017387181</v>
      </c>
      <c r="O2959" s="2" t="b">
        <v>1</v>
      </c>
      <c r="P2959" s="4">
        <v>1.5430654875214079E-3</v>
      </c>
    </row>
    <row r="2960" spans="1:16" x14ac:dyDescent="0.35">
      <c r="A2960" s="2" t="s">
        <v>55</v>
      </c>
      <c r="B2960" s="2" t="s">
        <v>74</v>
      </c>
      <c r="C2960" s="2" t="s">
        <v>169</v>
      </c>
      <c r="D2960" s="2" t="s">
        <v>170</v>
      </c>
      <c r="E2960" s="4">
        <v>0.40012377284185091</v>
      </c>
      <c r="F2960" s="4">
        <v>0.87949266043230878</v>
      </c>
      <c r="G2960" s="4">
        <v>0.47936888759045793</v>
      </c>
      <c r="H2960" s="4">
        <v>1.7567387327211789E-2</v>
      </c>
      <c r="I2960" s="4">
        <v>27.28743202740899</v>
      </c>
      <c r="J2960" s="4">
        <v>96</v>
      </c>
      <c r="K2960" s="4">
        <v>24</v>
      </c>
      <c r="L2960" s="4">
        <v>2.231548279496565E-14</v>
      </c>
      <c r="M2960" s="4">
        <v>0.38631777606526069</v>
      </c>
      <c r="N2960" s="4">
        <v>0.57241999911565511</v>
      </c>
      <c r="O2960" s="2" t="b">
        <v>1</v>
      </c>
      <c r="P2960" s="4">
        <v>1.5430654875214079E-3</v>
      </c>
    </row>
    <row r="2961" spans="1:16" x14ac:dyDescent="0.35">
      <c r="A2961" s="2" t="s">
        <v>55</v>
      </c>
      <c r="B2961" s="2" t="s">
        <v>74</v>
      </c>
      <c r="C2961" s="2" t="s">
        <v>169</v>
      </c>
      <c r="D2961" s="2" t="s">
        <v>171</v>
      </c>
      <c r="E2961" s="4">
        <v>0.40012377284185091</v>
      </c>
      <c r="F2961" s="4">
        <v>1.6551046006699699</v>
      </c>
      <c r="G2961" s="4">
        <v>1.2549808278281189</v>
      </c>
      <c r="H2961" s="4">
        <v>1.7567387327211789E-2</v>
      </c>
      <c r="I2961" s="4">
        <v>71.438103142643214</v>
      </c>
      <c r="J2961" s="4">
        <v>96</v>
      </c>
      <c r="K2961" s="4">
        <v>24</v>
      </c>
      <c r="L2961" s="4">
        <v>2.231548279496565E-14</v>
      </c>
      <c r="M2961" s="4">
        <v>1.1619297163029221</v>
      </c>
      <c r="N2961" s="4">
        <v>1.3480319393533171</v>
      </c>
      <c r="O2961" s="2" t="b">
        <v>1</v>
      </c>
      <c r="P2961" s="4">
        <v>1.5430654875214079E-3</v>
      </c>
    </row>
    <row r="2962" spans="1:16" x14ac:dyDescent="0.35">
      <c r="A2962" s="2" t="s">
        <v>55</v>
      </c>
      <c r="B2962" s="2" t="s">
        <v>74</v>
      </c>
      <c r="C2962" s="2" t="s">
        <v>169</v>
      </c>
      <c r="D2962" s="2" t="s">
        <v>172</v>
      </c>
      <c r="E2962" s="4">
        <v>0.40012377284185091</v>
      </c>
      <c r="F2962" s="4">
        <v>1.5004957378602459</v>
      </c>
      <c r="G2962" s="4">
        <v>1.100371965018395</v>
      </c>
      <c r="H2962" s="4">
        <v>1.7567387327211789E-2</v>
      </c>
      <c r="I2962" s="4">
        <v>62.637200656122857</v>
      </c>
      <c r="J2962" s="4">
        <v>96</v>
      </c>
      <c r="K2962" s="4">
        <v>24</v>
      </c>
      <c r="L2962" s="4">
        <v>2.231548279496565E-14</v>
      </c>
      <c r="M2962" s="4">
        <v>1.0073208534931981</v>
      </c>
      <c r="N2962" s="4">
        <v>1.193423076543592</v>
      </c>
      <c r="O2962" s="2" t="b">
        <v>1</v>
      </c>
      <c r="P2962" s="4">
        <v>1.5430654875214079E-3</v>
      </c>
    </row>
    <row r="2963" spans="1:16" x14ac:dyDescent="0.35">
      <c r="A2963" s="2" t="s">
        <v>55</v>
      </c>
      <c r="B2963" s="2" t="s">
        <v>74</v>
      </c>
      <c r="C2963" s="2" t="s">
        <v>169</v>
      </c>
      <c r="D2963" s="2" t="s">
        <v>173</v>
      </c>
      <c r="E2963" s="4">
        <v>0.40012377284185091</v>
      </c>
      <c r="F2963" s="4">
        <v>1.1436858823953679</v>
      </c>
      <c r="G2963" s="4">
        <v>0.74356210955351676</v>
      </c>
      <c r="H2963" s="4">
        <v>1.7567387327211789E-2</v>
      </c>
      <c r="I2963" s="4">
        <v>42.32627741984961</v>
      </c>
      <c r="J2963" s="4">
        <v>96</v>
      </c>
      <c r="K2963" s="4">
        <v>24</v>
      </c>
      <c r="L2963" s="4">
        <v>2.231548279496565E-14</v>
      </c>
      <c r="M2963" s="4">
        <v>0.65051099802831958</v>
      </c>
      <c r="N2963" s="4">
        <v>0.83661322107871394</v>
      </c>
      <c r="O2963" s="2" t="b">
        <v>1</v>
      </c>
      <c r="P2963" s="4">
        <v>1.5430654875214079E-3</v>
      </c>
    </row>
    <row r="2964" spans="1:16" x14ac:dyDescent="0.35">
      <c r="A2964" s="2" t="s">
        <v>55</v>
      </c>
      <c r="B2964" s="2" t="s">
        <v>74</v>
      </c>
      <c r="C2964" s="2" t="s">
        <v>169</v>
      </c>
      <c r="D2964" s="2" t="s">
        <v>174</v>
      </c>
      <c r="E2964" s="4">
        <v>0.40012377284185091</v>
      </c>
      <c r="F2964" s="4">
        <v>-1.442940361581241E-4</v>
      </c>
      <c r="G2964" s="4">
        <v>-0.40026806687800898</v>
      </c>
      <c r="H2964" s="4">
        <v>1.7567387327211789E-2</v>
      </c>
      <c r="I2964" s="4">
        <v>22.784723728268681</v>
      </c>
      <c r="J2964" s="4">
        <v>96</v>
      </c>
      <c r="K2964" s="4">
        <v>24</v>
      </c>
      <c r="L2964" s="4">
        <v>2.231548279496565E-14</v>
      </c>
      <c r="M2964" s="4">
        <v>-0.49331917840320622</v>
      </c>
      <c r="N2964" s="4">
        <v>-0.30721695535281179</v>
      </c>
      <c r="O2964" s="2" t="b">
        <v>1</v>
      </c>
      <c r="P2964" s="4">
        <v>1.5430654875214079E-3</v>
      </c>
    </row>
    <row r="2965" spans="1:16" x14ac:dyDescent="0.35">
      <c r="A2965" s="2" t="s">
        <v>55</v>
      </c>
      <c r="B2965" s="2" t="s">
        <v>74</v>
      </c>
      <c r="C2965" s="2" t="s">
        <v>169</v>
      </c>
      <c r="D2965" s="2" t="s">
        <v>175</v>
      </c>
      <c r="E2965" s="4">
        <v>0.40012377284185091</v>
      </c>
      <c r="F2965" s="4">
        <v>0.73063845421701745</v>
      </c>
      <c r="G2965" s="4">
        <v>0.33051468137516649</v>
      </c>
      <c r="H2965" s="4">
        <v>1.7567387327211789E-2</v>
      </c>
      <c r="I2965" s="4">
        <v>18.814105661756599</v>
      </c>
      <c r="J2965" s="4">
        <v>96</v>
      </c>
      <c r="K2965" s="4">
        <v>24</v>
      </c>
      <c r="L2965" s="4">
        <v>2.231548279496565E-14</v>
      </c>
      <c r="M2965" s="4">
        <v>0.23746356984996941</v>
      </c>
      <c r="N2965" s="4">
        <v>0.42356579290036372</v>
      </c>
      <c r="O2965" s="2" t="b">
        <v>1</v>
      </c>
      <c r="P2965" s="4">
        <v>1.5430654875214079E-3</v>
      </c>
    </row>
    <row r="2966" spans="1:16" x14ac:dyDescent="0.35">
      <c r="A2966" s="2" t="s">
        <v>55</v>
      </c>
      <c r="B2966" s="2" t="s">
        <v>74</v>
      </c>
      <c r="C2966" s="2" t="s">
        <v>169</v>
      </c>
      <c r="D2966" s="2" t="s">
        <v>176</v>
      </c>
      <c r="E2966" s="4">
        <v>0.40012377284185091</v>
      </c>
      <c r="F2966" s="4">
        <v>0.53521513212614891</v>
      </c>
      <c r="G2966" s="4">
        <v>0.135091359284298</v>
      </c>
      <c r="H2966" s="4">
        <v>1.7567387327211789E-2</v>
      </c>
      <c r="I2966" s="4">
        <v>7.6898947332391412</v>
      </c>
      <c r="J2966" s="4">
        <v>96</v>
      </c>
      <c r="K2966" s="4">
        <v>24</v>
      </c>
      <c r="L2966" s="4">
        <v>1.028444093785774E-4</v>
      </c>
      <c r="M2966" s="4">
        <v>4.2040247759100799E-2</v>
      </c>
      <c r="N2966" s="4">
        <v>0.22814247080949521</v>
      </c>
      <c r="O2966" s="2" t="b">
        <v>1</v>
      </c>
      <c r="P2966" s="4">
        <v>1.5430654875214079E-3</v>
      </c>
    </row>
    <row r="2967" spans="1:16" x14ac:dyDescent="0.35">
      <c r="A2967" s="2" t="s">
        <v>55</v>
      </c>
      <c r="B2967" s="2" t="s">
        <v>74</v>
      </c>
      <c r="C2967" s="2" t="s">
        <v>169</v>
      </c>
      <c r="D2967" s="2" t="s">
        <v>177</v>
      </c>
      <c r="E2967" s="4">
        <v>0.40012377284185091</v>
      </c>
      <c r="F2967" s="4">
        <v>0.25012553905391038</v>
      </c>
      <c r="G2967" s="4">
        <v>-0.1499982337879405</v>
      </c>
      <c r="H2967" s="4">
        <v>1.7567387327211789E-2</v>
      </c>
      <c r="I2967" s="4">
        <v>8.5384486033158744</v>
      </c>
      <c r="J2967" s="4">
        <v>96</v>
      </c>
      <c r="K2967" s="4">
        <v>24</v>
      </c>
      <c r="L2967" s="4">
        <v>7.703738314046582E-6</v>
      </c>
      <c r="M2967" s="4">
        <v>-0.24304934531313771</v>
      </c>
      <c r="N2967" s="4">
        <v>-5.694712226274333E-2</v>
      </c>
      <c r="O2967" s="2" t="b">
        <v>1</v>
      </c>
      <c r="P2967" s="4">
        <v>1.5430654875214079E-3</v>
      </c>
    </row>
    <row r="2968" spans="1:16" x14ac:dyDescent="0.35">
      <c r="A2968" s="2" t="s">
        <v>55</v>
      </c>
      <c r="B2968" s="2" t="s">
        <v>74</v>
      </c>
      <c r="C2968" s="2" t="s">
        <v>169</v>
      </c>
      <c r="D2968" s="2" t="s">
        <v>178</v>
      </c>
      <c r="E2968" s="4">
        <v>0.40012377284185091</v>
      </c>
      <c r="F2968" s="4">
        <v>1.0142633571346971</v>
      </c>
      <c r="G2968" s="4">
        <v>0.61413958429284632</v>
      </c>
      <c r="H2968" s="4">
        <v>1.7567387327211789E-2</v>
      </c>
      <c r="I2968" s="4">
        <v>34.959073472556007</v>
      </c>
      <c r="J2968" s="4">
        <v>96</v>
      </c>
      <c r="K2968" s="4">
        <v>24</v>
      </c>
      <c r="L2968" s="4">
        <v>2.231548279496565E-14</v>
      </c>
      <c r="M2968" s="4">
        <v>0.52108847276764914</v>
      </c>
      <c r="N2968" s="4">
        <v>0.7071906958180435</v>
      </c>
      <c r="O2968" s="2" t="b">
        <v>1</v>
      </c>
      <c r="P2968" s="4">
        <v>1.5430654875214079E-3</v>
      </c>
    </row>
    <row r="2969" spans="1:16" x14ac:dyDescent="0.35">
      <c r="A2969" s="2" t="s">
        <v>55</v>
      </c>
      <c r="B2969" s="2" t="s">
        <v>74</v>
      </c>
      <c r="C2969" s="2" t="s">
        <v>169</v>
      </c>
      <c r="D2969" s="2" t="s">
        <v>179</v>
      </c>
      <c r="E2969" s="4">
        <v>0.40012377284185091</v>
      </c>
      <c r="F2969" s="4">
        <v>1.673315358566601</v>
      </c>
      <c r="G2969" s="4">
        <v>1.27319158572475</v>
      </c>
      <c r="H2969" s="4">
        <v>1.7567387327211789E-2</v>
      </c>
      <c r="I2969" s="4">
        <v>72.474726150802354</v>
      </c>
      <c r="J2969" s="4">
        <v>96</v>
      </c>
      <c r="K2969" s="4">
        <v>24</v>
      </c>
      <c r="L2969" s="4">
        <v>2.231548279496565E-14</v>
      </c>
      <c r="M2969" s="4">
        <v>1.1801404741995529</v>
      </c>
      <c r="N2969" s="4">
        <v>1.366242697249948</v>
      </c>
      <c r="O2969" s="2" t="b">
        <v>1</v>
      </c>
      <c r="P2969" s="4">
        <v>1.5430654875214079E-3</v>
      </c>
    </row>
    <row r="2970" spans="1:16" x14ac:dyDescent="0.35">
      <c r="A2970" s="2" t="s">
        <v>55</v>
      </c>
      <c r="B2970" s="2" t="s">
        <v>74</v>
      </c>
      <c r="C2970" s="2" t="s">
        <v>169</v>
      </c>
      <c r="D2970" s="2" t="s">
        <v>180</v>
      </c>
      <c r="E2970" s="4">
        <v>0.40012377284185091</v>
      </c>
      <c r="F2970" s="4">
        <v>1.540841938962485</v>
      </c>
      <c r="G2970" s="4">
        <v>1.140718166120634</v>
      </c>
      <c r="H2970" s="4">
        <v>1.7567387327211789E-2</v>
      </c>
      <c r="I2970" s="4">
        <v>64.933854128306663</v>
      </c>
      <c r="J2970" s="4">
        <v>96</v>
      </c>
      <c r="K2970" s="4">
        <v>24</v>
      </c>
      <c r="L2970" s="4">
        <v>2.231548279496565E-14</v>
      </c>
      <c r="M2970" s="4">
        <v>1.0476670545954361</v>
      </c>
      <c r="N2970" s="4">
        <v>1.2337692776458311</v>
      </c>
      <c r="O2970" s="2" t="b">
        <v>1</v>
      </c>
      <c r="P2970" s="4">
        <v>1.5430654875214079E-3</v>
      </c>
    </row>
    <row r="2971" spans="1:16" x14ac:dyDescent="0.35">
      <c r="A2971" s="2" t="s">
        <v>55</v>
      </c>
      <c r="B2971" s="2" t="s">
        <v>74</v>
      </c>
      <c r="C2971" s="2" t="s">
        <v>169</v>
      </c>
      <c r="D2971" s="2" t="s">
        <v>181</v>
      </c>
      <c r="E2971" s="4">
        <v>0.40012377284185091</v>
      </c>
      <c r="F2971" s="4">
        <v>1.1759780646002569</v>
      </c>
      <c r="G2971" s="4">
        <v>0.77585429175840614</v>
      </c>
      <c r="H2971" s="4">
        <v>1.7567387327211789E-2</v>
      </c>
      <c r="I2971" s="4">
        <v>44.16446665103193</v>
      </c>
      <c r="J2971" s="4">
        <v>96</v>
      </c>
      <c r="K2971" s="4">
        <v>24</v>
      </c>
      <c r="L2971" s="4">
        <v>2.231548279496565E-14</v>
      </c>
      <c r="M2971" s="4">
        <v>0.68280318023320896</v>
      </c>
      <c r="N2971" s="4">
        <v>0.86890540328360333</v>
      </c>
      <c r="O2971" s="2" t="b">
        <v>1</v>
      </c>
      <c r="P2971" s="4">
        <v>1.5430654875214079E-3</v>
      </c>
    </row>
    <row r="2972" spans="1:16" x14ac:dyDescent="0.35">
      <c r="A2972" s="2" t="s">
        <v>55</v>
      </c>
      <c r="B2972" s="2" t="s">
        <v>74</v>
      </c>
      <c r="C2972" s="2" t="s">
        <v>170</v>
      </c>
      <c r="D2972" s="2" t="s">
        <v>171</v>
      </c>
      <c r="E2972" s="4">
        <v>0.87949266043230878</v>
      </c>
      <c r="F2972" s="4">
        <v>1.6551046006699699</v>
      </c>
      <c r="G2972" s="4">
        <v>0.77561194023766156</v>
      </c>
      <c r="H2972" s="4">
        <v>1.7567387327211789E-2</v>
      </c>
      <c r="I2972" s="4">
        <v>44.150671115234232</v>
      </c>
      <c r="J2972" s="4">
        <v>96</v>
      </c>
      <c r="K2972" s="4">
        <v>24</v>
      </c>
      <c r="L2972" s="4">
        <v>2.231548279496565E-14</v>
      </c>
      <c r="M2972" s="4">
        <v>0.68256082871246437</v>
      </c>
      <c r="N2972" s="4">
        <v>0.86866305176285874</v>
      </c>
      <c r="O2972" s="2" t="b">
        <v>1</v>
      </c>
      <c r="P2972" s="4">
        <v>1.5430654875214079E-3</v>
      </c>
    </row>
    <row r="2973" spans="1:16" x14ac:dyDescent="0.35">
      <c r="A2973" s="2" t="s">
        <v>55</v>
      </c>
      <c r="B2973" s="2" t="s">
        <v>74</v>
      </c>
      <c r="C2973" s="2" t="s">
        <v>170</v>
      </c>
      <c r="D2973" s="2" t="s">
        <v>172</v>
      </c>
      <c r="E2973" s="4">
        <v>0.87949266043230878</v>
      </c>
      <c r="F2973" s="4">
        <v>1.5004957378602459</v>
      </c>
      <c r="G2973" s="4">
        <v>0.62100307742793714</v>
      </c>
      <c r="H2973" s="4">
        <v>1.7567387327211789E-2</v>
      </c>
      <c r="I2973" s="4">
        <v>35.349768628713868</v>
      </c>
      <c r="J2973" s="4">
        <v>96</v>
      </c>
      <c r="K2973" s="4">
        <v>24</v>
      </c>
      <c r="L2973" s="4">
        <v>2.231548279496565E-14</v>
      </c>
      <c r="M2973" s="4">
        <v>0.52795196590273996</v>
      </c>
      <c r="N2973" s="4">
        <v>0.71405418895313433</v>
      </c>
      <c r="O2973" s="2" t="b">
        <v>1</v>
      </c>
      <c r="P2973" s="4">
        <v>1.5430654875214079E-3</v>
      </c>
    </row>
    <row r="2974" spans="1:16" x14ac:dyDescent="0.35">
      <c r="A2974" s="2" t="s">
        <v>55</v>
      </c>
      <c r="B2974" s="2" t="s">
        <v>74</v>
      </c>
      <c r="C2974" s="2" t="s">
        <v>170</v>
      </c>
      <c r="D2974" s="2" t="s">
        <v>173</v>
      </c>
      <c r="E2974" s="4">
        <v>0.87949266043230878</v>
      </c>
      <c r="F2974" s="4">
        <v>1.1436858823953679</v>
      </c>
      <c r="G2974" s="4">
        <v>0.26419322196305889</v>
      </c>
      <c r="H2974" s="4">
        <v>1.7567387327211789E-2</v>
      </c>
      <c r="I2974" s="4">
        <v>15.03884539244063</v>
      </c>
      <c r="J2974" s="4">
        <v>96</v>
      </c>
      <c r="K2974" s="4">
        <v>24</v>
      </c>
      <c r="L2974" s="4">
        <v>2.3980817331903381E-14</v>
      </c>
      <c r="M2974" s="4">
        <v>0.17114211043786179</v>
      </c>
      <c r="N2974" s="4">
        <v>0.35724433348825613</v>
      </c>
      <c r="O2974" s="2" t="b">
        <v>1</v>
      </c>
      <c r="P2974" s="4">
        <v>1.5430654875214079E-3</v>
      </c>
    </row>
    <row r="2975" spans="1:16" x14ac:dyDescent="0.35">
      <c r="A2975" s="2" t="s">
        <v>55</v>
      </c>
      <c r="B2975" s="2" t="s">
        <v>74</v>
      </c>
      <c r="C2975" s="2" t="s">
        <v>170</v>
      </c>
      <c r="D2975" s="2" t="s">
        <v>174</v>
      </c>
      <c r="E2975" s="4">
        <v>0.87949266043230878</v>
      </c>
      <c r="F2975" s="4">
        <v>-1.442940361581241E-4</v>
      </c>
      <c r="G2975" s="4">
        <v>-0.8796369544684669</v>
      </c>
      <c r="H2975" s="4">
        <v>1.7567387327211789E-2</v>
      </c>
      <c r="I2975" s="4">
        <v>50.07215575567767</v>
      </c>
      <c r="J2975" s="4">
        <v>96</v>
      </c>
      <c r="K2975" s="4">
        <v>24</v>
      </c>
      <c r="L2975" s="4">
        <v>2.231548279496565E-14</v>
      </c>
      <c r="M2975" s="4">
        <v>-0.97268806599366409</v>
      </c>
      <c r="N2975" s="4">
        <v>-0.78658584294326972</v>
      </c>
      <c r="O2975" s="2" t="b">
        <v>1</v>
      </c>
      <c r="P2975" s="4">
        <v>1.5430654875214079E-3</v>
      </c>
    </row>
    <row r="2976" spans="1:16" x14ac:dyDescent="0.35">
      <c r="A2976" s="2" t="s">
        <v>55</v>
      </c>
      <c r="B2976" s="2" t="s">
        <v>74</v>
      </c>
      <c r="C2976" s="2" t="s">
        <v>170</v>
      </c>
      <c r="D2976" s="2" t="s">
        <v>175</v>
      </c>
      <c r="E2976" s="4">
        <v>0.87949266043230878</v>
      </c>
      <c r="F2976" s="4">
        <v>0.73063845421701745</v>
      </c>
      <c r="G2976" s="4">
        <v>-0.1488542062152913</v>
      </c>
      <c r="H2976" s="4">
        <v>1.7567387327211789E-2</v>
      </c>
      <c r="I2976" s="4">
        <v>8.4733263656523885</v>
      </c>
      <c r="J2976" s="4">
        <v>96</v>
      </c>
      <c r="K2976" s="4">
        <v>24</v>
      </c>
      <c r="L2976" s="4">
        <v>9.4459559999426901E-6</v>
      </c>
      <c r="M2976" s="4">
        <v>-0.24190531774048851</v>
      </c>
      <c r="N2976" s="4">
        <v>-5.5803094690094132E-2</v>
      </c>
      <c r="O2976" s="2" t="b">
        <v>1</v>
      </c>
      <c r="P2976" s="4">
        <v>1.5430654875214079E-3</v>
      </c>
    </row>
    <row r="2977" spans="1:16" x14ac:dyDescent="0.35">
      <c r="A2977" s="2" t="s">
        <v>55</v>
      </c>
      <c r="B2977" s="2" t="s">
        <v>74</v>
      </c>
      <c r="C2977" s="2" t="s">
        <v>170</v>
      </c>
      <c r="D2977" s="2" t="s">
        <v>176</v>
      </c>
      <c r="E2977" s="4">
        <v>0.87949266043230878</v>
      </c>
      <c r="F2977" s="4">
        <v>0.53521513212614891</v>
      </c>
      <c r="G2977" s="4">
        <v>-0.34427752830615987</v>
      </c>
      <c r="H2977" s="4">
        <v>1.7567387327211789E-2</v>
      </c>
      <c r="I2977" s="4">
        <v>19.59753729416985</v>
      </c>
      <c r="J2977" s="4">
        <v>96</v>
      </c>
      <c r="K2977" s="4">
        <v>24</v>
      </c>
      <c r="L2977" s="4">
        <v>2.231548279496565E-14</v>
      </c>
      <c r="M2977" s="4">
        <v>-0.43732863983135711</v>
      </c>
      <c r="N2977" s="4">
        <v>-0.25122641678096269</v>
      </c>
      <c r="O2977" s="2" t="b">
        <v>1</v>
      </c>
      <c r="P2977" s="4">
        <v>1.5430654875214079E-3</v>
      </c>
    </row>
    <row r="2978" spans="1:16" x14ac:dyDescent="0.35">
      <c r="A2978" s="2" t="s">
        <v>55</v>
      </c>
      <c r="B2978" s="2" t="s">
        <v>74</v>
      </c>
      <c r="C2978" s="2" t="s">
        <v>170</v>
      </c>
      <c r="D2978" s="2" t="s">
        <v>177</v>
      </c>
      <c r="E2978" s="4">
        <v>0.87949266043230878</v>
      </c>
      <c r="F2978" s="4">
        <v>0.25012553905391038</v>
      </c>
      <c r="G2978" s="4">
        <v>-0.62936712137839845</v>
      </c>
      <c r="H2978" s="4">
        <v>1.7567387327211789E-2</v>
      </c>
      <c r="I2978" s="4">
        <v>35.825880630724868</v>
      </c>
      <c r="J2978" s="4">
        <v>96</v>
      </c>
      <c r="K2978" s="4">
        <v>24</v>
      </c>
      <c r="L2978" s="4">
        <v>2.231548279496565E-14</v>
      </c>
      <c r="M2978" s="4">
        <v>-0.72241823290359564</v>
      </c>
      <c r="N2978" s="4">
        <v>-0.53631600985320127</v>
      </c>
      <c r="O2978" s="2" t="b">
        <v>1</v>
      </c>
      <c r="P2978" s="4">
        <v>1.5430654875214079E-3</v>
      </c>
    </row>
    <row r="2979" spans="1:16" x14ac:dyDescent="0.35">
      <c r="A2979" s="2" t="s">
        <v>55</v>
      </c>
      <c r="B2979" s="2" t="s">
        <v>74</v>
      </c>
      <c r="C2979" s="2" t="s">
        <v>170</v>
      </c>
      <c r="D2979" s="2" t="s">
        <v>178</v>
      </c>
      <c r="E2979" s="4">
        <v>0.87949266043230878</v>
      </c>
      <c r="F2979" s="4">
        <v>1.0142633571346971</v>
      </c>
      <c r="G2979" s="4">
        <v>0.1347706967023885</v>
      </c>
      <c r="H2979" s="4">
        <v>1.7567387327211789E-2</v>
      </c>
      <c r="I2979" s="4">
        <v>7.671641445147019</v>
      </c>
      <c r="J2979" s="4">
        <v>96</v>
      </c>
      <c r="K2979" s="4">
        <v>24</v>
      </c>
      <c r="L2979" s="4">
        <v>1.085560298209609E-4</v>
      </c>
      <c r="M2979" s="4">
        <v>4.1719585177191307E-2</v>
      </c>
      <c r="N2979" s="4">
        <v>0.22782180822758569</v>
      </c>
      <c r="O2979" s="2" t="b">
        <v>1</v>
      </c>
      <c r="P2979" s="4">
        <v>1.5430654875214079E-3</v>
      </c>
    </row>
    <row r="2980" spans="1:16" x14ac:dyDescent="0.35">
      <c r="A2980" s="2" t="s">
        <v>55</v>
      </c>
      <c r="B2980" s="2" t="s">
        <v>74</v>
      </c>
      <c r="C2980" s="2" t="s">
        <v>170</v>
      </c>
      <c r="D2980" s="2" t="s">
        <v>179</v>
      </c>
      <c r="E2980" s="4">
        <v>0.87949266043230878</v>
      </c>
      <c r="F2980" s="4">
        <v>1.673315358566601</v>
      </c>
      <c r="G2980" s="4">
        <v>0.79382269813429263</v>
      </c>
      <c r="H2980" s="4">
        <v>1.7567387327211789E-2</v>
      </c>
      <c r="I2980" s="4">
        <v>45.187294123393372</v>
      </c>
      <c r="J2980" s="4">
        <v>96</v>
      </c>
      <c r="K2980" s="4">
        <v>24</v>
      </c>
      <c r="L2980" s="4">
        <v>2.231548279496565E-14</v>
      </c>
      <c r="M2980" s="4">
        <v>0.70077158660909544</v>
      </c>
      <c r="N2980" s="4">
        <v>0.88687380965948981</v>
      </c>
      <c r="O2980" s="2" t="b">
        <v>1</v>
      </c>
      <c r="P2980" s="4">
        <v>1.5430654875214079E-3</v>
      </c>
    </row>
    <row r="2981" spans="1:16" x14ac:dyDescent="0.35">
      <c r="A2981" s="2" t="s">
        <v>55</v>
      </c>
      <c r="B2981" s="2" t="s">
        <v>74</v>
      </c>
      <c r="C2981" s="2" t="s">
        <v>170</v>
      </c>
      <c r="D2981" s="2" t="s">
        <v>180</v>
      </c>
      <c r="E2981" s="4">
        <v>0.87949266043230878</v>
      </c>
      <c r="F2981" s="4">
        <v>1.540841938962485</v>
      </c>
      <c r="G2981" s="4">
        <v>0.66134927853017578</v>
      </c>
      <c r="H2981" s="4">
        <v>1.7567387327211789E-2</v>
      </c>
      <c r="I2981" s="4">
        <v>37.646422100897666</v>
      </c>
      <c r="J2981" s="4">
        <v>96</v>
      </c>
      <c r="K2981" s="4">
        <v>24</v>
      </c>
      <c r="L2981" s="4">
        <v>2.231548279496565E-14</v>
      </c>
      <c r="M2981" s="4">
        <v>0.56829816700497859</v>
      </c>
      <c r="N2981" s="4">
        <v>0.75440039005537296</v>
      </c>
      <c r="O2981" s="2" t="b">
        <v>1</v>
      </c>
      <c r="P2981" s="4">
        <v>1.5430654875214079E-3</v>
      </c>
    </row>
    <row r="2982" spans="1:16" x14ac:dyDescent="0.35">
      <c r="A2982" s="2" t="s">
        <v>55</v>
      </c>
      <c r="B2982" s="2" t="s">
        <v>74</v>
      </c>
      <c r="C2982" s="2" t="s">
        <v>170</v>
      </c>
      <c r="D2982" s="2" t="s">
        <v>181</v>
      </c>
      <c r="E2982" s="4">
        <v>0.87949266043230878</v>
      </c>
      <c r="F2982" s="4">
        <v>1.1759780646002569</v>
      </c>
      <c r="G2982" s="4">
        <v>0.29648540416794827</v>
      </c>
      <c r="H2982" s="4">
        <v>1.7567387327211789E-2</v>
      </c>
      <c r="I2982" s="4">
        <v>16.87703462362294</v>
      </c>
      <c r="J2982" s="4">
        <v>96</v>
      </c>
      <c r="K2982" s="4">
        <v>24</v>
      </c>
      <c r="L2982" s="4">
        <v>2.231548279496565E-14</v>
      </c>
      <c r="M2982" s="4">
        <v>0.20343429264275109</v>
      </c>
      <c r="N2982" s="4">
        <v>0.38953651569314551</v>
      </c>
      <c r="O2982" s="2" t="b">
        <v>1</v>
      </c>
      <c r="P2982" s="4">
        <v>1.5430654875214079E-3</v>
      </c>
    </row>
    <row r="2983" spans="1:16" x14ac:dyDescent="0.35">
      <c r="A2983" s="2" t="s">
        <v>55</v>
      </c>
      <c r="B2983" s="2" t="s">
        <v>74</v>
      </c>
      <c r="C2983" s="2" t="s">
        <v>171</v>
      </c>
      <c r="D2983" s="2" t="s">
        <v>172</v>
      </c>
      <c r="E2983" s="4">
        <v>1.6551046006699699</v>
      </c>
      <c r="F2983" s="4">
        <v>1.5004957378602459</v>
      </c>
      <c r="G2983" s="4">
        <v>-0.15460886280972441</v>
      </c>
      <c r="H2983" s="4">
        <v>1.7567387327211789E-2</v>
      </c>
      <c r="I2983" s="4">
        <v>8.8009024865203536</v>
      </c>
      <c r="J2983" s="4">
        <v>96</v>
      </c>
      <c r="K2983" s="4">
        <v>24</v>
      </c>
      <c r="L2983" s="4">
        <v>3.362319241917433E-6</v>
      </c>
      <c r="M2983" s="4">
        <v>-0.2476599743349216</v>
      </c>
      <c r="N2983" s="4">
        <v>-6.1557751284527222E-2</v>
      </c>
      <c r="O2983" s="2" t="b">
        <v>1</v>
      </c>
      <c r="P2983" s="4">
        <v>1.5430654875214079E-3</v>
      </c>
    </row>
    <row r="2984" spans="1:16" x14ac:dyDescent="0.35">
      <c r="A2984" s="2" t="s">
        <v>55</v>
      </c>
      <c r="B2984" s="2" t="s">
        <v>74</v>
      </c>
      <c r="C2984" s="2" t="s">
        <v>171</v>
      </c>
      <c r="D2984" s="2" t="s">
        <v>173</v>
      </c>
      <c r="E2984" s="4">
        <v>1.6551046006699699</v>
      </c>
      <c r="F2984" s="4">
        <v>1.1436858823953679</v>
      </c>
      <c r="G2984" s="4">
        <v>-0.51141871827460261</v>
      </c>
      <c r="H2984" s="4">
        <v>1.7567387327211789E-2</v>
      </c>
      <c r="I2984" s="4">
        <v>29.111825722793601</v>
      </c>
      <c r="J2984" s="4">
        <v>96</v>
      </c>
      <c r="K2984" s="4">
        <v>24</v>
      </c>
      <c r="L2984" s="4">
        <v>2.231548279496565E-14</v>
      </c>
      <c r="M2984" s="4">
        <v>-0.6044698297997998</v>
      </c>
      <c r="N2984" s="4">
        <v>-0.41836760674940537</v>
      </c>
      <c r="O2984" s="2" t="b">
        <v>1</v>
      </c>
      <c r="P2984" s="4">
        <v>1.5430654875214079E-3</v>
      </c>
    </row>
    <row r="2985" spans="1:16" x14ac:dyDescent="0.35">
      <c r="A2985" s="2" t="s">
        <v>55</v>
      </c>
      <c r="B2985" s="2" t="s">
        <v>74</v>
      </c>
      <c r="C2985" s="2" t="s">
        <v>171</v>
      </c>
      <c r="D2985" s="2" t="s">
        <v>174</v>
      </c>
      <c r="E2985" s="4">
        <v>1.6551046006699699</v>
      </c>
      <c r="F2985" s="4">
        <v>-1.442940361581241E-4</v>
      </c>
      <c r="G2985" s="4">
        <v>-1.655248894706129</v>
      </c>
      <c r="H2985" s="4">
        <v>1.7567387327211789E-2</v>
      </c>
      <c r="I2985" s="4">
        <v>94.222826870911902</v>
      </c>
      <c r="J2985" s="4">
        <v>96</v>
      </c>
      <c r="K2985" s="4">
        <v>24</v>
      </c>
      <c r="L2985" s="4">
        <v>2.231548279496565E-14</v>
      </c>
      <c r="M2985" s="4">
        <v>-1.7483000062313261</v>
      </c>
      <c r="N2985" s="4">
        <v>-1.5621977831809311</v>
      </c>
      <c r="O2985" s="2" t="b">
        <v>1</v>
      </c>
      <c r="P2985" s="4">
        <v>1.5430654875214079E-3</v>
      </c>
    </row>
    <row r="2986" spans="1:16" x14ac:dyDescent="0.35">
      <c r="A2986" s="2" t="s">
        <v>55</v>
      </c>
      <c r="B2986" s="2" t="s">
        <v>74</v>
      </c>
      <c r="C2986" s="2" t="s">
        <v>171</v>
      </c>
      <c r="D2986" s="2" t="s">
        <v>175</v>
      </c>
      <c r="E2986" s="4">
        <v>1.6551046006699699</v>
      </c>
      <c r="F2986" s="4">
        <v>0.73063845421701745</v>
      </c>
      <c r="G2986" s="4">
        <v>-0.92446614645295289</v>
      </c>
      <c r="H2986" s="4">
        <v>1.7567387327211789E-2</v>
      </c>
      <c r="I2986" s="4">
        <v>52.623997480886622</v>
      </c>
      <c r="J2986" s="4">
        <v>96</v>
      </c>
      <c r="K2986" s="4">
        <v>24</v>
      </c>
      <c r="L2986" s="4">
        <v>2.231548279496565E-14</v>
      </c>
      <c r="M2986" s="4">
        <v>-1.01751725797815</v>
      </c>
      <c r="N2986" s="4">
        <v>-0.8314150349277557</v>
      </c>
      <c r="O2986" s="2" t="b">
        <v>1</v>
      </c>
      <c r="P2986" s="4">
        <v>1.5430654875214079E-3</v>
      </c>
    </row>
    <row r="2987" spans="1:16" x14ac:dyDescent="0.35">
      <c r="A2987" s="2" t="s">
        <v>55</v>
      </c>
      <c r="B2987" s="2" t="s">
        <v>74</v>
      </c>
      <c r="C2987" s="2" t="s">
        <v>171</v>
      </c>
      <c r="D2987" s="2" t="s">
        <v>176</v>
      </c>
      <c r="E2987" s="4">
        <v>1.6551046006699699</v>
      </c>
      <c r="F2987" s="4">
        <v>0.53521513212614891</v>
      </c>
      <c r="G2987" s="4">
        <v>-1.119889468543821</v>
      </c>
      <c r="H2987" s="4">
        <v>1.7567387327211789E-2</v>
      </c>
      <c r="I2987" s="4">
        <v>63.748208409404079</v>
      </c>
      <c r="J2987" s="4">
        <v>96</v>
      </c>
      <c r="K2987" s="4">
        <v>24</v>
      </c>
      <c r="L2987" s="4">
        <v>2.231548279496565E-14</v>
      </c>
      <c r="M2987" s="4">
        <v>-1.2129405800690189</v>
      </c>
      <c r="N2987" s="4">
        <v>-1.0268383570186239</v>
      </c>
      <c r="O2987" s="2" t="b">
        <v>1</v>
      </c>
      <c r="P2987" s="4">
        <v>1.5430654875214079E-3</v>
      </c>
    </row>
    <row r="2988" spans="1:16" x14ac:dyDescent="0.35">
      <c r="A2988" s="2" t="s">
        <v>55</v>
      </c>
      <c r="B2988" s="2" t="s">
        <v>74</v>
      </c>
      <c r="C2988" s="2" t="s">
        <v>171</v>
      </c>
      <c r="D2988" s="2" t="s">
        <v>177</v>
      </c>
      <c r="E2988" s="4">
        <v>1.6551046006699699</v>
      </c>
      <c r="F2988" s="4">
        <v>0.25012553905391038</v>
      </c>
      <c r="G2988" s="4">
        <v>-1.40497906161606</v>
      </c>
      <c r="H2988" s="4">
        <v>1.7567387327211789E-2</v>
      </c>
      <c r="I2988" s="4">
        <v>79.9765517459591</v>
      </c>
      <c r="J2988" s="4">
        <v>96</v>
      </c>
      <c r="K2988" s="4">
        <v>24</v>
      </c>
      <c r="L2988" s="4">
        <v>2.231548279496565E-14</v>
      </c>
      <c r="M2988" s="4">
        <v>-1.4980301731412571</v>
      </c>
      <c r="N2988" s="4">
        <v>-1.3119279500908629</v>
      </c>
      <c r="O2988" s="2" t="b">
        <v>1</v>
      </c>
      <c r="P2988" s="4">
        <v>1.5430654875214079E-3</v>
      </c>
    </row>
    <row r="2989" spans="1:16" x14ac:dyDescent="0.35">
      <c r="A2989" s="2" t="s">
        <v>55</v>
      </c>
      <c r="B2989" s="2" t="s">
        <v>74</v>
      </c>
      <c r="C2989" s="2" t="s">
        <v>171</v>
      </c>
      <c r="D2989" s="2" t="s">
        <v>178</v>
      </c>
      <c r="E2989" s="4">
        <v>1.6551046006699699</v>
      </c>
      <c r="F2989" s="4">
        <v>1.0142633571346971</v>
      </c>
      <c r="G2989" s="4">
        <v>-0.64084124353527305</v>
      </c>
      <c r="H2989" s="4">
        <v>1.7567387327211789E-2</v>
      </c>
      <c r="I2989" s="4">
        <v>36.479029670087208</v>
      </c>
      <c r="J2989" s="4">
        <v>96</v>
      </c>
      <c r="K2989" s="4">
        <v>24</v>
      </c>
      <c r="L2989" s="4">
        <v>2.231548279496565E-14</v>
      </c>
      <c r="M2989" s="4">
        <v>-0.73389235506047024</v>
      </c>
      <c r="N2989" s="4">
        <v>-0.54779013201007587</v>
      </c>
      <c r="O2989" s="2" t="b">
        <v>1</v>
      </c>
      <c r="P2989" s="4">
        <v>1.5430654875214079E-3</v>
      </c>
    </row>
    <row r="2990" spans="1:16" x14ac:dyDescent="0.35">
      <c r="A2990" s="2" t="s">
        <v>55</v>
      </c>
      <c r="B2990" s="2" t="s">
        <v>74</v>
      </c>
      <c r="C2990" s="2" t="s">
        <v>171</v>
      </c>
      <c r="D2990" s="2" t="s">
        <v>179</v>
      </c>
      <c r="E2990" s="4">
        <v>1.6551046006699699</v>
      </c>
      <c r="F2990" s="4">
        <v>1.673315358566601</v>
      </c>
      <c r="G2990" s="4">
        <v>1.8210757896631069E-2</v>
      </c>
      <c r="H2990" s="4">
        <v>1.7567387327211789E-2</v>
      </c>
      <c r="I2990" s="4">
        <v>1.036623008159141</v>
      </c>
      <c r="J2990" s="4">
        <v>96</v>
      </c>
      <c r="K2990" s="4">
        <v>24</v>
      </c>
      <c r="L2990" s="4">
        <v>0.99999999372440118</v>
      </c>
      <c r="M2990" s="4">
        <v>-7.4840353628566128E-2</v>
      </c>
      <c r="N2990" s="4">
        <v>0.11126186942182829</v>
      </c>
      <c r="O2990" s="2" t="b">
        <v>0</v>
      </c>
      <c r="P2990" s="4">
        <v>1.5430654875214079E-3</v>
      </c>
    </row>
    <row r="2991" spans="1:16" x14ac:dyDescent="0.35">
      <c r="A2991" s="2" t="s">
        <v>55</v>
      </c>
      <c r="B2991" s="2" t="s">
        <v>74</v>
      </c>
      <c r="C2991" s="2" t="s">
        <v>171</v>
      </c>
      <c r="D2991" s="2" t="s">
        <v>180</v>
      </c>
      <c r="E2991" s="4">
        <v>1.6551046006699699</v>
      </c>
      <c r="F2991" s="4">
        <v>1.540841938962485</v>
      </c>
      <c r="G2991" s="4">
        <v>-0.11426266170748579</v>
      </c>
      <c r="H2991" s="4">
        <v>1.7567387327211789E-2</v>
      </c>
      <c r="I2991" s="4">
        <v>6.5042490143365548</v>
      </c>
      <c r="J2991" s="4">
        <v>96</v>
      </c>
      <c r="K2991" s="4">
        <v>24</v>
      </c>
      <c r="L2991" s="4">
        <v>2.854461704486444E-3</v>
      </c>
      <c r="M2991" s="4">
        <v>-0.20731377323268299</v>
      </c>
      <c r="N2991" s="4">
        <v>-2.1211550182288579E-2</v>
      </c>
      <c r="O2991" s="2" t="b">
        <v>1</v>
      </c>
      <c r="P2991" s="4">
        <v>1.5430654875214079E-3</v>
      </c>
    </row>
    <row r="2992" spans="1:16" x14ac:dyDescent="0.35">
      <c r="A2992" s="2" t="s">
        <v>55</v>
      </c>
      <c r="B2992" s="2" t="s">
        <v>74</v>
      </c>
      <c r="C2992" s="2" t="s">
        <v>171</v>
      </c>
      <c r="D2992" s="2" t="s">
        <v>181</v>
      </c>
      <c r="E2992" s="4">
        <v>1.6551046006699699</v>
      </c>
      <c r="F2992" s="4">
        <v>1.1759780646002569</v>
      </c>
      <c r="G2992" s="4">
        <v>-0.47912653606971323</v>
      </c>
      <c r="H2992" s="4">
        <v>1.7567387327211789E-2</v>
      </c>
      <c r="I2992" s="4">
        <v>27.273636491611288</v>
      </c>
      <c r="J2992" s="4">
        <v>96</v>
      </c>
      <c r="K2992" s="4">
        <v>24</v>
      </c>
      <c r="L2992" s="4">
        <v>2.231548279496565E-14</v>
      </c>
      <c r="M2992" s="4">
        <v>-0.57217764759491041</v>
      </c>
      <c r="N2992" s="4">
        <v>-0.38607542454451599</v>
      </c>
      <c r="O2992" s="2" t="b">
        <v>1</v>
      </c>
      <c r="P2992" s="4">
        <v>1.5430654875214079E-3</v>
      </c>
    </row>
    <row r="2993" spans="1:16" x14ac:dyDescent="0.35">
      <c r="A2993" s="2" t="s">
        <v>55</v>
      </c>
      <c r="B2993" s="2" t="s">
        <v>74</v>
      </c>
      <c r="C2993" s="2" t="s">
        <v>172</v>
      </c>
      <c r="D2993" s="2" t="s">
        <v>173</v>
      </c>
      <c r="E2993" s="4">
        <v>1.5004957378602459</v>
      </c>
      <c r="F2993" s="4">
        <v>1.1436858823953679</v>
      </c>
      <c r="G2993" s="4">
        <v>-0.3568098554648782</v>
      </c>
      <c r="H2993" s="4">
        <v>1.7567387327211789E-2</v>
      </c>
      <c r="I2993" s="4">
        <v>20.310923236273251</v>
      </c>
      <c r="J2993" s="4">
        <v>96</v>
      </c>
      <c r="K2993" s="4">
        <v>24</v>
      </c>
      <c r="L2993" s="4">
        <v>2.231548279496565E-14</v>
      </c>
      <c r="M2993" s="4">
        <v>-0.44986096699007538</v>
      </c>
      <c r="N2993" s="4">
        <v>-0.26375874393968102</v>
      </c>
      <c r="O2993" s="2" t="b">
        <v>1</v>
      </c>
      <c r="P2993" s="4">
        <v>1.5430654875214079E-3</v>
      </c>
    </row>
    <row r="2994" spans="1:16" x14ac:dyDescent="0.35">
      <c r="A2994" s="2" t="s">
        <v>55</v>
      </c>
      <c r="B2994" s="2" t="s">
        <v>74</v>
      </c>
      <c r="C2994" s="2" t="s">
        <v>172</v>
      </c>
      <c r="D2994" s="2" t="s">
        <v>174</v>
      </c>
      <c r="E2994" s="4">
        <v>1.5004957378602459</v>
      </c>
      <c r="F2994" s="4">
        <v>-1.442940361581241E-4</v>
      </c>
      <c r="G2994" s="4">
        <v>-1.5006400318964039</v>
      </c>
      <c r="H2994" s="4">
        <v>1.7567387327211789E-2</v>
      </c>
      <c r="I2994" s="4">
        <v>85.421924384391545</v>
      </c>
      <c r="J2994" s="4">
        <v>96</v>
      </c>
      <c r="K2994" s="4">
        <v>24</v>
      </c>
      <c r="L2994" s="4">
        <v>2.231548279496565E-14</v>
      </c>
      <c r="M2994" s="4">
        <v>-1.593691143421601</v>
      </c>
      <c r="N2994" s="4">
        <v>-1.4075889203712071</v>
      </c>
      <c r="O2994" s="2" t="b">
        <v>1</v>
      </c>
      <c r="P2994" s="4">
        <v>1.5430654875214079E-3</v>
      </c>
    </row>
    <row r="2995" spans="1:16" x14ac:dyDescent="0.35">
      <c r="A2995" s="2" t="s">
        <v>55</v>
      </c>
      <c r="B2995" s="2" t="s">
        <v>74</v>
      </c>
      <c r="C2995" s="2" t="s">
        <v>172</v>
      </c>
      <c r="D2995" s="2" t="s">
        <v>175</v>
      </c>
      <c r="E2995" s="4">
        <v>1.5004957378602459</v>
      </c>
      <c r="F2995" s="4">
        <v>0.73063845421701745</v>
      </c>
      <c r="G2995" s="4">
        <v>-0.76985728364322847</v>
      </c>
      <c r="H2995" s="4">
        <v>1.7567387327211789E-2</v>
      </c>
      <c r="I2995" s="4">
        <v>43.823094994366272</v>
      </c>
      <c r="J2995" s="4">
        <v>96</v>
      </c>
      <c r="K2995" s="4">
        <v>24</v>
      </c>
      <c r="L2995" s="4">
        <v>2.231548279496565E-14</v>
      </c>
      <c r="M2995" s="4">
        <v>-0.86290839516842566</v>
      </c>
      <c r="N2995" s="4">
        <v>-0.67680617211803129</v>
      </c>
      <c r="O2995" s="2" t="b">
        <v>1</v>
      </c>
      <c r="P2995" s="4">
        <v>1.5430654875214079E-3</v>
      </c>
    </row>
    <row r="2996" spans="1:16" x14ac:dyDescent="0.35">
      <c r="A2996" s="2" t="s">
        <v>55</v>
      </c>
      <c r="B2996" s="2" t="s">
        <v>74</v>
      </c>
      <c r="C2996" s="2" t="s">
        <v>172</v>
      </c>
      <c r="D2996" s="2" t="s">
        <v>176</v>
      </c>
      <c r="E2996" s="4">
        <v>1.5004957378602459</v>
      </c>
      <c r="F2996" s="4">
        <v>0.53521513212614891</v>
      </c>
      <c r="G2996" s="4">
        <v>-0.96528060573409702</v>
      </c>
      <c r="H2996" s="4">
        <v>1.7567387327211789E-2</v>
      </c>
      <c r="I2996" s="4">
        <v>54.947305922883722</v>
      </c>
      <c r="J2996" s="4">
        <v>96</v>
      </c>
      <c r="K2996" s="4">
        <v>24</v>
      </c>
      <c r="L2996" s="4">
        <v>2.231548279496565E-14</v>
      </c>
      <c r="M2996" s="4">
        <v>-1.0583317172592941</v>
      </c>
      <c r="N2996" s="4">
        <v>-0.87222949420889984</v>
      </c>
      <c r="O2996" s="2" t="b">
        <v>1</v>
      </c>
      <c r="P2996" s="4">
        <v>1.5430654875214079E-3</v>
      </c>
    </row>
    <row r="2997" spans="1:16" x14ac:dyDescent="0.35">
      <c r="A2997" s="2" t="s">
        <v>55</v>
      </c>
      <c r="B2997" s="2" t="s">
        <v>74</v>
      </c>
      <c r="C2997" s="2" t="s">
        <v>172</v>
      </c>
      <c r="D2997" s="2" t="s">
        <v>177</v>
      </c>
      <c r="E2997" s="4">
        <v>1.5004957378602459</v>
      </c>
      <c r="F2997" s="4">
        <v>0.25012553905391038</v>
      </c>
      <c r="G2997" s="4">
        <v>-1.250370198806336</v>
      </c>
      <c r="H2997" s="4">
        <v>1.7567387327211789E-2</v>
      </c>
      <c r="I2997" s="4">
        <v>71.175649259438742</v>
      </c>
      <c r="J2997" s="4">
        <v>96</v>
      </c>
      <c r="K2997" s="4">
        <v>24</v>
      </c>
      <c r="L2997" s="4">
        <v>2.231548279496565E-14</v>
      </c>
      <c r="M2997" s="4">
        <v>-1.3434213103315329</v>
      </c>
      <c r="N2997" s="4">
        <v>-1.1573190872811381</v>
      </c>
      <c r="O2997" s="2" t="b">
        <v>1</v>
      </c>
      <c r="P2997" s="4">
        <v>1.5430654875214079E-3</v>
      </c>
    </row>
    <row r="2998" spans="1:16" x14ac:dyDescent="0.35">
      <c r="A2998" s="2" t="s">
        <v>55</v>
      </c>
      <c r="B2998" s="2" t="s">
        <v>74</v>
      </c>
      <c r="C2998" s="2" t="s">
        <v>172</v>
      </c>
      <c r="D2998" s="2" t="s">
        <v>178</v>
      </c>
      <c r="E2998" s="4">
        <v>1.5004957378602459</v>
      </c>
      <c r="F2998" s="4">
        <v>1.0142633571346971</v>
      </c>
      <c r="G2998" s="4">
        <v>-0.48623238072554859</v>
      </c>
      <c r="H2998" s="4">
        <v>1.7567387327211789E-2</v>
      </c>
      <c r="I2998" s="4">
        <v>27.678127183566861</v>
      </c>
      <c r="J2998" s="4">
        <v>96</v>
      </c>
      <c r="K2998" s="4">
        <v>24</v>
      </c>
      <c r="L2998" s="4">
        <v>2.231548279496565E-14</v>
      </c>
      <c r="M2998" s="4">
        <v>-0.57928349225074582</v>
      </c>
      <c r="N2998" s="4">
        <v>-0.39318126920035151</v>
      </c>
      <c r="O2998" s="2" t="b">
        <v>1</v>
      </c>
      <c r="P2998" s="4">
        <v>1.5430654875214079E-3</v>
      </c>
    </row>
    <row r="2999" spans="1:16" x14ac:dyDescent="0.35">
      <c r="A2999" s="2" t="s">
        <v>55</v>
      </c>
      <c r="B2999" s="2" t="s">
        <v>74</v>
      </c>
      <c r="C2999" s="2" t="s">
        <v>172</v>
      </c>
      <c r="D2999" s="2" t="s">
        <v>179</v>
      </c>
      <c r="E2999" s="4">
        <v>1.5004957378602459</v>
      </c>
      <c r="F2999" s="4">
        <v>1.673315358566601</v>
      </c>
      <c r="G2999" s="4">
        <v>0.17281962070635551</v>
      </c>
      <c r="H2999" s="4">
        <v>1.7567387327211789E-2</v>
      </c>
      <c r="I2999" s="4">
        <v>9.837525494679495</v>
      </c>
      <c r="J2999" s="4">
        <v>96</v>
      </c>
      <c r="K2999" s="4">
        <v>24</v>
      </c>
      <c r="L2999" s="4">
        <v>1.152002433446597E-7</v>
      </c>
      <c r="M2999" s="4">
        <v>7.9768509181158284E-2</v>
      </c>
      <c r="N2999" s="4">
        <v>0.26587073223155272</v>
      </c>
      <c r="O2999" s="2" t="b">
        <v>1</v>
      </c>
      <c r="P2999" s="4">
        <v>1.5430654875214079E-3</v>
      </c>
    </row>
    <row r="3000" spans="1:16" x14ac:dyDescent="0.35">
      <c r="A3000" s="2" t="s">
        <v>55</v>
      </c>
      <c r="B3000" s="2" t="s">
        <v>74</v>
      </c>
      <c r="C3000" s="2" t="s">
        <v>172</v>
      </c>
      <c r="D3000" s="2" t="s">
        <v>180</v>
      </c>
      <c r="E3000" s="4">
        <v>1.5004957378602459</v>
      </c>
      <c r="F3000" s="4">
        <v>1.540841938962485</v>
      </c>
      <c r="G3000" s="4">
        <v>4.0346201102238632E-2</v>
      </c>
      <c r="H3000" s="4">
        <v>1.7567387327211789E-2</v>
      </c>
      <c r="I3000" s="4">
        <v>2.2966534721837988</v>
      </c>
      <c r="J3000" s="4">
        <v>96</v>
      </c>
      <c r="K3000" s="4">
        <v>24</v>
      </c>
      <c r="L3000" s="4">
        <v>0.9939864808245662</v>
      </c>
      <c r="M3000" s="4">
        <v>-5.2704910422958558E-2</v>
      </c>
      <c r="N3000" s="4">
        <v>0.13339731262743579</v>
      </c>
      <c r="O3000" s="2" t="b">
        <v>0</v>
      </c>
      <c r="P3000" s="4">
        <v>1.5430654875214079E-3</v>
      </c>
    </row>
    <row r="3001" spans="1:16" x14ac:dyDescent="0.35">
      <c r="A3001" s="2" t="s">
        <v>55</v>
      </c>
      <c r="B3001" s="2" t="s">
        <v>74</v>
      </c>
      <c r="C3001" s="2" t="s">
        <v>172</v>
      </c>
      <c r="D3001" s="2" t="s">
        <v>181</v>
      </c>
      <c r="E3001" s="4">
        <v>1.5004957378602459</v>
      </c>
      <c r="F3001" s="4">
        <v>1.1759780646002569</v>
      </c>
      <c r="G3001" s="4">
        <v>-0.32451767325998881</v>
      </c>
      <c r="H3001" s="4">
        <v>1.7567387327211789E-2</v>
      </c>
      <c r="I3001" s="4">
        <v>18.472734005090931</v>
      </c>
      <c r="J3001" s="4">
        <v>96</v>
      </c>
      <c r="K3001" s="4">
        <v>24</v>
      </c>
      <c r="L3001" s="4">
        <v>2.231548279496565E-14</v>
      </c>
      <c r="M3001" s="4">
        <v>-0.417568784785186</v>
      </c>
      <c r="N3001" s="4">
        <v>-0.2314665617347916</v>
      </c>
      <c r="O3001" s="2" t="b">
        <v>1</v>
      </c>
      <c r="P3001" s="4">
        <v>1.5430654875214079E-3</v>
      </c>
    </row>
    <row r="3002" spans="1:16" x14ac:dyDescent="0.35">
      <c r="A3002" s="2" t="s">
        <v>55</v>
      </c>
      <c r="B3002" s="2" t="s">
        <v>74</v>
      </c>
      <c r="C3002" s="2" t="s">
        <v>173</v>
      </c>
      <c r="D3002" s="2" t="s">
        <v>174</v>
      </c>
      <c r="E3002" s="4">
        <v>1.1436858823953679</v>
      </c>
      <c r="F3002" s="4">
        <v>-1.442940361581241E-4</v>
      </c>
      <c r="G3002" s="4">
        <v>-1.143830176431526</v>
      </c>
      <c r="H3002" s="4">
        <v>1.7567387327211789E-2</v>
      </c>
      <c r="I3002" s="4">
        <v>65.111001148118305</v>
      </c>
      <c r="J3002" s="4">
        <v>96</v>
      </c>
      <c r="K3002" s="4">
        <v>24</v>
      </c>
      <c r="L3002" s="4">
        <v>2.231548279496565E-14</v>
      </c>
      <c r="M3002" s="4">
        <v>-1.236881287956723</v>
      </c>
      <c r="N3002" s="4">
        <v>-1.0507790649063291</v>
      </c>
      <c r="O3002" s="2" t="b">
        <v>1</v>
      </c>
      <c r="P3002" s="4">
        <v>1.5430654875214079E-3</v>
      </c>
    </row>
    <row r="3003" spans="1:16" x14ac:dyDescent="0.35">
      <c r="A3003" s="2" t="s">
        <v>55</v>
      </c>
      <c r="B3003" s="2" t="s">
        <v>74</v>
      </c>
      <c r="C3003" s="2" t="s">
        <v>173</v>
      </c>
      <c r="D3003" s="2" t="s">
        <v>175</v>
      </c>
      <c r="E3003" s="4">
        <v>1.1436858823953679</v>
      </c>
      <c r="F3003" s="4">
        <v>0.73063845421701745</v>
      </c>
      <c r="G3003" s="4">
        <v>-0.41304742817835027</v>
      </c>
      <c r="H3003" s="4">
        <v>1.7567387327211789E-2</v>
      </c>
      <c r="I3003" s="4">
        <v>23.512171758093022</v>
      </c>
      <c r="J3003" s="4">
        <v>96</v>
      </c>
      <c r="K3003" s="4">
        <v>24</v>
      </c>
      <c r="L3003" s="4">
        <v>2.231548279496565E-14</v>
      </c>
      <c r="M3003" s="4">
        <v>-0.50609853970354746</v>
      </c>
      <c r="N3003" s="4">
        <v>-0.31999631665315309</v>
      </c>
      <c r="O3003" s="2" t="b">
        <v>1</v>
      </c>
      <c r="P3003" s="4">
        <v>1.5430654875214079E-3</v>
      </c>
    </row>
    <row r="3004" spans="1:16" x14ac:dyDescent="0.35">
      <c r="A3004" s="2" t="s">
        <v>55</v>
      </c>
      <c r="B3004" s="2" t="s">
        <v>74</v>
      </c>
      <c r="C3004" s="2" t="s">
        <v>173</v>
      </c>
      <c r="D3004" s="2" t="s">
        <v>176</v>
      </c>
      <c r="E3004" s="4">
        <v>1.1436858823953679</v>
      </c>
      <c r="F3004" s="4">
        <v>0.53521513212614891</v>
      </c>
      <c r="G3004" s="4">
        <v>-0.60847075026921882</v>
      </c>
      <c r="H3004" s="4">
        <v>1.7567387327211789E-2</v>
      </c>
      <c r="I3004" s="4">
        <v>34.636382686610467</v>
      </c>
      <c r="J3004" s="4">
        <v>96</v>
      </c>
      <c r="K3004" s="4">
        <v>24</v>
      </c>
      <c r="L3004" s="4">
        <v>2.231548279496565E-14</v>
      </c>
      <c r="M3004" s="4">
        <v>-0.701521861794416</v>
      </c>
      <c r="N3004" s="4">
        <v>-0.51541963874402164</v>
      </c>
      <c r="O3004" s="2" t="b">
        <v>1</v>
      </c>
      <c r="P3004" s="4">
        <v>1.5430654875214079E-3</v>
      </c>
    </row>
    <row r="3005" spans="1:16" x14ac:dyDescent="0.35">
      <c r="A3005" s="2" t="s">
        <v>55</v>
      </c>
      <c r="B3005" s="2" t="s">
        <v>74</v>
      </c>
      <c r="C3005" s="2" t="s">
        <v>173</v>
      </c>
      <c r="D3005" s="2" t="s">
        <v>177</v>
      </c>
      <c r="E3005" s="4">
        <v>1.1436858823953679</v>
      </c>
      <c r="F3005" s="4">
        <v>0.25012553905391038</v>
      </c>
      <c r="G3005" s="4">
        <v>-0.8935603433414574</v>
      </c>
      <c r="H3005" s="4">
        <v>1.7567387327211789E-2</v>
      </c>
      <c r="I3005" s="4">
        <v>50.864726023165503</v>
      </c>
      <c r="J3005" s="4">
        <v>96</v>
      </c>
      <c r="K3005" s="4">
        <v>24</v>
      </c>
      <c r="L3005" s="4">
        <v>2.231548279496565E-14</v>
      </c>
      <c r="M3005" s="4">
        <v>-0.98661145486665458</v>
      </c>
      <c r="N3005" s="4">
        <v>-0.80050923181626021</v>
      </c>
      <c r="O3005" s="2" t="b">
        <v>1</v>
      </c>
      <c r="P3005" s="4">
        <v>1.5430654875214079E-3</v>
      </c>
    </row>
    <row r="3006" spans="1:16" x14ac:dyDescent="0.35">
      <c r="A3006" s="2" t="s">
        <v>55</v>
      </c>
      <c r="B3006" s="2" t="s">
        <v>74</v>
      </c>
      <c r="C3006" s="2" t="s">
        <v>173</v>
      </c>
      <c r="D3006" s="2" t="s">
        <v>178</v>
      </c>
      <c r="E3006" s="4">
        <v>1.1436858823953679</v>
      </c>
      <c r="F3006" s="4">
        <v>1.0142633571346971</v>
      </c>
      <c r="G3006" s="4">
        <v>-0.12942252526067041</v>
      </c>
      <c r="H3006" s="4">
        <v>1.7567387327211789E-2</v>
      </c>
      <c r="I3006" s="4">
        <v>7.3672039472936088</v>
      </c>
      <c r="J3006" s="4">
        <v>96</v>
      </c>
      <c r="K3006" s="4">
        <v>24</v>
      </c>
      <c r="L3006" s="4">
        <v>2.642042152075641E-4</v>
      </c>
      <c r="M3006" s="4">
        <v>-0.2224736367858676</v>
      </c>
      <c r="N3006" s="4">
        <v>-3.6371413735473243E-2</v>
      </c>
      <c r="O3006" s="2" t="b">
        <v>1</v>
      </c>
      <c r="P3006" s="4">
        <v>1.5430654875214079E-3</v>
      </c>
    </row>
    <row r="3007" spans="1:16" x14ac:dyDescent="0.35">
      <c r="A3007" s="2" t="s">
        <v>55</v>
      </c>
      <c r="B3007" s="2" t="s">
        <v>74</v>
      </c>
      <c r="C3007" s="2" t="s">
        <v>173</v>
      </c>
      <c r="D3007" s="2" t="s">
        <v>179</v>
      </c>
      <c r="E3007" s="4">
        <v>1.1436858823953679</v>
      </c>
      <c r="F3007" s="4">
        <v>1.673315358566601</v>
      </c>
      <c r="G3007" s="4">
        <v>0.52962947617123368</v>
      </c>
      <c r="H3007" s="4">
        <v>1.7567387327211789E-2</v>
      </c>
      <c r="I3007" s="4">
        <v>30.14844873095274</v>
      </c>
      <c r="J3007" s="4">
        <v>96</v>
      </c>
      <c r="K3007" s="4">
        <v>24</v>
      </c>
      <c r="L3007" s="4">
        <v>2.231548279496565E-14</v>
      </c>
      <c r="M3007" s="4">
        <v>0.4365783646460365</v>
      </c>
      <c r="N3007" s="4">
        <v>0.62268058769643087</v>
      </c>
      <c r="O3007" s="2" t="b">
        <v>1</v>
      </c>
      <c r="P3007" s="4">
        <v>1.5430654875214079E-3</v>
      </c>
    </row>
    <row r="3008" spans="1:16" x14ac:dyDescent="0.35">
      <c r="A3008" s="2" t="s">
        <v>55</v>
      </c>
      <c r="B3008" s="2" t="s">
        <v>74</v>
      </c>
      <c r="C3008" s="2" t="s">
        <v>173</v>
      </c>
      <c r="D3008" s="2" t="s">
        <v>180</v>
      </c>
      <c r="E3008" s="4">
        <v>1.1436858823953679</v>
      </c>
      <c r="F3008" s="4">
        <v>1.540841938962485</v>
      </c>
      <c r="G3008" s="4">
        <v>0.39715605656711678</v>
      </c>
      <c r="H3008" s="4">
        <v>1.7567387327211789E-2</v>
      </c>
      <c r="I3008" s="4">
        <v>22.607576708457049</v>
      </c>
      <c r="J3008" s="4">
        <v>96</v>
      </c>
      <c r="K3008" s="4">
        <v>24</v>
      </c>
      <c r="L3008" s="4">
        <v>2.231548279496565E-14</v>
      </c>
      <c r="M3008" s="4">
        <v>0.30410494504191959</v>
      </c>
      <c r="N3008" s="4">
        <v>0.49020716809231402</v>
      </c>
      <c r="O3008" s="2" t="b">
        <v>1</v>
      </c>
      <c r="P3008" s="4">
        <v>1.5430654875214079E-3</v>
      </c>
    </row>
    <row r="3009" spans="1:16" x14ac:dyDescent="0.35">
      <c r="A3009" s="2" t="s">
        <v>55</v>
      </c>
      <c r="B3009" s="2" t="s">
        <v>74</v>
      </c>
      <c r="C3009" s="2" t="s">
        <v>173</v>
      </c>
      <c r="D3009" s="2" t="s">
        <v>181</v>
      </c>
      <c r="E3009" s="4">
        <v>1.1436858823953679</v>
      </c>
      <c r="F3009" s="4">
        <v>1.1759780646002569</v>
      </c>
      <c r="G3009" s="4">
        <v>3.2292182204889393E-2</v>
      </c>
      <c r="H3009" s="4">
        <v>1.7567387327211789E-2</v>
      </c>
      <c r="I3009" s="4">
        <v>1.8381892311823149</v>
      </c>
      <c r="J3009" s="4">
        <v>96</v>
      </c>
      <c r="K3009" s="4">
        <v>24</v>
      </c>
      <c r="L3009" s="4">
        <v>0.99975597701827801</v>
      </c>
      <c r="M3009" s="4">
        <v>-6.0758929320307811E-2</v>
      </c>
      <c r="N3009" s="4">
        <v>0.1253432937300866</v>
      </c>
      <c r="O3009" s="2" t="b">
        <v>0</v>
      </c>
      <c r="P3009" s="4">
        <v>1.5430654875214079E-3</v>
      </c>
    </row>
    <row r="3010" spans="1:16" x14ac:dyDescent="0.35">
      <c r="A3010" s="2" t="s">
        <v>55</v>
      </c>
      <c r="B3010" s="2" t="s">
        <v>74</v>
      </c>
      <c r="C3010" s="2" t="s">
        <v>174</v>
      </c>
      <c r="D3010" s="2" t="s">
        <v>175</v>
      </c>
      <c r="E3010" s="4">
        <v>-1.442940361581241E-4</v>
      </c>
      <c r="F3010" s="4">
        <v>0.73063845421701745</v>
      </c>
      <c r="G3010" s="4">
        <v>0.73078274825317557</v>
      </c>
      <c r="H3010" s="4">
        <v>1.7567387327211789E-2</v>
      </c>
      <c r="I3010" s="4">
        <v>41.59882939002528</v>
      </c>
      <c r="J3010" s="4">
        <v>96</v>
      </c>
      <c r="K3010" s="4">
        <v>24</v>
      </c>
      <c r="L3010" s="4">
        <v>2.231548279496565E-14</v>
      </c>
      <c r="M3010" s="4">
        <v>0.63773163672797839</v>
      </c>
      <c r="N3010" s="4">
        <v>0.82383385977837276</v>
      </c>
      <c r="O3010" s="2" t="b">
        <v>1</v>
      </c>
      <c r="P3010" s="4">
        <v>1.5430654875214079E-3</v>
      </c>
    </row>
    <row r="3011" spans="1:16" x14ac:dyDescent="0.35">
      <c r="A3011" s="2" t="s">
        <v>55</v>
      </c>
      <c r="B3011" s="2" t="s">
        <v>74</v>
      </c>
      <c r="C3011" s="2" t="s">
        <v>174</v>
      </c>
      <c r="D3011" s="2" t="s">
        <v>176</v>
      </c>
      <c r="E3011" s="4">
        <v>-1.442940361581241E-4</v>
      </c>
      <c r="F3011" s="4">
        <v>0.53521513212614891</v>
      </c>
      <c r="G3011" s="4">
        <v>0.53535942616230703</v>
      </c>
      <c r="H3011" s="4">
        <v>1.7567387327211789E-2</v>
      </c>
      <c r="I3011" s="4">
        <v>30.47461846150782</v>
      </c>
      <c r="J3011" s="4">
        <v>96</v>
      </c>
      <c r="K3011" s="4">
        <v>24</v>
      </c>
      <c r="L3011" s="4">
        <v>2.231548279496565E-14</v>
      </c>
      <c r="M3011" s="4">
        <v>0.44230831463710979</v>
      </c>
      <c r="N3011" s="4">
        <v>0.62841053768750421</v>
      </c>
      <c r="O3011" s="2" t="b">
        <v>1</v>
      </c>
      <c r="P3011" s="4">
        <v>1.5430654875214079E-3</v>
      </c>
    </row>
    <row r="3012" spans="1:16" x14ac:dyDescent="0.35">
      <c r="A3012" s="2" t="s">
        <v>55</v>
      </c>
      <c r="B3012" s="2" t="s">
        <v>74</v>
      </c>
      <c r="C3012" s="2" t="s">
        <v>174</v>
      </c>
      <c r="D3012" s="2" t="s">
        <v>177</v>
      </c>
      <c r="E3012" s="4">
        <v>-1.442940361581241E-4</v>
      </c>
      <c r="F3012" s="4">
        <v>0.25012553905391038</v>
      </c>
      <c r="G3012" s="4">
        <v>0.25026983309006851</v>
      </c>
      <c r="H3012" s="4">
        <v>1.7567387327211789E-2</v>
      </c>
      <c r="I3012" s="4">
        <v>14.246275124952801</v>
      </c>
      <c r="J3012" s="4">
        <v>96</v>
      </c>
      <c r="K3012" s="4">
        <v>24</v>
      </c>
      <c r="L3012" s="4">
        <v>5.0626169922907138E-14</v>
      </c>
      <c r="M3012" s="4">
        <v>0.15721872156487129</v>
      </c>
      <c r="N3012" s="4">
        <v>0.34332094461526569</v>
      </c>
      <c r="O3012" s="2" t="b">
        <v>1</v>
      </c>
      <c r="P3012" s="4">
        <v>1.5430654875214079E-3</v>
      </c>
    </row>
    <row r="3013" spans="1:16" x14ac:dyDescent="0.35">
      <c r="A3013" s="2" t="s">
        <v>55</v>
      </c>
      <c r="B3013" s="2" t="s">
        <v>74</v>
      </c>
      <c r="C3013" s="2" t="s">
        <v>174</v>
      </c>
      <c r="D3013" s="2" t="s">
        <v>178</v>
      </c>
      <c r="E3013" s="4">
        <v>-1.442940361581241E-4</v>
      </c>
      <c r="F3013" s="4">
        <v>1.0142633571346971</v>
      </c>
      <c r="G3013" s="4">
        <v>1.014407651170856</v>
      </c>
      <c r="H3013" s="4">
        <v>1.7567387327211789E-2</v>
      </c>
      <c r="I3013" s="4">
        <v>57.743797200824687</v>
      </c>
      <c r="J3013" s="4">
        <v>96</v>
      </c>
      <c r="K3013" s="4">
        <v>24</v>
      </c>
      <c r="L3013" s="4">
        <v>2.231548279496565E-14</v>
      </c>
      <c r="M3013" s="4">
        <v>0.92135653964565833</v>
      </c>
      <c r="N3013" s="4">
        <v>1.107458762696053</v>
      </c>
      <c r="O3013" s="2" t="b">
        <v>1</v>
      </c>
      <c r="P3013" s="4">
        <v>1.5430654875214079E-3</v>
      </c>
    </row>
    <row r="3014" spans="1:16" x14ac:dyDescent="0.35">
      <c r="A3014" s="2" t="s">
        <v>55</v>
      </c>
      <c r="B3014" s="2" t="s">
        <v>74</v>
      </c>
      <c r="C3014" s="2" t="s">
        <v>174</v>
      </c>
      <c r="D3014" s="2" t="s">
        <v>179</v>
      </c>
      <c r="E3014" s="4">
        <v>-1.442940361581241E-4</v>
      </c>
      <c r="F3014" s="4">
        <v>1.673315358566601</v>
      </c>
      <c r="G3014" s="4">
        <v>1.6734596526027601</v>
      </c>
      <c r="H3014" s="4">
        <v>1.7567387327211789E-2</v>
      </c>
      <c r="I3014" s="4">
        <v>95.259449879071042</v>
      </c>
      <c r="J3014" s="4">
        <v>96</v>
      </c>
      <c r="K3014" s="4">
        <v>24</v>
      </c>
      <c r="L3014" s="4">
        <v>2.231548279496565E-14</v>
      </c>
      <c r="M3014" s="4">
        <v>1.5804085410775619</v>
      </c>
      <c r="N3014" s="4">
        <v>1.7665107641279569</v>
      </c>
      <c r="O3014" s="2" t="b">
        <v>1</v>
      </c>
      <c r="P3014" s="4">
        <v>1.5430654875214079E-3</v>
      </c>
    </row>
    <row r="3015" spans="1:16" x14ac:dyDescent="0.35">
      <c r="A3015" s="2" t="s">
        <v>55</v>
      </c>
      <c r="B3015" s="2" t="s">
        <v>74</v>
      </c>
      <c r="C3015" s="2" t="s">
        <v>174</v>
      </c>
      <c r="D3015" s="2" t="s">
        <v>180</v>
      </c>
      <c r="E3015" s="4">
        <v>-1.442940361581241E-4</v>
      </c>
      <c r="F3015" s="4">
        <v>1.540841938962485</v>
      </c>
      <c r="G3015" s="4">
        <v>1.540986232998643</v>
      </c>
      <c r="H3015" s="4">
        <v>1.7567387327211789E-2</v>
      </c>
      <c r="I3015" s="4">
        <v>87.718577856575351</v>
      </c>
      <c r="J3015" s="4">
        <v>96</v>
      </c>
      <c r="K3015" s="4">
        <v>24</v>
      </c>
      <c r="L3015" s="4">
        <v>2.231548279496565E-14</v>
      </c>
      <c r="M3015" s="4">
        <v>1.4479351214734451</v>
      </c>
      <c r="N3015" s="4">
        <v>1.6340373445238401</v>
      </c>
      <c r="O3015" s="2" t="b">
        <v>1</v>
      </c>
      <c r="P3015" s="4">
        <v>1.5430654875214079E-3</v>
      </c>
    </row>
    <row r="3016" spans="1:16" x14ac:dyDescent="0.35">
      <c r="A3016" s="2" t="s">
        <v>55</v>
      </c>
      <c r="B3016" s="2" t="s">
        <v>74</v>
      </c>
      <c r="C3016" s="2" t="s">
        <v>174</v>
      </c>
      <c r="D3016" s="2" t="s">
        <v>181</v>
      </c>
      <c r="E3016" s="4">
        <v>-1.442940361581241E-4</v>
      </c>
      <c r="F3016" s="4">
        <v>1.1759780646002569</v>
      </c>
      <c r="G3016" s="4">
        <v>1.1761223586364149</v>
      </c>
      <c r="H3016" s="4">
        <v>1.7567387327211789E-2</v>
      </c>
      <c r="I3016" s="4">
        <v>66.949190379300617</v>
      </c>
      <c r="J3016" s="4">
        <v>96</v>
      </c>
      <c r="K3016" s="4">
        <v>24</v>
      </c>
      <c r="L3016" s="4">
        <v>2.231548279496565E-14</v>
      </c>
      <c r="M3016" s="4">
        <v>1.083071247111218</v>
      </c>
      <c r="N3016" s="4">
        <v>1.2691734701616131</v>
      </c>
      <c r="O3016" s="2" t="b">
        <v>1</v>
      </c>
      <c r="P3016" s="4">
        <v>1.5430654875214079E-3</v>
      </c>
    </row>
    <row r="3017" spans="1:16" x14ac:dyDescent="0.35">
      <c r="A3017" s="2" t="s">
        <v>55</v>
      </c>
      <c r="B3017" s="2" t="s">
        <v>74</v>
      </c>
      <c r="C3017" s="2" t="s">
        <v>175</v>
      </c>
      <c r="D3017" s="2" t="s">
        <v>176</v>
      </c>
      <c r="E3017" s="4">
        <v>0.73063845421701745</v>
      </c>
      <c r="F3017" s="4">
        <v>0.53521513212614891</v>
      </c>
      <c r="G3017" s="4">
        <v>-0.19542332209086849</v>
      </c>
      <c r="H3017" s="4">
        <v>1.7567387327211789E-2</v>
      </c>
      <c r="I3017" s="4">
        <v>11.12421092851746</v>
      </c>
      <c r="J3017" s="4">
        <v>96</v>
      </c>
      <c r="K3017" s="4">
        <v>24</v>
      </c>
      <c r="L3017" s="4">
        <v>1.4902566958241441E-9</v>
      </c>
      <c r="M3017" s="4">
        <v>-0.28847443361606567</v>
      </c>
      <c r="N3017" s="4">
        <v>-0.10237221056567131</v>
      </c>
      <c r="O3017" s="2" t="b">
        <v>1</v>
      </c>
      <c r="P3017" s="4">
        <v>1.5430654875214079E-3</v>
      </c>
    </row>
    <row r="3018" spans="1:16" x14ac:dyDescent="0.35">
      <c r="A3018" s="2" t="s">
        <v>55</v>
      </c>
      <c r="B3018" s="2" t="s">
        <v>74</v>
      </c>
      <c r="C3018" s="2" t="s">
        <v>175</v>
      </c>
      <c r="D3018" s="2" t="s">
        <v>177</v>
      </c>
      <c r="E3018" s="4">
        <v>0.73063845421701745</v>
      </c>
      <c r="F3018" s="4">
        <v>0.25012553905391038</v>
      </c>
      <c r="G3018" s="4">
        <v>-0.48051291516310712</v>
      </c>
      <c r="H3018" s="4">
        <v>1.7567387327211789E-2</v>
      </c>
      <c r="I3018" s="4">
        <v>27.35255426507247</v>
      </c>
      <c r="J3018" s="4">
        <v>96</v>
      </c>
      <c r="K3018" s="4">
        <v>24</v>
      </c>
      <c r="L3018" s="4">
        <v>2.231548279496565E-14</v>
      </c>
      <c r="M3018" s="4">
        <v>-0.57356402668830431</v>
      </c>
      <c r="N3018" s="4">
        <v>-0.38746180363790989</v>
      </c>
      <c r="O3018" s="2" t="b">
        <v>1</v>
      </c>
      <c r="P3018" s="4">
        <v>1.5430654875214079E-3</v>
      </c>
    </row>
    <row r="3019" spans="1:16" x14ac:dyDescent="0.35">
      <c r="A3019" s="2" t="s">
        <v>55</v>
      </c>
      <c r="B3019" s="2" t="s">
        <v>74</v>
      </c>
      <c r="C3019" s="2" t="s">
        <v>175</v>
      </c>
      <c r="D3019" s="2" t="s">
        <v>178</v>
      </c>
      <c r="E3019" s="4">
        <v>0.73063845421701745</v>
      </c>
      <c r="F3019" s="4">
        <v>1.0142633571346971</v>
      </c>
      <c r="G3019" s="4">
        <v>0.28362490291767978</v>
      </c>
      <c r="H3019" s="4">
        <v>1.7567387327211789E-2</v>
      </c>
      <c r="I3019" s="4">
        <v>16.144967810799411</v>
      </c>
      <c r="J3019" s="4">
        <v>96</v>
      </c>
      <c r="K3019" s="4">
        <v>24</v>
      </c>
      <c r="L3019" s="4">
        <v>2.231548279496565E-14</v>
      </c>
      <c r="M3019" s="4">
        <v>0.19057379139248259</v>
      </c>
      <c r="N3019" s="4">
        <v>0.37667601444287702</v>
      </c>
      <c r="O3019" s="2" t="b">
        <v>1</v>
      </c>
      <c r="P3019" s="4">
        <v>1.5430654875214079E-3</v>
      </c>
    </row>
    <row r="3020" spans="1:16" x14ac:dyDescent="0.35">
      <c r="A3020" s="2" t="s">
        <v>55</v>
      </c>
      <c r="B3020" s="2" t="s">
        <v>74</v>
      </c>
      <c r="C3020" s="2" t="s">
        <v>175</v>
      </c>
      <c r="D3020" s="2" t="s">
        <v>179</v>
      </c>
      <c r="E3020" s="4">
        <v>0.73063845421701745</v>
      </c>
      <c r="F3020" s="4">
        <v>1.673315358566601</v>
      </c>
      <c r="G3020" s="4">
        <v>0.94267690434958396</v>
      </c>
      <c r="H3020" s="4">
        <v>1.7567387327211789E-2</v>
      </c>
      <c r="I3020" s="4">
        <v>53.660620489045762</v>
      </c>
      <c r="J3020" s="4">
        <v>96</v>
      </c>
      <c r="K3020" s="4">
        <v>24</v>
      </c>
      <c r="L3020" s="4">
        <v>2.231548279496565E-14</v>
      </c>
      <c r="M3020" s="4">
        <v>0.84962579282438677</v>
      </c>
      <c r="N3020" s="4">
        <v>1.035728015874781</v>
      </c>
      <c r="O3020" s="2" t="b">
        <v>1</v>
      </c>
      <c r="P3020" s="4">
        <v>1.5430654875214079E-3</v>
      </c>
    </row>
    <row r="3021" spans="1:16" x14ac:dyDescent="0.35">
      <c r="A3021" s="2" t="s">
        <v>55</v>
      </c>
      <c r="B3021" s="2" t="s">
        <v>74</v>
      </c>
      <c r="C3021" s="2" t="s">
        <v>175</v>
      </c>
      <c r="D3021" s="2" t="s">
        <v>180</v>
      </c>
      <c r="E3021" s="4">
        <v>0.73063845421701745</v>
      </c>
      <c r="F3021" s="4">
        <v>1.540841938962485</v>
      </c>
      <c r="G3021" s="4">
        <v>0.81020348474546711</v>
      </c>
      <c r="H3021" s="4">
        <v>1.7567387327211789E-2</v>
      </c>
      <c r="I3021" s="4">
        <v>46.119748466550057</v>
      </c>
      <c r="J3021" s="4">
        <v>96</v>
      </c>
      <c r="K3021" s="4">
        <v>24</v>
      </c>
      <c r="L3021" s="4">
        <v>2.231548279496565E-14</v>
      </c>
      <c r="M3021" s="4">
        <v>0.71715237322026992</v>
      </c>
      <c r="N3021" s="4">
        <v>0.90325459627066429</v>
      </c>
      <c r="O3021" s="2" t="b">
        <v>1</v>
      </c>
      <c r="P3021" s="4">
        <v>1.5430654875214079E-3</v>
      </c>
    </row>
    <row r="3022" spans="1:16" x14ac:dyDescent="0.35">
      <c r="A3022" s="2" t="s">
        <v>55</v>
      </c>
      <c r="B3022" s="2" t="s">
        <v>74</v>
      </c>
      <c r="C3022" s="2" t="s">
        <v>175</v>
      </c>
      <c r="D3022" s="2" t="s">
        <v>181</v>
      </c>
      <c r="E3022" s="4">
        <v>0.73063845421701745</v>
      </c>
      <c r="F3022" s="4">
        <v>1.1759780646002569</v>
      </c>
      <c r="G3022" s="4">
        <v>0.44533961038323971</v>
      </c>
      <c r="H3022" s="4">
        <v>1.7567387327211789E-2</v>
      </c>
      <c r="I3022" s="4">
        <v>25.35036098927533</v>
      </c>
      <c r="J3022" s="4">
        <v>96</v>
      </c>
      <c r="K3022" s="4">
        <v>24</v>
      </c>
      <c r="L3022" s="4">
        <v>2.231548279496565E-14</v>
      </c>
      <c r="M3022" s="4">
        <v>0.35228849885804248</v>
      </c>
      <c r="N3022" s="4">
        <v>0.53839072190843684</v>
      </c>
      <c r="O3022" s="2" t="b">
        <v>1</v>
      </c>
      <c r="P3022" s="4">
        <v>1.5430654875214079E-3</v>
      </c>
    </row>
    <row r="3023" spans="1:16" x14ac:dyDescent="0.35">
      <c r="A3023" s="2" t="s">
        <v>55</v>
      </c>
      <c r="B3023" s="2" t="s">
        <v>74</v>
      </c>
      <c r="C3023" s="2" t="s">
        <v>176</v>
      </c>
      <c r="D3023" s="2" t="s">
        <v>177</v>
      </c>
      <c r="E3023" s="4">
        <v>0.53521513212614891</v>
      </c>
      <c r="F3023" s="4">
        <v>0.25012553905391038</v>
      </c>
      <c r="G3023" s="4">
        <v>-0.28508959307223852</v>
      </c>
      <c r="H3023" s="4">
        <v>1.7567387327211789E-2</v>
      </c>
      <c r="I3023" s="4">
        <v>16.228343336555021</v>
      </c>
      <c r="J3023" s="4">
        <v>96</v>
      </c>
      <c r="K3023" s="4">
        <v>24</v>
      </c>
      <c r="L3023" s="4">
        <v>2.231548279496565E-14</v>
      </c>
      <c r="M3023" s="4">
        <v>-0.37814070459743571</v>
      </c>
      <c r="N3023" s="4">
        <v>-0.19203848154704131</v>
      </c>
      <c r="O3023" s="2" t="b">
        <v>1</v>
      </c>
      <c r="P3023" s="4">
        <v>1.5430654875214079E-3</v>
      </c>
    </row>
    <row r="3024" spans="1:16" x14ac:dyDescent="0.35">
      <c r="A3024" s="2" t="s">
        <v>55</v>
      </c>
      <c r="B3024" s="2" t="s">
        <v>74</v>
      </c>
      <c r="C3024" s="2" t="s">
        <v>176</v>
      </c>
      <c r="D3024" s="2" t="s">
        <v>178</v>
      </c>
      <c r="E3024" s="4">
        <v>0.53521513212614891</v>
      </c>
      <c r="F3024" s="4">
        <v>1.0142633571346971</v>
      </c>
      <c r="G3024" s="4">
        <v>0.47904822500854838</v>
      </c>
      <c r="H3024" s="4">
        <v>1.7567387327211789E-2</v>
      </c>
      <c r="I3024" s="4">
        <v>27.269178739316871</v>
      </c>
      <c r="J3024" s="4">
        <v>96</v>
      </c>
      <c r="K3024" s="4">
        <v>24</v>
      </c>
      <c r="L3024" s="4">
        <v>2.231548279496565E-14</v>
      </c>
      <c r="M3024" s="4">
        <v>0.3859971134833512</v>
      </c>
      <c r="N3024" s="4">
        <v>0.57209933653374556</v>
      </c>
      <c r="O3024" s="2" t="b">
        <v>1</v>
      </c>
      <c r="P3024" s="4">
        <v>1.5430654875214079E-3</v>
      </c>
    </row>
    <row r="3025" spans="1:16" x14ac:dyDescent="0.35">
      <c r="A3025" s="2" t="s">
        <v>55</v>
      </c>
      <c r="B3025" s="2" t="s">
        <v>74</v>
      </c>
      <c r="C3025" s="2" t="s">
        <v>176</v>
      </c>
      <c r="D3025" s="2" t="s">
        <v>179</v>
      </c>
      <c r="E3025" s="4">
        <v>0.53521513212614891</v>
      </c>
      <c r="F3025" s="4">
        <v>1.673315358566601</v>
      </c>
      <c r="G3025" s="4">
        <v>1.1381002264404529</v>
      </c>
      <c r="H3025" s="4">
        <v>1.7567387327211789E-2</v>
      </c>
      <c r="I3025" s="4">
        <v>64.784831417563225</v>
      </c>
      <c r="J3025" s="4">
        <v>96</v>
      </c>
      <c r="K3025" s="4">
        <v>24</v>
      </c>
      <c r="L3025" s="4">
        <v>2.231548279496565E-14</v>
      </c>
      <c r="M3025" s="4">
        <v>1.045049114915255</v>
      </c>
      <c r="N3025" s="4">
        <v>1.23115133796565</v>
      </c>
      <c r="O3025" s="2" t="b">
        <v>1</v>
      </c>
      <c r="P3025" s="4">
        <v>1.5430654875214079E-3</v>
      </c>
    </row>
    <row r="3026" spans="1:16" x14ac:dyDescent="0.35">
      <c r="A3026" s="2" t="s">
        <v>55</v>
      </c>
      <c r="B3026" s="2" t="s">
        <v>74</v>
      </c>
      <c r="C3026" s="2" t="s">
        <v>176</v>
      </c>
      <c r="D3026" s="2" t="s">
        <v>180</v>
      </c>
      <c r="E3026" s="4">
        <v>0.53521513212614891</v>
      </c>
      <c r="F3026" s="4">
        <v>1.540841938962485</v>
      </c>
      <c r="G3026" s="4">
        <v>1.0056268068363361</v>
      </c>
      <c r="H3026" s="4">
        <v>1.7567387327211789E-2</v>
      </c>
      <c r="I3026" s="4">
        <v>57.24395939506752</v>
      </c>
      <c r="J3026" s="4">
        <v>96</v>
      </c>
      <c r="K3026" s="4">
        <v>24</v>
      </c>
      <c r="L3026" s="4">
        <v>2.231548279496565E-14</v>
      </c>
      <c r="M3026" s="4">
        <v>0.91257569531113847</v>
      </c>
      <c r="N3026" s="4">
        <v>1.0986779183615329</v>
      </c>
      <c r="O3026" s="2" t="b">
        <v>1</v>
      </c>
      <c r="P3026" s="4">
        <v>1.5430654875214079E-3</v>
      </c>
    </row>
    <row r="3027" spans="1:16" x14ac:dyDescent="0.35">
      <c r="A3027" s="2" t="s">
        <v>55</v>
      </c>
      <c r="B3027" s="2" t="s">
        <v>74</v>
      </c>
      <c r="C3027" s="2" t="s">
        <v>176</v>
      </c>
      <c r="D3027" s="2" t="s">
        <v>181</v>
      </c>
      <c r="E3027" s="4">
        <v>0.53521513212614891</v>
      </c>
      <c r="F3027" s="4">
        <v>1.1759780646002569</v>
      </c>
      <c r="G3027" s="4">
        <v>0.6407629324741082</v>
      </c>
      <c r="H3027" s="4">
        <v>1.7567387327211789E-2</v>
      </c>
      <c r="I3027" s="4">
        <v>36.474571917792787</v>
      </c>
      <c r="J3027" s="4">
        <v>96</v>
      </c>
      <c r="K3027" s="4">
        <v>24</v>
      </c>
      <c r="L3027" s="4">
        <v>2.231548279496565E-14</v>
      </c>
      <c r="M3027" s="4">
        <v>0.54771182094891102</v>
      </c>
      <c r="N3027" s="4">
        <v>0.73381404399930539</v>
      </c>
      <c r="O3027" s="2" t="b">
        <v>1</v>
      </c>
      <c r="P3027" s="4">
        <v>1.5430654875214079E-3</v>
      </c>
    </row>
    <row r="3028" spans="1:16" x14ac:dyDescent="0.35">
      <c r="A3028" s="2" t="s">
        <v>55</v>
      </c>
      <c r="B3028" s="2" t="s">
        <v>74</v>
      </c>
      <c r="C3028" s="2" t="s">
        <v>177</v>
      </c>
      <c r="D3028" s="2" t="s">
        <v>178</v>
      </c>
      <c r="E3028" s="4">
        <v>0.25012553905391038</v>
      </c>
      <c r="F3028" s="4">
        <v>1.0142633571346971</v>
      </c>
      <c r="G3028" s="4">
        <v>0.76413781808078696</v>
      </c>
      <c r="H3028" s="4">
        <v>1.7567387327211789E-2</v>
      </c>
      <c r="I3028" s="4">
        <v>43.497522075871878</v>
      </c>
      <c r="J3028" s="4">
        <v>96</v>
      </c>
      <c r="K3028" s="4">
        <v>24</v>
      </c>
      <c r="L3028" s="4">
        <v>2.231548279496565E-14</v>
      </c>
      <c r="M3028" s="4">
        <v>0.67108670655558977</v>
      </c>
      <c r="N3028" s="4">
        <v>0.85718892960598414</v>
      </c>
      <c r="O3028" s="2" t="b">
        <v>1</v>
      </c>
      <c r="P3028" s="4">
        <v>1.5430654875214079E-3</v>
      </c>
    </row>
    <row r="3029" spans="1:16" x14ac:dyDescent="0.35">
      <c r="A3029" s="2" t="s">
        <v>55</v>
      </c>
      <c r="B3029" s="2" t="s">
        <v>74</v>
      </c>
      <c r="C3029" s="2" t="s">
        <v>177</v>
      </c>
      <c r="D3029" s="2" t="s">
        <v>179</v>
      </c>
      <c r="E3029" s="4">
        <v>0.25012553905391038</v>
      </c>
      <c r="F3029" s="4">
        <v>1.673315358566601</v>
      </c>
      <c r="G3029" s="4">
        <v>1.4231898195126911</v>
      </c>
      <c r="H3029" s="4">
        <v>1.7567387327211789E-2</v>
      </c>
      <c r="I3029" s="4">
        <v>81.013174754118239</v>
      </c>
      <c r="J3029" s="4">
        <v>96</v>
      </c>
      <c r="K3029" s="4">
        <v>24</v>
      </c>
      <c r="L3029" s="4">
        <v>2.231548279496565E-14</v>
      </c>
      <c r="M3029" s="4">
        <v>1.330138707987494</v>
      </c>
      <c r="N3029" s="4">
        <v>1.5162409310378879</v>
      </c>
      <c r="O3029" s="2" t="b">
        <v>1</v>
      </c>
      <c r="P3029" s="4">
        <v>1.5430654875214079E-3</v>
      </c>
    </row>
    <row r="3030" spans="1:16" x14ac:dyDescent="0.35">
      <c r="A3030" s="2" t="s">
        <v>55</v>
      </c>
      <c r="B3030" s="2" t="s">
        <v>74</v>
      </c>
      <c r="C3030" s="2" t="s">
        <v>177</v>
      </c>
      <c r="D3030" s="2" t="s">
        <v>180</v>
      </c>
      <c r="E3030" s="4">
        <v>0.25012553905391038</v>
      </c>
      <c r="F3030" s="4">
        <v>1.540841938962485</v>
      </c>
      <c r="G3030" s="4">
        <v>1.290716399908574</v>
      </c>
      <c r="H3030" s="4">
        <v>1.7567387327211789E-2</v>
      </c>
      <c r="I3030" s="4">
        <v>73.472302731622548</v>
      </c>
      <c r="J3030" s="4">
        <v>96</v>
      </c>
      <c r="K3030" s="4">
        <v>24</v>
      </c>
      <c r="L3030" s="4">
        <v>2.231548279496565E-14</v>
      </c>
      <c r="M3030" s="4">
        <v>1.1976652883833769</v>
      </c>
      <c r="N3030" s="4">
        <v>1.383767511433772</v>
      </c>
      <c r="O3030" s="2" t="b">
        <v>1</v>
      </c>
      <c r="P3030" s="4">
        <v>1.5430654875214079E-3</v>
      </c>
    </row>
    <row r="3031" spans="1:16" x14ac:dyDescent="0.35">
      <c r="A3031" s="2" t="s">
        <v>55</v>
      </c>
      <c r="B3031" s="2" t="s">
        <v>74</v>
      </c>
      <c r="C3031" s="2" t="s">
        <v>177</v>
      </c>
      <c r="D3031" s="2" t="s">
        <v>181</v>
      </c>
      <c r="E3031" s="4">
        <v>0.25012553905391038</v>
      </c>
      <c r="F3031" s="4">
        <v>1.1759780646002569</v>
      </c>
      <c r="G3031" s="4">
        <v>0.92585252554634678</v>
      </c>
      <c r="H3031" s="4">
        <v>1.7567387327211789E-2</v>
      </c>
      <c r="I3031" s="4">
        <v>52.702915254347808</v>
      </c>
      <c r="J3031" s="4">
        <v>96</v>
      </c>
      <c r="K3031" s="4">
        <v>24</v>
      </c>
      <c r="L3031" s="4">
        <v>2.231548279496565E-14</v>
      </c>
      <c r="M3031" s="4">
        <v>0.8328014140211496</v>
      </c>
      <c r="N3031" s="4">
        <v>1.0189036370715441</v>
      </c>
      <c r="O3031" s="2" t="b">
        <v>1</v>
      </c>
      <c r="P3031" s="4">
        <v>1.5430654875214079E-3</v>
      </c>
    </row>
    <row r="3032" spans="1:16" x14ac:dyDescent="0.35">
      <c r="A3032" s="2" t="s">
        <v>55</v>
      </c>
      <c r="B3032" s="2" t="s">
        <v>74</v>
      </c>
      <c r="C3032" s="2" t="s">
        <v>178</v>
      </c>
      <c r="D3032" s="2" t="s">
        <v>179</v>
      </c>
      <c r="E3032" s="4">
        <v>1.0142633571346971</v>
      </c>
      <c r="F3032" s="4">
        <v>1.673315358566601</v>
      </c>
      <c r="G3032" s="4">
        <v>0.65905200143190412</v>
      </c>
      <c r="H3032" s="4">
        <v>1.7567387327211789E-2</v>
      </c>
      <c r="I3032" s="4">
        <v>37.515652678246347</v>
      </c>
      <c r="J3032" s="4">
        <v>96</v>
      </c>
      <c r="K3032" s="4">
        <v>24</v>
      </c>
      <c r="L3032" s="4">
        <v>2.231548279496565E-14</v>
      </c>
      <c r="M3032" s="4">
        <v>0.56600088990670694</v>
      </c>
      <c r="N3032" s="4">
        <v>0.75210311295710131</v>
      </c>
      <c r="O3032" s="2" t="b">
        <v>1</v>
      </c>
      <c r="P3032" s="4">
        <v>1.5430654875214079E-3</v>
      </c>
    </row>
    <row r="3033" spans="1:16" x14ac:dyDescent="0.35">
      <c r="A3033" s="2" t="s">
        <v>55</v>
      </c>
      <c r="B3033" s="2" t="s">
        <v>74</v>
      </c>
      <c r="C3033" s="2" t="s">
        <v>178</v>
      </c>
      <c r="D3033" s="2" t="s">
        <v>180</v>
      </c>
      <c r="E3033" s="4">
        <v>1.0142633571346971</v>
      </c>
      <c r="F3033" s="4">
        <v>1.540841938962485</v>
      </c>
      <c r="G3033" s="4">
        <v>0.52657858182778727</v>
      </c>
      <c r="H3033" s="4">
        <v>1.7567387327211789E-2</v>
      </c>
      <c r="I3033" s="4">
        <v>29.97478065575066</v>
      </c>
      <c r="J3033" s="4">
        <v>96</v>
      </c>
      <c r="K3033" s="4">
        <v>24</v>
      </c>
      <c r="L3033" s="4">
        <v>2.231548279496565E-14</v>
      </c>
      <c r="M3033" s="4">
        <v>0.43352747030259009</v>
      </c>
      <c r="N3033" s="4">
        <v>0.61962969335298446</v>
      </c>
      <c r="O3033" s="2" t="b">
        <v>1</v>
      </c>
      <c r="P3033" s="4">
        <v>1.5430654875214079E-3</v>
      </c>
    </row>
    <row r="3034" spans="1:16" x14ac:dyDescent="0.35">
      <c r="A3034" s="2" t="s">
        <v>55</v>
      </c>
      <c r="B3034" s="2" t="s">
        <v>74</v>
      </c>
      <c r="C3034" s="2" t="s">
        <v>178</v>
      </c>
      <c r="D3034" s="2" t="s">
        <v>181</v>
      </c>
      <c r="E3034" s="4">
        <v>1.0142633571346971</v>
      </c>
      <c r="F3034" s="4">
        <v>1.1759780646002569</v>
      </c>
      <c r="G3034" s="4">
        <v>0.1617147074655598</v>
      </c>
      <c r="H3034" s="4">
        <v>1.7567387327211789E-2</v>
      </c>
      <c r="I3034" s="4">
        <v>9.2053931784759229</v>
      </c>
      <c r="J3034" s="4">
        <v>96</v>
      </c>
      <c r="K3034" s="4">
        <v>24</v>
      </c>
      <c r="L3034" s="4">
        <v>9.171701811361288E-7</v>
      </c>
      <c r="M3034" s="4">
        <v>6.8663595940362629E-2</v>
      </c>
      <c r="N3034" s="4">
        <v>0.25476581899075701</v>
      </c>
      <c r="O3034" s="2" t="b">
        <v>1</v>
      </c>
      <c r="P3034" s="4">
        <v>1.5430654875214079E-3</v>
      </c>
    </row>
    <row r="3035" spans="1:16" x14ac:dyDescent="0.35">
      <c r="A3035" s="2" t="s">
        <v>55</v>
      </c>
      <c r="B3035" s="2" t="s">
        <v>74</v>
      </c>
      <c r="C3035" s="2" t="s">
        <v>179</v>
      </c>
      <c r="D3035" s="2" t="s">
        <v>180</v>
      </c>
      <c r="E3035" s="4">
        <v>1.673315358566601</v>
      </c>
      <c r="F3035" s="4">
        <v>1.540841938962485</v>
      </c>
      <c r="G3035" s="4">
        <v>-0.13247341960411679</v>
      </c>
      <c r="H3035" s="4">
        <v>1.7567387327211789E-2</v>
      </c>
      <c r="I3035" s="4">
        <v>7.5408720224956962</v>
      </c>
      <c r="J3035" s="4">
        <v>96</v>
      </c>
      <c r="K3035" s="4">
        <v>24</v>
      </c>
      <c r="L3035" s="4">
        <v>1.5951676540704171E-4</v>
      </c>
      <c r="M3035" s="4">
        <v>-0.225524531129314</v>
      </c>
      <c r="N3035" s="4">
        <v>-3.9422308078919652E-2</v>
      </c>
      <c r="O3035" s="2" t="b">
        <v>1</v>
      </c>
      <c r="P3035" s="4">
        <v>1.5430654875214079E-3</v>
      </c>
    </row>
    <row r="3036" spans="1:16" x14ac:dyDescent="0.35">
      <c r="A3036" s="2" t="s">
        <v>55</v>
      </c>
      <c r="B3036" s="2" t="s">
        <v>74</v>
      </c>
      <c r="C3036" s="2" t="s">
        <v>179</v>
      </c>
      <c r="D3036" s="2" t="s">
        <v>181</v>
      </c>
      <c r="E3036" s="4">
        <v>1.673315358566601</v>
      </c>
      <c r="F3036" s="4">
        <v>1.1759780646002569</v>
      </c>
      <c r="G3036" s="4">
        <v>-0.4973372939663443</v>
      </c>
      <c r="H3036" s="4">
        <v>1.7567387327211789E-2</v>
      </c>
      <c r="I3036" s="4">
        <v>28.310259499770432</v>
      </c>
      <c r="J3036" s="4">
        <v>96</v>
      </c>
      <c r="K3036" s="4">
        <v>24</v>
      </c>
      <c r="L3036" s="4">
        <v>2.231548279496565E-14</v>
      </c>
      <c r="M3036" s="4">
        <v>-0.59038840549154148</v>
      </c>
      <c r="N3036" s="4">
        <v>-0.40428618244114711</v>
      </c>
      <c r="O3036" s="2" t="b">
        <v>1</v>
      </c>
      <c r="P3036" s="4">
        <v>1.5430654875214079E-3</v>
      </c>
    </row>
    <row r="3037" spans="1:16" x14ac:dyDescent="0.35">
      <c r="A3037" s="2" t="s">
        <v>55</v>
      </c>
      <c r="B3037" s="2" t="s">
        <v>74</v>
      </c>
      <c r="C3037" s="2" t="s">
        <v>180</v>
      </c>
      <c r="D3037" s="2" t="s">
        <v>181</v>
      </c>
      <c r="E3037" s="4">
        <v>1.540841938962485</v>
      </c>
      <c r="F3037" s="4">
        <v>1.1759780646002569</v>
      </c>
      <c r="G3037" s="4">
        <v>-0.36486387436222739</v>
      </c>
      <c r="H3037" s="4">
        <v>1.7567387327211789E-2</v>
      </c>
      <c r="I3037" s="4">
        <v>20.76938747727473</v>
      </c>
      <c r="J3037" s="4">
        <v>96</v>
      </c>
      <c r="K3037" s="4">
        <v>24</v>
      </c>
      <c r="L3037" s="4">
        <v>2.231548279496565E-14</v>
      </c>
      <c r="M3037" s="4">
        <v>-0.45791498588742457</v>
      </c>
      <c r="N3037" s="4">
        <v>-0.27181276283703032</v>
      </c>
      <c r="O3037" s="2" t="b">
        <v>1</v>
      </c>
      <c r="P3037" s="4">
        <v>1.5430654875214079E-3</v>
      </c>
    </row>
    <row r="3038" spans="1:16" x14ac:dyDescent="0.35">
      <c r="A3038" s="2" t="s">
        <v>56</v>
      </c>
      <c r="B3038" s="2" t="s">
        <v>74</v>
      </c>
      <c r="C3038" s="2" t="s">
        <v>158</v>
      </c>
      <c r="D3038" s="2" t="s">
        <v>159</v>
      </c>
      <c r="E3038" s="4">
        <v>-1.442940361581248E-4</v>
      </c>
      <c r="F3038" s="4">
        <v>1.3098097460421181</v>
      </c>
      <c r="G3038" s="4">
        <v>1.3099540400782761</v>
      </c>
      <c r="H3038" s="4">
        <v>2.0608793486422038E-2</v>
      </c>
      <c r="I3038" s="4">
        <v>63.562868973447202</v>
      </c>
      <c r="J3038" s="4">
        <v>96</v>
      </c>
      <c r="K3038" s="4">
        <v>24</v>
      </c>
      <c r="L3038" s="4">
        <v>2.231548279496565E-14</v>
      </c>
      <c r="M3038" s="4">
        <v>1.200793178227501</v>
      </c>
      <c r="N3038" s="4">
        <v>1.419114901929051</v>
      </c>
      <c r="O3038" s="2" t="b">
        <v>1</v>
      </c>
      <c r="P3038" s="4">
        <v>2.1236118448299569E-3</v>
      </c>
    </row>
    <row r="3039" spans="1:16" x14ac:dyDescent="0.35">
      <c r="A3039" s="2" t="s">
        <v>56</v>
      </c>
      <c r="B3039" s="2" t="s">
        <v>74</v>
      </c>
      <c r="C3039" s="2" t="s">
        <v>158</v>
      </c>
      <c r="D3039" s="2" t="s">
        <v>160</v>
      </c>
      <c r="E3039" s="4">
        <v>-1.442940361581248E-4</v>
      </c>
      <c r="F3039" s="4">
        <v>1.16314783932068</v>
      </c>
      <c r="G3039" s="4">
        <v>1.163292133356838</v>
      </c>
      <c r="H3039" s="4">
        <v>2.0608793486422038E-2</v>
      </c>
      <c r="I3039" s="4">
        <v>56.446396734639769</v>
      </c>
      <c r="J3039" s="4">
        <v>96</v>
      </c>
      <c r="K3039" s="4">
        <v>24</v>
      </c>
      <c r="L3039" s="4">
        <v>2.231548279496565E-14</v>
      </c>
      <c r="M3039" s="4">
        <v>1.054131271506064</v>
      </c>
      <c r="N3039" s="4">
        <v>1.2724529952076129</v>
      </c>
      <c r="O3039" s="2" t="b">
        <v>1</v>
      </c>
      <c r="P3039" s="4">
        <v>2.1236118448299569E-3</v>
      </c>
    </row>
    <row r="3040" spans="1:16" x14ac:dyDescent="0.35">
      <c r="A3040" s="2" t="s">
        <v>56</v>
      </c>
      <c r="B3040" s="2" t="s">
        <v>74</v>
      </c>
      <c r="C3040" s="2" t="s">
        <v>158</v>
      </c>
      <c r="D3040" s="2" t="s">
        <v>161</v>
      </c>
      <c r="E3040" s="4">
        <v>-1.442940361581248E-4</v>
      </c>
      <c r="F3040" s="4">
        <v>0.44265423576921931</v>
      </c>
      <c r="G3040" s="4">
        <v>0.44279852980537743</v>
      </c>
      <c r="H3040" s="4">
        <v>2.0608793486422038E-2</v>
      </c>
      <c r="I3040" s="4">
        <v>21.485902612256861</v>
      </c>
      <c r="J3040" s="4">
        <v>96</v>
      </c>
      <c r="K3040" s="4">
        <v>24</v>
      </c>
      <c r="L3040" s="4">
        <v>2.231548279496565E-14</v>
      </c>
      <c r="M3040" s="4">
        <v>0.33363766795460281</v>
      </c>
      <c r="N3040" s="4">
        <v>0.55195939165615193</v>
      </c>
      <c r="O3040" s="2" t="b">
        <v>1</v>
      </c>
      <c r="P3040" s="4">
        <v>2.1236118448299569E-3</v>
      </c>
    </row>
    <row r="3041" spans="1:16" x14ac:dyDescent="0.35">
      <c r="A3041" s="2" t="s">
        <v>56</v>
      </c>
      <c r="B3041" s="2" t="s">
        <v>74</v>
      </c>
      <c r="C3041" s="2" t="s">
        <v>158</v>
      </c>
      <c r="D3041" s="2" t="s">
        <v>162</v>
      </c>
      <c r="E3041" s="4">
        <v>-1.442940361581248E-4</v>
      </c>
      <c r="F3041" s="4">
        <v>-0.76229186306793495</v>
      </c>
      <c r="G3041" s="4">
        <v>-0.76214756903177683</v>
      </c>
      <c r="H3041" s="4">
        <v>2.0608793486422038E-2</v>
      </c>
      <c r="I3041" s="4">
        <v>36.981668506402983</v>
      </c>
      <c r="J3041" s="4">
        <v>96</v>
      </c>
      <c r="K3041" s="4">
        <v>24</v>
      </c>
      <c r="L3041" s="4">
        <v>2.231548279496565E-14</v>
      </c>
      <c r="M3041" s="4">
        <v>-0.87130843088255139</v>
      </c>
      <c r="N3041" s="4">
        <v>-0.65298670718100227</v>
      </c>
      <c r="O3041" s="2" t="b">
        <v>1</v>
      </c>
      <c r="P3041" s="4">
        <v>2.1236118448299569E-3</v>
      </c>
    </row>
    <row r="3042" spans="1:16" x14ac:dyDescent="0.35">
      <c r="A3042" s="2" t="s">
        <v>56</v>
      </c>
      <c r="B3042" s="2" t="s">
        <v>74</v>
      </c>
      <c r="C3042" s="2" t="s">
        <v>158</v>
      </c>
      <c r="D3042" s="2" t="s">
        <v>163</v>
      </c>
      <c r="E3042" s="4">
        <v>-1.442940361581248E-4</v>
      </c>
      <c r="F3042" s="4">
        <v>0.46337894405153912</v>
      </c>
      <c r="G3042" s="4">
        <v>0.46352323808769719</v>
      </c>
      <c r="H3042" s="4">
        <v>2.0608793486422038E-2</v>
      </c>
      <c r="I3042" s="4">
        <v>22.491527143162759</v>
      </c>
      <c r="J3042" s="4">
        <v>96</v>
      </c>
      <c r="K3042" s="4">
        <v>24</v>
      </c>
      <c r="L3042" s="4">
        <v>2.231548279496565E-14</v>
      </c>
      <c r="M3042" s="4">
        <v>0.35436237623692268</v>
      </c>
      <c r="N3042" s="4">
        <v>0.5726840999384718</v>
      </c>
      <c r="O3042" s="2" t="b">
        <v>1</v>
      </c>
      <c r="P3042" s="4">
        <v>2.1236118448299569E-3</v>
      </c>
    </row>
    <row r="3043" spans="1:16" x14ac:dyDescent="0.35">
      <c r="A3043" s="2" t="s">
        <v>56</v>
      </c>
      <c r="B3043" s="2" t="s">
        <v>74</v>
      </c>
      <c r="C3043" s="2" t="s">
        <v>158</v>
      </c>
      <c r="D3043" s="2" t="s">
        <v>164</v>
      </c>
      <c r="E3043" s="4">
        <v>-1.442940361581248E-4</v>
      </c>
      <c r="F3043" s="4">
        <v>0.3324777680369212</v>
      </c>
      <c r="G3043" s="4">
        <v>0.33262206207307932</v>
      </c>
      <c r="H3043" s="4">
        <v>2.0608793486422038E-2</v>
      </c>
      <c r="I3043" s="4">
        <v>16.1398124685089</v>
      </c>
      <c r="J3043" s="4">
        <v>96</v>
      </c>
      <c r="K3043" s="4">
        <v>24</v>
      </c>
      <c r="L3043" s="4">
        <v>2.231548279496565E-14</v>
      </c>
      <c r="M3043" s="4">
        <v>0.2234612002223047</v>
      </c>
      <c r="N3043" s="4">
        <v>0.44178292392385388</v>
      </c>
      <c r="O3043" s="2" t="b">
        <v>1</v>
      </c>
      <c r="P3043" s="4">
        <v>2.1236118448299569E-3</v>
      </c>
    </row>
    <row r="3044" spans="1:16" x14ac:dyDescent="0.35">
      <c r="A3044" s="2" t="s">
        <v>56</v>
      </c>
      <c r="B3044" s="2" t="s">
        <v>74</v>
      </c>
      <c r="C3044" s="2" t="s">
        <v>158</v>
      </c>
      <c r="D3044" s="2" t="s">
        <v>165</v>
      </c>
      <c r="E3044" s="4">
        <v>-1.442940361581248E-4</v>
      </c>
      <c r="F3044" s="4">
        <v>-0.45538697242639692</v>
      </c>
      <c r="G3044" s="4">
        <v>-0.45524267839023869</v>
      </c>
      <c r="H3044" s="4">
        <v>2.0608793486422038E-2</v>
      </c>
      <c r="I3044" s="4">
        <v>22.089729740373802</v>
      </c>
      <c r="J3044" s="4">
        <v>96</v>
      </c>
      <c r="K3044" s="4">
        <v>24</v>
      </c>
      <c r="L3044" s="4">
        <v>2.231548279496565E-14</v>
      </c>
      <c r="M3044" s="4">
        <v>-0.56440354024101336</v>
      </c>
      <c r="N3044" s="4">
        <v>-0.34608181653946413</v>
      </c>
      <c r="O3044" s="2" t="b">
        <v>1</v>
      </c>
      <c r="P3044" s="4">
        <v>2.1236118448299569E-3</v>
      </c>
    </row>
    <row r="3045" spans="1:16" x14ac:dyDescent="0.35">
      <c r="A3045" s="2" t="s">
        <v>56</v>
      </c>
      <c r="B3045" s="2" t="s">
        <v>74</v>
      </c>
      <c r="C3045" s="2" t="s">
        <v>158</v>
      </c>
      <c r="D3045" s="2" t="s">
        <v>166</v>
      </c>
      <c r="E3045" s="4">
        <v>-1.442940361581248E-4</v>
      </c>
      <c r="F3045" s="4">
        <v>-1.442940361581241E-4</v>
      </c>
      <c r="G3045" s="4">
        <v>7.0473141211557788E-19</v>
      </c>
      <c r="H3045" s="4">
        <v>2.0608793486422038E-2</v>
      </c>
      <c r="I3045" s="4">
        <v>3.4195665679307487E-17</v>
      </c>
      <c r="J3045" s="4">
        <v>96</v>
      </c>
      <c r="K3045" s="4">
        <v>24</v>
      </c>
      <c r="L3045" s="4">
        <v>1</v>
      </c>
      <c r="M3045" s="4">
        <v>-0.1091608618507746</v>
      </c>
      <c r="N3045" s="4">
        <v>0.1091608618507746</v>
      </c>
      <c r="O3045" s="2" t="b">
        <v>0</v>
      </c>
      <c r="P3045" s="4">
        <v>2.1236118448299569E-3</v>
      </c>
    </row>
    <row r="3046" spans="1:16" x14ac:dyDescent="0.35">
      <c r="A3046" s="2" t="s">
        <v>56</v>
      </c>
      <c r="B3046" s="2" t="s">
        <v>74</v>
      </c>
      <c r="C3046" s="2" t="s">
        <v>158</v>
      </c>
      <c r="D3046" s="2" t="s">
        <v>167</v>
      </c>
      <c r="E3046" s="4">
        <v>-1.442940361581248E-4</v>
      </c>
      <c r="F3046" s="4">
        <v>0.97764516087162934</v>
      </c>
      <c r="G3046" s="4">
        <v>0.97778945490778746</v>
      </c>
      <c r="H3046" s="4">
        <v>2.0608793486422038E-2</v>
      </c>
      <c r="I3046" s="4">
        <v>47.445254645886827</v>
      </c>
      <c r="J3046" s="4">
        <v>96</v>
      </c>
      <c r="K3046" s="4">
        <v>24</v>
      </c>
      <c r="L3046" s="4">
        <v>2.231548279496565E-14</v>
      </c>
      <c r="M3046" s="4">
        <v>0.8686285930570129</v>
      </c>
      <c r="N3046" s="4">
        <v>1.0869503167585619</v>
      </c>
      <c r="O3046" s="2" t="b">
        <v>1</v>
      </c>
      <c r="P3046" s="4">
        <v>2.1236118448299569E-3</v>
      </c>
    </row>
    <row r="3047" spans="1:16" x14ac:dyDescent="0.35">
      <c r="A3047" s="2" t="s">
        <v>56</v>
      </c>
      <c r="B3047" s="2" t="s">
        <v>74</v>
      </c>
      <c r="C3047" s="2" t="s">
        <v>158</v>
      </c>
      <c r="D3047" s="2" t="s">
        <v>168</v>
      </c>
      <c r="E3047" s="4">
        <v>-1.442940361581248E-4</v>
      </c>
      <c r="F3047" s="4">
        <v>0.83132145175453043</v>
      </c>
      <c r="G3047" s="4">
        <v>0.83146574579068855</v>
      </c>
      <c r="H3047" s="4">
        <v>2.0608793486422038E-2</v>
      </c>
      <c r="I3047" s="4">
        <v>40.345192761453703</v>
      </c>
      <c r="J3047" s="4">
        <v>96</v>
      </c>
      <c r="K3047" s="4">
        <v>24</v>
      </c>
      <c r="L3047" s="4">
        <v>2.231548279496565E-14</v>
      </c>
      <c r="M3047" s="4">
        <v>0.72230488393991399</v>
      </c>
      <c r="N3047" s="4">
        <v>0.94062660764146311</v>
      </c>
      <c r="O3047" s="2" t="b">
        <v>1</v>
      </c>
      <c r="P3047" s="4">
        <v>2.1236118448299569E-3</v>
      </c>
    </row>
    <row r="3048" spans="1:16" x14ac:dyDescent="0.35">
      <c r="A3048" s="2" t="s">
        <v>56</v>
      </c>
      <c r="B3048" s="2" t="s">
        <v>74</v>
      </c>
      <c r="C3048" s="2" t="s">
        <v>158</v>
      </c>
      <c r="D3048" s="2" t="s">
        <v>169</v>
      </c>
      <c r="E3048" s="4">
        <v>-1.442940361581248E-4</v>
      </c>
      <c r="F3048" s="4">
        <v>0.38914630538891931</v>
      </c>
      <c r="G3048" s="4">
        <v>0.38929059942507738</v>
      </c>
      <c r="H3048" s="4">
        <v>2.0608793486422038E-2</v>
      </c>
      <c r="I3048" s="4">
        <v>18.889538569133549</v>
      </c>
      <c r="J3048" s="4">
        <v>96</v>
      </c>
      <c r="K3048" s="4">
        <v>24</v>
      </c>
      <c r="L3048" s="4">
        <v>2.231548279496565E-14</v>
      </c>
      <c r="M3048" s="4">
        <v>0.28012973757430282</v>
      </c>
      <c r="N3048" s="4">
        <v>0.49845146127585188</v>
      </c>
      <c r="O3048" s="2" t="b">
        <v>1</v>
      </c>
      <c r="P3048" s="4">
        <v>2.1236118448299569E-3</v>
      </c>
    </row>
    <row r="3049" spans="1:16" x14ac:dyDescent="0.35">
      <c r="A3049" s="2" t="s">
        <v>56</v>
      </c>
      <c r="B3049" s="2" t="s">
        <v>74</v>
      </c>
      <c r="C3049" s="2" t="s">
        <v>158</v>
      </c>
      <c r="D3049" s="2" t="s">
        <v>170</v>
      </c>
      <c r="E3049" s="4">
        <v>-1.442940361581248E-4</v>
      </c>
      <c r="F3049" s="4">
        <v>0.25069662079655541</v>
      </c>
      <c r="G3049" s="4">
        <v>0.25084091483271348</v>
      </c>
      <c r="H3049" s="4">
        <v>2.0608793486422038E-2</v>
      </c>
      <c r="I3049" s="4">
        <v>12.171547790897041</v>
      </c>
      <c r="J3049" s="4">
        <v>96</v>
      </c>
      <c r="K3049" s="4">
        <v>24</v>
      </c>
      <c r="L3049" s="4">
        <v>3.9992342770744933E-11</v>
      </c>
      <c r="M3049" s="4">
        <v>0.14168005298193889</v>
      </c>
      <c r="N3049" s="4">
        <v>0.3600017766834881</v>
      </c>
      <c r="O3049" s="2" t="b">
        <v>1</v>
      </c>
      <c r="P3049" s="4">
        <v>2.1236118448299569E-3</v>
      </c>
    </row>
    <row r="3050" spans="1:16" x14ac:dyDescent="0.35">
      <c r="A3050" s="2" t="s">
        <v>56</v>
      </c>
      <c r="B3050" s="2" t="s">
        <v>74</v>
      </c>
      <c r="C3050" s="2" t="s">
        <v>158</v>
      </c>
      <c r="D3050" s="2" t="s">
        <v>171</v>
      </c>
      <c r="E3050" s="4">
        <v>-1.442940361581248E-4</v>
      </c>
      <c r="F3050" s="4">
        <v>1.049132224423313</v>
      </c>
      <c r="G3050" s="4">
        <v>1.0492765184594719</v>
      </c>
      <c r="H3050" s="4">
        <v>2.0608793486422038E-2</v>
      </c>
      <c r="I3050" s="4">
        <v>50.914019743600242</v>
      </c>
      <c r="J3050" s="4">
        <v>96</v>
      </c>
      <c r="K3050" s="4">
        <v>24</v>
      </c>
      <c r="L3050" s="4">
        <v>2.231548279496565E-14</v>
      </c>
      <c r="M3050" s="4">
        <v>0.94011565660869711</v>
      </c>
      <c r="N3050" s="4">
        <v>1.1584373803102459</v>
      </c>
      <c r="O3050" s="2" t="b">
        <v>1</v>
      </c>
      <c r="P3050" s="4">
        <v>2.1236118448299569E-3</v>
      </c>
    </row>
    <row r="3051" spans="1:16" x14ac:dyDescent="0.35">
      <c r="A3051" s="2" t="s">
        <v>56</v>
      </c>
      <c r="B3051" s="2" t="s">
        <v>74</v>
      </c>
      <c r="C3051" s="2" t="s">
        <v>158</v>
      </c>
      <c r="D3051" s="2" t="s">
        <v>172</v>
      </c>
      <c r="E3051" s="4">
        <v>-1.442940361581248E-4</v>
      </c>
      <c r="F3051" s="4">
        <v>0.86348528074288722</v>
      </c>
      <c r="G3051" s="4">
        <v>0.86362957477904534</v>
      </c>
      <c r="H3051" s="4">
        <v>2.0608793486422038E-2</v>
      </c>
      <c r="I3051" s="4">
        <v>41.905877476429737</v>
      </c>
      <c r="J3051" s="4">
        <v>96</v>
      </c>
      <c r="K3051" s="4">
        <v>24</v>
      </c>
      <c r="L3051" s="4">
        <v>2.231548279496565E-14</v>
      </c>
      <c r="M3051" s="4">
        <v>0.75446871292827078</v>
      </c>
      <c r="N3051" s="4">
        <v>0.9727904366298199</v>
      </c>
      <c r="O3051" s="2" t="b">
        <v>1</v>
      </c>
      <c r="P3051" s="4">
        <v>2.1236118448299569E-3</v>
      </c>
    </row>
    <row r="3052" spans="1:16" x14ac:dyDescent="0.35">
      <c r="A3052" s="2" t="s">
        <v>56</v>
      </c>
      <c r="B3052" s="2" t="s">
        <v>74</v>
      </c>
      <c r="C3052" s="2" t="s">
        <v>158</v>
      </c>
      <c r="D3052" s="2" t="s">
        <v>173</v>
      </c>
      <c r="E3052" s="4">
        <v>-1.442940361581248E-4</v>
      </c>
      <c r="F3052" s="4">
        <v>0.48482291956595203</v>
      </c>
      <c r="G3052" s="4">
        <v>0.48496721360211009</v>
      </c>
      <c r="H3052" s="4">
        <v>2.0608793486422038E-2</v>
      </c>
      <c r="I3052" s="4">
        <v>23.532052660997721</v>
      </c>
      <c r="J3052" s="4">
        <v>96</v>
      </c>
      <c r="K3052" s="4">
        <v>24</v>
      </c>
      <c r="L3052" s="4">
        <v>2.231548279496565E-14</v>
      </c>
      <c r="M3052" s="4">
        <v>0.37580635175133559</v>
      </c>
      <c r="N3052" s="4">
        <v>0.59412807545288471</v>
      </c>
      <c r="O3052" s="2" t="b">
        <v>1</v>
      </c>
      <c r="P3052" s="4">
        <v>2.1236118448299569E-3</v>
      </c>
    </row>
    <row r="3053" spans="1:16" x14ac:dyDescent="0.35">
      <c r="A3053" s="2" t="s">
        <v>56</v>
      </c>
      <c r="B3053" s="2" t="s">
        <v>74</v>
      </c>
      <c r="C3053" s="2" t="s">
        <v>158</v>
      </c>
      <c r="D3053" s="2" t="s">
        <v>174</v>
      </c>
      <c r="E3053" s="4">
        <v>-1.442940361581248E-4</v>
      </c>
      <c r="F3053" s="4">
        <v>-1.442940361581244E-4</v>
      </c>
      <c r="G3053" s="4">
        <v>3.5236570605778889E-19</v>
      </c>
      <c r="H3053" s="4">
        <v>2.0608793486422038E-2</v>
      </c>
      <c r="I3053" s="4">
        <v>1.709783283965375E-17</v>
      </c>
      <c r="J3053" s="4">
        <v>96</v>
      </c>
      <c r="K3053" s="4">
        <v>24</v>
      </c>
      <c r="L3053" s="4">
        <v>1</v>
      </c>
      <c r="M3053" s="4">
        <v>-0.1091608618507746</v>
      </c>
      <c r="N3053" s="4">
        <v>0.1091608618507746</v>
      </c>
      <c r="O3053" s="2" t="b">
        <v>0</v>
      </c>
      <c r="P3053" s="4">
        <v>2.1236118448299569E-3</v>
      </c>
    </row>
    <row r="3054" spans="1:16" x14ac:dyDescent="0.35">
      <c r="A3054" s="2" t="s">
        <v>56</v>
      </c>
      <c r="B3054" s="2" t="s">
        <v>74</v>
      </c>
      <c r="C3054" s="2" t="s">
        <v>158</v>
      </c>
      <c r="D3054" s="2" t="s">
        <v>175</v>
      </c>
      <c r="E3054" s="4">
        <v>-1.442940361581248E-4</v>
      </c>
      <c r="F3054" s="4">
        <v>0.74730483547534843</v>
      </c>
      <c r="G3054" s="4">
        <v>0.74744912951150655</v>
      </c>
      <c r="H3054" s="4">
        <v>2.0608793486422038E-2</v>
      </c>
      <c r="I3054" s="4">
        <v>36.268456472425633</v>
      </c>
      <c r="J3054" s="4">
        <v>96</v>
      </c>
      <c r="K3054" s="4">
        <v>24</v>
      </c>
      <c r="L3054" s="4">
        <v>2.231548279496565E-14</v>
      </c>
      <c r="M3054" s="4">
        <v>0.63828826766073199</v>
      </c>
      <c r="N3054" s="4">
        <v>0.85660999136228111</v>
      </c>
      <c r="O3054" s="2" t="b">
        <v>1</v>
      </c>
      <c r="P3054" s="4">
        <v>2.1236118448299569E-3</v>
      </c>
    </row>
    <row r="3055" spans="1:16" x14ac:dyDescent="0.35">
      <c r="A3055" s="2" t="s">
        <v>56</v>
      </c>
      <c r="B3055" s="2" t="s">
        <v>74</v>
      </c>
      <c r="C3055" s="2" t="s">
        <v>158</v>
      </c>
      <c r="D3055" s="2" t="s">
        <v>176</v>
      </c>
      <c r="E3055" s="4">
        <v>-1.442940361581248E-4</v>
      </c>
      <c r="F3055" s="4">
        <v>0.59402946366086451</v>
      </c>
      <c r="G3055" s="4">
        <v>0.59417375769702263</v>
      </c>
      <c r="H3055" s="4">
        <v>2.0608793486422038E-2</v>
      </c>
      <c r="I3055" s="4">
        <v>28.831079222977799</v>
      </c>
      <c r="J3055" s="4">
        <v>96</v>
      </c>
      <c r="K3055" s="4">
        <v>24</v>
      </c>
      <c r="L3055" s="4">
        <v>2.231548279496565E-14</v>
      </c>
      <c r="M3055" s="4">
        <v>0.48501289584624813</v>
      </c>
      <c r="N3055" s="4">
        <v>0.70333461954779719</v>
      </c>
      <c r="O3055" s="2" t="b">
        <v>1</v>
      </c>
      <c r="P3055" s="4">
        <v>2.1236118448299569E-3</v>
      </c>
    </row>
    <row r="3056" spans="1:16" x14ac:dyDescent="0.35">
      <c r="A3056" s="2" t="s">
        <v>56</v>
      </c>
      <c r="B3056" s="2" t="s">
        <v>74</v>
      </c>
      <c r="C3056" s="2" t="s">
        <v>158</v>
      </c>
      <c r="D3056" s="2" t="s">
        <v>177</v>
      </c>
      <c r="E3056" s="4">
        <v>-1.442940361581248E-4</v>
      </c>
      <c r="F3056" s="4">
        <v>0.27451413047903578</v>
      </c>
      <c r="G3056" s="4">
        <v>0.27465842451519401</v>
      </c>
      <c r="H3056" s="4">
        <v>2.0608793486422038E-2</v>
      </c>
      <c r="I3056" s="4">
        <v>13.32724425115671</v>
      </c>
      <c r="J3056" s="4">
        <v>96</v>
      </c>
      <c r="K3056" s="4">
        <v>24</v>
      </c>
      <c r="L3056" s="4">
        <v>7.3063777250581552E-13</v>
      </c>
      <c r="M3056" s="4">
        <v>0.1654975626644194</v>
      </c>
      <c r="N3056" s="4">
        <v>0.38381928636596852</v>
      </c>
      <c r="O3056" s="2" t="b">
        <v>1</v>
      </c>
      <c r="P3056" s="4">
        <v>2.1236118448299569E-3</v>
      </c>
    </row>
    <row r="3057" spans="1:16" x14ac:dyDescent="0.35">
      <c r="A3057" s="2" t="s">
        <v>56</v>
      </c>
      <c r="B3057" s="2" t="s">
        <v>74</v>
      </c>
      <c r="C3057" s="2" t="s">
        <v>158</v>
      </c>
      <c r="D3057" s="2" t="s">
        <v>178</v>
      </c>
      <c r="E3057" s="4">
        <v>-1.442940361581248E-4</v>
      </c>
      <c r="F3057" s="4">
        <v>0.52572082647555252</v>
      </c>
      <c r="G3057" s="4">
        <v>0.52586512051171064</v>
      </c>
      <c r="H3057" s="4">
        <v>2.0608793486422038E-2</v>
      </c>
      <c r="I3057" s="4">
        <v>25.516540832833002</v>
      </c>
      <c r="J3057" s="4">
        <v>96</v>
      </c>
      <c r="K3057" s="4">
        <v>24</v>
      </c>
      <c r="L3057" s="4">
        <v>2.231548279496565E-14</v>
      </c>
      <c r="M3057" s="4">
        <v>0.41670425866093608</v>
      </c>
      <c r="N3057" s="4">
        <v>0.6350259823624852</v>
      </c>
      <c r="O3057" s="2" t="b">
        <v>1</v>
      </c>
      <c r="P3057" s="4">
        <v>2.1236118448299569E-3</v>
      </c>
    </row>
    <row r="3058" spans="1:16" x14ac:dyDescent="0.35">
      <c r="A3058" s="2" t="s">
        <v>56</v>
      </c>
      <c r="B3058" s="2" t="s">
        <v>74</v>
      </c>
      <c r="C3058" s="2" t="s">
        <v>158</v>
      </c>
      <c r="D3058" s="2" t="s">
        <v>179</v>
      </c>
      <c r="E3058" s="4">
        <v>-1.442940361581248E-4</v>
      </c>
      <c r="F3058" s="4">
        <v>1.1172414088415781</v>
      </c>
      <c r="G3058" s="4">
        <v>1.1173857028777361</v>
      </c>
      <c r="H3058" s="4">
        <v>2.0608793486422038E-2</v>
      </c>
      <c r="I3058" s="4">
        <v>54.218880091836418</v>
      </c>
      <c r="J3058" s="4">
        <v>96</v>
      </c>
      <c r="K3058" s="4">
        <v>24</v>
      </c>
      <c r="L3058" s="4">
        <v>2.231548279496565E-14</v>
      </c>
      <c r="M3058" s="4">
        <v>1.008224841026961</v>
      </c>
      <c r="N3058" s="4">
        <v>1.226546564728511</v>
      </c>
      <c r="O3058" s="2" t="b">
        <v>1</v>
      </c>
      <c r="P3058" s="4">
        <v>2.1236118448299569E-3</v>
      </c>
    </row>
    <row r="3059" spans="1:16" x14ac:dyDescent="0.35">
      <c r="A3059" s="2" t="s">
        <v>56</v>
      </c>
      <c r="B3059" s="2" t="s">
        <v>74</v>
      </c>
      <c r="C3059" s="2" t="s">
        <v>158</v>
      </c>
      <c r="D3059" s="2" t="s">
        <v>180</v>
      </c>
      <c r="E3059" s="4">
        <v>-1.442940361581248E-4</v>
      </c>
      <c r="F3059" s="4">
        <v>0.9556578326352847</v>
      </c>
      <c r="G3059" s="4">
        <v>0.95580212667144282</v>
      </c>
      <c r="H3059" s="4">
        <v>2.0608793486422038E-2</v>
      </c>
      <c r="I3059" s="4">
        <v>46.378364036748017</v>
      </c>
      <c r="J3059" s="4">
        <v>96</v>
      </c>
      <c r="K3059" s="4">
        <v>24</v>
      </c>
      <c r="L3059" s="4">
        <v>2.231548279496565E-14</v>
      </c>
      <c r="M3059" s="4">
        <v>0.84664126482066826</v>
      </c>
      <c r="N3059" s="4">
        <v>1.0649629885222169</v>
      </c>
      <c r="O3059" s="2" t="b">
        <v>1</v>
      </c>
      <c r="P3059" s="4">
        <v>2.1236118448299569E-3</v>
      </c>
    </row>
    <row r="3060" spans="1:16" x14ac:dyDescent="0.35">
      <c r="A3060" s="2" t="s">
        <v>56</v>
      </c>
      <c r="B3060" s="2" t="s">
        <v>74</v>
      </c>
      <c r="C3060" s="2" t="s">
        <v>158</v>
      </c>
      <c r="D3060" s="2" t="s">
        <v>181</v>
      </c>
      <c r="E3060" s="4">
        <v>-1.442940361581248E-4</v>
      </c>
      <c r="F3060" s="4">
        <v>0.65945046796134699</v>
      </c>
      <c r="G3060" s="4">
        <v>0.65959476199750511</v>
      </c>
      <c r="H3060" s="4">
        <v>2.0608793486422038E-2</v>
      </c>
      <c r="I3060" s="4">
        <v>32.005501070796527</v>
      </c>
      <c r="J3060" s="4">
        <v>96</v>
      </c>
      <c r="K3060" s="4">
        <v>24</v>
      </c>
      <c r="L3060" s="4">
        <v>2.231548279496565E-14</v>
      </c>
      <c r="M3060" s="4">
        <v>0.55043390014673055</v>
      </c>
      <c r="N3060" s="4">
        <v>0.76875562384827967</v>
      </c>
      <c r="O3060" s="2" t="b">
        <v>1</v>
      </c>
      <c r="P3060" s="4">
        <v>2.1236118448299569E-3</v>
      </c>
    </row>
    <row r="3061" spans="1:16" x14ac:dyDescent="0.35">
      <c r="A3061" s="2" t="s">
        <v>56</v>
      </c>
      <c r="B3061" s="2" t="s">
        <v>74</v>
      </c>
      <c r="C3061" s="2" t="s">
        <v>159</v>
      </c>
      <c r="D3061" s="2" t="s">
        <v>160</v>
      </c>
      <c r="E3061" s="4">
        <v>1.3098097460421181</v>
      </c>
      <c r="F3061" s="4">
        <v>1.16314783932068</v>
      </c>
      <c r="G3061" s="4">
        <v>-0.14666190672143789</v>
      </c>
      <c r="H3061" s="4">
        <v>2.0608793486422038E-2</v>
      </c>
      <c r="I3061" s="4">
        <v>7.1164722388074324</v>
      </c>
      <c r="J3061" s="4">
        <v>96</v>
      </c>
      <c r="K3061" s="4">
        <v>24</v>
      </c>
      <c r="L3061" s="4">
        <v>5.3975366266312275E-4</v>
      </c>
      <c r="M3061" s="4">
        <v>-0.25582276857221242</v>
      </c>
      <c r="N3061" s="4">
        <v>-3.7501044870663268E-2</v>
      </c>
      <c r="O3061" s="2" t="b">
        <v>1</v>
      </c>
      <c r="P3061" s="4">
        <v>2.1236118448299569E-3</v>
      </c>
    </row>
    <row r="3062" spans="1:16" x14ac:dyDescent="0.35">
      <c r="A3062" s="2" t="s">
        <v>56</v>
      </c>
      <c r="B3062" s="2" t="s">
        <v>74</v>
      </c>
      <c r="C3062" s="2" t="s">
        <v>159</v>
      </c>
      <c r="D3062" s="2" t="s">
        <v>161</v>
      </c>
      <c r="E3062" s="4">
        <v>1.3098097460421181</v>
      </c>
      <c r="F3062" s="4">
        <v>0.44265423576921931</v>
      </c>
      <c r="G3062" s="4">
        <v>-0.86715551027289861</v>
      </c>
      <c r="H3062" s="4">
        <v>2.0608793486422038E-2</v>
      </c>
      <c r="I3062" s="4">
        <v>42.076966361190337</v>
      </c>
      <c r="J3062" s="4">
        <v>96</v>
      </c>
      <c r="K3062" s="4">
        <v>24</v>
      </c>
      <c r="L3062" s="4">
        <v>2.231548279496565E-14</v>
      </c>
      <c r="M3062" s="4">
        <v>-0.97631637212367317</v>
      </c>
      <c r="N3062" s="4">
        <v>-0.75799464842212405</v>
      </c>
      <c r="O3062" s="2" t="b">
        <v>1</v>
      </c>
      <c r="P3062" s="4">
        <v>2.1236118448299569E-3</v>
      </c>
    </row>
    <row r="3063" spans="1:16" x14ac:dyDescent="0.35">
      <c r="A3063" s="2" t="s">
        <v>56</v>
      </c>
      <c r="B3063" s="2" t="s">
        <v>74</v>
      </c>
      <c r="C3063" s="2" t="s">
        <v>159</v>
      </c>
      <c r="D3063" s="2" t="s">
        <v>162</v>
      </c>
      <c r="E3063" s="4">
        <v>1.3098097460421181</v>
      </c>
      <c r="F3063" s="4">
        <v>-0.76229186306793495</v>
      </c>
      <c r="G3063" s="4">
        <v>-2.072101609110053</v>
      </c>
      <c r="H3063" s="4">
        <v>2.0608793486422038E-2</v>
      </c>
      <c r="I3063" s="4">
        <v>100.54453747985021</v>
      </c>
      <c r="J3063" s="4">
        <v>96</v>
      </c>
      <c r="K3063" s="4">
        <v>24</v>
      </c>
      <c r="L3063" s="4">
        <v>2.231548279496565E-14</v>
      </c>
      <c r="M3063" s="4">
        <v>-2.181262470960827</v>
      </c>
      <c r="N3063" s="4">
        <v>-1.9629407472592779</v>
      </c>
      <c r="O3063" s="2" t="b">
        <v>1</v>
      </c>
      <c r="P3063" s="4">
        <v>2.1236118448299569E-3</v>
      </c>
    </row>
    <row r="3064" spans="1:16" x14ac:dyDescent="0.35">
      <c r="A3064" s="2" t="s">
        <v>56</v>
      </c>
      <c r="B3064" s="2" t="s">
        <v>74</v>
      </c>
      <c r="C3064" s="2" t="s">
        <v>159</v>
      </c>
      <c r="D3064" s="2" t="s">
        <v>163</v>
      </c>
      <c r="E3064" s="4">
        <v>1.3098097460421181</v>
      </c>
      <c r="F3064" s="4">
        <v>0.46337894405153912</v>
      </c>
      <c r="G3064" s="4">
        <v>-0.84643080199057874</v>
      </c>
      <c r="H3064" s="4">
        <v>2.0608793486422038E-2</v>
      </c>
      <c r="I3064" s="4">
        <v>41.071341830284432</v>
      </c>
      <c r="J3064" s="4">
        <v>96</v>
      </c>
      <c r="K3064" s="4">
        <v>24</v>
      </c>
      <c r="L3064" s="4">
        <v>2.231548279496565E-14</v>
      </c>
      <c r="M3064" s="4">
        <v>-0.9555916638413533</v>
      </c>
      <c r="N3064" s="4">
        <v>-0.73726994013980418</v>
      </c>
      <c r="O3064" s="2" t="b">
        <v>1</v>
      </c>
      <c r="P3064" s="4">
        <v>2.1236118448299569E-3</v>
      </c>
    </row>
    <row r="3065" spans="1:16" x14ac:dyDescent="0.35">
      <c r="A3065" s="2" t="s">
        <v>56</v>
      </c>
      <c r="B3065" s="2" t="s">
        <v>74</v>
      </c>
      <c r="C3065" s="2" t="s">
        <v>159</v>
      </c>
      <c r="D3065" s="2" t="s">
        <v>164</v>
      </c>
      <c r="E3065" s="4">
        <v>1.3098097460421181</v>
      </c>
      <c r="F3065" s="4">
        <v>0.3324777680369212</v>
      </c>
      <c r="G3065" s="4">
        <v>-0.97733197800519667</v>
      </c>
      <c r="H3065" s="4">
        <v>2.0608793486422038E-2</v>
      </c>
      <c r="I3065" s="4">
        <v>47.423056504938288</v>
      </c>
      <c r="J3065" s="4">
        <v>96</v>
      </c>
      <c r="K3065" s="4">
        <v>24</v>
      </c>
      <c r="L3065" s="4">
        <v>2.231548279496565E-14</v>
      </c>
      <c r="M3065" s="4">
        <v>-1.086492839855971</v>
      </c>
      <c r="N3065" s="4">
        <v>-0.86817111615442211</v>
      </c>
      <c r="O3065" s="2" t="b">
        <v>1</v>
      </c>
      <c r="P3065" s="4">
        <v>2.1236118448299569E-3</v>
      </c>
    </row>
    <row r="3066" spans="1:16" x14ac:dyDescent="0.35">
      <c r="A3066" s="2" t="s">
        <v>56</v>
      </c>
      <c r="B3066" s="2" t="s">
        <v>74</v>
      </c>
      <c r="C3066" s="2" t="s">
        <v>159</v>
      </c>
      <c r="D3066" s="2" t="s">
        <v>165</v>
      </c>
      <c r="E3066" s="4">
        <v>1.3098097460421181</v>
      </c>
      <c r="F3066" s="4">
        <v>-0.45538697242639692</v>
      </c>
      <c r="G3066" s="4">
        <v>-1.7651967184685149</v>
      </c>
      <c r="H3066" s="4">
        <v>2.0608793486422038E-2</v>
      </c>
      <c r="I3066" s="4">
        <v>85.652598713820993</v>
      </c>
      <c r="J3066" s="4">
        <v>96</v>
      </c>
      <c r="K3066" s="4">
        <v>24</v>
      </c>
      <c r="L3066" s="4">
        <v>2.231548279496565E-14</v>
      </c>
      <c r="M3066" s="4">
        <v>-1.8743575803192889</v>
      </c>
      <c r="N3066" s="4">
        <v>-1.65603585661774</v>
      </c>
      <c r="O3066" s="2" t="b">
        <v>1</v>
      </c>
      <c r="P3066" s="4">
        <v>2.1236118448299569E-3</v>
      </c>
    </row>
    <row r="3067" spans="1:16" x14ac:dyDescent="0.35">
      <c r="A3067" s="2" t="s">
        <v>56</v>
      </c>
      <c r="B3067" s="2" t="s">
        <v>74</v>
      </c>
      <c r="C3067" s="2" t="s">
        <v>159</v>
      </c>
      <c r="D3067" s="2" t="s">
        <v>166</v>
      </c>
      <c r="E3067" s="4">
        <v>1.3098097460421181</v>
      </c>
      <c r="F3067" s="4">
        <v>-1.442940361581241E-4</v>
      </c>
      <c r="G3067" s="4">
        <v>-1.3099540400782761</v>
      </c>
      <c r="H3067" s="4">
        <v>2.0608793486422038E-2</v>
      </c>
      <c r="I3067" s="4">
        <v>63.562868973447202</v>
      </c>
      <c r="J3067" s="4">
        <v>96</v>
      </c>
      <c r="K3067" s="4">
        <v>24</v>
      </c>
      <c r="L3067" s="4">
        <v>2.231548279496565E-14</v>
      </c>
      <c r="M3067" s="4">
        <v>-1.419114901929051</v>
      </c>
      <c r="N3067" s="4">
        <v>-1.200793178227501</v>
      </c>
      <c r="O3067" s="2" t="b">
        <v>1</v>
      </c>
      <c r="P3067" s="4">
        <v>2.1236118448299569E-3</v>
      </c>
    </row>
    <row r="3068" spans="1:16" x14ac:dyDescent="0.35">
      <c r="A3068" s="2" t="s">
        <v>56</v>
      </c>
      <c r="B3068" s="2" t="s">
        <v>74</v>
      </c>
      <c r="C3068" s="2" t="s">
        <v>159</v>
      </c>
      <c r="D3068" s="2" t="s">
        <v>167</v>
      </c>
      <c r="E3068" s="4">
        <v>1.3098097460421181</v>
      </c>
      <c r="F3068" s="4">
        <v>0.97764516087162934</v>
      </c>
      <c r="G3068" s="4">
        <v>-0.33216458517048852</v>
      </c>
      <c r="H3068" s="4">
        <v>2.0608793486422038E-2</v>
      </c>
      <c r="I3068" s="4">
        <v>16.117614327560361</v>
      </c>
      <c r="J3068" s="4">
        <v>96</v>
      </c>
      <c r="K3068" s="4">
        <v>24</v>
      </c>
      <c r="L3068" s="4">
        <v>2.231548279496565E-14</v>
      </c>
      <c r="M3068" s="4">
        <v>-0.44132544702126308</v>
      </c>
      <c r="N3068" s="4">
        <v>-0.22300372331971391</v>
      </c>
      <c r="O3068" s="2" t="b">
        <v>1</v>
      </c>
      <c r="P3068" s="4">
        <v>2.1236118448299569E-3</v>
      </c>
    </row>
    <row r="3069" spans="1:16" x14ac:dyDescent="0.35">
      <c r="A3069" s="2" t="s">
        <v>56</v>
      </c>
      <c r="B3069" s="2" t="s">
        <v>74</v>
      </c>
      <c r="C3069" s="2" t="s">
        <v>159</v>
      </c>
      <c r="D3069" s="2" t="s">
        <v>168</v>
      </c>
      <c r="E3069" s="4">
        <v>1.3098097460421181</v>
      </c>
      <c r="F3069" s="4">
        <v>0.83132145175453043</v>
      </c>
      <c r="G3069" s="4">
        <v>-0.47848829428758738</v>
      </c>
      <c r="H3069" s="4">
        <v>2.0608793486422038E-2</v>
      </c>
      <c r="I3069" s="4">
        <v>23.217676211993499</v>
      </c>
      <c r="J3069" s="4">
        <v>96</v>
      </c>
      <c r="K3069" s="4">
        <v>24</v>
      </c>
      <c r="L3069" s="4">
        <v>2.231548279496565E-14</v>
      </c>
      <c r="M3069" s="4">
        <v>-0.58764915613836199</v>
      </c>
      <c r="N3069" s="4">
        <v>-0.36932743243681287</v>
      </c>
      <c r="O3069" s="2" t="b">
        <v>1</v>
      </c>
      <c r="P3069" s="4">
        <v>2.1236118448299569E-3</v>
      </c>
    </row>
    <row r="3070" spans="1:16" x14ac:dyDescent="0.35">
      <c r="A3070" s="2" t="s">
        <v>56</v>
      </c>
      <c r="B3070" s="2" t="s">
        <v>74</v>
      </c>
      <c r="C3070" s="2" t="s">
        <v>159</v>
      </c>
      <c r="D3070" s="2" t="s">
        <v>169</v>
      </c>
      <c r="E3070" s="4">
        <v>1.3098097460421181</v>
      </c>
      <c r="F3070" s="4">
        <v>0.38914630538891931</v>
      </c>
      <c r="G3070" s="4">
        <v>-0.92066344065319861</v>
      </c>
      <c r="H3070" s="4">
        <v>2.0608793486422038E-2</v>
      </c>
      <c r="I3070" s="4">
        <v>44.673330404313653</v>
      </c>
      <c r="J3070" s="4">
        <v>96</v>
      </c>
      <c r="K3070" s="4">
        <v>24</v>
      </c>
      <c r="L3070" s="4">
        <v>2.231548279496565E-14</v>
      </c>
      <c r="M3070" s="4">
        <v>-1.0298243025039731</v>
      </c>
      <c r="N3070" s="4">
        <v>-0.81150257880242405</v>
      </c>
      <c r="O3070" s="2" t="b">
        <v>1</v>
      </c>
      <c r="P3070" s="4">
        <v>2.1236118448299569E-3</v>
      </c>
    </row>
    <row r="3071" spans="1:16" x14ac:dyDescent="0.35">
      <c r="A3071" s="2" t="s">
        <v>56</v>
      </c>
      <c r="B3071" s="2" t="s">
        <v>74</v>
      </c>
      <c r="C3071" s="2" t="s">
        <v>159</v>
      </c>
      <c r="D3071" s="2" t="s">
        <v>170</v>
      </c>
      <c r="E3071" s="4">
        <v>1.3098097460421181</v>
      </c>
      <c r="F3071" s="4">
        <v>0.25069662079655541</v>
      </c>
      <c r="G3071" s="4">
        <v>-1.0591131252455619</v>
      </c>
      <c r="H3071" s="4">
        <v>2.0608793486422038E-2</v>
      </c>
      <c r="I3071" s="4">
        <v>51.391321182550143</v>
      </c>
      <c r="J3071" s="4">
        <v>96</v>
      </c>
      <c r="K3071" s="4">
        <v>24</v>
      </c>
      <c r="L3071" s="4">
        <v>2.231548279496565E-14</v>
      </c>
      <c r="M3071" s="4">
        <v>-1.168273987096337</v>
      </c>
      <c r="N3071" s="4">
        <v>-0.94995226339478778</v>
      </c>
      <c r="O3071" s="2" t="b">
        <v>1</v>
      </c>
      <c r="P3071" s="4">
        <v>2.1236118448299569E-3</v>
      </c>
    </row>
    <row r="3072" spans="1:16" x14ac:dyDescent="0.35">
      <c r="A3072" s="2" t="s">
        <v>56</v>
      </c>
      <c r="B3072" s="2" t="s">
        <v>74</v>
      </c>
      <c r="C3072" s="2" t="s">
        <v>159</v>
      </c>
      <c r="D3072" s="2" t="s">
        <v>171</v>
      </c>
      <c r="E3072" s="4">
        <v>1.3098097460421181</v>
      </c>
      <c r="F3072" s="4">
        <v>1.049132224423313</v>
      </c>
      <c r="G3072" s="4">
        <v>-0.26067752161880442</v>
      </c>
      <c r="H3072" s="4">
        <v>2.0608793486422038E-2</v>
      </c>
      <c r="I3072" s="4">
        <v>12.648849229846959</v>
      </c>
      <c r="J3072" s="4">
        <v>96</v>
      </c>
      <c r="K3072" s="4">
        <v>24</v>
      </c>
      <c r="L3072" s="4">
        <v>7.6029182949355345E-12</v>
      </c>
      <c r="M3072" s="4">
        <v>-0.36983838346957898</v>
      </c>
      <c r="N3072" s="4">
        <v>-0.1515166597680298</v>
      </c>
      <c r="O3072" s="2" t="b">
        <v>1</v>
      </c>
      <c r="P3072" s="4">
        <v>2.1236118448299569E-3</v>
      </c>
    </row>
    <row r="3073" spans="1:16" x14ac:dyDescent="0.35">
      <c r="A3073" s="2" t="s">
        <v>56</v>
      </c>
      <c r="B3073" s="2" t="s">
        <v>74</v>
      </c>
      <c r="C3073" s="2" t="s">
        <v>159</v>
      </c>
      <c r="D3073" s="2" t="s">
        <v>172</v>
      </c>
      <c r="E3073" s="4">
        <v>1.3098097460421181</v>
      </c>
      <c r="F3073" s="4">
        <v>0.86348528074288722</v>
      </c>
      <c r="G3073" s="4">
        <v>-0.44632446529923059</v>
      </c>
      <c r="H3073" s="4">
        <v>2.0608793486422038E-2</v>
      </c>
      <c r="I3073" s="4">
        <v>21.656991497017451</v>
      </c>
      <c r="J3073" s="4">
        <v>96</v>
      </c>
      <c r="K3073" s="4">
        <v>24</v>
      </c>
      <c r="L3073" s="4">
        <v>2.231548279496565E-14</v>
      </c>
      <c r="M3073" s="4">
        <v>-0.5554853271500052</v>
      </c>
      <c r="N3073" s="4">
        <v>-0.33716360344845608</v>
      </c>
      <c r="O3073" s="2" t="b">
        <v>1</v>
      </c>
      <c r="P3073" s="4">
        <v>2.1236118448299569E-3</v>
      </c>
    </row>
    <row r="3074" spans="1:16" x14ac:dyDescent="0.35">
      <c r="A3074" s="2" t="s">
        <v>56</v>
      </c>
      <c r="B3074" s="2" t="s">
        <v>74</v>
      </c>
      <c r="C3074" s="2" t="s">
        <v>159</v>
      </c>
      <c r="D3074" s="2" t="s">
        <v>173</v>
      </c>
      <c r="E3074" s="4">
        <v>1.3098097460421181</v>
      </c>
      <c r="F3074" s="4">
        <v>0.48482291956595203</v>
      </c>
      <c r="G3074" s="4">
        <v>-0.82498682647616584</v>
      </c>
      <c r="H3074" s="4">
        <v>2.0608793486422038E-2</v>
      </c>
      <c r="I3074" s="4">
        <v>40.030816312449467</v>
      </c>
      <c r="J3074" s="4">
        <v>96</v>
      </c>
      <c r="K3074" s="4">
        <v>24</v>
      </c>
      <c r="L3074" s="4">
        <v>2.231548279496565E-14</v>
      </c>
      <c r="M3074" s="4">
        <v>-0.9341476883269404</v>
      </c>
      <c r="N3074" s="4">
        <v>-0.71582596462539128</v>
      </c>
      <c r="O3074" s="2" t="b">
        <v>1</v>
      </c>
      <c r="P3074" s="4">
        <v>2.1236118448299569E-3</v>
      </c>
    </row>
    <row r="3075" spans="1:16" x14ac:dyDescent="0.35">
      <c r="A3075" s="2" t="s">
        <v>56</v>
      </c>
      <c r="B3075" s="2" t="s">
        <v>74</v>
      </c>
      <c r="C3075" s="2" t="s">
        <v>159</v>
      </c>
      <c r="D3075" s="2" t="s">
        <v>174</v>
      </c>
      <c r="E3075" s="4">
        <v>1.3098097460421181</v>
      </c>
      <c r="F3075" s="4">
        <v>-1.442940361581244E-4</v>
      </c>
      <c r="G3075" s="4">
        <v>-1.3099540400782761</v>
      </c>
      <c r="H3075" s="4">
        <v>2.0608793486422038E-2</v>
      </c>
      <c r="I3075" s="4">
        <v>63.562868973447202</v>
      </c>
      <c r="J3075" s="4">
        <v>96</v>
      </c>
      <c r="K3075" s="4">
        <v>24</v>
      </c>
      <c r="L3075" s="4">
        <v>2.231548279496565E-14</v>
      </c>
      <c r="M3075" s="4">
        <v>-1.419114901929051</v>
      </c>
      <c r="N3075" s="4">
        <v>-1.200793178227501</v>
      </c>
      <c r="O3075" s="2" t="b">
        <v>1</v>
      </c>
      <c r="P3075" s="4">
        <v>2.1236118448299569E-3</v>
      </c>
    </row>
    <row r="3076" spans="1:16" x14ac:dyDescent="0.35">
      <c r="A3076" s="2" t="s">
        <v>56</v>
      </c>
      <c r="B3076" s="2" t="s">
        <v>74</v>
      </c>
      <c r="C3076" s="2" t="s">
        <v>159</v>
      </c>
      <c r="D3076" s="2" t="s">
        <v>175</v>
      </c>
      <c r="E3076" s="4">
        <v>1.3098097460421181</v>
      </c>
      <c r="F3076" s="4">
        <v>0.74730483547534843</v>
      </c>
      <c r="G3076" s="4">
        <v>-0.56250491056676943</v>
      </c>
      <c r="H3076" s="4">
        <v>2.0608793486422038E-2</v>
      </c>
      <c r="I3076" s="4">
        <v>27.294412501021561</v>
      </c>
      <c r="J3076" s="4">
        <v>96</v>
      </c>
      <c r="K3076" s="4">
        <v>24</v>
      </c>
      <c r="L3076" s="4">
        <v>2.231548279496565E-14</v>
      </c>
      <c r="M3076" s="4">
        <v>-0.67166577241754399</v>
      </c>
      <c r="N3076" s="4">
        <v>-0.45334404871599487</v>
      </c>
      <c r="O3076" s="2" t="b">
        <v>1</v>
      </c>
      <c r="P3076" s="4">
        <v>2.1236118448299569E-3</v>
      </c>
    </row>
    <row r="3077" spans="1:16" x14ac:dyDescent="0.35">
      <c r="A3077" s="2" t="s">
        <v>56</v>
      </c>
      <c r="B3077" s="2" t="s">
        <v>74</v>
      </c>
      <c r="C3077" s="2" t="s">
        <v>159</v>
      </c>
      <c r="D3077" s="2" t="s">
        <v>176</v>
      </c>
      <c r="E3077" s="4">
        <v>1.3098097460421181</v>
      </c>
      <c r="F3077" s="4">
        <v>0.59402946366086451</v>
      </c>
      <c r="G3077" s="4">
        <v>-0.71578028238125335</v>
      </c>
      <c r="H3077" s="4">
        <v>2.0608793486422038E-2</v>
      </c>
      <c r="I3077" s="4">
        <v>34.731789750469403</v>
      </c>
      <c r="J3077" s="4">
        <v>96</v>
      </c>
      <c r="K3077" s="4">
        <v>24</v>
      </c>
      <c r="L3077" s="4">
        <v>2.231548279496565E-14</v>
      </c>
      <c r="M3077" s="4">
        <v>-0.82494114423202791</v>
      </c>
      <c r="N3077" s="4">
        <v>-0.60661942053047879</v>
      </c>
      <c r="O3077" s="2" t="b">
        <v>1</v>
      </c>
      <c r="P3077" s="4">
        <v>2.1236118448299569E-3</v>
      </c>
    </row>
    <row r="3078" spans="1:16" x14ac:dyDescent="0.35">
      <c r="A3078" s="2" t="s">
        <v>56</v>
      </c>
      <c r="B3078" s="2" t="s">
        <v>74</v>
      </c>
      <c r="C3078" s="2" t="s">
        <v>159</v>
      </c>
      <c r="D3078" s="2" t="s">
        <v>177</v>
      </c>
      <c r="E3078" s="4">
        <v>1.3098097460421181</v>
      </c>
      <c r="F3078" s="4">
        <v>0.27451413047903578</v>
      </c>
      <c r="G3078" s="4">
        <v>-1.0352956155630819</v>
      </c>
      <c r="H3078" s="4">
        <v>2.0608793486422038E-2</v>
      </c>
      <c r="I3078" s="4">
        <v>50.235624722290481</v>
      </c>
      <c r="J3078" s="4">
        <v>96</v>
      </c>
      <c r="K3078" s="4">
        <v>24</v>
      </c>
      <c r="L3078" s="4">
        <v>2.231548279496565E-14</v>
      </c>
      <c r="M3078" s="4">
        <v>-1.144456477413857</v>
      </c>
      <c r="N3078" s="4">
        <v>-0.92613475371230736</v>
      </c>
      <c r="O3078" s="2" t="b">
        <v>1</v>
      </c>
      <c r="P3078" s="4">
        <v>2.1236118448299569E-3</v>
      </c>
    </row>
    <row r="3079" spans="1:16" x14ac:dyDescent="0.35">
      <c r="A3079" s="2" t="s">
        <v>56</v>
      </c>
      <c r="B3079" s="2" t="s">
        <v>74</v>
      </c>
      <c r="C3079" s="2" t="s">
        <v>159</v>
      </c>
      <c r="D3079" s="2" t="s">
        <v>178</v>
      </c>
      <c r="E3079" s="4">
        <v>1.3098097460421181</v>
      </c>
      <c r="F3079" s="4">
        <v>0.52572082647555252</v>
      </c>
      <c r="G3079" s="4">
        <v>-0.78408891956656535</v>
      </c>
      <c r="H3079" s="4">
        <v>2.0608793486422038E-2</v>
      </c>
      <c r="I3079" s="4">
        <v>38.046328140614193</v>
      </c>
      <c r="J3079" s="4">
        <v>96</v>
      </c>
      <c r="K3079" s="4">
        <v>24</v>
      </c>
      <c r="L3079" s="4">
        <v>2.231548279496565E-14</v>
      </c>
      <c r="M3079" s="4">
        <v>-0.89324978141733991</v>
      </c>
      <c r="N3079" s="4">
        <v>-0.67492805771579079</v>
      </c>
      <c r="O3079" s="2" t="b">
        <v>1</v>
      </c>
      <c r="P3079" s="4">
        <v>2.1236118448299569E-3</v>
      </c>
    </row>
    <row r="3080" spans="1:16" x14ac:dyDescent="0.35">
      <c r="A3080" s="2" t="s">
        <v>56</v>
      </c>
      <c r="B3080" s="2" t="s">
        <v>74</v>
      </c>
      <c r="C3080" s="2" t="s">
        <v>159</v>
      </c>
      <c r="D3080" s="2" t="s">
        <v>179</v>
      </c>
      <c r="E3080" s="4">
        <v>1.3098097460421181</v>
      </c>
      <c r="F3080" s="4">
        <v>1.1172414088415781</v>
      </c>
      <c r="G3080" s="4">
        <v>-0.1925683372005402</v>
      </c>
      <c r="H3080" s="4">
        <v>2.0608793486422038E-2</v>
      </c>
      <c r="I3080" s="4">
        <v>9.3439888816107821</v>
      </c>
      <c r="J3080" s="4">
        <v>96</v>
      </c>
      <c r="K3080" s="4">
        <v>24</v>
      </c>
      <c r="L3080" s="4">
        <v>5.8450223494599385E-7</v>
      </c>
      <c r="M3080" s="4">
        <v>-0.30172919905131479</v>
      </c>
      <c r="N3080" s="4">
        <v>-8.3407475349765642E-2</v>
      </c>
      <c r="O3080" s="2" t="b">
        <v>1</v>
      </c>
      <c r="P3080" s="4">
        <v>2.1236118448299569E-3</v>
      </c>
    </row>
    <row r="3081" spans="1:16" x14ac:dyDescent="0.35">
      <c r="A3081" s="2" t="s">
        <v>56</v>
      </c>
      <c r="B3081" s="2" t="s">
        <v>74</v>
      </c>
      <c r="C3081" s="2" t="s">
        <v>159</v>
      </c>
      <c r="D3081" s="2" t="s">
        <v>180</v>
      </c>
      <c r="E3081" s="4">
        <v>1.3098097460421181</v>
      </c>
      <c r="F3081" s="4">
        <v>0.9556578326352847</v>
      </c>
      <c r="G3081" s="4">
        <v>-0.35415191340683322</v>
      </c>
      <c r="H3081" s="4">
        <v>2.0608793486422038E-2</v>
      </c>
      <c r="I3081" s="4">
        <v>17.18450493669917</v>
      </c>
      <c r="J3081" s="4">
        <v>96</v>
      </c>
      <c r="K3081" s="4">
        <v>24</v>
      </c>
      <c r="L3081" s="4">
        <v>2.231548279496565E-14</v>
      </c>
      <c r="M3081" s="4">
        <v>-0.46331277525760772</v>
      </c>
      <c r="N3081" s="4">
        <v>-0.2449910515560586</v>
      </c>
      <c r="O3081" s="2" t="b">
        <v>1</v>
      </c>
      <c r="P3081" s="4">
        <v>2.1236118448299569E-3</v>
      </c>
    </row>
    <row r="3082" spans="1:16" x14ac:dyDescent="0.35">
      <c r="A3082" s="2" t="s">
        <v>56</v>
      </c>
      <c r="B3082" s="2" t="s">
        <v>74</v>
      </c>
      <c r="C3082" s="2" t="s">
        <v>159</v>
      </c>
      <c r="D3082" s="2" t="s">
        <v>181</v>
      </c>
      <c r="E3082" s="4">
        <v>1.3098097460421181</v>
      </c>
      <c r="F3082" s="4">
        <v>0.65945046796134699</v>
      </c>
      <c r="G3082" s="4">
        <v>-0.65035927808077088</v>
      </c>
      <c r="H3082" s="4">
        <v>2.0608793486422038E-2</v>
      </c>
      <c r="I3082" s="4">
        <v>31.557367902650661</v>
      </c>
      <c r="J3082" s="4">
        <v>96</v>
      </c>
      <c r="K3082" s="4">
        <v>24</v>
      </c>
      <c r="L3082" s="4">
        <v>2.231548279496565E-14</v>
      </c>
      <c r="M3082" s="4">
        <v>-0.75952013993154543</v>
      </c>
      <c r="N3082" s="4">
        <v>-0.54119841622999632</v>
      </c>
      <c r="O3082" s="2" t="b">
        <v>1</v>
      </c>
      <c r="P3082" s="4">
        <v>2.1236118448299569E-3</v>
      </c>
    </row>
    <row r="3083" spans="1:16" x14ac:dyDescent="0.35">
      <c r="A3083" s="2" t="s">
        <v>56</v>
      </c>
      <c r="B3083" s="2" t="s">
        <v>74</v>
      </c>
      <c r="C3083" s="2" t="s">
        <v>160</v>
      </c>
      <c r="D3083" s="2" t="s">
        <v>161</v>
      </c>
      <c r="E3083" s="4">
        <v>1.16314783932068</v>
      </c>
      <c r="F3083" s="4">
        <v>0.44265423576921931</v>
      </c>
      <c r="G3083" s="4">
        <v>-0.72049360355146075</v>
      </c>
      <c r="H3083" s="4">
        <v>2.0608793486422038E-2</v>
      </c>
      <c r="I3083" s="4">
        <v>34.960494122382897</v>
      </c>
      <c r="J3083" s="4">
        <v>96</v>
      </c>
      <c r="K3083" s="4">
        <v>24</v>
      </c>
      <c r="L3083" s="4">
        <v>2.231548279496565E-14</v>
      </c>
      <c r="M3083" s="4">
        <v>-0.82965446540223531</v>
      </c>
      <c r="N3083" s="4">
        <v>-0.61133274170068619</v>
      </c>
      <c r="O3083" s="2" t="b">
        <v>1</v>
      </c>
      <c r="P3083" s="4">
        <v>2.1236118448299569E-3</v>
      </c>
    </row>
    <row r="3084" spans="1:16" x14ac:dyDescent="0.35">
      <c r="A3084" s="2" t="s">
        <v>56</v>
      </c>
      <c r="B3084" s="2" t="s">
        <v>74</v>
      </c>
      <c r="C3084" s="2" t="s">
        <v>160</v>
      </c>
      <c r="D3084" s="2" t="s">
        <v>162</v>
      </c>
      <c r="E3084" s="4">
        <v>1.16314783932068</v>
      </c>
      <c r="F3084" s="4">
        <v>-0.76229186306793495</v>
      </c>
      <c r="G3084" s="4">
        <v>-1.9254397023886149</v>
      </c>
      <c r="H3084" s="4">
        <v>2.0608793486422038E-2</v>
      </c>
      <c r="I3084" s="4">
        <v>93.428065241042745</v>
      </c>
      <c r="J3084" s="4">
        <v>96</v>
      </c>
      <c r="K3084" s="4">
        <v>24</v>
      </c>
      <c r="L3084" s="4">
        <v>2.231548279496565E-14</v>
      </c>
      <c r="M3084" s="4">
        <v>-2.0346005642393901</v>
      </c>
      <c r="N3084" s="4">
        <v>-1.8162788405378401</v>
      </c>
      <c r="O3084" s="2" t="b">
        <v>1</v>
      </c>
      <c r="P3084" s="4">
        <v>2.1236118448299569E-3</v>
      </c>
    </row>
    <row r="3085" spans="1:16" x14ac:dyDescent="0.35">
      <c r="A3085" s="2" t="s">
        <v>56</v>
      </c>
      <c r="B3085" s="2" t="s">
        <v>74</v>
      </c>
      <c r="C3085" s="2" t="s">
        <v>160</v>
      </c>
      <c r="D3085" s="2" t="s">
        <v>163</v>
      </c>
      <c r="E3085" s="4">
        <v>1.16314783932068</v>
      </c>
      <c r="F3085" s="4">
        <v>0.46337894405153912</v>
      </c>
      <c r="G3085" s="4">
        <v>-0.69976889526914088</v>
      </c>
      <c r="H3085" s="4">
        <v>2.0608793486422038E-2</v>
      </c>
      <c r="I3085" s="4">
        <v>33.954869591476999</v>
      </c>
      <c r="J3085" s="4">
        <v>96</v>
      </c>
      <c r="K3085" s="4">
        <v>24</v>
      </c>
      <c r="L3085" s="4">
        <v>2.231548279496565E-14</v>
      </c>
      <c r="M3085" s="4">
        <v>-0.80892975711991544</v>
      </c>
      <c r="N3085" s="4">
        <v>-0.59060803341836632</v>
      </c>
      <c r="O3085" s="2" t="b">
        <v>1</v>
      </c>
      <c r="P3085" s="4">
        <v>2.1236118448299569E-3</v>
      </c>
    </row>
    <row r="3086" spans="1:16" x14ac:dyDescent="0.35">
      <c r="A3086" s="2" t="s">
        <v>56</v>
      </c>
      <c r="B3086" s="2" t="s">
        <v>74</v>
      </c>
      <c r="C3086" s="2" t="s">
        <v>160</v>
      </c>
      <c r="D3086" s="2" t="s">
        <v>164</v>
      </c>
      <c r="E3086" s="4">
        <v>1.16314783932068</v>
      </c>
      <c r="F3086" s="4">
        <v>0.3324777680369212</v>
      </c>
      <c r="G3086" s="4">
        <v>-0.8306700712837588</v>
      </c>
      <c r="H3086" s="4">
        <v>2.0608793486422038E-2</v>
      </c>
      <c r="I3086" s="4">
        <v>40.306584266130869</v>
      </c>
      <c r="J3086" s="4">
        <v>96</v>
      </c>
      <c r="K3086" s="4">
        <v>24</v>
      </c>
      <c r="L3086" s="4">
        <v>2.231548279496565E-14</v>
      </c>
      <c r="M3086" s="4">
        <v>-0.93983093313453336</v>
      </c>
      <c r="N3086" s="4">
        <v>-0.72150920943298424</v>
      </c>
      <c r="O3086" s="2" t="b">
        <v>1</v>
      </c>
      <c r="P3086" s="4">
        <v>2.1236118448299569E-3</v>
      </c>
    </row>
    <row r="3087" spans="1:16" x14ac:dyDescent="0.35">
      <c r="A3087" s="2" t="s">
        <v>56</v>
      </c>
      <c r="B3087" s="2" t="s">
        <v>74</v>
      </c>
      <c r="C3087" s="2" t="s">
        <v>160</v>
      </c>
      <c r="D3087" s="2" t="s">
        <v>165</v>
      </c>
      <c r="E3087" s="4">
        <v>1.16314783932068</v>
      </c>
      <c r="F3087" s="4">
        <v>-0.45538697242639692</v>
      </c>
      <c r="G3087" s="4">
        <v>-1.618534811747077</v>
      </c>
      <c r="H3087" s="4">
        <v>2.0608793486422038E-2</v>
      </c>
      <c r="I3087" s="4">
        <v>78.53612647501356</v>
      </c>
      <c r="J3087" s="4">
        <v>96</v>
      </c>
      <c r="K3087" s="4">
        <v>24</v>
      </c>
      <c r="L3087" s="4">
        <v>2.231548279496565E-14</v>
      </c>
      <c r="M3087" s="4">
        <v>-1.727695673597851</v>
      </c>
      <c r="N3087" s="4">
        <v>-1.5093739498963019</v>
      </c>
      <c r="O3087" s="2" t="b">
        <v>1</v>
      </c>
      <c r="P3087" s="4">
        <v>2.1236118448299569E-3</v>
      </c>
    </row>
    <row r="3088" spans="1:16" x14ac:dyDescent="0.35">
      <c r="A3088" s="2" t="s">
        <v>56</v>
      </c>
      <c r="B3088" s="2" t="s">
        <v>74</v>
      </c>
      <c r="C3088" s="2" t="s">
        <v>160</v>
      </c>
      <c r="D3088" s="2" t="s">
        <v>166</v>
      </c>
      <c r="E3088" s="4">
        <v>1.16314783932068</v>
      </c>
      <c r="F3088" s="4">
        <v>-1.442940361581241E-4</v>
      </c>
      <c r="G3088" s="4">
        <v>-1.163292133356838</v>
      </c>
      <c r="H3088" s="4">
        <v>2.0608793486422038E-2</v>
      </c>
      <c r="I3088" s="4">
        <v>56.446396734639769</v>
      </c>
      <c r="J3088" s="4">
        <v>96</v>
      </c>
      <c r="K3088" s="4">
        <v>24</v>
      </c>
      <c r="L3088" s="4">
        <v>2.231548279496565E-14</v>
      </c>
      <c r="M3088" s="4">
        <v>-1.2724529952076129</v>
      </c>
      <c r="N3088" s="4">
        <v>-1.054131271506064</v>
      </c>
      <c r="O3088" s="2" t="b">
        <v>1</v>
      </c>
      <c r="P3088" s="4">
        <v>2.1236118448299569E-3</v>
      </c>
    </row>
    <row r="3089" spans="1:16" x14ac:dyDescent="0.35">
      <c r="A3089" s="2" t="s">
        <v>56</v>
      </c>
      <c r="B3089" s="2" t="s">
        <v>74</v>
      </c>
      <c r="C3089" s="2" t="s">
        <v>160</v>
      </c>
      <c r="D3089" s="2" t="s">
        <v>167</v>
      </c>
      <c r="E3089" s="4">
        <v>1.16314783932068</v>
      </c>
      <c r="F3089" s="4">
        <v>0.97764516087162934</v>
      </c>
      <c r="G3089" s="4">
        <v>-0.18550267844905069</v>
      </c>
      <c r="H3089" s="4">
        <v>2.0608793486422038E-2</v>
      </c>
      <c r="I3089" s="4">
        <v>9.0011420887529301</v>
      </c>
      <c r="J3089" s="4">
        <v>96</v>
      </c>
      <c r="K3089" s="4">
        <v>24</v>
      </c>
      <c r="L3089" s="4">
        <v>1.772846730085931E-6</v>
      </c>
      <c r="M3089" s="4">
        <v>-0.29466354029982522</v>
      </c>
      <c r="N3089" s="4">
        <v>-7.6341816598276074E-2</v>
      </c>
      <c r="O3089" s="2" t="b">
        <v>1</v>
      </c>
      <c r="P3089" s="4">
        <v>2.1236118448299569E-3</v>
      </c>
    </row>
    <row r="3090" spans="1:16" x14ac:dyDescent="0.35">
      <c r="A3090" s="2" t="s">
        <v>56</v>
      </c>
      <c r="B3090" s="2" t="s">
        <v>74</v>
      </c>
      <c r="C3090" s="2" t="s">
        <v>160</v>
      </c>
      <c r="D3090" s="2" t="s">
        <v>168</v>
      </c>
      <c r="E3090" s="4">
        <v>1.16314783932068</v>
      </c>
      <c r="F3090" s="4">
        <v>0.83132145175453043</v>
      </c>
      <c r="G3090" s="4">
        <v>-0.33182638756614963</v>
      </c>
      <c r="H3090" s="4">
        <v>2.0608793486422038E-2</v>
      </c>
      <c r="I3090" s="4">
        <v>16.10120397318606</v>
      </c>
      <c r="J3090" s="4">
        <v>96</v>
      </c>
      <c r="K3090" s="4">
        <v>24</v>
      </c>
      <c r="L3090" s="4">
        <v>2.231548279496565E-14</v>
      </c>
      <c r="M3090" s="4">
        <v>-0.44098724941692408</v>
      </c>
      <c r="N3090" s="4">
        <v>-0.22266552571537501</v>
      </c>
      <c r="O3090" s="2" t="b">
        <v>1</v>
      </c>
      <c r="P3090" s="4">
        <v>2.1236118448299569E-3</v>
      </c>
    </row>
    <row r="3091" spans="1:16" x14ac:dyDescent="0.35">
      <c r="A3091" s="2" t="s">
        <v>56</v>
      </c>
      <c r="B3091" s="2" t="s">
        <v>74</v>
      </c>
      <c r="C3091" s="2" t="s">
        <v>160</v>
      </c>
      <c r="D3091" s="2" t="s">
        <v>169</v>
      </c>
      <c r="E3091" s="4">
        <v>1.16314783932068</v>
      </c>
      <c r="F3091" s="4">
        <v>0.38914630538891931</v>
      </c>
      <c r="G3091" s="4">
        <v>-0.77400153393176074</v>
      </c>
      <c r="H3091" s="4">
        <v>2.0608793486422038E-2</v>
      </c>
      <c r="I3091" s="4">
        <v>37.556858165506213</v>
      </c>
      <c r="J3091" s="4">
        <v>96</v>
      </c>
      <c r="K3091" s="4">
        <v>24</v>
      </c>
      <c r="L3091" s="4">
        <v>2.231548279496565E-14</v>
      </c>
      <c r="M3091" s="4">
        <v>-0.8831623957825353</v>
      </c>
      <c r="N3091" s="4">
        <v>-0.66484067208098618</v>
      </c>
      <c r="O3091" s="2" t="b">
        <v>1</v>
      </c>
      <c r="P3091" s="4">
        <v>2.1236118448299569E-3</v>
      </c>
    </row>
    <row r="3092" spans="1:16" x14ac:dyDescent="0.35">
      <c r="A3092" s="2" t="s">
        <v>56</v>
      </c>
      <c r="B3092" s="2" t="s">
        <v>74</v>
      </c>
      <c r="C3092" s="2" t="s">
        <v>160</v>
      </c>
      <c r="D3092" s="2" t="s">
        <v>170</v>
      </c>
      <c r="E3092" s="4">
        <v>1.16314783932068</v>
      </c>
      <c r="F3092" s="4">
        <v>0.25069662079655541</v>
      </c>
      <c r="G3092" s="4">
        <v>-0.91245121852412459</v>
      </c>
      <c r="H3092" s="4">
        <v>2.0608793486422038E-2</v>
      </c>
      <c r="I3092" s="4">
        <v>44.274848943742718</v>
      </c>
      <c r="J3092" s="4">
        <v>96</v>
      </c>
      <c r="K3092" s="4">
        <v>24</v>
      </c>
      <c r="L3092" s="4">
        <v>2.231548279496565E-14</v>
      </c>
      <c r="M3092" s="4">
        <v>-1.0216120803748989</v>
      </c>
      <c r="N3092" s="4">
        <v>-0.80329035667335003</v>
      </c>
      <c r="O3092" s="2" t="b">
        <v>1</v>
      </c>
      <c r="P3092" s="4">
        <v>2.1236118448299569E-3</v>
      </c>
    </row>
    <row r="3093" spans="1:16" x14ac:dyDescent="0.35">
      <c r="A3093" s="2" t="s">
        <v>56</v>
      </c>
      <c r="B3093" s="2" t="s">
        <v>74</v>
      </c>
      <c r="C3093" s="2" t="s">
        <v>160</v>
      </c>
      <c r="D3093" s="2" t="s">
        <v>171</v>
      </c>
      <c r="E3093" s="4">
        <v>1.16314783932068</v>
      </c>
      <c r="F3093" s="4">
        <v>1.049132224423313</v>
      </c>
      <c r="G3093" s="4">
        <v>-0.1140156148973666</v>
      </c>
      <c r="H3093" s="4">
        <v>2.0608793486422038E-2</v>
      </c>
      <c r="I3093" s="4">
        <v>5.5323769910395271</v>
      </c>
      <c r="J3093" s="4">
        <v>96</v>
      </c>
      <c r="K3093" s="4">
        <v>24</v>
      </c>
      <c r="L3093" s="4">
        <v>3.015809542017123E-2</v>
      </c>
      <c r="M3093" s="4">
        <v>-0.22317647674814109</v>
      </c>
      <c r="N3093" s="4">
        <v>-4.8547530465919697E-3</v>
      </c>
      <c r="O3093" s="2" t="b">
        <v>1</v>
      </c>
      <c r="P3093" s="4">
        <v>2.1236118448299569E-3</v>
      </c>
    </row>
    <row r="3094" spans="1:16" x14ac:dyDescent="0.35">
      <c r="A3094" s="2" t="s">
        <v>56</v>
      </c>
      <c r="B3094" s="2" t="s">
        <v>74</v>
      </c>
      <c r="C3094" s="2" t="s">
        <v>160</v>
      </c>
      <c r="D3094" s="2" t="s">
        <v>172</v>
      </c>
      <c r="E3094" s="4">
        <v>1.16314783932068</v>
      </c>
      <c r="F3094" s="4">
        <v>0.86348528074288722</v>
      </c>
      <c r="G3094" s="4">
        <v>-0.29966255857779278</v>
      </c>
      <c r="H3094" s="4">
        <v>2.0608793486422038E-2</v>
      </c>
      <c r="I3094" s="4">
        <v>14.54051925821001</v>
      </c>
      <c r="J3094" s="4">
        <v>96</v>
      </c>
      <c r="K3094" s="4">
        <v>24</v>
      </c>
      <c r="L3094" s="4">
        <v>3.2418512319054571E-14</v>
      </c>
      <c r="M3094" s="4">
        <v>-0.40882342042856729</v>
      </c>
      <c r="N3094" s="4">
        <v>-0.19050169672701819</v>
      </c>
      <c r="O3094" s="2" t="b">
        <v>1</v>
      </c>
      <c r="P3094" s="4">
        <v>2.1236118448299569E-3</v>
      </c>
    </row>
    <row r="3095" spans="1:16" x14ac:dyDescent="0.35">
      <c r="A3095" s="2" t="s">
        <v>56</v>
      </c>
      <c r="B3095" s="2" t="s">
        <v>74</v>
      </c>
      <c r="C3095" s="2" t="s">
        <v>160</v>
      </c>
      <c r="D3095" s="2" t="s">
        <v>173</v>
      </c>
      <c r="E3095" s="4">
        <v>1.16314783932068</v>
      </c>
      <c r="F3095" s="4">
        <v>0.48482291956595203</v>
      </c>
      <c r="G3095" s="4">
        <v>-0.67832491975472797</v>
      </c>
      <c r="H3095" s="4">
        <v>2.0608793486422038E-2</v>
      </c>
      <c r="I3095" s="4">
        <v>32.914344073642042</v>
      </c>
      <c r="J3095" s="4">
        <v>96</v>
      </c>
      <c r="K3095" s="4">
        <v>24</v>
      </c>
      <c r="L3095" s="4">
        <v>2.231548279496565E-14</v>
      </c>
      <c r="M3095" s="4">
        <v>-0.78748578160550253</v>
      </c>
      <c r="N3095" s="4">
        <v>-0.56916405790395341</v>
      </c>
      <c r="O3095" s="2" t="b">
        <v>1</v>
      </c>
      <c r="P3095" s="4">
        <v>2.1236118448299569E-3</v>
      </c>
    </row>
    <row r="3096" spans="1:16" x14ac:dyDescent="0.35">
      <c r="A3096" s="2" t="s">
        <v>56</v>
      </c>
      <c r="B3096" s="2" t="s">
        <v>74</v>
      </c>
      <c r="C3096" s="2" t="s">
        <v>160</v>
      </c>
      <c r="D3096" s="2" t="s">
        <v>174</v>
      </c>
      <c r="E3096" s="4">
        <v>1.16314783932068</v>
      </c>
      <c r="F3096" s="4">
        <v>-1.442940361581244E-4</v>
      </c>
      <c r="G3096" s="4">
        <v>-1.163292133356838</v>
      </c>
      <c r="H3096" s="4">
        <v>2.0608793486422038E-2</v>
      </c>
      <c r="I3096" s="4">
        <v>56.446396734639769</v>
      </c>
      <c r="J3096" s="4">
        <v>96</v>
      </c>
      <c r="K3096" s="4">
        <v>24</v>
      </c>
      <c r="L3096" s="4">
        <v>2.231548279496565E-14</v>
      </c>
      <c r="M3096" s="4">
        <v>-1.2724529952076129</v>
      </c>
      <c r="N3096" s="4">
        <v>-1.054131271506064</v>
      </c>
      <c r="O3096" s="2" t="b">
        <v>1</v>
      </c>
      <c r="P3096" s="4">
        <v>2.1236118448299569E-3</v>
      </c>
    </row>
    <row r="3097" spans="1:16" x14ac:dyDescent="0.35">
      <c r="A3097" s="2" t="s">
        <v>56</v>
      </c>
      <c r="B3097" s="2" t="s">
        <v>74</v>
      </c>
      <c r="C3097" s="2" t="s">
        <v>160</v>
      </c>
      <c r="D3097" s="2" t="s">
        <v>175</v>
      </c>
      <c r="E3097" s="4">
        <v>1.16314783932068</v>
      </c>
      <c r="F3097" s="4">
        <v>0.74730483547534843</v>
      </c>
      <c r="G3097" s="4">
        <v>-0.41584300384533163</v>
      </c>
      <c r="H3097" s="4">
        <v>2.0608793486422038E-2</v>
      </c>
      <c r="I3097" s="4">
        <v>20.177940262214129</v>
      </c>
      <c r="J3097" s="4">
        <v>96</v>
      </c>
      <c r="K3097" s="4">
        <v>24</v>
      </c>
      <c r="L3097" s="4">
        <v>2.231548279496565E-14</v>
      </c>
      <c r="M3097" s="4">
        <v>-0.52500386569610613</v>
      </c>
      <c r="N3097" s="4">
        <v>-0.30668214199455701</v>
      </c>
      <c r="O3097" s="2" t="b">
        <v>1</v>
      </c>
      <c r="P3097" s="4">
        <v>2.1236118448299569E-3</v>
      </c>
    </row>
    <row r="3098" spans="1:16" x14ac:dyDescent="0.35">
      <c r="A3098" s="2" t="s">
        <v>56</v>
      </c>
      <c r="B3098" s="2" t="s">
        <v>74</v>
      </c>
      <c r="C3098" s="2" t="s">
        <v>160</v>
      </c>
      <c r="D3098" s="2" t="s">
        <v>176</v>
      </c>
      <c r="E3098" s="4">
        <v>1.16314783932068</v>
      </c>
      <c r="F3098" s="4">
        <v>0.59402946366086451</v>
      </c>
      <c r="G3098" s="4">
        <v>-0.56911837565981549</v>
      </c>
      <c r="H3098" s="4">
        <v>2.0608793486422038E-2</v>
      </c>
      <c r="I3098" s="4">
        <v>27.61531751166196</v>
      </c>
      <c r="J3098" s="4">
        <v>96</v>
      </c>
      <c r="K3098" s="4">
        <v>24</v>
      </c>
      <c r="L3098" s="4">
        <v>2.231548279496565E-14</v>
      </c>
      <c r="M3098" s="4">
        <v>-0.67827923751059005</v>
      </c>
      <c r="N3098" s="4">
        <v>-0.45995751380904087</v>
      </c>
      <c r="O3098" s="2" t="b">
        <v>1</v>
      </c>
      <c r="P3098" s="4">
        <v>2.1236118448299569E-3</v>
      </c>
    </row>
    <row r="3099" spans="1:16" x14ac:dyDescent="0.35">
      <c r="A3099" s="2" t="s">
        <v>56</v>
      </c>
      <c r="B3099" s="2" t="s">
        <v>74</v>
      </c>
      <c r="C3099" s="2" t="s">
        <v>160</v>
      </c>
      <c r="D3099" s="2" t="s">
        <v>177</v>
      </c>
      <c r="E3099" s="4">
        <v>1.16314783932068</v>
      </c>
      <c r="F3099" s="4">
        <v>0.27451413047903578</v>
      </c>
      <c r="G3099" s="4">
        <v>-0.88863370884164417</v>
      </c>
      <c r="H3099" s="4">
        <v>2.0608793486422038E-2</v>
      </c>
      <c r="I3099" s="4">
        <v>43.119152483483049</v>
      </c>
      <c r="J3099" s="4">
        <v>96</v>
      </c>
      <c r="K3099" s="4">
        <v>24</v>
      </c>
      <c r="L3099" s="4">
        <v>2.231548279496565E-14</v>
      </c>
      <c r="M3099" s="4">
        <v>-0.99779457069241873</v>
      </c>
      <c r="N3099" s="4">
        <v>-0.77947284699086961</v>
      </c>
      <c r="O3099" s="2" t="b">
        <v>1</v>
      </c>
      <c r="P3099" s="4">
        <v>2.1236118448299569E-3</v>
      </c>
    </row>
    <row r="3100" spans="1:16" x14ac:dyDescent="0.35">
      <c r="A3100" s="2" t="s">
        <v>56</v>
      </c>
      <c r="B3100" s="2" t="s">
        <v>74</v>
      </c>
      <c r="C3100" s="2" t="s">
        <v>160</v>
      </c>
      <c r="D3100" s="2" t="s">
        <v>178</v>
      </c>
      <c r="E3100" s="4">
        <v>1.16314783932068</v>
      </c>
      <c r="F3100" s="4">
        <v>0.52572082647555252</v>
      </c>
      <c r="G3100" s="4">
        <v>-0.63742701284512748</v>
      </c>
      <c r="H3100" s="4">
        <v>2.0608793486422038E-2</v>
      </c>
      <c r="I3100" s="4">
        <v>30.929855901806761</v>
      </c>
      <c r="J3100" s="4">
        <v>96</v>
      </c>
      <c r="K3100" s="4">
        <v>24</v>
      </c>
      <c r="L3100" s="4">
        <v>2.231548279496565E-14</v>
      </c>
      <c r="M3100" s="4">
        <v>-0.74658787469590204</v>
      </c>
      <c r="N3100" s="4">
        <v>-0.52826615099435292</v>
      </c>
      <c r="O3100" s="2" t="b">
        <v>1</v>
      </c>
      <c r="P3100" s="4">
        <v>2.1236118448299569E-3</v>
      </c>
    </row>
    <row r="3101" spans="1:16" x14ac:dyDescent="0.35">
      <c r="A3101" s="2" t="s">
        <v>56</v>
      </c>
      <c r="B3101" s="2" t="s">
        <v>74</v>
      </c>
      <c r="C3101" s="2" t="s">
        <v>160</v>
      </c>
      <c r="D3101" s="2" t="s">
        <v>179</v>
      </c>
      <c r="E3101" s="4">
        <v>1.16314783932068</v>
      </c>
      <c r="F3101" s="4">
        <v>1.1172414088415781</v>
      </c>
      <c r="G3101" s="4">
        <v>-4.5906430479102367E-2</v>
      </c>
      <c r="H3101" s="4">
        <v>2.0608793486422038E-2</v>
      </c>
      <c r="I3101" s="4">
        <v>2.2275166428033502</v>
      </c>
      <c r="J3101" s="4">
        <v>96</v>
      </c>
      <c r="K3101" s="4">
        <v>24</v>
      </c>
      <c r="L3101" s="4">
        <v>0.99596587080067489</v>
      </c>
      <c r="M3101" s="4">
        <v>-0.15506729232987701</v>
      </c>
      <c r="N3101" s="4">
        <v>6.3254431371672221E-2</v>
      </c>
      <c r="O3101" s="2" t="b">
        <v>0</v>
      </c>
      <c r="P3101" s="4">
        <v>2.1236118448299569E-3</v>
      </c>
    </row>
    <row r="3102" spans="1:16" x14ac:dyDescent="0.35">
      <c r="A3102" s="2" t="s">
        <v>56</v>
      </c>
      <c r="B3102" s="2" t="s">
        <v>74</v>
      </c>
      <c r="C3102" s="2" t="s">
        <v>160</v>
      </c>
      <c r="D3102" s="2" t="s">
        <v>180</v>
      </c>
      <c r="E3102" s="4">
        <v>1.16314783932068</v>
      </c>
      <c r="F3102" s="4">
        <v>0.9556578326352847</v>
      </c>
      <c r="G3102" s="4">
        <v>-0.2074900066853953</v>
      </c>
      <c r="H3102" s="4">
        <v>2.0608793486422038E-2</v>
      </c>
      <c r="I3102" s="4">
        <v>10.06803269789174</v>
      </c>
      <c r="J3102" s="4">
        <v>96</v>
      </c>
      <c r="K3102" s="4">
        <v>24</v>
      </c>
      <c r="L3102" s="4">
        <v>5.3445657233197608E-8</v>
      </c>
      <c r="M3102" s="4">
        <v>-0.31665086853616992</v>
      </c>
      <c r="N3102" s="4">
        <v>-9.8329144834620713E-2</v>
      </c>
      <c r="O3102" s="2" t="b">
        <v>1</v>
      </c>
      <c r="P3102" s="4">
        <v>2.1236118448299569E-3</v>
      </c>
    </row>
    <row r="3103" spans="1:16" x14ac:dyDescent="0.35">
      <c r="A3103" s="2" t="s">
        <v>56</v>
      </c>
      <c r="B3103" s="2" t="s">
        <v>74</v>
      </c>
      <c r="C3103" s="2" t="s">
        <v>160</v>
      </c>
      <c r="D3103" s="2" t="s">
        <v>181</v>
      </c>
      <c r="E3103" s="4">
        <v>1.16314783932068</v>
      </c>
      <c r="F3103" s="4">
        <v>0.65945046796134699</v>
      </c>
      <c r="G3103" s="4">
        <v>-0.50369737135933301</v>
      </c>
      <c r="H3103" s="4">
        <v>2.0608793486422038E-2</v>
      </c>
      <c r="I3103" s="4">
        <v>24.440895663843229</v>
      </c>
      <c r="J3103" s="4">
        <v>96</v>
      </c>
      <c r="K3103" s="4">
        <v>24</v>
      </c>
      <c r="L3103" s="4">
        <v>2.231548279496565E-14</v>
      </c>
      <c r="M3103" s="4">
        <v>-0.61285823321010757</v>
      </c>
      <c r="N3103" s="4">
        <v>-0.39453650950855851</v>
      </c>
      <c r="O3103" s="2" t="b">
        <v>1</v>
      </c>
      <c r="P3103" s="4">
        <v>2.1236118448299569E-3</v>
      </c>
    </row>
    <row r="3104" spans="1:16" x14ac:dyDescent="0.35">
      <c r="A3104" s="2" t="s">
        <v>56</v>
      </c>
      <c r="B3104" s="2" t="s">
        <v>74</v>
      </c>
      <c r="C3104" s="2" t="s">
        <v>161</v>
      </c>
      <c r="D3104" s="2" t="s">
        <v>162</v>
      </c>
      <c r="E3104" s="4">
        <v>0.44265423576921931</v>
      </c>
      <c r="F3104" s="4">
        <v>-0.76229186306793495</v>
      </c>
      <c r="G3104" s="4">
        <v>-1.2049460988371541</v>
      </c>
      <c r="H3104" s="4">
        <v>2.0608793486422038E-2</v>
      </c>
      <c r="I3104" s="4">
        <v>58.467571118659833</v>
      </c>
      <c r="J3104" s="4">
        <v>96</v>
      </c>
      <c r="K3104" s="4">
        <v>24</v>
      </c>
      <c r="L3104" s="4">
        <v>2.231548279496565E-14</v>
      </c>
      <c r="M3104" s="4">
        <v>-1.314106960687929</v>
      </c>
      <c r="N3104" s="4">
        <v>-1.095785236986379</v>
      </c>
      <c r="O3104" s="2" t="b">
        <v>1</v>
      </c>
      <c r="P3104" s="4">
        <v>2.1236118448299569E-3</v>
      </c>
    </row>
    <row r="3105" spans="1:16" x14ac:dyDescent="0.35">
      <c r="A3105" s="2" t="s">
        <v>56</v>
      </c>
      <c r="B3105" s="2" t="s">
        <v>74</v>
      </c>
      <c r="C3105" s="2" t="s">
        <v>161</v>
      </c>
      <c r="D3105" s="2" t="s">
        <v>163</v>
      </c>
      <c r="E3105" s="4">
        <v>0.44265423576921931</v>
      </c>
      <c r="F3105" s="4">
        <v>0.46337894405153912</v>
      </c>
      <c r="G3105" s="4">
        <v>2.072470828231987E-2</v>
      </c>
      <c r="H3105" s="4">
        <v>2.0608793486422038E-2</v>
      </c>
      <c r="I3105" s="4">
        <v>1.0056245309059071</v>
      </c>
      <c r="J3105" s="4">
        <v>96</v>
      </c>
      <c r="K3105" s="4">
        <v>24</v>
      </c>
      <c r="L3105" s="4">
        <v>0.99999999663001859</v>
      </c>
      <c r="M3105" s="4">
        <v>-8.8436153568454717E-2</v>
      </c>
      <c r="N3105" s="4">
        <v>0.12988557013309451</v>
      </c>
      <c r="O3105" s="2" t="b">
        <v>0</v>
      </c>
      <c r="P3105" s="4">
        <v>2.1236118448299569E-3</v>
      </c>
    </row>
    <row r="3106" spans="1:16" x14ac:dyDescent="0.35">
      <c r="A3106" s="2" t="s">
        <v>56</v>
      </c>
      <c r="B3106" s="2" t="s">
        <v>74</v>
      </c>
      <c r="C3106" s="2" t="s">
        <v>161</v>
      </c>
      <c r="D3106" s="2" t="s">
        <v>164</v>
      </c>
      <c r="E3106" s="4">
        <v>0.44265423576921931</v>
      </c>
      <c r="F3106" s="4">
        <v>0.3324777680369212</v>
      </c>
      <c r="G3106" s="4">
        <v>-0.1101764677322981</v>
      </c>
      <c r="H3106" s="4">
        <v>2.0608793486422038E-2</v>
      </c>
      <c r="I3106" s="4">
        <v>5.3460901437479622</v>
      </c>
      <c r="J3106" s="4">
        <v>96</v>
      </c>
      <c r="K3106" s="4">
        <v>24</v>
      </c>
      <c r="L3106" s="4">
        <v>4.5092062736712291E-2</v>
      </c>
      <c r="M3106" s="4">
        <v>-0.21933732958307259</v>
      </c>
      <c r="N3106" s="4">
        <v>-1.0156058815234681E-3</v>
      </c>
      <c r="O3106" s="2" t="b">
        <v>1</v>
      </c>
      <c r="P3106" s="4">
        <v>2.1236118448299569E-3</v>
      </c>
    </row>
    <row r="3107" spans="1:16" x14ac:dyDescent="0.35">
      <c r="A3107" s="2" t="s">
        <v>56</v>
      </c>
      <c r="B3107" s="2" t="s">
        <v>74</v>
      </c>
      <c r="C3107" s="2" t="s">
        <v>161</v>
      </c>
      <c r="D3107" s="2" t="s">
        <v>165</v>
      </c>
      <c r="E3107" s="4">
        <v>0.44265423576921931</v>
      </c>
      <c r="F3107" s="4">
        <v>-0.45538697242639692</v>
      </c>
      <c r="G3107" s="4">
        <v>-0.89804120819561617</v>
      </c>
      <c r="H3107" s="4">
        <v>2.0608793486422038E-2</v>
      </c>
      <c r="I3107" s="4">
        <v>43.575632352630663</v>
      </c>
      <c r="J3107" s="4">
        <v>96</v>
      </c>
      <c r="K3107" s="4">
        <v>24</v>
      </c>
      <c r="L3107" s="4">
        <v>2.231548279496565E-14</v>
      </c>
      <c r="M3107" s="4">
        <v>-1.0072020700463911</v>
      </c>
      <c r="N3107" s="4">
        <v>-0.78888034634484161</v>
      </c>
      <c r="O3107" s="2" t="b">
        <v>1</v>
      </c>
      <c r="P3107" s="4">
        <v>2.1236118448299569E-3</v>
      </c>
    </row>
    <row r="3108" spans="1:16" x14ac:dyDescent="0.35">
      <c r="A3108" s="2" t="s">
        <v>56</v>
      </c>
      <c r="B3108" s="2" t="s">
        <v>74</v>
      </c>
      <c r="C3108" s="2" t="s">
        <v>161</v>
      </c>
      <c r="D3108" s="2" t="s">
        <v>166</v>
      </c>
      <c r="E3108" s="4">
        <v>0.44265423576921931</v>
      </c>
      <c r="F3108" s="4">
        <v>-1.442940361581241E-4</v>
      </c>
      <c r="G3108" s="4">
        <v>-0.44279852980537743</v>
      </c>
      <c r="H3108" s="4">
        <v>2.0608793486422038E-2</v>
      </c>
      <c r="I3108" s="4">
        <v>21.485902612256861</v>
      </c>
      <c r="J3108" s="4">
        <v>96</v>
      </c>
      <c r="K3108" s="4">
        <v>24</v>
      </c>
      <c r="L3108" s="4">
        <v>2.231548279496565E-14</v>
      </c>
      <c r="M3108" s="4">
        <v>-0.55195939165615193</v>
      </c>
      <c r="N3108" s="4">
        <v>-0.33363766795460281</v>
      </c>
      <c r="O3108" s="2" t="b">
        <v>1</v>
      </c>
      <c r="P3108" s="4">
        <v>2.1236118448299569E-3</v>
      </c>
    </row>
    <row r="3109" spans="1:16" x14ac:dyDescent="0.35">
      <c r="A3109" s="2" t="s">
        <v>56</v>
      </c>
      <c r="B3109" s="2" t="s">
        <v>74</v>
      </c>
      <c r="C3109" s="2" t="s">
        <v>161</v>
      </c>
      <c r="D3109" s="2" t="s">
        <v>167</v>
      </c>
      <c r="E3109" s="4">
        <v>0.44265423576921931</v>
      </c>
      <c r="F3109" s="4">
        <v>0.97764516087162934</v>
      </c>
      <c r="G3109" s="4">
        <v>0.53499092510241009</v>
      </c>
      <c r="H3109" s="4">
        <v>2.0608793486422038E-2</v>
      </c>
      <c r="I3109" s="4">
        <v>25.959352033629969</v>
      </c>
      <c r="J3109" s="4">
        <v>96</v>
      </c>
      <c r="K3109" s="4">
        <v>24</v>
      </c>
      <c r="L3109" s="4">
        <v>2.231548279496565E-14</v>
      </c>
      <c r="M3109" s="4">
        <v>0.42583006325163553</v>
      </c>
      <c r="N3109" s="4">
        <v>0.64415178695318465</v>
      </c>
      <c r="O3109" s="2" t="b">
        <v>1</v>
      </c>
      <c r="P3109" s="4">
        <v>2.1236118448299569E-3</v>
      </c>
    </row>
    <row r="3110" spans="1:16" x14ac:dyDescent="0.35">
      <c r="A3110" s="2" t="s">
        <v>56</v>
      </c>
      <c r="B3110" s="2" t="s">
        <v>74</v>
      </c>
      <c r="C3110" s="2" t="s">
        <v>161</v>
      </c>
      <c r="D3110" s="2" t="s">
        <v>168</v>
      </c>
      <c r="E3110" s="4">
        <v>0.44265423576921931</v>
      </c>
      <c r="F3110" s="4">
        <v>0.83132145175453043</v>
      </c>
      <c r="G3110" s="4">
        <v>0.38866721598531118</v>
      </c>
      <c r="H3110" s="4">
        <v>2.0608793486422038E-2</v>
      </c>
      <c r="I3110" s="4">
        <v>18.859290149196841</v>
      </c>
      <c r="J3110" s="4">
        <v>96</v>
      </c>
      <c r="K3110" s="4">
        <v>24</v>
      </c>
      <c r="L3110" s="4">
        <v>2.231548279496565E-14</v>
      </c>
      <c r="M3110" s="4">
        <v>0.27950635413453662</v>
      </c>
      <c r="N3110" s="4">
        <v>0.49782807783608568</v>
      </c>
      <c r="O3110" s="2" t="b">
        <v>1</v>
      </c>
      <c r="P3110" s="4">
        <v>2.1236118448299569E-3</v>
      </c>
    </row>
    <row r="3111" spans="1:16" x14ac:dyDescent="0.35">
      <c r="A3111" s="2" t="s">
        <v>56</v>
      </c>
      <c r="B3111" s="2" t="s">
        <v>74</v>
      </c>
      <c r="C3111" s="2" t="s">
        <v>161</v>
      </c>
      <c r="D3111" s="2" t="s">
        <v>169</v>
      </c>
      <c r="E3111" s="4">
        <v>0.44265423576921931</v>
      </c>
      <c r="F3111" s="4">
        <v>0.38914630538891931</v>
      </c>
      <c r="G3111" s="4">
        <v>-5.3507930380300002E-2</v>
      </c>
      <c r="H3111" s="4">
        <v>2.0608793486422038E-2</v>
      </c>
      <c r="I3111" s="4">
        <v>2.596364043123307</v>
      </c>
      <c r="J3111" s="4">
        <v>96</v>
      </c>
      <c r="K3111" s="4">
        <v>24</v>
      </c>
      <c r="L3111" s="4">
        <v>0.97418924546101338</v>
      </c>
      <c r="M3111" s="4">
        <v>-0.16266879223107461</v>
      </c>
      <c r="N3111" s="4">
        <v>5.5652931470474593E-2</v>
      </c>
      <c r="O3111" s="2" t="b">
        <v>0</v>
      </c>
      <c r="P3111" s="4">
        <v>2.1236118448299569E-3</v>
      </c>
    </row>
    <row r="3112" spans="1:16" x14ac:dyDescent="0.35">
      <c r="A3112" s="2" t="s">
        <v>56</v>
      </c>
      <c r="B3112" s="2" t="s">
        <v>74</v>
      </c>
      <c r="C3112" s="2" t="s">
        <v>161</v>
      </c>
      <c r="D3112" s="2" t="s">
        <v>170</v>
      </c>
      <c r="E3112" s="4">
        <v>0.44265423576921931</v>
      </c>
      <c r="F3112" s="4">
        <v>0.25069662079655541</v>
      </c>
      <c r="G3112" s="4">
        <v>-0.19195761497266381</v>
      </c>
      <c r="H3112" s="4">
        <v>2.0608793486422038E-2</v>
      </c>
      <c r="I3112" s="4">
        <v>9.3143548213598137</v>
      </c>
      <c r="J3112" s="4">
        <v>96</v>
      </c>
      <c r="K3112" s="4">
        <v>24</v>
      </c>
      <c r="L3112" s="4">
        <v>6.4374957120527654E-7</v>
      </c>
      <c r="M3112" s="4">
        <v>-0.3011184768234384</v>
      </c>
      <c r="N3112" s="4">
        <v>-8.2796753121889249E-2</v>
      </c>
      <c r="O3112" s="2" t="b">
        <v>1</v>
      </c>
      <c r="P3112" s="4">
        <v>2.1236118448299569E-3</v>
      </c>
    </row>
    <row r="3113" spans="1:16" x14ac:dyDescent="0.35">
      <c r="A3113" s="2" t="s">
        <v>56</v>
      </c>
      <c r="B3113" s="2" t="s">
        <v>74</v>
      </c>
      <c r="C3113" s="2" t="s">
        <v>161</v>
      </c>
      <c r="D3113" s="2" t="s">
        <v>171</v>
      </c>
      <c r="E3113" s="4">
        <v>0.44265423576921931</v>
      </c>
      <c r="F3113" s="4">
        <v>1.049132224423313</v>
      </c>
      <c r="G3113" s="4">
        <v>0.60647798865409419</v>
      </c>
      <c r="H3113" s="4">
        <v>2.0608793486422038E-2</v>
      </c>
      <c r="I3113" s="4">
        <v>29.428117131343381</v>
      </c>
      <c r="J3113" s="4">
        <v>96</v>
      </c>
      <c r="K3113" s="4">
        <v>24</v>
      </c>
      <c r="L3113" s="4">
        <v>2.231548279496565E-14</v>
      </c>
      <c r="M3113" s="4">
        <v>0.49731712680331958</v>
      </c>
      <c r="N3113" s="4">
        <v>0.71563885050486875</v>
      </c>
      <c r="O3113" s="2" t="b">
        <v>1</v>
      </c>
      <c r="P3113" s="4">
        <v>2.1236118448299569E-3</v>
      </c>
    </row>
    <row r="3114" spans="1:16" x14ac:dyDescent="0.35">
      <c r="A3114" s="2" t="s">
        <v>56</v>
      </c>
      <c r="B3114" s="2" t="s">
        <v>74</v>
      </c>
      <c r="C3114" s="2" t="s">
        <v>161</v>
      </c>
      <c r="D3114" s="2" t="s">
        <v>172</v>
      </c>
      <c r="E3114" s="4">
        <v>0.44265423576921931</v>
      </c>
      <c r="F3114" s="4">
        <v>0.86348528074288722</v>
      </c>
      <c r="G3114" s="4">
        <v>0.42083104497366802</v>
      </c>
      <c r="H3114" s="4">
        <v>2.0608793486422038E-2</v>
      </c>
      <c r="I3114" s="4">
        <v>20.41997486417289</v>
      </c>
      <c r="J3114" s="4">
        <v>96</v>
      </c>
      <c r="K3114" s="4">
        <v>24</v>
      </c>
      <c r="L3114" s="4">
        <v>2.231548279496565E-14</v>
      </c>
      <c r="M3114" s="4">
        <v>0.31167018312289341</v>
      </c>
      <c r="N3114" s="4">
        <v>0.52999190682444253</v>
      </c>
      <c r="O3114" s="2" t="b">
        <v>1</v>
      </c>
      <c r="P3114" s="4">
        <v>2.1236118448299569E-3</v>
      </c>
    </row>
    <row r="3115" spans="1:16" x14ac:dyDescent="0.35">
      <c r="A3115" s="2" t="s">
        <v>56</v>
      </c>
      <c r="B3115" s="2" t="s">
        <v>74</v>
      </c>
      <c r="C3115" s="2" t="s">
        <v>161</v>
      </c>
      <c r="D3115" s="2" t="s">
        <v>173</v>
      </c>
      <c r="E3115" s="4">
        <v>0.44265423576921931</v>
      </c>
      <c r="F3115" s="4">
        <v>0.48482291956595203</v>
      </c>
      <c r="G3115" s="4">
        <v>4.2168683796732782E-2</v>
      </c>
      <c r="H3115" s="4">
        <v>2.0608793486422038E-2</v>
      </c>
      <c r="I3115" s="4">
        <v>2.0461500487408602</v>
      </c>
      <c r="J3115" s="4">
        <v>96</v>
      </c>
      <c r="K3115" s="4">
        <v>24</v>
      </c>
      <c r="L3115" s="4">
        <v>0.99876005943868951</v>
      </c>
      <c r="M3115" s="4">
        <v>-6.6992178054041812E-2</v>
      </c>
      <c r="N3115" s="4">
        <v>0.15132954564750739</v>
      </c>
      <c r="O3115" s="2" t="b">
        <v>0</v>
      </c>
      <c r="P3115" s="4">
        <v>2.1236118448299569E-3</v>
      </c>
    </row>
    <row r="3116" spans="1:16" x14ac:dyDescent="0.35">
      <c r="A3116" s="2" t="s">
        <v>56</v>
      </c>
      <c r="B3116" s="2" t="s">
        <v>74</v>
      </c>
      <c r="C3116" s="2" t="s">
        <v>161</v>
      </c>
      <c r="D3116" s="2" t="s">
        <v>174</v>
      </c>
      <c r="E3116" s="4">
        <v>0.44265423576921931</v>
      </c>
      <c r="F3116" s="4">
        <v>-1.442940361581244E-4</v>
      </c>
      <c r="G3116" s="4">
        <v>-0.44279852980537743</v>
      </c>
      <c r="H3116" s="4">
        <v>2.0608793486422038E-2</v>
      </c>
      <c r="I3116" s="4">
        <v>21.485902612256861</v>
      </c>
      <c r="J3116" s="4">
        <v>96</v>
      </c>
      <c r="K3116" s="4">
        <v>24</v>
      </c>
      <c r="L3116" s="4">
        <v>2.231548279496565E-14</v>
      </c>
      <c r="M3116" s="4">
        <v>-0.55195939165615193</v>
      </c>
      <c r="N3116" s="4">
        <v>-0.33363766795460281</v>
      </c>
      <c r="O3116" s="2" t="b">
        <v>1</v>
      </c>
      <c r="P3116" s="4">
        <v>2.1236118448299569E-3</v>
      </c>
    </row>
    <row r="3117" spans="1:16" x14ac:dyDescent="0.35">
      <c r="A3117" s="2" t="s">
        <v>56</v>
      </c>
      <c r="B3117" s="2" t="s">
        <v>74</v>
      </c>
      <c r="C3117" s="2" t="s">
        <v>161</v>
      </c>
      <c r="D3117" s="2" t="s">
        <v>175</v>
      </c>
      <c r="E3117" s="4">
        <v>0.44265423576921931</v>
      </c>
      <c r="F3117" s="4">
        <v>0.74730483547534843</v>
      </c>
      <c r="G3117" s="4">
        <v>0.30465059970612918</v>
      </c>
      <c r="H3117" s="4">
        <v>2.0608793486422038E-2</v>
      </c>
      <c r="I3117" s="4">
        <v>14.78255386016877</v>
      </c>
      <c r="J3117" s="4">
        <v>96</v>
      </c>
      <c r="K3117" s="4">
        <v>24</v>
      </c>
      <c r="L3117" s="4">
        <v>2.664535259100376E-14</v>
      </c>
      <c r="M3117" s="4">
        <v>0.19548973785535459</v>
      </c>
      <c r="N3117" s="4">
        <v>0.41381146155690368</v>
      </c>
      <c r="O3117" s="2" t="b">
        <v>1</v>
      </c>
      <c r="P3117" s="4">
        <v>2.1236118448299569E-3</v>
      </c>
    </row>
    <row r="3118" spans="1:16" x14ac:dyDescent="0.35">
      <c r="A3118" s="2" t="s">
        <v>56</v>
      </c>
      <c r="B3118" s="2" t="s">
        <v>74</v>
      </c>
      <c r="C3118" s="2" t="s">
        <v>161</v>
      </c>
      <c r="D3118" s="2" t="s">
        <v>176</v>
      </c>
      <c r="E3118" s="4">
        <v>0.44265423576921931</v>
      </c>
      <c r="F3118" s="4">
        <v>0.59402946366086451</v>
      </c>
      <c r="G3118" s="4">
        <v>0.15137522789164529</v>
      </c>
      <c r="H3118" s="4">
        <v>2.0608793486422038E-2</v>
      </c>
      <c r="I3118" s="4">
        <v>7.3451766107209426</v>
      </c>
      <c r="J3118" s="4">
        <v>96</v>
      </c>
      <c r="K3118" s="4">
        <v>24</v>
      </c>
      <c r="L3118" s="4">
        <v>2.8150906278456839E-4</v>
      </c>
      <c r="M3118" s="4">
        <v>4.2214366040870671E-2</v>
      </c>
      <c r="N3118" s="4">
        <v>0.26053608974241982</v>
      </c>
      <c r="O3118" s="2" t="b">
        <v>1</v>
      </c>
      <c r="P3118" s="4">
        <v>2.1236118448299569E-3</v>
      </c>
    </row>
    <row r="3119" spans="1:16" x14ac:dyDescent="0.35">
      <c r="A3119" s="2" t="s">
        <v>56</v>
      </c>
      <c r="B3119" s="2" t="s">
        <v>74</v>
      </c>
      <c r="C3119" s="2" t="s">
        <v>161</v>
      </c>
      <c r="D3119" s="2" t="s">
        <v>177</v>
      </c>
      <c r="E3119" s="4">
        <v>0.44265423576921931</v>
      </c>
      <c r="F3119" s="4">
        <v>0.27451413047903578</v>
      </c>
      <c r="G3119" s="4">
        <v>-0.16814010529018339</v>
      </c>
      <c r="H3119" s="4">
        <v>2.0608793486422038E-2</v>
      </c>
      <c r="I3119" s="4">
        <v>8.158658361100148</v>
      </c>
      <c r="J3119" s="4">
        <v>96</v>
      </c>
      <c r="K3119" s="4">
        <v>24</v>
      </c>
      <c r="L3119" s="4">
        <v>2.5019540186410619E-5</v>
      </c>
      <c r="M3119" s="4">
        <v>-0.27730096714095798</v>
      </c>
      <c r="N3119" s="4">
        <v>-5.8979243439408829E-2</v>
      </c>
      <c r="O3119" s="2" t="b">
        <v>1</v>
      </c>
      <c r="P3119" s="4">
        <v>2.1236118448299569E-3</v>
      </c>
    </row>
    <row r="3120" spans="1:16" x14ac:dyDescent="0.35">
      <c r="A3120" s="2" t="s">
        <v>56</v>
      </c>
      <c r="B3120" s="2" t="s">
        <v>74</v>
      </c>
      <c r="C3120" s="2" t="s">
        <v>161</v>
      </c>
      <c r="D3120" s="2" t="s">
        <v>178</v>
      </c>
      <c r="E3120" s="4">
        <v>0.44265423576921931</v>
      </c>
      <c r="F3120" s="4">
        <v>0.52572082647555252</v>
      </c>
      <c r="G3120" s="4">
        <v>8.3066590706333265E-2</v>
      </c>
      <c r="H3120" s="4">
        <v>2.0608793486422038E-2</v>
      </c>
      <c r="I3120" s="4">
        <v>4.0306382205761402</v>
      </c>
      <c r="J3120" s="4">
        <v>96</v>
      </c>
      <c r="K3120" s="4">
        <v>24</v>
      </c>
      <c r="L3120" s="4">
        <v>0.4146838217957084</v>
      </c>
      <c r="M3120" s="4">
        <v>-2.6094271144441319E-2</v>
      </c>
      <c r="N3120" s="4">
        <v>0.19222745255710791</v>
      </c>
      <c r="O3120" s="2" t="b">
        <v>0</v>
      </c>
      <c r="P3120" s="4">
        <v>2.1236118448299569E-3</v>
      </c>
    </row>
    <row r="3121" spans="1:16" x14ac:dyDescent="0.35">
      <c r="A3121" s="2" t="s">
        <v>56</v>
      </c>
      <c r="B3121" s="2" t="s">
        <v>74</v>
      </c>
      <c r="C3121" s="2" t="s">
        <v>161</v>
      </c>
      <c r="D3121" s="2" t="s">
        <v>179</v>
      </c>
      <c r="E3121" s="4">
        <v>0.44265423576921931</v>
      </c>
      <c r="F3121" s="4">
        <v>1.1172414088415781</v>
      </c>
      <c r="G3121" s="4">
        <v>0.67458717307235838</v>
      </c>
      <c r="H3121" s="4">
        <v>2.0608793486422038E-2</v>
      </c>
      <c r="I3121" s="4">
        <v>32.732977479579553</v>
      </c>
      <c r="J3121" s="4">
        <v>96</v>
      </c>
      <c r="K3121" s="4">
        <v>24</v>
      </c>
      <c r="L3121" s="4">
        <v>2.231548279496565E-14</v>
      </c>
      <c r="M3121" s="4">
        <v>0.56542631122158382</v>
      </c>
      <c r="N3121" s="4">
        <v>0.78374803492313294</v>
      </c>
      <c r="O3121" s="2" t="b">
        <v>1</v>
      </c>
      <c r="P3121" s="4">
        <v>2.1236118448299569E-3</v>
      </c>
    </row>
    <row r="3122" spans="1:16" x14ac:dyDescent="0.35">
      <c r="A3122" s="2" t="s">
        <v>56</v>
      </c>
      <c r="B3122" s="2" t="s">
        <v>74</v>
      </c>
      <c r="C3122" s="2" t="s">
        <v>161</v>
      </c>
      <c r="D3122" s="2" t="s">
        <v>180</v>
      </c>
      <c r="E3122" s="4">
        <v>0.44265423576921931</v>
      </c>
      <c r="F3122" s="4">
        <v>0.9556578326352847</v>
      </c>
      <c r="G3122" s="4">
        <v>0.51300359686606545</v>
      </c>
      <c r="H3122" s="4">
        <v>2.0608793486422038E-2</v>
      </c>
      <c r="I3122" s="4">
        <v>24.89246142449117</v>
      </c>
      <c r="J3122" s="4">
        <v>96</v>
      </c>
      <c r="K3122" s="4">
        <v>24</v>
      </c>
      <c r="L3122" s="4">
        <v>2.231548279496565E-14</v>
      </c>
      <c r="M3122" s="4">
        <v>0.40384273501529089</v>
      </c>
      <c r="N3122" s="4">
        <v>0.62216445871684001</v>
      </c>
      <c r="O3122" s="2" t="b">
        <v>1</v>
      </c>
      <c r="P3122" s="4">
        <v>2.1236118448299569E-3</v>
      </c>
    </row>
    <row r="3123" spans="1:16" x14ac:dyDescent="0.35">
      <c r="A3123" s="2" t="s">
        <v>56</v>
      </c>
      <c r="B3123" s="2" t="s">
        <v>74</v>
      </c>
      <c r="C3123" s="2" t="s">
        <v>161</v>
      </c>
      <c r="D3123" s="2" t="s">
        <v>181</v>
      </c>
      <c r="E3123" s="4">
        <v>0.44265423576921931</v>
      </c>
      <c r="F3123" s="4">
        <v>0.65945046796134699</v>
      </c>
      <c r="G3123" s="4">
        <v>0.21679623219212771</v>
      </c>
      <c r="H3123" s="4">
        <v>2.0608793486422038E-2</v>
      </c>
      <c r="I3123" s="4">
        <v>10.51959845853967</v>
      </c>
      <c r="J3123" s="4">
        <v>96</v>
      </c>
      <c r="K3123" s="4">
        <v>24</v>
      </c>
      <c r="L3123" s="4">
        <v>1.1695348356433041E-8</v>
      </c>
      <c r="M3123" s="4">
        <v>0.10763537034135311</v>
      </c>
      <c r="N3123" s="4">
        <v>0.3259570940429023</v>
      </c>
      <c r="O3123" s="2" t="b">
        <v>1</v>
      </c>
      <c r="P3123" s="4">
        <v>2.1236118448299569E-3</v>
      </c>
    </row>
    <row r="3124" spans="1:16" x14ac:dyDescent="0.35">
      <c r="A3124" s="2" t="s">
        <v>56</v>
      </c>
      <c r="B3124" s="2" t="s">
        <v>74</v>
      </c>
      <c r="C3124" s="2" t="s">
        <v>162</v>
      </c>
      <c r="D3124" s="2" t="s">
        <v>163</v>
      </c>
      <c r="E3124" s="4">
        <v>-0.76229186306793495</v>
      </c>
      <c r="F3124" s="4">
        <v>0.46337894405153912</v>
      </c>
      <c r="G3124" s="4">
        <v>1.225670807119474</v>
      </c>
      <c r="H3124" s="4">
        <v>2.0608793486422038E-2</v>
      </c>
      <c r="I3124" s="4">
        <v>59.473195649565739</v>
      </c>
      <c r="J3124" s="4">
        <v>96</v>
      </c>
      <c r="K3124" s="4">
        <v>24</v>
      </c>
      <c r="L3124" s="4">
        <v>2.231548279496565E-14</v>
      </c>
      <c r="M3124" s="4">
        <v>1.1165099452686991</v>
      </c>
      <c r="N3124" s="4">
        <v>1.3348316689702491</v>
      </c>
      <c r="O3124" s="2" t="b">
        <v>1</v>
      </c>
      <c r="P3124" s="4">
        <v>2.1236118448299569E-3</v>
      </c>
    </row>
    <row r="3125" spans="1:16" x14ac:dyDescent="0.35">
      <c r="A3125" s="2" t="s">
        <v>56</v>
      </c>
      <c r="B3125" s="2" t="s">
        <v>74</v>
      </c>
      <c r="C3125" s="2" t="s">
        <v>162</v>
      </c>
      <c r="D3125" s="2" t="s">
        <v>164</v>
      </c>
      <c r="E3125" s="4">
        <v>-0.76229186306793495</v>
      </c>
      <c r="F3125" s="4">
        <v>0.3324777680369212</v>
      </c>
      <c r="G3125" s="4">
        <v>1.094769631104856</v>
      </c>
      <c r="H3125" s="4">
        <v>2.0608793486422038E-2</v>
      </c>
      <c r="I3125" s="4">
        <v>53.121480974911883</v>
      </c>
      <c r="J3125" s="4">
        <v>96</v>
      </c>
      <c r="K3125" s="4">
        <v>24</v>
      </c>
      <c r="L3125" s="4">
        <v>2.231548279496565E-14</v>
      </c>
      <c r="M3125" s="4">
        <v>0.9856087692540817</v>
      </c>
      <c r="N3125" s="4">
        <v>1.2039304929556309</v>
      </c>
      <c r="O3125" s="2" t="b">
        <v>1</v>
      </c>
      <c r="P3125" s="4">
        <v>2.1236118448299569E-3</v>
      </c>
    </row>
    <row r="3126" spans="1:16" x14ac:dyDescent="0.35">
      <c r="A3126" s="2" t="s">
        <v>56</v>
      </c>
      <c r="B3126" s="2" t="s">
        <v>74</v>
      </c>
      <c r="C3126" s="2" t="s">
        <v>162</v>
      </c>
      <c r="D3126" s="2" t="s">
        <v>165</v>
      </c>
      <c r="E3126" s="4">
        <v>-0.76229186306793495</v>
      </c>
      <c r="F3126" s="4">
        <v>-0.45538697242639692</v>
      </c>
      <c r="G3126" s="4">
        <v>0.30690489064153809</v>
      </c>
      <c r="H3126" s="4">
        <v>2.0608793486422038E-2</v>
      </c>
      <c r="I3126" s="4">
        <v>14.891938766029179</v>
      </c>
      <c r="J3126" s="4">
        <v>96</v>
      </c>
      <c r="K3126" s="4">
        <v>24</v>
      </c>
      <c r="L3126" s="4">
        <v>2.520206265899105E-14</v>
      </c>
      <c r="M3126" s="4">
        <v>0.1977440287907635</v>
      </c>
      <c r="N3126" s="4">
        <v>0.4160657524923127</v>
      </c>
      <c r="O3126" s="2" t="b">
        <v>1</v>
      </c>
      <c r="P3126" s="4">
        <v>2.1236118448299569E-3</v>
      </c>
    </row>
    <row r="3127" spans="1:16" x14ac:dyDescent="0.35">
      <c r="A3127" s="2" t="s">
        <v>56</v>
      </c>
      <c r="B3127" s="2" t="s">
        <v>74</v>
      </c>
      <c r="C3127" s="2" t="s">
        <v>162</v>
      </c>
      <c r="D3127" s="2" t="s">
        <v>166</v>
      </c>
      <c r="E3127" s="4">
        <v>-0.76229186306793495</v>
      </c>
      <c r="F3127" s="4">
        <v>-1.442940361581241E-4</v>
      </c>
      <c r="G3127" s="4">
        <v>0.76214756903177683</v>
      </c>
      <c r="H3127" s="4">
        <v>2.0608793486422038E-2</v>
      </c>
      <c r="I3127" s="4">
        <v>36.981668506402983</v>
      </c>
      <c r="J3127" s="4">
        <v>96</v>
      </c>
      <c r="K3127" s="4">
        <v>24</v>
      </c>
      <c r="L3127" s="4">
        <v>2.231548279496565E-14</v>
      </c>
      <c r="M3127" s="4">
        <v>0.65298670718100227</v>
      </c>
      <c r="N3127" s="4">
        <v>0.87130843088255139</v>
      </c>
      <c r="O3127" s="2" t="b">
        <v>1</v>
      </c>
      <c r="P3127" s="4">
        <v>2.1236118448299569E-3</v>
      </c>
    </row>
    <row r="3128" spans="1:16" x14ac:dyDescent="0.35">
      <c r="A3128" s="2" t="s">
        <v>56</v>
      </c>
      <c r="B3128" s="2" t="s">
        <v>74</v>
      </c>
      <c r="C3128" s="2" t="s">
        <v>162</v>
      </c>
      <c r="D3128" s="2" t="s">
        <v>167</v>
      </c>
      <c r="E3128" s="4">
        <v>-0.76229186306793495</v>
      </c>
      <c r="F3128" s="4">
        <v>0.97764516087162934</v>
      </c>
      <c r="G3128" s="4">
        <v>1.739937023939564</v>
      </c>
      <c r="H3128" s="4">
        <v>2.0608793486422038E-2</v>
      </c>
      <c r="I3128" s="4">
        <v>84.426923152289817</v>
      </c>
      <c r="J3128" s="4">
        <v>96</v>
      </c>
      <c r="K3128" s="4">
        <v>24</v>
      </c>
      <c r="L3128" s="4">
        <v>2.231548279496565E-14</v>
      </c>
      <c r="M3128" s="4">
        <v>1.6307761620887899</v>
      </c>
      <c r="N3128" s="4">
        <v>1.8490978857903391</v>
      </c>
      <c r="O3128" s="2" t="b">
        <v>1</v>
      </c>
      <c r="P3128" s="4">
        <v>2.1236118448299569E-3</v>
      </c>
    </row>
    <row r="3129" spans="1:16" x14ac:dyDescent="0.35">
      <c r="A3129" s="2" t="s">
        <v>56</v>
      </c>
      <c r="B3129" s="2" t="s">
        <v>74</v>
      </c>
      <c r="C3129" s="2" t="s">
        <v>162</v>
      </c>
      <c r="D3129" s="2" t="s">
        <v>168</v>
      </c>
      <c r="E3129" s="4">
        <v>-0.76229186306793495</v>
      </c>
      <c r="F3129" s="4">
        <v>0.83132145175453043</v>
      </c>
      <c r="G3129" s="4">
        <v>1.5936133148224649</v>
      </c>
      <c r="H3129" s="4">
        <v>2.0608793486422038E-2</v>
      </c>
      <c r="I3129" s="4">
        <v>77.326861267856685</v>
      </c>
      <c r="J3129" s="4">
        <v>96</v>
      </c>
      <c r="K3129" s="4">
        <v>24</v>
      </c>
      <c r="L3129" s="4">
        <v>2.231548279496565E-14</v>
      </c>
      <c r="M3129" s="4">
        <v>1.4844524529716909</v>
      </c>
      <c r="N3129" s="4">
        <v>1.70277417667324</v>
      </c>
      <c r="O3129" s="2" t="b">
        <v>1</v>
      </c>
      <c r="P3129" s="4">
        <v>2.1236118448299569E-3</v>
      </c>
    </row>
    <row r="3130" spans="1:16" x14ac:dyDescent="0.35">
      <c r="A3130" s="2" t="s">
        <v>56</v>
      </c>
      <c r="B3130" s="2" t="s">
        <v>74</v>
      </c>
      <c r="C3130" s="2" t="s">
        <v>162</v>
      </c>
      <c r="D3130" s="2" t="s">
        <v>169</v>
      </c>
      <c r="E3130" s="4">
        <v>-0.76229186306793495</v>
      </c>
      <c r="F3130" s="4">
        <v>0.38914630538891931</v>
      </c>
      <c r="G3130" s="4">
        <v>1.151438168456854</v>
      </c>
      <c r="H3130" s="4">
        <v>2.0608793486422038E-2</v>
      </c>
      <c r="I3130" s="4">
        <v>55.871207075536532</v>
      </c>
      <c r="J3130" s="4">
        <v>96</v>
      </c>
      <c r="K3130" s="4">
        <v>24</v>
      </c>
      <c r="L3130" s="4">
        <v>2.231548279496565E-14</v>
      </c>
      <c r="M3130" s="4">
        <v>1.04227730660608</v>
      </c>
      <c r="N3130" s="4">
        <v>1.2605990303076291</v>
      </c>
      <c r="O3130" s="2" t="b">
        <v>1</v>
      </c>
      <c r="P3130" s="4">
        <v>2.1236118448299569E-3</v>
      </c>
    </row>
    <row r="3131" spans="1:16" x14ac:dyDescent="0.35">
      <c r="A3131" s="2" t="s">
        <v>56</v>
      </c>
      <c r="B3131" s="2" t="s">
        <v>74</v>
      </c>
      <c r="C3131" s="2" t="s">
        <v>162</v>
      </c>
      <c r="D3131" s="2" t="s">
        <v>170</v>
      </c>
      <c r="E3131" s="4">
        <v>-0.76229186306793495</v>
      </c>
      <c r="F3131" s="4">
        <v>0.25069662079655541</v>
      </c>
      <c r="G3131" s="4">
        <v>1.01298848386449</v>
      </c>
      <c r="H3131" s="4">
        <v>2.0608793486422038E-2</v>
      </c>
      <c r="I3131" s="4">
        <v>49.15321629730002</v>
      </c>
      <c r="J3131" s="4">
        <v>96</v>
      </c>
      <c r="K3131" s="4">
        <v>24</v>
      </c>
      <c r="L3131" s="4">
        <v>2.231548279496565E-14</v>
      </c>
      <c r="M3131" s="4">
        <v>0.90382762201371569</v>
      </c>
      <c r="N3131" s="4">
        <v>1.1221493457152649</v>
      </c>
      <c r="O3131" s="2" t="b">
        <v>1</v>
      </c>
      <c r="P3131" s="4">
        <v>2.1236118448299569E-3</v>
      </c>
    </row>
    <row r="3132" spans="1:16" x14ac:dyDescent="0.35">
      <c r="A3132" s="2" t="s">
        <v>56</v>
      </c>
      <c r="B3132" s="2" t="s">
        <v>74</v>
      </c>
      <c r="C3132" s="2" t="s">
        <v>162</v>
      </c>
      <c r="D3132" s="2" t="s">
        <v>171</v>
      </c>
      <c r="E3132" s="4">
        <v>-0.76229186306793495</v>
      </c>
      <c r="F3132" s="4">
        <v>1.049132224423313</v>
      </c>
      <c r="G3132" s="4">
        <v>1.8114240874912479</v>
      </c>
      <c r="H3132" s="4">
        <v>2.0608793486422038E-2</v>
      </c>
      <c r="I3132" s="4">
        <v>87.895688250003218</v>
      </c>
      <c r="J3132" s="4">
        <v>96</v>
      </c>
      <c r="K3132" s="4">
        <v>24</v>
      </c>
      <c r="L3132" s="4">
        <v>2.231548279496565E-14</v>
      </c>
      <c r="M3132" s="4">
        <v>1.7022632256404739</v>
      </c>
      <c r="N3132" s="4">
        <v>1.9205849493420231</v>
      </c>
      <c r="O3132" s="2" t="b">
        <v>1</v>
      </c>
      <c r="P3132" s="4">
        <v>2.1236118448299569E-3</v>
      </c>
    </row>
    <row r="3133" spans="1:16" x14ac:dyDescent="0.35">
      <c r="A3133" s="2" t="s">
        <v>56</v>
      </c>
      <c r="B3133" s="2" t="s">
        <v>74</v>
      </c>
      <c r="C3133" s="2" t="s">
        <v>162</v>
      </c>
      <c r="D3133" s="2" t="s">
        <v>172</v>
      </c>
      <c r="E3133" s="4">
        <v>-0.76229186306793495</v>
      </c>
      <c r="F3133" s="4">
        <v>0.86348528074288722</v>
      </c>
      <c r="G3133" s="4">
        <v>1.6257771438108219</v>
      </c>
      <c r="H3133" s="4">
        <v>2.0608793486422038E-2</v>
      </c>
      <c r="I3133" s="4">
        <v>78.887545982832734</v>
      </c>
      <c r="J3133" s="4">
        <v>96</v>
      </c>
      <c r="K3133" s="4">
        <v>24</v>
      </c>
      <c r="L3133" s="4">
        <v>2.231548279496565E-14</v>
      </c>
      <c r="M3133" s="4">
        <v>1.5166162819600471</v>
      </c>
      <c r="N3133" s="4">
        <v>1.7349380056615971</v>
      </c>
      <c r="O3133" s="2" t="b">
        <v>1</v>
      </c>
      <c r="P3133" s="4">
        <v>2.1236118448299569E-3</v>
      </c>
    </row>
    <row r="3134" spans="1:16" x14ac:dyDescent="0.35">
      <c r="A3134" s="2" t="s">
        <v>56</v>
      </c>
      <c r="B3134" s="2" t="s">
        <v>74</v>
      </c>
      <c r="C3134" s="2" t="s">
        <v>162</v>
      </c>
      <c r="D3134" s="2" t="s">
        <v>173</v>
      </c>
      <c r="E3134" s="4">
        <v>-0.76229186306793495</v>
      </c>
      <c r="F3134" s="4">
        <v>0.48482291956595203</v>
      </c>
      <c r="G3134" s="4">
        <v>1.2471147826338871</v>
      </c>
      <c r="H3134" s="4">
        <v>2.0608793486422038E-2</v>
      </c>
      <c r="I3134" s="4">
        <v>60.513721167400703</v>
      </c>
      <c r="J3134" s="4">
        <v>96</v>
      </c>
      <c r="K3134" s="4">
        <v>24</v>
      </c>
      <c r="L3134" s="4">
        <v>2.231548279496565E-14</v>
      </c>
      <c r="M3134" s="4">
        <v>1.137953920783112</v>
      </c>
      <c r="N3134" s="4">
        <v>1.356275644484662</v>
      </c>
      <c r="O3134" s="2" t="b">
        <v>1</v>
      </c>
      <c r="P3134" s="4">
        <v>2.1236118448299569E-3</v>
      </c>
    </row>
    <row r="3135" spans="1:16" x14ac:dyDescent="0.35">
      <c r="A3135" s="2" t="s">
        <v>56</v>
      </c>
      <c r="B3135" s="2" t="s">
        <v>74</v>
      </c>
      <c r="C3135" s="2" t="s">
        <v>162</v>
      </c>
      <c r="D3135" s="2" t="s">
        <v>174</v>
      </c>
      <c r="E3135" s="4">
        <v>-0.76229186306793495</v>
      </c>
      <c r="F3135" s="4">
        <v>-1.442940361581244E-4</v>
      </c>
      <c r="G3135" s="4">
        <v>0.76214756903177683</v>
      </c>
      <c r="H3135" s="4">
        <v>2.0608793486422038E-2</v>
      </c>
      <c r="I3135" s="4">
        <v>36.981668506402983</v>
      </c>
      <c r="J3135" s="4">
        <v>96</v>
      </c>
      <c r="K3135" s="4">
        <v>24</v>
      </c>
      <c r="L3135" s="4">
        <v>2.231548279496565E-14</v>
      </c>
      <c r="M3135" s="4">
        <v>0.65298670718100227</v>
      </c>
      <c r="N3135" s="4">
        <v>0.87130843088255139</v>
      </c>
      <c r="O3135" s="2" t="b">
        <v>1</v>
      </c>
      <c r="P3135" s="4">
        <v>2.1236118448299569E-3</v>
      </c>
    </row>
    <row r="3136" spans="1:16" x14ac:dyDescent="0.35">
      <c r="A3136" s="2" t="s">
        <v>56</v>
      </c>
      <c r="B3136" s="2" t="s">
        <v>74</v>
      </c>
      <c r="C3136" s="2" t="s">
        <v>162</v>
      </c>
      <c r="D3136" s="2" t="s">
        <v>175</v>
      </c>
      <c r="E3136" s="4">
        <v>-0.76229186306793495</v>
      </c>
      <c r="F3136" s="4">
        <v>0.74730483547534843</v>
      </c>
      <c r="G3136" s="4">
        <v>1.5095966985432829</v>
      </c>
      <c r="H3136" s="4">
        <v>2.0608793486422038E-2</v>
      </c>
      <c r="I3136" s="4">
        <v>73.250124978828609</v>
      </c>
      <c r="J3136" s="4">
        <v>96</v>
      </c>
      <c r="K3136" s="4">
        <v>24</v>
      </c>
      <c r="L3136" s="4">
        <v>2.231548279496565E-14</v>
      </c>
      <c r="M3136" s="4">
        <v>1.4004358366925089</v>
      </c>
      <c r="N3136" s="4">
        <v>1.618757560394058</v>
      </c>
      <c r="O3136" s="2" t="b">
        <v>1</v>
      </c>
      <c r="P3136" s="4">
        <v>2.1236118448299569E-3</v>
      </c>
    </row>
    <row r="3137" spans="1:16" x14ac:dyDescent="0.35">
      <c r="A3137" s="2" t="s">
        <v>56</v>
      </c>
      <c r="B3137" s="2" t="s">
        <v>74</v>
      </c>
      <c r="C3137" s="2" t="s">
        <v>162</v>
      </c>
      <c r="D3137" s="2" t="s">
        <v>176</v>
      </c>
      <c r="E3137" s="4">
        <v>-0.76229186306793495</v>
      </c>
      <c r="F3137" s="4">
        <v>0.59402946366086451</v>
      </c>
      <c r="G3137" s="4">
        <v>1.356321326728799</v>
      </c>
      <c r="H3137" s="4">
        <v>2.0608793486422038E-2</v>
      </c>
      <c r="I3137" s="4">
        <v>65.812747729380789</v>
      </c>
      <c r="J3137" s="4">
        <v>96</v>
      </c>
      <c r="K3137" s="4">
        <v>24</v>
      </c>
      <c r="L3137" s="4">
        <v>2.231548279496565E-14</v>
      </c>
      <c r="M3137" s="4">
        <v>1.247160464878025</v>
      </c>
      <c r="N3137" s="4">
        <v>1.4654821885795739</v>
      </c>
      <c r="O3137" s="2" t="b">
        <v>1</v>
      </c>
      <c r="P3137" s="4">
        <v>2.1236118448299569E-3</v>
      </c>
    </row>
    <row r="3138" spans="1:16" x14ac:dyDescent="0.35">
      <c r="A3138" s="2" t="s">
        <v>56</v>
      </c>
      <c r="B3138" s="2" t="s">
        <v>74</v>
      </c>
      <c r="C3138" s="2" t="s">
        <v>162</v>
      </c>
      <c r="D3138" s="2" t="s">
        <v>177</v>
      </c>
      <c r="E3138" s="4">
        <v>-0.76229186306793495</v>
      </c>
      <c r="F3138" s="4">
        <v>0.27451413047903578</v>
      </c>
      <c r="G3138" s="4">
        <v>1.0368059935469709</v>
      </c>
      <c r="H3138" s="4">
        <v>2.0608793486422038E-2</v>
      </c>
      <c r="I3138" s="4">
        <v>50.308912757559689</v>
      </c>
      <c r="J3138" s="4">
        <v>96</v>
      </c>
      <c r="K3138" s="4">
        <v>24</v>
      </c>
      <c r="L3138" s="4">
        <v>2.231548279496565E-14</v>
      </c>
      <c r="M3138" s="4">
        <v>0.92764513169619611</v>
      </c>
      <c r="N3138" s="4">
        <v>1.1459668553977449</v>
      </c>
      <c r="O3138" s="2" t="b">
        <v>1</v>
      </c>
      <c r="P3138" s="4">
        <v>2.1236118448299569E-3</v>
      </c>
    </row>
    <row r="3139" spans="1:16" x14ac:dyDescent="0.35">
      <c r="A3139" s="2" t="s">
        <v>56</v>
      </c>
      <c r="B3139" s="2" t="s">
        <v>74</v>
      </c>
      <c r="C3139" s="2" t="s">
        <v>162</v>
      </c>
      <c r="D3139" s="2" t="s">
        <v>178</v>
      </c>
      <c r="E3139" s="4">
        <v>-0.76229186306793495</v>
      </c>
      <c r="F3139" s="4">
        <v>0.52572082647555252</v>
      </c>
      <c r="G3139" s="4">
        <v>1.2880126895434869</v>
      </c>
      <c r="H3139" s="4">
        <v>2.0608793486422038E-2</v>
      </c>
      <c r="I3139" s="4">
        <v>62.498209339235977</v>
      </c>
      <c r="J3139" s="4">
        <v>96</v>
      </c>
      <c r="K3139" s="4">
        <v>24</v>
      </c>
      <c r="L3139" s="4">
        <v>2.231548279496565E-14</v>
      </c>
      <c r="M3139" s="4">
        <v>1.1788518276927129</v>
      </c>
      <c r="N3139" s="4">
        <v>1.397173551394262</v>
      </c>
      <c r="O3139" s="2" t="b">
        <v>1</v>
      </c>
      <c r="P3139" s="4">
        <v>2.1236118448299569E-3</v>
      </c>
    </row>
    <row r="3140" spans="1:16" x14ac:dyDescent="0.35">
      <c r="A3140" s="2" t="s">
        <v>56</v>
      </c>
      <c r="B3140" s="2" t="s">
        <v>74</v>
      </c>
      <c r="C3140" s="2" t="s">
        <v>162</v>
      </c>
      <c r="D3140" s="2" t="s">
        <v>179</v>
      </c>
      <c r="E3140" s="4">
        <v>-0.76229186306793495</v>
      </c>
      <c r="F3140" s="4">
        <v>1.1172414088415781</v>
      </c>
      <c r="G3140" s="4">
        <v>1.879533271909513</v>
      </c>
      <c r="H3140" s="4">
        <v>2.0608793486422038E-2</v>
      </c>
      <c r="I3140" s="4">
        <v>91.200548598239394</v>
      </c>
      <c r="J3140" s="4">
        <v>96</v>
      </c>
      <c r="K3140" s="4">
        <v>24</v>
      </c>
      <c r="L3140" s="4">
        <v>2.231548279496565E-14</v>
      </c>
      <c r="M3140" s="4">
        <v>1.7703724100587379</v>
      </c>
      <c r="N3140" s="4">
        <v>1.988694133760287</v>
      </c>
      <c r="O3140" s="2" t="b">
        <v>1</v>
      </c>
      <c r="P3140" s="4">
        <v>2.1236118448299569E-3</v>
      </c>
    </row>
    <row r="3141" spans="1:16" x14ac:dyDescent="0.35">
      <c r="A3141" s="2" t="s">
        <v>56</v>
      </c>
      <c r="B3141" s="2" t="s">
        <v>74</v>
      </c>
      <c r="C3141" s="2" t="s">
        <v>162</v>
      </c>
      <c r="D3141" s="2" t="s">
        <v>180</v>
      </c>
      <c r="E3141" s="4">
        <v>-0.76229186306793495</v>
      </c>
      <c r="F3141" s="4">
        <v>0.9556578326352847</v>
      </c>
      <c r="G3141" s="4">
        <v>1.7179496957032201</v>
      </c>
      <c r="H3141" s="4">
        <v>2.0608793486422038E-2</v>
      </c>
      <c r="I3141" s="4">
        <v>83.360032543151007</v>
      </c>
      <c r="J3141" s="4">
        <v>96</v>
      </c>
      <c r="K3141" s="4">
        <v>24</v>
      </c>
      <c r="L3141" s="4">
        <v>2.231548279496565E-14</v>
      </c>
      <c r="M3141" s="4">
        <v>1.608788833852445</v>
      </c>
      <c r="N3141" s="4">
        <v>1.8271105575539941</v>
      </c>
      <c r="O3141" s="2" t="b">
        <v>1</v>
      </c>
      <c r="P3141" s="4">
        <v>2.1236118448299569E-3</v>
      </c>
    </row>
    <row r="3142" spans="1:16" x14ac:dyDescent="0.35">
      <c r="A3142" s="2" t="s">
        <v>56</v>
      </c>
      <c r="B3142" s="2" t="s">
        <v>74</v>
      </c>
      <c r="C3142" s="2" t="s">
        <v>162</v>
      </c>
      <c r="D3142" s="2" t="s">
        <v>181</v>
      </c>
      <c r="E3142" s="4">
        <v>-0.76229186306793495</v>
      </c>
      <c r="F3142" s="4">
        <v>0.65945046796134699</v>
      </c>
      <c r="G3142" s="4">
        <v>1.421742331029282</v>
      </c>
      <c r="H3142" s="4">
        <v>2.0608793486422038E-2</v>
      </c>
      <c r="I3142" s="4">
        <v>68.987169577199509</v>
      </c>
      <c r="J3142" s="4">
        <v>96</v>
      </c>
      <c r="K3142" s="4">
        <v>24</v>
      </c>
      <c r="L3142" s="4">
        <v>2.231548279496565E-14</v>
      </c>
      <c r="M3142" s="4">
        <v>1.3125814691785069</v>
      </c>
      <c r="N3142" s="4">
        <v>1.5309031928800561</v>
      </c>
      <c r="O3142" s="2" t="b">
        <v>1</v>
      </c>
      <c r="P3142" s="4">
        <v>2.1236118448299569E-3</v>
      </c>
    </row>
    <row r="3143" spans="1:16" x14ac:dyDescent="0.35">
      <c r="A3143" s="2" t="s">
        <v>56</v>
      </c>
      <c r="B3143" s="2" t="s">
        <v>74</v>
      </c>
      <c r="C3143" s="2" t="s">
        <v>163</v>
      </c>
      <c r="D3143" s="2" t="s">
        <v>164</v>
      </c>
      <c r="E3143" s="4">
        <v>0.46337894405153912</v>
      </c>
      <c r="F3143" s="4">
        <v>0.3324777680369212</v>
      </c>
      <c r="G3143" s="4">
        <v>-0.1309011760146179</v>
      </c>
      <c r="H3143" s="4">
        <v>2.0608793486422038E-2</v>
      </c>
      <c r="I3143" s="4">
        <v>6.3517146746538691</v>
      </c>
      <c r="J3143" s="4">
        <v>96</v>
      </c>
      <c r="K3143" s="4">
        <v>24</v>
      </c>
      <c r="L3143" s="4">
        <v>4.2387668071472984E-3</v>
      </c>
      <c r="M3143" s="4">
        <v>-0.24006203786539251</v>
      </c>
      <c r="N3143" s="4">
        <v>-2.1740314163843338E-2</v>
      </c>
      <c r="O3143" s="2" t="b">
        <v>1</v>
      </c>
      <c r="P3143" s="4">
        <v>2.1236118448299569E-3</v>
      </c>
    </row>
    <row r="3144" spans="1:16" x14ac:dyDescent="0.35">
      <c r="A3144" s="2" t="s">
        <v>56</v>
      </c>
      <c r="B3144" s="2" t="s">
        <v>74</v>
      </c>
      <c r="C3144" s="2" t="s">
        <v>163</v>
      </c>
      <c r="D3144" s="2" t="s">
        <v>165</v>
      </c>
      <c r="E3144" s="4">
        <v>0.46337894405153912</v>
      </c>
      <c r="F3144" s="4">
        <v>-0.45538697242639692</v>
      </c>
      <c r="G3144" s="4">
        <v>-0.91876591647793604</v>
      </c>
      <c r="H3144" s="4">
        <v>2.0608793486422038E-2</v>
      </c>
      <c r="I3144" s="4">
        <v>44.581256883536568</v>
      </c>
      <c r="J3144" s="4">
        <v>96</v>
      </c>
      <c r="K3144" s="4">
        <v>24</v>
      </c>
      <c r="L3144" s="4">
        <v>2.231548279496565E-14</v>
      </c>
      <c r="M3144" s="4">
        <v>-1.0279267783287109</v>
      </c>
      <c r="N3144" s="4">
        <v>-0.80960505462716148</v>
      </c>
      <c r="O3144" s="2" t="b">
        <v>1</v>
      </c>
      <c r="P3144" s="4">
        <v>2.1236118448299569E-3</v>
      </c>
    </row>
    <row r="3145" spans="1:16" x14ac:dyDescent="0.35">
      <c r="A3145" s="2" t="s">
        <v>56</v>
      </c>
      <c r="B3145" s="2" t="s">
        <v>74</v>
      </c>
      <c r="C3145" s="2" t="s">
        <v>163</v>
      </c>
      <c r="D3145" s="2" t="s">
        <v>166</v>
      </c>
      <c r="E3145" s="4">
        <v>0.46337894405153912</v>
      </c>
      <c r="F3145" s="4">
        <v>-1.442940361581241E-4</v>
      </c>
      <c r="G3145" s="4">
        <v>-0.46352323808769719</v>
      </c>
      <c r="H3145" s="4">
        <v>2.0608793486422038E-2</v>
      </c>
      <c r="I3145" s="4">
        <v>22.491527143162759</v>
      </c>
      <c r="J3145" s="4">
        <v>96</v>
      </c>
      <c r="K3145" s="4">
        <v>24</v>
      </c>
      <c r="L3145" s="4">
        <v>2.231548279496565E-14</v>
      </c>
      <c r="M3145" s="4">
        <v>-0.5726840999384718</v>
      </c>
      <c r="N3145" s="4">
        <v>-0.35436237623692268</v>
      </c>
      <c r="O3145" s="2" t="b">
        <v>1</v>
      </c>
      <c r="P3145" s="4">
        <v>2.1236118448299569E-3</v>
      </c>
    </row>
    <row r="3146" spans="1:16" x14ac:dyDescent="0.35">
      <c r="A3146" s="2" t="s">
        <v>56</v>
      </c>
      <c r="B3146" s="2" t="s">
        <v>74</v>
      </c>
      <c r="C3146" s="2" t="s">
        <v>163</v>
      </c>
      <c r="D3146" s="2" t="s">
        <v>167</v>
      </c>
      <c r="E3146" s="4">
        <v>0.46337894405153912</v>
      </c>
      <c r="F3146" s="4">
        <v>0.97764516087162934</v>
      </c>
      <c r="G3146" s="4">
        <v>0.51426621682009022</v>
      </c>
      <c r="H3146" s="4">
        <v>2.0608793486422038E-2</v>
      </c>
      <c r="I3146" s="4">
        <v>24.953727502724071</v>
      </c>
      <c r="J3146" s="4">
        <v>96</v>
      </c>
      <c r="K3146" s="4">
        <v>24</v>
      </c>
      <c r="L3146" s="4">
        <v>2.231548279496565E-14</v>
      </c>
      <c r="M3146" s="4">
        <v>0.40510535496931571</v>
      </c>
      <c r="N3146" s="4">
        <v>0.62342707867086478</v>
      </c>
      <c r="O3146" s="2" t="b">
        <v>1</v>
      </c>
      <c r="P3146" s="4">
        <v>2.1236118448299569E-3</v>
      </c>
    </row>
    <row r="3147" spans="1:16" x14ac:dyDescent="0.35">
      <c r="A3147" s="2" t="s">
        <v>56</v>
      </c>
      <c r="B3147" s="2" t="s">
        <v>74</v>
      </c>
      <c r="C3147" s="2" t="s">
        <v>163</v>
      </c>
      <c r="D3147" s="2" t="s">
        <v>168</v>
      </c>
      <c r="E3147" s="4">
        <v>0.46337894405153912</v>
      </c>
      <c r="F3147" s="4">
        <v>0.83132145175453043</v>
      </c>
      <c r="G3147" s="4">
        <v>0.36794250770299131</v>
      </c>
      <c r="H3147" s="4">
        <v>2.0608793486422038E-2</v>
      </c>
      <c r="I3147" s="4">
        <v>17.85366561829094</v>
      </c>
      <c r="J3147" s="4">
        <v>96</v>
      </c>
      <c r="K3147" s="4">
        <v>24</v>
      </c>
      <c r="L3147" s="4">
        <v>2.231548279496565E-14</v>
      </c>
      <c r="M3147" s="4">
        <v>0.25878164585221669</v>
      </c>
      <c r="N3147" s="4">
        <v>0.47710336955376592</v>
      </c>
      <c r="O3147" s="2" t="b">
        <v>1</v>
      </c>
      <c r="P3147" s="4">
        <v>2.1236118448299569E-3</v>
      </c>
    </row>
    <row r="3148" spans="1:16" x14ac:dyDescent="0.35">
      <c r="A3148" s="2" t="s">
        <v>56</v>
      </c>
      <c r="B3148" s="2" t="s">
        <v>74</v>
      </c>
      <c r="C3148" s="2" t="s">
        <v>163</v>
      </c>
      <c r="D3148" s="2" t="s">
        <v>169</v>
      </c>
      <c r="E3148" s="4">
        <v>0.46337894405153912</v>
      </c>
      <c r="F3148" s="4">
        <v>0.38914630538891931</v>
      </c>
      <c r="G3148" s="4">
        <v>-7.4232638662619865E-2</v>
      </c>
      <c r="H3148" s="4">
        <v>2.0608793486422038E-2</v>
      </c>
      <c r="I3148" s="4">
        <v>3.6019885740292139</v>
      </c>
      <c r="J3148" s="4">
        <v>96</v>
      </c>
      <c r="K3148" s="4">
        <v>24</v>
      </c>
      <c r="L3148" s="4">
        <v>0.63862779795613889</v>
      </c>
      <c r="M3148" s="4">
        <v>-0.18339350051339451</v>
      </c>
      <c r="N3148" s="4">
        <v>3.4928223188154722E-2</v>
      </c>
      <c r="O3148" s="2" t="b">
        <v>0</v>
      </c>
      <c r="P3148" s="4">
        <v>2.1236118448299569E-3</v>
      </c>
    </row>
    <row r="3149" spans="1:16" x14ac:dyDescent="0.35">
      <c r="A3149" s="2" t="s">
        <v>56</v>
      </c>
      <c r="B3149" s="2" t="s">
        <v>74</v>
      </c>
      <c r="C3149" s="2" t="s">
        <v>163</v>
      </c>
      <c r="D3149" s="2" t="s">
        <v>170</v>
      </c>
      <c r="E3149" s="4">
        <v>0.46337894405153912</v>
      </c>
      <c r="F3149" s="4">
        <v>0.25069662079655541</v>
      </c>
      <c r="G3149" s="4">
        <v>-0.21268232325498371</v>
      </c>
      <c r="H3149" s="4">
        <v>2.0608793486422038E-2</v>
      </c>
      <c r="I3149" s="4">
        <v>10.319979352265721</v>
      </c>
      <c r="J3149" s="4">
        <v>96</v>
      </c>
      <c r="K3149" s="4">
        <v>24</v>
      </c>
      <c r="L3149" s="4">
        <v>2.2946587185934672E-8</v>
      </c>
      <c r="M3149" s="4">
        <v>-0.32184318510575832</v>
      </c>
      <c r="N3149" s="4">
        <v>-0.10352146140420911</v>
      </c>
      <c r="O3149" s="2" t="b">
        <v>1</v>
      </c>
      <c r="P3149" s="4">
        <v>2.1236118448299569E-3</v>
      </c>
    </row>
    <row r="3150" spans="1:16" x14ac:dyDescent="0.35">
      <c r="A3150" s="2" t="s">
        <v>56</v>
      </c>
      <c r="B3150" s="2" t="s">
        <v>74</v>
      </c>
      <c r="C3150" s="2" t="s">
        <v>163</v>
      </c>
      <c r="D3150" s="2" t="s">
        <v>171</v>
      </c>
      <c r="E3150" s="4">
        <v>0.46337894405153912</v>
      </c>
      <c r="F3150" s="4">
        <v>1.049132224423313</v>
      </c>
      <c r="G3150" s="4">
        <v>0.58575328037177432</v>
      </c>
      <c r="H3150" s="4">
        <v>2.0608793486422038E-2</v>
      </c>
      <c r="I3150" s="4">
        <v>28.422492600437469</v>
      </c>
      <c r="J3150" s="4">
        <v>96</v>
      </c>
      <c r="K3150" s="4">
        <v>24</v>
      </c>
      <c r="L3150" s="4">
        <v>2.231548279496565E-14</v>
      </c>
      <c r="M3150" s="4">
        <v>0.47659241852099982</v>
      </c>
      <c r="N3150" s="4">
        <v>0.69491414222254888</v>
      </c>
      <c r="O3150" s="2" t="b">
        <v>1</v>
      </c>
      <c r="P3150" s="4">
        <v>2.1236118448299569E-3</v>
      </c>
    </row>
    <row r="3151" spans="1:16" x14ac:dyDescent="0.35">
      <c r="A3151" s="2" t="s">
        <v>56</v>
      </c>
      <c r="B3151" s="2" t="s">
        <v>74</v>
      </c>
      <c r="C3151" s="2" t="s">
        <v>163</v>
      </c>
      <c r="D3151" s="2" t="s">
        <v>172</v>
      </c>
      <c r="E3151" s="4">
        <v>0.46337894405153912</v>
      </c>
      <c r="F3151" s="4">
        <v>0.86348528074288722</v>
      </c>
      <c r="G3151" s="4">
        <v>0.4001063366913481</v>
      </c>
      <c r="H3151" s="4">
        <v>2.0608793486422038E-2</v>
      </c>
      <c r="I3151" s="4">
        <v>19.414350333266981</v>
      </c>
      <c r="J3151" s="4">
        <v>96</v>
      </c>
      <c r="K3151" s="4">
        <v>24</v>
      </c>
      <c r="L3151" s="4">
        <v>2.231548279496565E-14</v>
      </c>
      <c r="M3151" s="4">
        <v>0.29094547484057348</v>
      </c>
      <c r="N3151" s="4">
        <v>0.50926719854212266</v>
      </c>
      <c r="O3151" s="2" t="b">
        <v>1</v>
      </c>
      <c r="P3151" s="4">
        <v>2.1236118448299569E-3</v>
      </c>
    </row>
    <row r="3152" spans="1:16" x14ac:dyDescent="0.35">
      <c r="A3152" s="2" t="s">
        <v>56</v>
      </c>
      <c r="B3152" s="2" t="s">
        <v>74</v>
      </c>
      <c r="C3152" s="2" t="s">
        <v>163</v>
      </c>
      <c r="D3152" s="2" t="s">
        <v>173</v>
      </c>
      <c r="E3152" s="4">
        <v>0.46337894405153912</v>
      </c>
      <c r="F3152" s="4">
        <v>0.48482291956595203</v>
      </c>
      <c r="G3152" s="4">
        <v>2.1443975514412909E-2</v>
      </c>
      <c r="H3152" s="4">
        <v>2.0608793486422038E-2</v>
      </c>
      <c r="I3152" s="4">
        <v>1.0405255178349531</v>
      </c>
      <c r="J3152" s="4">
        <v>96</v>
      </c>
      <c r="K3152" s="4">
        <v>24</v>
      </c>
      <c r="L3152" s="4">
        <v>0.99999999322447397</v>
      </c>
      <c r="M3152" s="4">
        <v>-8.7716886336361682E-2</v>
      </c>
      <c r="N3152" s="4">
        <v>0.13060483736518749</v>
      </c>
      <c r="O3152" s="2" t="b">
        <v>0</v>
      </c>
      <c r="P3152" s="4">
        <v>2.1236118448299569E-3</v>
      </c>
    </row>
    <row r="3153" spans="1:16" x14ac:dyDescent="0.35">
      <c r="A3153" s="2" t="s">
        <v>56</v>
      </c>
      <c r="B3153" s="2" t="s">
        <v>74</v>
      </c>
      <c r="C3153" s="2" t="s">
        <v>163</v>
      </c>
      <c r="D3153" s="2" t="s">
        <v>174</v>
      </c>
      <c r="E3153" s="4">
        <v>0.46337894405153912</v>
      </c>
      <c r="F3153" s="4">
        <v>-1.442940361581244E-4</v>
      </c>
      <c r="G3153" s="4">
        <v>-0.46352323808769719</v>
      </c>
      <c r="H3153" s="4">
        <v>2.0608793486422038E-2</v>
      </c>
      <c r="I3153" s="4">
        <v>22.491527143162759</v>
      </c>
      <c r="J3153" s="4">
        <v>96</v>
      </c>
      <c r="K3153" s="4">
        <v>24</v>
      </c>
      <c r="L3153" s="4">
        <v>2.231548279496565E-14</v>
      </c>
      <c r="M3153" s="4">
        <v>-0.5726840999384718</v>
      </c>
      <c r="N3153" s="4">
        <v>-0.35436237623692268</v>
      </c>
      <c r="O3153" s="2" t="b">
        <v>1</v>
      </c>
      <c r="P3153" s="4">
        <v>2.1236118448299569E-3</v>
      </c>
    </row>
    <row r="3154" spans="1:16" x14ac:dyDescent="0.35">
      <c r="A3154" s="2" t="s">
        <v>56</v>
      </c>
      <c r="B3154" s="2" t="s">
        <v>74</v>
      </c>
      <c r="C3154" s="2" t="s">
        <v>163</v>
      </c>
      <c r="D3154" s="2" t="s">
        <v>175</v>
      </c>
      <c r="E3154" s="4">
        <v>0.46337894405153912</v>
      </c>
      <c r="F3154" s="4">
        <v>0.74730483547534843</v>
      </c>
      <c r="G3154" s="4">
        <v>0.28392589142380931</v>
      </c>
      <c r="H3154" s="4">
        <v>2.0608793486422038E-2</v>
      </c>
      <c r="I3154" s="4">
        <v>13.77692932926287</v>
      </c>
      <c r="J3154" s="4">
        <v>96</v>
      </c>
      <c r="K3154" s="4">
        <v>24</v>
      </c>
      <c r="L3154" s="4">
        <v>1.6908696665041129E-13</v>
      </c>
      <c r="M3154" s="4">
        <v>0.17476502957303469</v>
      </c>
      <c r="N3154" s="4">
        <v>0.39308675327458392</v>
      </c>
      <c r="O3154" s="2" t="b">
        <v>1</v>
      </c>
      <c r="P3154" s="4">
        <v>2.1236118448299569E-3</v>
      </c>
    </row>
    <row r="3155" spans="1:16" x14ac:dyDescent="0.35">
      <c r="A3155" s="2" t="s">
        <v>56</v>
      </c>
      <c r="B3155" s="2" t="s">
        <v>74</v>
      </c>
      <c r="C3155" s="2" t="s">
        <v>163</v>
      </c>
      <c r="D3155" s="2" t="s">
        <v>176</v>
      </c>
      <c r="E3155" s="4">
        <v>0.46337894405153912</v>
      </c>
      <c r="F3155" s="4">
        <v>0.59402946366086451</v>
      </c>
      <c r="G3155" s="4">
        <v>0.13065051960932539</v>
      </c>
      <c r="H3155" s="4">
        <v>2.0608793486422038E-2</v>
      </c>
      <c r="I3155" s="4">
        <v>6.3395520798150358</v>
      </c>
      <c r="J3155" s="4">
        <v>96</v>
      </c>
      <c r="K3155" s="4">
        <v>24</v>
      </c>
      <c r="L3155" s="4">
        <v>4.3729232720289826E-3</v>
      </c>
      <c r="M3155" s="4">
        <v>2.1489657758550801E-2</v>
      </c>
      <c r="N3155" s="4">
        <v>0.2398113814601</v>
      </c>
      <c r="O3155" s="2" t="b">
        <v>1</v>
      </c>
      <c r="P3155" s="4">
        <v>2.1236118448299569E-3</v>
      </c>
    </row>
    <row r="3156" spans="1:16" x14ac:dyDescent="0.35">
      <c r="A3156" s="2" t="s">
        <v>56</v>
      </c>
      <c r="B3156" s="2" t="s">
        <v>74</v>
      </c>
      <c r="C3156" s="2" t="s">
        <v>163</v>
      </c>
      <c r="D3156" s="2" t="s">
        <v>177</v>
      </c>
      <c r="E3156" s="4">
        <v>0.46337894405153912</v>
      </c>
      <c r="F3156" s="4">
        <v>0.27451413047903578</v>
      </c>
      <c r="G3156" s="4">
        <v>-0.18886481357250329</v>
      </c>
      <c r="H3156" s="4">
        <v>2.0608793486422038E-2</v>
      </c>
      <c r="I3156" s="4">
        <v>9.1642828920060548</v>
      </c>
      <c r="J3156" s="4">
        <v>96</v>
      </c>
      <c r="K3156" s="4">
        <v>24</v>
      </c>
      <c r="L3156" s="4">
        <v>1.0477731324787241E-6</v>
      </c>
      <c r="M3156" s="4">
        <v>-0.29802567542327779</v>
      </c>
      <c r="N3156" s="4">
        <v>-7.97039517217287E-2</v>
      </c>
      <c r="O3156" s="2" t="b">
        <v>1</v>
      </c>
      <c r="P3156" s="4">
        <v>2.1236118448299569E-3</v>
      </c>
    </row>
    <row r="3157" spans="1:16" x14ac:dyDescent="0.35">
      <c r="A3157" s="2" t="s">
        <v>56</v>
      </c>
      <c r="B3157" s="2" t="s">
        <v>74</v>
      </c>
      <c r="C3157" s="2" t="s">
        <v>163</v>
      </c>
      <c r="D3157" s="2" t="s">
        <v>178</v>
      </c>
      <c r="E3157" s="4">
        <v>0.46337894405153912</v>
      </c>
      <c r="F3157" s="4">
        <v>0.52572082647555252</v>
      </c>
      <c r="G3157" s="4">
        <v>6.2341882424013402E-2</v>
      </c>
      <c r="H3157" s="4">
        <v>2.0608793486422038E-2</v>
      </c>
      <c r="I3157" s="4">
        <v>3.0250136896702329</v>
      </c>
      <c r="J3157" s="4">
        <v>96</v>
      </c>
      <c r="K3157" s="4">
        <v>24</v>
      </c>
      <c r="L3157" s="4">
        <v>0.8882720229292882</v>
      </c>
      <c r="M3157" s="4">
        <v>-4.6818979426761193E-2</v>
      </c>
      <c r="N3157" s="4">
        <v>0.17150274427478801</v>
      </c>
      <c r="O3157" s="2" t="b">
        <v>0</v>
      </c>
      <c r="P3157" s="4">
        <v>2.1236118448299569E-3</v>
      </c>
    </row>
    <row r="3158" spans="1:16" x14ac:dyDescent="0.35">
      <c r="A3158" s="2" t="s">
        <v>56</v>
      </c>
      <c r="B3158" s="2" t="s">
        <v>74</v>
      </c>
      <c r="C3158" s="2" t="s">
        <v>163</v>
      </c>
      <c r="D3158" s="2" t="s">
        <v>179</v>
      </c>
      <c r="E3158" s="4">
        <v>0.46337894405153912</v>
      </c>
      <c r="F3158" s="4">
        <v>1.1172414088415781</v>
      </c>
      <c r="G3158" s="4">
        <v>0.65386246479003851</v>
      </c>
      <c r="H3158" s="4">
        <v>2.0608793486422038E-2</v>
      </c>
      <c r="I3158" s="4">
        <v>31.727352948673651</v>
      </c>
      <c r="J3158" s="4">
        <v>96</v>
      </c>
      <c r="K3158" s="4">
        <v>24</v>
      </c>
      <c r="L3158" s="4">
        <v>2.231548279496565E-14</v>
      </c>
      <c r="M3158" s="4">
        <v>0.54470160293926395</v>
      </c>
      <c r="N3158" s="4">
        <v>0.76302332664081307</v>
      </c>
      <c r="O3158" s="2" t="b">
        <v>1</v>
      </c>
      <c r="P3158" s="4">
        <v>2.1236118448299569E-3</v>
      </c>
    </row>
    <row r="3159" spans="1:16" x14ac:dyDescent="0.35">
      <c r="A3159" s="2" t="s">
        <v>56</v>
      </c>
      <c r="B3159" s="2" t="s">
        <v>74</v>
      </c>
      <c r="C3159" s="2" t="s">
        <v>163</v>
      </c>
      <c r="D3159" s="2" t="s">
        <v>180</v>
      </c>
      <c r="E3159" s="4">
        <v>0.46337894405153912</v>
      </c>
      <c r="F3159" s="4">
        <v>0.9556578326352847</v>
      </c>
      <c r="G3159" s="4">
        <v>0.49227888858374558</v>
      </c>
      <c r="H3159" s="4">
        <v>2.0608793486422038E-2</v>
      </c>
      <c r="I3159" s="4">
        <v>23.886836893585262</v>
      </c>
      <c r="J3159" s="4">
        <v>96</v>
      </c>
      <c r="K3159" s="4">
        <v>24</v>
      </c>
      <c r="L3159" s="4">
        <v>2.231548279496565E-14</v>
      </c>
      <c r="M3159" s="4">
        <v>0.38311802673297102</v>
      </c>
      <c r="N3159" s="4">
        <v>0.60143975043452014</v>
      </c>
      <c r="O3159" s="2" t="b">
        <v>1</v>
      </c>
      <c r="P3159" s="4">
        <v>2.1236118448299569E-3</v>
      </c>
    </row>
    <row r="3160" spans="1:16" x14ac:dyDescent="0.35">
      <c r="A3160" s="2" t="s">
        <v>56</v>
      </c>
      <c r="B3160" s="2" t="s">
        <v>74</v>
      </c>
      <c r="C3160" s="2" t="s">
        <v>163</v>
      </c>
      <c r="D3160" s="2" t="s">
        <v>181</v>
      </c>
      <c r="E3160" s="4">
        <v>0.46337894405153912</v>
      </c>
      <c r="F3160" s="4">
        <v>0.65945046796134699</v>
      </c>
      <c r="G3160" s="4">
        <v>0.19607152390980789</v>
      </c>
      <c r="H3160" s="4">
        <v>2.0608793486422038E-2</v>
      </c>
      <c r="I3160" s="4">
        <v>9.5139739276337671</v>
      </c>
      <c r="J3160" s="4">
        <v>96</v>
      </c>
      <c r="K3160" s="4">
        <v>24</v>
      </c>
      <c r="L3160" s="4">
        <v>3.3520313291734988E-7</v>
      </c>
      <c r="M3160" s="4">
        <v>8.6910662059033278E-2</v>
      </c>
      <c r="N3160" s="4">
        <v>0.30523238576058243</v>
      </c>
      <c r="O3160" s="2" t="b">
        <v>1</v>
      </c>
      <c r="P3160" s="4">
        <v>2.1236118448299569E-3</v>
      </c>
    </row>
    <row r="3161" spans="1:16" x14ac:dyDescent="0.35">
      <c r="A3161" s="2" t="s">
        <v>56</v>
      </c>
      <c r="B3161" s="2" t="s">
        <v>74</v>
      </c>
      <c r="C3161" s="2" t="s">
        <v>164</v>
      </c>
      <c r="D3161" s="2" t="s">
        <v>165</v>
      </c>
      <c r="E3161" s="4">
        <v>0.3324777680369212</v>
      </c>
      <c r="F3161" s="4">
        <v>-0.45538697242639692</v>
      </c>
      <c r="G3161" s="4">
        <v>-0.78786474046331811</v>
      </c>
      <c r="H3161" s="4">
        <v>2.0608793486422038E-2</v>
      </c>
      <c r="I3161" s="4">
        <v>38.229542208882698</v>
      </c>
      <c r="J3161" s="4">
        <v>96</v>
      </c>
      <c r="K3161" s="4">
        <v>24</v>
      </c>
      <c r="L3161" s="4">
        <v>2.231548279496565E-14</v>
      </c>
      <c r="M3161" s="4">
        <v>-0.89702560231409267</v>
      </c>
      <c r="N3161" s="4">
        <v>-0.67870387861254355</v>
      </c>
      <c r="O3161" s="2" t="b">
        <v>1</v>
      </c>
      <c r="P3161" s="4">
        <v>2.1236118448299569E-3</v>
      </c>
    </row>
    <row r="3162" spans="1:16" x14ac:dyDescent="0.35">
      <c r="A3162" s="2" t="s">
        <v>56</v>
      </c>
      <c r="B3162" s="2" t="s">
        <v>74</v>
      </c>
      <c r="C3162" s="2" t="s">
        <v>164</v>
      </c>
      <c r="D3162" s="2" t="s">
        <v>166</v>
      </c>
      <c r="E3162" s="4">
        <v>0.3324777680369212</v>
      </c>
      <c r="F3162" s="4">
        <v>-1.442940361581241E-4</v>
      </c>
      <c r="G3162" s="4">
        <v>-0.33262206207307932</v>
      </c>
      <c r="H3162" s="4">
        <v>2.0608793486422038E-2</v>
      </c>
      <c r="I3162" s="4">
        <v>16.1398124685089</v>
      </c>
      <c r="J3162" s="4">
        <v>96</v>
      </c>
      <c r="K3162" s="4">
        <v>24</v>
      </c>
      <c r="L3162" s="4">
        <v>2.231548279496565E-14</v>
      </c>
      <c r="M3162" s="4">
        <v>-0.44178292392385388</v>
      </c>
      <c r="N3162" s="4">
        <v>-0.2234612002223047</v>
      </c>
      <c r="O3162" s="2" t="b">
        <v>1</v>
      </c>
      <c r="P3162" s="4">
        <v>2.1236118448299569E-3</v>
      </c>
    </row>
    <row r="3163" spans="1:16" x14ac:dyDescent="0.35">
      <c r="A3163" s="2" t="s">
        <v>56</v>
      </c>
      <c r="B3163" s="2" t="s">
        <v>74</v>
      </c>
      <c r="C3163" s="2" t="s">
        <v>164</v>
      </c>
      <c r="D3163" s="2" t="s">
        <v>167</v>
      </c>
      <c r="E3163" s="4">
        <v>0.3324777680369212</v>
      </c>
      <c r="F3163" s="4">
        <v>0.97764516087162934</v>
      </c>
      <c r="G3163" s="4">
        <v>0.64516739283470814</v>
      </c>
      <c r="H3163" s="4">
        <v>2.0608793486422038E-2</v>
      </c>
      <c r="I3163" s="4">
        <v>31.30544217737793</v>
      </c>
      <c r="J3163" s="4">
        <v>96</v>
      </c>
      <c r="K3163" s="4">
        <v>24</v>
      </c>
      <c r="L3163" s="4">
        <v>2.231548279496565E-14</v>
      </c>
      <c r="M3163" s="4">
        <v>0.53600653098393358</v>
      </c>
      <c r="N3163" s="4">
        <v>0.7543282546854827</v>
      </c>
      <c r="O3163" s="2" t="b">
        <v>1</v>
      </c>
      <c r="P3163" s="4">
        <v>2.1236118448299569E-3</v>
      </c>
    </row>
    <row r="3164" spans="1:16" x14ac:dyDescent="0.35">
      <c r="A3164" s="2" t="s">
        <v>56</v>
      </c>
      <c r="B3164" s="2" t="s">
        <v>74</v>
      </c>
      <c r="C3164" s="2" t="s">
        <v>164</v>
      </c>
      <c r="D3164" s="2" t="s">
        <v>168</v>
      </c>
      <c r="E3164" s="4">
        <v>0.3324777680369212</v>
      </c>
      <c r="F3164" s="4">
        <v>0.83132145175453043</v>
      </c>
      <c r="G3164" s="4">
        <v>0.49884368371760918</v>
      </c>
      <c r="H3164" s="4">
        <v>2.0608793486422038E-2</v>
      </c>
      <c r="I3164" s="4">
        <v>24.205380292944799</v>
      </c>
      <c r="J3164" s="4">
        <v>96</v>
      </c>
      <c r="K3164" s="4">
        <v>24</v>
      </c>
      <c r="L3164" s="4">
        <v>2.231548279496565E-14</v>
      </c>
      <c r="M3164" s="4">
        <v>0.38968282186683473</v>
      </c>
      <c r="N3164" s="4">
        <v>0.60800454556838379</v>
      </c>
      <c r="O3164" s="2" t="b">
        <v>1</v>
      </c>
      <c r="P3164" s="4">
        <v>2.1236118448299569E-3</v>
      </c>
    </row>
    <row r="3165" spans="1:16" x14ac:dyDescent="0.35">
      <c r="A3165" s="2" t="s">
        <v>56</v>
      </c>
      <c r="B3165" s="2" t="s">
        <v>74</v>
      </c>
      <c r="C3165" s="2" t="s">
        <v>164</v>
      </c>
      <c r="D3165" s="2" t="s">
        <v>169</v>
      </c>
      <c r="E3165" s="4">
        <v>0.3324777680369212</v>
      </c>
      <c r="F3165" s="4">
        <v>0.38914630538891931</v>
      </c>
      <c r="G3165" s="4">
        <v>5.6668537351998061E-2</v>
      </c>
      <c r="H3165" s="4">
        <v>2.0608793486422038E-2</v>
      </c>
      <c r="I3165" s="4">
        <v>2.7497261006246552</v>
      </c>
      <c r="J3165" s="4">
        <v>96</v>
      </c>
      <c r="K3165" s="4">
        <v>24</v>
      </c>
      <c r="L3165" s="4">
        <v>0.95309426608532022</v>
      </c>
      <c r="M3165" s="4">
        <v>-5.2492324498776527E-2</v>
      </c>
      <c r="N3165" s="4">
        <v>0.16582939920277259</v>
      </c>
      <c r="O3165" s="2" t="b">
        <v>0</v>
      </c>
      <c r="P3165" s="4">
        <v>2.1236118448299569E-3</v>
      </c>
    </row>
    <row r="3166" spans="1:16" x14ac:dyDescent="0.35">
      <c r="A3166" s="2" t="s">
        <v>56</v>
      </c>
      <c r="B3166" s="2" t="s">
        <v>74</v>
      </c>
      <c r="C3166" s="2" t="s">
        <v>164</v>
      </c>
      <c r="D3166" s="2" t="s">
        <v>170</v>
      </c>
      <c r="E3166" s="4">
        <v>0.3324777680369212</v>
      </c>
      <c r="F3166" s="4">
        <v>0.25069662079655541</v>
      </c>
      <c r="G3166" s="4">
        <v>-8.1781147240365781E-2</v>
      </c>
      <c r="H3166" s="4">
        <v>2.0608793486422038E-2</v>
      </c>
      <c r="I3166" s="4">
        <v>3.968264677611852</v>
      </c>
      <c r="J3166" s="4">
        <v>96</v>
      </c>
      <c r="K3166" s="4">
        <v>24</v>
      </c>
      <c r="L3166" s="4">
        <v>0.44600206282699789</v>
      </c>
      <c r="M3166" s="4">
        <v>-0.1909420090911404</v>
      </c>
      <c r="N3166" s="4">
        <v>2.737971461040881E-2</v>
      </c>
      <c r="O3166" s="2" t="b">
        <v>0</v>
      </c>
      <c r="P3166" s="4">
        <v>2.1236118448299569E-3</v>
      </c>
    </row>
    <row r="3167" spans="1:16" x14ac:dyDescent="0.35">
      <c r="A3167" s="2" t="s">
        <v>56</v>
      </c>
      <c r="B3167" s="2" t="s">
        <v>74</v>
      </c>
      <c r="C3167" s="2" t="s">
        <v>164</v>
      </c>
      <c r="D3167" s="2" t="s">
        <v>171</v>
      </c>
      <c r="E3167" s="4">
        <v>0.3324777680369212</v>
      </c>
      <c r="F3167" s="4">
        <v>1.049132224423313</v>
      </c>
      <c r="G3167" s="4">
        <v>0.71665445638639225</v>
      </c>
      <c r="H3167" s="4">
        <v>2.0608793486422038E-2</v>
      </c>
      <c r="I3167" s="4">
        <v>34.774207275091342</v>
      </c>
      <c r="J3167" s="4">
        <v>96</v>
      </c>
      <c r="K3167" s="4">
        <v>24</v>
      </c>
      <c r="L3167" s="4">
        <v>2.231548279496565E-14</v>
      </c>
      <c r="M3167" s="4">
        <v>0.60749359453561769</v>
      </c>
      <c r="N3167" s="4">
        <v>0.82581531823716681</v>
      </c>
      <c r="O3167" s="2" t="b">
        <v>1</v>
      </c>
      <c r="P3167" s="4">
        <v>2.1236118448299569E-3</v>
      </c>
    </row>
    <row r="3168" spans="1:16" x14ac:dyDescent="0.35">
      <c r="A3168" s="2" t="s">
        <v>56</v>
      </c>
      <c r="B3168" s="2" t="s">
        <v>74</v>
      </c>
      <c r="C3168" s="2" t="s">
        <v>164</v>
      </c>
      <c r="D3168" s="2" t="s">
        <v>172</v>
      </c>
      <c r="E3168" s="4">
        <v>0.3324777680369212</v>
      </c>
      <c r="F3168" s="4">
        <v>0.86348528074288722</v>
      </c>
      <c r="G3168" s="4">
        <v>0.53100751270596602</v>
      </c>
      <c r="H3168" s="4">
        <v>2.0608793486422038E-2</v>
      </c>
      <c r="I3168" s="4">
        <v>25.766065007920851</v>
      </c>
      <c r="J3168" s="4">
        <v>96</v>
      </c>
      <c r="K3168" s="4">
        <v>24</v>
      </c>
      <c r="L3168" s="4">
        <v>2.231548279496565E-14</v>
      </c>
      <c r="M3168" s="4">
        <v>0.42184665085519152</v>
      </c>
      <c r="N3168" s="4">
        <v>0.64016837455674058</v>
      </c>
      <c r="O3168" s="2" t="b">
        <v>1</v>
      </c>
      <c r="P3168" s="4">
        <v>2.1236118448299569E-3</v>
      </c>
    </row>
    <row r="3169" spans="1:16" x14ac:dyDescent="0.35">
      <c r="A3169" s="2" t="s">
        <v>56</v>
      </c>
      <c r="B3169" s="2" t="s">
        <v>74</v>
      </c>
      <c r="C3169" s="2" t="s">
        <v>164</v>
      </c>
      <c r="D3169" s="2" t="s">
        <v>173</v>
      </c>
      <c r="E3169" s="4">
        <v>0.3324777680369212</v>
      </c>
      <c r="F3169" s="4">
        <v>0.48482291956595203</v>
      </c>
      <c r="G3169" s="4">
        <v>0.1523451515290308</v>
      </c>
      <c r="H3169" s="4">
        <v>2.0608793486422038E-2</v>
      </c>
      <c r="I3169" s="4">
        <v>7.3922401924888224</v>
      </c>
      <c r="J3169" s="4">
        <v>96</v>
      </c>
      <c r="K3169" s="4">
        <v>24</v>
      </c>
      <c r="L3169" s="4">
        <v>2.4578556055232509E-4</v>
      </c>
      <c r="M3169" s="4">
        <v>4.3184289678256237E-2</v>
      </c>
      <c r="N3169" s="4">
        <v>0.26150601337980539</v>
      </c>
      <c r="O3169" s="2" t="b">
        <v>1</v>
      </c>
      <c r="P3169" s="4">
        <v>2.1236118448299569E-3</v>
      </c>
    </row>
    <row r="3170" spans="1:16" x14ac:dyDescent="0.35">
      <c r="A3170" s="2" t="s">
        <v>56</v>
      </c>
      <c r="B3170" s="2" t="s">
        <v>74</v>
      </c>
      <c r="C3170" s="2" t="s">
        <v>164</v>
      </c>
      <c r="D3170" s="2" t="s">
        <v>174</v>
      </c>
      <c r="E3170" s="4">
        <v>0.3324777680369212</v>
      </c>
      <c r="F3170" s="4">
        <v>-1.442940361581244E-4</v>
      </c>
      <c r="G3170" s="4">
        <v>-0.33262206207307932</v>
      </c>
      <c r="H3170" s="4">
        <v>2.0608793486422038E-2</v>
      </c>
      <c r="I3170" s="4">
        <v>16.1398124685089</v>
      </c>
      <c r="J3170" s="4">
        <v>96</v>
      </c>
      <c r="K3170" s="4">
        <v>24</v>
      </c>
      <c r="L3170" s="4">
        <v>2.231548279496565E-14</v>
      </c>
      <c r="M3170" s="4">
        <v>-0.44178292392385388</v>
      </c>
      <c r="N3170" s="4">
        <v>-0.2234612002223047</v>
      </c>
      <c r="O3170" s="2" t="b">
        <v>1</v>
      </c>
      <c r="P3170" s="4">
        <v>2.1236118448299569E-3</v>
      </c>
    </row>
    <row r="3171" spans="1:16" x14ac:dyDescent="0.35">
      <c r="A3171" s="2" t="s">
        <v>56</v>
      </c>
      <c r="B3171" s="2" t="s">
        <v>74</v>
      </c>
      <c r="C3171" s="2" t="s">
        <v>164</v>
      </c>
      <c r="D3171" s="2" t="s">
        <v>175</v>
      </c>
      <c r="E3171" s="4">
        <v>0.3324777680369212</v>
      </c>
      <c r="F3171" s="4">
        <v>0.74730483547534843</v>
      </c>
      <c r="G3171" s="4">
        <v>0.41482706743842718</v>
      </c>
      <c r="H3171" s="4">
        <v>2.0608793486422038E-2</v>
      </c>
      <c r="I3171" s="4">
        <v>20.12864400391674</v>
      </c>
      <c r="J3171" s="4">
        <v>96</v>
      </c>
      <c r="K3171" s="4">
        <v>24</v>
      </c>
      <c r="L3171" s="4">
        <v>2.231548279496565E-14</v>
      </c>
      <c r="M3171" s="4">
        <v>0.30566620558765267</v>
      </c>
      <c r="N3171" s="4">
        <v>0.52398792928920179</v>
      </c>
      <c r="O3171" s="2" t="b">
        <v>1</v>
      </c>
      <c r="P3171" s="4">
        <v>2.1236118448299569E-3</v>
      </c>
    </row>
    <row r="3172" spans="1:16" x14ac:dyDescent="0.35">
      <c r="A3172" s="2" t="s">
        <v>56</v>
      </c>
      <c r="B3172" s="2" t="s">
        <v>74</v>
      </c>
      <c r="C3172" s="2" t="s">
        <v>164</v>
      </c>
      <c r="D3172" s="2" t="s">
        <v>176</v>
      </c>
      <c r="E3172" s="4">
        <v>0.3324777680369212</v>
      </c>
      <c r="F3172" s="4">
        <v>0.59402946366086451</v>
      </c>
      <c r="G3172" s="4">
        <v>0.26155169562394331</v>
      </c>
      <c r="H3172" s="4">
        <v>2.0608793486422038E-2</v>
      </c>
      <c r="I3172" s="4">
        <v>12.6912667544689</v>
      </c>
      <c r="J3172" s="4">
        <v>96</v>
      </c>
      <c r="K3172" s="4">
        <v>24</v>
      </c>
      <c r="L3172" s="4">
        <v>6.5599747856026616E-12</v>
      </c>
      <c r="M3172" s="4">
        <v>0.1523908337731687</v>
      </c>
      <c r="N3172" s="4">
        <v>0.37071255747471787</v>
      </c>
      <c r="O3172" s="2" t="b">
        <v>1</v>
      </c>
      <c r="P3172" s="4">
        <v>2.1236118448299569E-3</v>
      </c>
    </row>
    <row r="3173" spans="1:16" x14ac:dyDescent="0.35">
      <c r="A3173" s="2" t="s">
        <v>56</v>
      </c>
      <c r="B3173" s="2" t="s">
        <v>74</v>
      </c>
      <c r="C3173" s="2" t="s">
        <v>164</v>
      </c>
      <c r="D3173" s="2" t="s">
        <v>177</v>
      </c>
      <c r="E3173" s="4">
        <v>0.3324777680369212</v>
      </c>
      <c r="F3173" s="4">
        <v>0.27451413047903578</v>
      </c>
      <c r="G3173" s="4">
        <v>-5.7963637557885361E-2</v>
      </c>
      <c r="H3173" s="4">
        <v>2.0608793486422038E-2</v>
      </c>
      <c r="I3173" s="4">
        <v>2.8125682173521849</v>
      </c>
      <c r="J3173" s="4">
        <v>96</v>
      </c>
      <c r="K3173" s="4">
        <v>24</v>
      </c>
      <c r="L3173" s="4">
        <v>0.94156112100469747</v>
      </c>
      <c r="M3173" s="4">
        <v>-0.16712449940865989</v>
      </c>
      <c r="N3173" s="4">
        <v>5.1197224292889233E-2</v>
      </c>
      <c r="O3173" s="2" t="b">
        <v>0</v>
      </c>
      <c r="P3173" s="4">
        <v>2.1236118448299569E-3</v>
      </c>
    </row>
    <row r="3174" spans="1:16" x14ac:dyDescent="0.35">
      <c r="A3174" s="2" t="s">
        <v>56</v>
      </c>
      <c r="B3174" s="2" t="s">
        <v>74</v>
      </c>
      <c r="C3174" s="2" t="s">
        <v>164</v>
      </c>
      <c r="D3174" s="2" t="s">
        <v>178</v>
      </c>
      <c r="E3174" s="4">
        <v>0.3324777680369212</v>
      </c>
      <c r="F3174" s="4">
        <v>0.52572082647555252</v>
      </c>
      <c r="G3174" s="4">
        <v>0.19324305843863129</v>
      </c>
      <c r="H3174" s="4">
        <v>2.0608793486422038E-2</v>
      </c>
      <c r="I3174" s="4">
        <v>9.3767283643241015</v>
      </c>
      <c r="J3174" s="4">
        <v>96</v>
      </c>
      <c r="K3174" s="4">
        <v>24</v>
      </c>
      <c r="L3174" s="4">
        <v>5.2529441085802375E-7</v>
      </c>
      <c r="M3174" s="4">
        <v>8.4082196587856733E-2</v>
      </c>
      <c r="N3174" s="4">
        <v>0.30240392028940588</v>
      </c>
      <c r="O3174" s="2" t="b">
        <v>1</v>
      </c>
      <c r="P3174" s="4">
        <v>2.1236118448299569E-3</v>
      </c>
    </row>
    <row r="3175" spans="1:16" x14ac:dyDescent="0.35">
      <c r="A3175" s="2" t="s">
        <v>56</v>
      </c>
      <c r="B3175" s="2" t="s">
        <v>74</v>
      </c>
      <c r="C3175" s="2" t="s">
        <v>164</v>
      </c>
      <c r="D3175" s="2" t="s">
        <v>179</v>
      </c>
      <c r="E3175" s="4">
        <v>0.3324777680369212</v>
      </c>
      <c r="F3175" s="4">
        <v>1.1172414088415781</v>
      </c>
      <c r="G3175" s="4">
        <v>0.78476364080465644</v>
      </c>
      <c r="H3175" s="4">
        <v>2.0608793486422038E-2</v>
      </c>
      <c r="I3175" s="4">
        <v>38.079067623327518</v>
      </c>
      <c r="J3175" s="4">
        <v>96</v>
      </c>
      <c r="K3175" s="4">
        <v>24</v>
      </c>
      <c r="L3175" s="4">
        <v>2.231548279496565E-14</v>
      </c>
      <c r="M3175" s="4">
        <v>0.67560277895388188</v>
      </c>
      <c r="N3175" s="4">
        <v>0.893924502655431</v>
      </c>
      <c r="O3175" s="2" t="b">
        <v>1</v>
      </c>
      <c r="P3175" s="4">
        <v>2.1236118448299569E-3</v>
      </c>
    </row>
    <row r="3176" spans="1:16" x14ac:dyDescent="0.35">
      <c r="A3176" s="2" t="s">
        <v>56</v>
      </c>
      <c r="B3176" s="2" t="s">
        <v>74</v>
      </c>
      <c r="C3176" s="2" t="s">
        <v>164</v>
      </c>
      <c r="D3176" s="2" t="s">
        <v>180</v>
      </c>
      <c r="E3176" s="4">
        <v>0.3324777680369212</v>
      </c>
      <c r="F3176" s="4">
        <v>0.9556578326352847</v>
      </c>
      <c r="G3176" s="4">
        <v>0.6231800645983635</v>
      </c>
      <c r="H3176" s="4">
        <v>2.0608793486422038E-2</v>
      </c>
      <c r="I3176" s="4">
        <v>30.238551568239131</v>
      </c>
      <c r="J3176" s="4">
        <v>96</v>
      </c>
      <c r="K3176" s="4">
        <v>24</v>
      </c>
      <c r="L3176" s="4">
        <v>2.231548279496565E-14</v>
      </c>
      <c r="M3176" s="4">
        <v>0.51401920274758894</v>
      </c>
      <c r="N3176" s="4">
        <v>0.73234092644913806</v>
      </c>
      <c r="O3176" s="2" t="b">
        <v>1</v>
      </c>
      <c r="P3176" s="4">
        <v>2.1236118448299569E-3</v>
      </c>
    </row>
    <row r="3177" spans="1:16" x14ac:dyDescent="0.35">
      <c r="A3177" s="2" t="s">
        <v>56</v>
      </c>
      <c r="B3177" s="2" t="s">
        <v>74</v>
      </c>
      <c r="C3177" s="2" t="s">
        <v>164</v>
      </c>
      <c r="D3177" s="2" t="s">
        <v>181</v>
      </c>
      <c r="E3177" s="4">
        <v>0.3324777680369212</v>
      </c>
      <c r="F3177" s="4">
        <v>0.65945046796134699</v>
      </c>
      <c r="G3177" s="4">
        <v>0.32697269992442579</v>
      </c>
      <c r="H3177" s="4">
        <v>2.0608793486422038E-2</v>
      </c>
      <c r="I3177" s="4">
        <v>15.865688602287641</v>
      </c>
      <c r="J3177" s="4">
        <v>96</v>
      </c>
      <c r="K3177" s="4">
        <v>24</v>
      </c>
      <c r="L3177" s="4">
        <v>2.2426505097428159E-14</v>
      </c>
      <c r="M3177" s="4">
        <v>0.2178118380736512</v>
      </c>
      <c r="N3177" s="4">
        <v>0.43613356177520041</v>
      </c>
      <c r="O3177" s="2" t="b">
        <v>1</v>
      </c>
      <c r="P3177" s="4">
        <v>2.1236118448299569E-3</v>
      </c>
    </row>
    <row r="3178" spans="1:16" x14ac:dyDescent="0.35">
      <c r="A3178" s="2" t="s">
        <v>56</v>
      </c>
      <c r="B3178" s="2" t="s">
        <v>74</v>
      </c>
      <c r="C3178" s="2" t="s">
        <v>165</v>
      </c>
      <c r="D3178" s="2" t="s">
        <v>166</v>
      </c>
      <c r="E3178" s="4">
        <v>-0.45538697242639692</v>
      </c>
      <c r="F3178" s="4">
        <v>-1.442940361581241E-4</v>
      </c>
      <c r="G3178" s="4">
        <v>0.45524267839023869</v>
      </c>
      <c r="H3178" s="4">
        <v>2.0608793486422038E-2</v>
      </c>
      <c r="I3178" s="4">
        <v>22.089729740373802</v>
      </c>
      <c r="J3178" s="4">
        <v>96</v>
      </c>
      <c r="K3178" s="4">
        <v>24</v>
      </c>
      <c r="L3178" s="4">
        <v>2.231548279496565E-14</v>
      </c>
      <c r="M3178" s="4">
        <v>0.34608181653946413</v>
      </c>
      <c r="N3178" s="4">
        <v>0.56440354024101336</v>
      </c>
      <c r="O3178" s="2" t="b">
        <v>1</v>
      </c>
      <c r="P3178" s="4">
        <v>2.1236118448299569E-3</v>
      </c>
    </row>
    <row r="3179" spans="1:16" x14ac:dyDescent="0.35">
      <c r="A3179" s="2" t="s">
        <v>56</v>
      </c>
      <c r="B3179" s="2" t="s">
        <v>74</v>
      </c>
      <c r="C3179" s="2" t="s">
        <v>165</v>
      </c>
      <c r="D3179" s="2" t="s">
        <v>167</v>
      </c>
      <c r="E3179" s="4">
        <v>-0.45538697242639692</v>
      </c>
      <c r="F3179" s="4">
        <v>0.97764516087162934</v>
      </c>
      <c r="G3179" s="4">
        <v>1.433032133298026</v>
      </c>
      <c r="H3179" s="4">
        <v>2.0608793486422038E-2</v>
      </c>
      <c r="I3179" s="4">
        <v>69.534984386260632</v>
      </c>
      <c r="J3179" s="4">
        <v>96</v>
      </c>
      <c r="K3179" s="4">
        <v>24</v>
      </c>
      <c r="L3179" s="4">
        <v>2.231548279496565E-14</v>
      </c>
      <c r="M3179" s="4">
        <v>1.323871271447252</v>
      </c>
      <c r="N3179" s="4">
        <v>1.5421929951488009</v>
      </c>
      <c r="O3179" s="2" t="b">
        <v>1</v>
      </c>
      <c r="P3179" s="4">
        <v>2.1236118448299569E-3</v>
      </c>
    </row>
    <row r="3180" spans="1:16" x14ac:dyDescent="0.35">
      <c r="A3180" s="2" t="s">
        <v>56</v>
      </c>
      <c r="B3180" s="2" t="s">
        <v>74</v>
      </c>
      <c r="C3180" s="2" t="s">
        <v>165</v>
      </c>
      <c r="D3180" s="2" t="s">
        <v>168</v>
      </c>
      <c r="E3180" s="4">
        <v>-0.45538697242639692</v>
      </c>
      <c r="F3180" s="4">
        <v>0.83132145175453043</v>
      </c>
      <c r="G3180" s="4">
        <v>1.286708424180927</v>
      </c>
      <c r="H3180" s="4">
        <v>2.0608793486422038E-2</v>
      </c>
      <c r="I3180" s="4">
        <v>62.434922501827486</v>
      </c>
      <c r="J3180" s="4">
        <v>96</v>
      </c>
      <c r="K3180" s="4">
        <v>24</v>
      </c>
      <c r="L3180" s="4">
        <v>2.231548279496565E-14</v>
      </c>
      <c r="M3180" s="4">
        <v>1.177547562330153</v>
      </c>
      <c r="N3180" s="4">
        <v>1.3958692860317019</v>
      </c>
      <c r="O3180" s="2" t="b">
        <v>1</v>
      </c>
      <c r="P3180" s="4">
        <v>2.1236118448299569E-3</v>
      </c>
    </row>
    <row r="3181" spans="1:16" x14ac:dyDescent="0.35">
      <c r="A3181" s="2" t="s">
        <v>56</v>
      </c>
      <c r="B3181" s="2" t="s">
        <v>74</v>
      </c>
      <c r="C3181" s="2" t="s">
        <v>165</v>
      </c>
      <c r="D3181" s="2" t="s">
        <v>169</v>
      </c>
      <c r="E3181" s="4">
        <v>-0.45538697242639692</v>
      </c>
      <c r="F3181" s="4">
        <v>0.38914630538891931</v>
      </c>
      <c r="G3181" s="4">
        <v>0.84453327781531606</v>
      </c>
      <c r="H3181" s="4">
        <v>2.0608793486422038E-2</v>
      </c>
      <c r="I3181" s="4">
        <v>40.979268309507347</v>
      </c>
      <c r="J3181" s="4">
        <v>96</v>
      </c>
      <c r="K3181" s="4">
        <v>24</v>
      </c>
      <c r="L3181" s="4">
        <v>2.231548279496565E-14</v>
      </c>
      <c r="M3181" s="4">
        <v>0.7353724159645415</v>
      </c>
      <c r="N3181" s="4">
        <v>0.95369413966609062</v>
      </c>
      <c r="O3181" s="2" t="b">
        <v>1</v>
      </c>
      <c r="P3181" s="4">
        <v>2.1236118448299569E-3</v>
      </c>
    </row>
    <row r="3182" spans="1:16" x14ac:dyDescent="0.35">
      <c r="A3182" s="2" t="s">
        <v>56</v>
      </c>
      <c r="B3182" s="2" t="s">
        <v>74</v>
      </c>
      <c r="C3182" s="2" t="s">
        <v>165</v>
      </c>
      <c r="D3182" s="2" t="s">
        <v>170</v>
      </c>
      <c r="E3182" s="4">
        <v>-0.45538697242639692</v>
      </c>
      <c r="F3182" s="4">
        <v>0.25069662079655541</v>
      </c>
      <c r="G3182" s="4">
        <v>0.70608359322295233</v>
      </c>
      <c r="H3182" s="4">
        <v>2.0608793486422038E-2</v>
      </c>
      <c r="I3182" s="4">
        <v>34.261277531270842</v>
      </c>
      <c r="J3182" s="4">
        <v>96</v>
      </c>
      <c r="K3182" s="4">
        <v>24</v>
      </c>
      <c r="L3182" s="4">
        <v>2.231548279496565E-14</v>
      </c>
      <c r="M3182" s="4">
        <v>0.59692273137217777</v>
      </c>
      <c r="N3182" s="4">
        <v>0.81524445507372689</v>
      </c>
      <c r="O3182" s="2" t="b">
        <v>1</v>
      </c>
      <c r="P3182" s="4">
        <v>2.1236118448299569E-3</v>
      </c>
    </row>
    <row r="3183" spans="1:16" x14ac:dyDescent="0.35">
      <c r="A3183" s="2" t="s">
        <v>56</v>
      </c>
      <c r="B3183" s="2" t="s">
        <v>74</v>
      </c>
      <c r="C3183" s="2" t="s">
        <v>165</v>
      </c>
      <c r="D3183" s="2" t="s">
        <v>171</v>
      </c>
      <c r="E3183" s="4">
        <v>-0.45538697242639692</v>
      </c>
      <c r="F3183" s="4">
        <v>1.049132224423313</v>
      </c>
      <c r="G3183" s="4">
        <v>1.50451919684971</v>
      </c>
      <c r="H3183" s="4">
        <v>2.0608793486422038E-2</v>
      </c>
      <c r="I3183" s="4">
        <v>73.003749483974033</v>
      </c>
      <c r="J3183" s="4">
        <v>96</v>
      </c>
      <c r="K3183" s="4">
        <v>24</v>
      </c>
      <c r="L3183" s="4">
        <v>2.231548279496565E-14</v>
      </c>
      <c r="M3183" s="4">
        <v>1.395358334998936</v>
      </c>
      <c r="N3183" s="4">
        <v>1.6136800587004849</v>
      </c>
      <c r="O3183" s="2" t="b">
        <v>1</v>
      </c>
      <c r="P3183" s="4">
        <v>2.1236118448299569E-3</v>
      </c>
    </row>
    <row r="3184" spans="1:16" x14ac:dyDescent="0.35">
      <c r="A3184" s="2" t="s">
        <v>56</v>
      </c>
      <c r="B3184" s="2" t="s">
        <v>74</v>
      </c>
      <c r="C3184" s="2" t="s">
        <v>165</v>
      </c>
      <c r="D3184" s="2" t="s">
        <v>172</v>
      </c>
      <c r="E3184" s="4">
        <v>-0.45538697242639692</v>
      </c>
      <c r="F3184" s="4">
        <v>0.86348528074288722</v>
      </c>
      <c r="G3184" s="4">
        <v>1.318872253169284</v>
      </c>
      <c r="H3184" s="4">
        <v>2.0608793486422038E-2</v>
      </c>
      <c r="I3184" s="4">
        <v>63.995607216803542</v>
      </c>
      <c r="J3184" s="4">
        <v>96</v>
      </c>
      <c r="K3184" s="4">
        <v>24</v>
      </c>
      <c r="L3184" s="4">
        <v>2.231548279496565E-14</v>
      </c>
      <c r="M3184" s="4">
        <v>1.2097113913185089</v>
      </c>
      <c r="N3184" s="4">
        <v>1.4280331150200589</v>
      </c>
      <c r="O3184" s="2" t="b">
        <v>1</v>
      </c>
      <c r="P3184" s="4">
        <v>2.1236118448299569E-3</v>
      </c>
    </row>
    <row r="3185" spans="1:16" x14ac:dyDescent="0.35">
      <c r="A3185" s="2" t="s">
        <v>56</v>
      </c>
      <c r="B3185" s="2" t="s">
        <v>74</v>
      </c>
      <c r="C3185" s="2" t="s">
        <v>165</v>
      </c>
      <c r="D3185" s="2" t="s">
        <v>173</v>
      </c>
      <c r="E3185" s="4">
        <v>-0.45538697242639692</v>
      </c>
      <c r="F3185" s="4">
        <v>0.48482291956595203</v>
      </c>
      <c r="G3185" s="4">
        <v>0.94020989199234895</v>
      </c>
      <c r="H3185" s="4">
        <v>2.0608793486422038E-2</v>
      </c>
      <c r="I3185" s="4">
        <v>45.621782401371519</v>
      </c>
      <c r="J3185" s="4">
        <v>96</v>
      </c>
      <c r="K3185" s="4">
        <v>24</v>
      </c>
      <c r="L3185" s="4">
        <v>2.231548279496565E-14</v>
      </c>
      <c r="M3185" s="4">
        <v>0.83104903014157439</v>
      </c>
      <c r="N3185" s="4">
        <v>1.0493707538431241</v>
      </c>
      <c r="O3185" s="2" t="b">
        <v>1</v>
      </c>
      <c r="P3185" s="4">
        <v>2.1236118448299569E-3</v>
      </c>
    </row>
    <row r="3186" spans="1:16" x14ac:dyDescent="0.35">
      <c r="A3186" s="2" t="s">
        <v>56</v>
      </c>
      <c r="B3186" s="2" t="s">
        <v>74</v>
      </c>
      <c r="C3186" s="2" t="s">
        <v>165</v>
      </c>
      <c r="D3186" s="2" t="s">
        <v>174</v>
      </c>
      <c r="E3186" s="4">
        <v>-0.45538697242639692</v>
      </c>
      <c r="F3186" s="4">
        <v>-1.442940361581244E-4</v>
      </c>
      <c r="G3186" s="4">
        <v>0.45524267839023869</v>
      </c>
      <c r="H3186" s="4">
        <v>2.0608793486422038E-2</v>
      </c>
      <c r="I3186" s="4">
        <v>22.089729740373802</v>
      </c>
      <c r="J3186" s="4">
        <v>96</v>
      </c>
      <c r="K3186" s="4">
        <v>24</v>
      </c>
      <c r="L3186" s="4">
        <v>2.231548279496565E-14</v>
      </c>
      <c r="M3186" s="4">
        <v>0.34608181653946413</v>
      </c>
      <c r="N3186" s="4">
        <v>0.56440354024101336</v>
      </c>
      <c r="O3186" s="2" t="b">
        <v>1</v>
      </c>
      <c r="P3186" s="4">
        <v>2.1236118448299569E-3</v>
      </c>
    </row>
    <row r="3187" spans="1:16" x14ac:dyDescent="0.35">
      <c r="A3187" s="2" t="s">
        <v>56</v>
      </c>
      <c r="B3187" s="2" t="s">
        <v>74</v>
      </c>
      <c r="C3187" s="2" t="s">
        <v>165</v>
      </c>
      <c r="D3187" s="2" t="s">
        <v>175</v>
      </c>
      <c r="E3187" s="4">
        <v>-0.45538697242639692</v>
      </c>
      <c r="F3187" s="4">
        <v>0.74730483547534843</v>
      </c>
      <c r="G3187" s="4">
        <v>1.202691807901745</v>
      </c>
      <c r="H3187" s="4">
        <v>2.0608793486422038E-2</v>
      </c>
      <c r="I3187" s="4">
        <v>58.358186212799417</v>
      </c>
      <c r="J3187" s="4">
        <v>96</v>
      </c>
      <c r="K3187" s="4">
        <v>24</v>
      </c>
      <c r="L3187" s="4">
        <v>2.231548279496565E-14</v>
      </c>
      <c r="M3187" s="4">
        <v>1.093530946050971</v>
      </c>
      <c r="N3187" s="4">
        <v>1.3118526697525199</v>
      </c>
      <c r="O3187" s="2" t="b">
        <v>1</v>
      </c>
      <c r="P3187" s="4">
        <v>2.1236118448299569E-3</v>
      </c>
    </row>
    <row r="3188" spans="1:16" x14ac:dyDescent="0.35">
      <c r="A3188" s="2" t="s">
        <v>56</v>
      </c>
      <c r="B3188" s="2" t="s">
        <v>74</v>
      </c>
      <c r="C3188" s="2" t="s">
        <v>165</v>
      </c>
      <c r="D3188" s="2" t="s">
        <v>176</v>
      </c>
      <c r="E3188" s="4">
        <v>-0.45538697242639692</v>
      </c>
      <c r="F3188" s="4">
        <v>0.59402946366086451</v>
      </c>
      <c r="G3188" s="4">
        <v>1.0494164360872611</v>
      </c>
      <c r="H3188" s="4">
        <v>2.0608793486422038E-2</v>
      </c>
      <c r="I3188" s="4">
        <v>50.920808963351597</v>
      </c>
      <c r="J3188" s="4">
        <v>96</v>
      </c>
      <c r="K3188" s="4">
        <v>24</v>
      </c>
      <c r="L3188" s="4">
        <v>2.231548279496565E-14</v>
      </c>
      <c r="M3188" s="4">
        <v>0.94025557423648676</v>
      </c>
      <c r="N3188" s="4">
        <v>1.158577297938036</v>
      </c>
      <c r="O3188" s="2" t="b">
        <v>1</v>
      </c>
      <c r="P3188" s="4">
        <v>2.1236118448299569E-3</v>
      </c>
    </row>
    <row r="3189" spans="1:16" x14ac:dyDescent="0.35">
      <c r="A3189" s="2" t="s">
        <v>56</v>
      </c>
      <c r="B3189" s="2" t="s">
        <v>74</v>
      </c>
      <c r="C3189" s="2" t="s">
        <v>165</v>
      </c>
      <c r="D3189" s="2" t="s">
        <v>177</v>
      </c>
      <c r="E3189" s="4">
        <v>-0.45538697242639692</v>
      </c>
      <c r="F3189" s="4">
        <v>0.27451413047903578</v>
      </c>
      <c r="G3189" s="4">
        <v>0.72990110290543275</v>
      </c>
      <c r="H3189" s="4">
        <v>2.0608793486422038E-2</v>
      </c>
      <c r="I3189" s="4">
        <v>35.416973991530512</v>
      </c>
      <c r="J3189" s="4">
        <v>96</v>
      </c>
      <c r="K3189" s="4">
        <v>24</v>
      </c>
      <c r="L3189" s="4">
        <v>2.231548279496565E-14</v>
      </c>
      <c r="M3189" s="4">
        <v>0.62074024105465819</v>
      </c>
      <c r="N3189" s="4">
        <v>0.83906196475620731</v>
      </c>
      <c r="O3189" s="2" t="b">
        <v>1</v>
      </c>
      <c r="P3189" s="4">
        <v>2.1236118448299569E-3</v>
      </c>
    </row>
    <row r="3190" spans="1:16" x14ac:dyDescent="0.35">
      <c r="A3190" s="2" t="s">
        <v>56</v>
      </c>
      <c r="B3190" s="2" t="s">
        <v>74</v>
      </c>
      <c r="C3190" s="2" t="s">
        <v>165</v>
      </c>
      <c r="D3190" s="2" t="s">
        <v>178</v>
      </c>
      <c r="E3190" s="4">
        <v>-0.45538697242639692</v>
      </c>
      <c r="F3190" s="4">
        <v>0.52572082647555252</v>
      </c>
      <c r="G3190" s="4">
        <v>0.98110779890194943</v>
      </c>
      <c r="H3190" s="4">
        <v>2.0608793486422038E-2</v>
      </c>
      <c r="I3190" s="4">
        <v>47.6062705732068</v>
      </c>
      <c r="J3190" s="4">
        <v>96</v>
      </c>
      <c r="K3190" s="4">
        <v>24</v>
      </c>
      <c r="L3190" s="4">
        <v>2.231548279496565E-14</v>
      </c>
      <c r="M3190" s="4">
        <v>0.87194693705117488</v>
      </c>
      <c r="N3190" s="4">
        <v>1.0902686607527241</v>
      </c>
      <c r="O3190" s="2" t="b">
        <v>1</v>
      </c>
      <c r="P3190" s="4">
        <v>2.1236118448299569E-3</v>
      </c>
    </row>
    <row r="3191" spans="1:16" x14ac:dyDescent="0.35">
      <c r="A3191" s="2" t="s">
        <v>56</v>
      </c>
      <c r="B3191" s="2" t="s">
        <v>74</v>
      </c>
      <c r="C3191" s="2" t="s">
        <v>165</v>
      </c>
      <c r="D3191" s="2" t="s">
        <v>179</v>
      </c>
      <c r="E3191" s="4">
        <v>-0.45538697242639692</v>
      </c>
      <c r="F3191" s="4">
        <v>1.1172414088415781</v>
      </c>
      <c r="G3191" s="4">
        <v>1.572628381267974</v>
      </c>
      <c r="H3191" s="4">
        <v>2.0608793486422038E-2</v>
      </c>
      <c r="I3191" s="4">
        <v>76.308609832210209</v>
      </c>
      <c r="J3191" s="4">
        <v>96</v>
      </c>
      <c r="K3191" s="4">
        <v>24</v>
      </c>
      <c r="L3191" s="4">
        <v>2.231548279496565E-14</v>
      </c>
      <c r="M3191" s="4">
        <v>1.4634675194172</v>
      </c>
      <c r="N3191" s="4">
        <v>1.6817892431187491</v>
      </c>
      <c r="O3191" s="2" t="b">
        <v>1</v>
      </c>
      <c r="P3191" s="4">
        <v>2.1236118448299569E-3</v>
      </c>
    </row>
    <row r="3192" spans="1:16" x14ac:dyDescent="0.35">
      <c r="A3192" s="2" t="s">
        <v>56</v>
      </c>
      <c r="B3192" s="2" t="s">
        <v>74</v>
      </c>
      <c r="C3192" s="2" t="s">
        <v>165</v>
      </c>
      <c r="D3192" s="2" t="s">
        <v>180</v>
      </c>
      <c r="E3192" s="4">
        <v>-0.45538697242639692</v>
      </c>
      <c r="F3192" s="4">
        <v>0.9556578326352847</v>
      </c>
      <c r="G3192" s="4">
        <v>1.411044805061682</v>
      </c>
      <c r="H3192" s="4">
        <v>2.0608793486422038E-2</v>
      </c>
      <c r="I3192" s="4">
        <v>68.468093777121823</v>
      </c>
      <c r="J3192" s="4">
        <v>96</v>
      </c>
      <c r="K3192" s="4">
        <v>24</v>
      </c>
      <c r="L3192" s="4">
        <v>2.231548279496565E-14</v>
      </c>
      <c r="M3192" s="4">
        <v>1.3018839432109071</v>
      </c>
      <c r="N3192" s="4">
        <v>1.520205666912456</v>
      </c>
      <c r="O3192" s="2" t="b">
        <v>1</v>
      </c>
      <c r="P3192" s="4">
        <v>2.1236118448299569E-3</v>
      </c>
    </row>
    <row r="3193" spans="1:16" x14ac:dyDescent="0.35">
      <c r="A3193" s="2" t="s">
        <v>56</v>
      </c>
      <c r="B3193" s="2" t="s">
        <v>74</v>
      </c>
      <c r="C3193" s="2" t="s">
        <v>165</v>
      </c>
      <c r="D3193" s="2" t="s">
        <v>181</v>
      </c>
      <c r="E3193" s="4">
        <v>-0.45538697242639692</v>
      </c>
      <c r="F3193" s="4">
        <v>0.65945046796134699</v>
      </c>
      <c r="G3193" s="4">
        <v>1.1148374403877439</v>
      </c>
      <c r="H3193" s="4">
        <v>2.0608793486422038E-2</v>
      </c>
      <c r="I3193" s="4">
        <v>54.095230811170332</v>
      </c>
      <c r="J3193" s="4">
        <v>96</v>
      </c>
      <c r="K3193" s="4">
        <v>24</v>
      </c>
      <c r="L3193" s="4">
        <v>2.231548279496565E-14</v>
      </c>
      <c r="M3193" s="4">
        <v>1.005676578536969</v>
      </c>
      <c r="N3193" s="4">
        <v>1.223998302238519</v>
      </c>
      <c r="O3193" s="2" t="b">
        <v>1</v>
      </c>
      <c r="P3193" s="4">
        <v>2.1236118448299569E-3</v>
      </c>
    </row>
    <row r="3194" spans="1:16" x14ac:dyDescent="0.35">
      <c r="A3194" s="2" t="s">
        <v>56</v>
      </c>
      <c r="B3194" s="2" t="s">
        <v>74</v>
      </c>
      <c r="C3194" s="2" t="s">
        <v>166</v>
      </c>
      <c r="D3194" s="2" t="s">
        <v>167</v>
      </c>
      <c r="E3194" s="4">
        <v>-1.442940361581241E-4</v>
      </c>
      <c r="F3194" s="4">
        <v>0.97764516087162934</v>
      </c>
      <c r="G3194" s="4">
        <v>0.97778945490778746</v>
      </c>
      <c r="H3194" s="4">
        <v>2.0608793486422038E-2</v>
      </c>
      <c r="I3194" s="4">
        <v>47.445254645886827</v>
      </c>
      <c r="J3194" s="4">
        <v>96</v>
      </c>
      <c r="K3194" s="4">
        <v>24</v>
      </c>
      <c r="L3194" s="4">
        <v>2.231548279496565E-14</v>
      </c>
      <c r="M3194" s="4">
        <v>0.8686285930570129</v>
      </c>
      <c r="N3194" s="4">
        <v>1.0869503167585619</v>
      </c>
      <c r="O3194" s="2" t="b">
        <v>1</v>
      </c>
      <c r="P3194" s="4">
        <v>2.1236118448299569E-3</v>
      </c>
    </row>
    <row r="3195" spans="1:16" x14ac:dyDescent="0.35">
      <c r="A3195" s="2" t="s">
        <v>56</v>
      </c>
      <c r="B3195" s="2" t="s">
        <v>74</v>
      </c>
      <c r="C3195" s="2" t="s">
        <v>166</v>
      </c>
      <c r="D3195" s="2" t="s">
        <v>168</v>
      </c>
      <c r="E3195" s="4">
        <v>-1.442940361581241E-4</v>
      </c>
      <c r="F3195" s="4">
        <v>0.83132145175453043</v>
      </c>
      <c r="G3195" s="4">
        <v>0.83146574579068855</v>
      </c>
      <c r="H3195" s="4">
        <v>2.0608793486422038E-2</v>
      </c>
      <c r="I3195" s="4">
        <v>40.345192761453703</v>
      </c>
      <c r="J3195" s="4">
        <v>96</v>
      </c>
      <c r="K3195" s="4">
        <v>24</v>
      </c>
      <c r="L3195" s="4">
        <v>2.231548279496565E-14</v>
      </c>
      <c r="M3195" s="4">
        <v>0.72230488393991399</v>
      </c>
      <c r="N3195" s="4">
        <v>0.94062660764146311</v>
      </c>
      <c r="O3195" s="2" t="b">
        <v>1</v>
      </c>
      <c r="P3195" s="4">
        <v>2.1236118448299569E-3</v>
      </c>
    </row>
    <row r="3196" spans="1:16" x14ac:dyDescent="0.35">
      <c r="A3196" s="2" t="s">
        <v>56</v>
      </c>
      <c r="B3196" s="2" t="s">
        <v>74</v>
      </c>
      <c r="C3196" s="2" t="s">
        <v>166</v>
      </c>
      <c r="D3196" s="2" t="s">
        <v>169</v>
      </c>
      <c r="E3196" s="4">
        <v>-1.442940361581241E-4</v>
      </c>
      <c r="F3196" s="4">
        <v>0.38914630538891931</v>
      </c>
      <c r="G3196" s="4">
        <v>0.38929059942507738</v>
      </c>
      <c r="H3196" s="4">
        <v>2.0608793486422038E-2</v>
      </c>
      <c r="I3196" s="4">
        <v>18.889538569133549</v>
      </c>
      <c r="J3196" s="4">
        <v>96</v>
      </c>
      <c r="K3196" s="4">
        <v>24</v>
      </c>
      <c r="L3196" s="4">
        <v>2.231548279496565E-14</v>
      </c>
      <c r="M3196" s="4">
        <v>0.28012973757430282</v>
      </c>
      <c r="N3196" s="4">
        <v>0.49845146127585188</v>
      </c>
      <c r="O3196" s="2" t="b">
        <v>1</v>
      </c>
      <c r="P3196" s="4">
        <v>2.1236118448299569E-3</v>
      </c>
    </row>
    <row r="3197" spans="1:16" x14ac:dyDescent="0.35">
      <c r="A3197" s="2" t="s">
        <v>56</v>
      </c>
      <c r="B3197" s="2" t="s">
        <v>74</v>
      </c>
      <c r="C3197" s="2" t="s">
        <v>166</v>
      </c>
      <c r="D3197" s="2" t="s">
        <v>170</v>
      </c>
      <c r="E3197" s="4">
        <v>-1.442940361581241E-4</v>
      </c>
      <c r="F3197" s="4">
        <v>0.25069662079655541</v>
      </c>
      <c r="G3197" s="4">
        <v>0.25084091483271348</v>
      </c>
      <c r="H3197" s="4">
        <v>2.0608793486422038E-2</v>
      </c>
      <c r="I3197" s="4">
        <v>12.171547790897041</v>
      </c>
      <c r="J3197" s="4">
        <v>96</v>
      </c>
      <c r="K3197" s="4">
        <v>24</v>
      </c>
      <c r="L3197" s="4">
        <v>3.9992342770744933E-11</v>
      </c>
      <c r="M3197" s="4">
        <v>0.14168005298193889</v>
      </c>
      <c r="N3197" s="4">
        <v>0.3600017766834881</v>
      </c>
      <c r="O3197" s="2" t="b">
        <v>1</v>
      </c>
      <c r="P3197" s="4">
        <v>2.1236118448299569E-3</v>
      </c>
    </row>
    <row r="3198" spans="1:16" x14ac:dyDescent="0.35">
      <c r="A3198" s="2" t="s">
        <v>56</v>
      </c>
      <c r="B3198" s="2" t="s">
        <v>74</v>
      </c>
      <c r="C3198" s="2" t="s">
        <v>166</v>
      </c>
      <c r="D3198" s="2" t="s">
        <v>171</v>
      </c>
      <c r="E3198" s="4">
        <v>-1.442940361581241E-4</v>
      </c>
      <c r="F3198" s="4">
        <v>1.049132224423313</v>
      </c>
      <c r="G3198" s="4">
        <v>1.0492765184594719</v>
      </c>
      <c r="H3198" s="4">
        <v>2.0608793486422038E-2</v>
      </c>
      <c r="I3198" s="4">
        <v>50.914019743600242</v>
      </c>
      <c r="J3198" s="4">
        <v>96</v>
      </c>
      <c r="K3198" s="4">
        <v>24</v>
      </c>
      <c r="L3198" s="4">
        <v>2.231548279496565E-14</v>
      </c>
      <c r="M3198" s="4">
        <v>0.94011565660869711</v>
      </c>
      <c r="N3198" s="4">
        <v>1.1584373803102459</v>
      </c>
      <c r="O3198" s="2" t="b">
        <v>1</v>
      </c>
      <c r="P3198" s="4">
        <v>2.1236118448299569E-3</v>
      </c>
    </row>
    <row r="3199" spans="1:16" x14ac:dyDescent="0.35">
      <c r="A3199" s="2" t="s">
        <v>56</v>
      </c>
      <c r="B3199" s="2" t="s">
        <v>74</v>
      </c>
      <c r="C3199" s="2" t="s">
        <v>166</v>
      </c>
      <c r="D3199" s="2" t="s">
        <v>172</v>
      </c>
      <c r="E3199" s="4">
        <v>-1.442940361581241E-4</v>
      </c>
      <c r="F3199" s="4">
        <v>0.86348528074288722</v>
      </c>
      <c r="G3199" s="4">
        <v>0.86362957477904534</v>
      </c>
      <c r="H3199" s="4">
        <v>2.0608793486422038E-2</v>
      </c>
      <c r="I3199" s="4">
        <v>41.905877476429737</v>
      </c>
      <c r="J3199" s="4">
        <v>96</v>
      </c>
      <c r="K3199" s="4">
        <v>24</v>
      </c>
      <c r="L3199" s="4">
        <v>2.231548279496565E-14</v>
      </c>
      <c r="M3199" s="4">
        <v>0.75446871292827078</v>
      </c>
      <c r="N3199" s="4">
        <v>0.9727904366298199</v>
      </c>
      <c r="O3199" s="2" t="b">
        <v>1</v>
      </c>
      <c r="P3199" s="4">
        <v>2.1236118448299569E-3</v>
      </c>
    </row>
    <row r="3200" spans="1:16" x14ac:dyDescent="0.35">
      <c r="A3200" s="2" t="s">
        <v>56</v>
      </c>
      <c r="B3200" s="2" t="s">
        <v>74</v>
      </c>
      <c r="C3200" s="2" t="s">
        <v>166</v>
      </c>
      <c r="D3200" s="2" t="s">
        <v>173</v>
      </c>
      <c r="E3200" s="4">
        <v>-1.442940361581241E-4</v>
      </c>
      <c r="F3200" s="4">
        <v>0.48482291956595203</v>
      </c>
      <c r="G3200" s="4">
        <v>0.48496721360211009</v>
      </c>
      <c r="H3200" s="4">
        <v>2.0608793486422038E-2</v>
      </c>
      <c r="I3200" s="4">
        <v>23.532052660997721</v>
      </c>
      <c r="J3200" s="4">
        <v>96</v>
      </c>
      <c r="K3200" s="4">
        <v>24</v>
      </c>
      <c r="L3200" s="4">
        <v>2.231548279496565E-14</v>
      </c>
      <c r="M3200" s="4">
        <v>0.37580635175133559</v>
      </c>
      <c r="N3200" s="4">
        <v>0.59412807545288471</v>
      </c>
      <c r="O3200" s="2" t="b">
        <v>1</v>
      </c>
      <c r="P3200" s="4">
        <v>2.1236118448299569E-3</v>
      </c>
    </row>
    <row r="3201" spans="1:16" x14ac:dyDescent="0.35">
      <c r="A3201" s="2" t="s">
        <v>56</v>
      </c>
      <c r="B3201" s="2" t="s">
        <v>74</v>
      </c>
      <c r="C3201" s="2" t="s">
        <v>166</v>
      </c>
      <c r="D3201" s="2" t="s">
        <v>174</v>
      </c>
      <c r="E3201" s="4">
        <v>-1.442940361581241E-4</v>
      </c>
      <c r="F3201" s="4">
        <v>-1.442940361581244E-4</v>
      </c>
      <c r="G3201" s="4">
        <v>-3.5236570605778889E-19</v>
      </c>
      <c r="H3201" s="4">
        <v>2.0608793486422038E-2</v>
      </c>
      <c r="I3201" s="4">
        <v>1.709783283965375E-17</v>
      </c>
      <c r="J3201" s="4">
        <v>96</v>
      </c>
      <c r="K3201" s="4">
        <v>24</v>
      </c>
      <c r="L3201" s="4">
        <v>1</v>
      </c>
      <c r="M3201" s="4">
        <v>-0.1091608618507746</v>
      </c>
      <c r="N3201" s="4">
        <v>0.1091608618507746</v>
      </c>
      <c r="O3201" s="2" t="b">
        <v>0</v>
      </c>
      <c r="P3201" s="4">
        <v>2.1236118448299569E-3</v>
      </c>
    </row>
    <row r="3202" spans="1:16" x14ac:dyDescent="0.35">
      <c r="A3202" s="2" t="s">
        <v>56</v>
      </c>
      <c r="B3202" s="2" t="s">
        <v>74</v>
      </c>
      <c r="C3202" s="2" t="s">
        <v>166</v>
      </c>
      <c r="D3202" s="2" t="s">
        <v>175</v>
      </c>
      <c r="E3202" s="4">
        <v>-1.442940361581241E-4</v>
      </c>
      <c r="F3202" s="4">
        <v>0.74730483547534843</v>
      </c>
      <c r="G3202" s="4">
        <v>0.74744912951150655</v>
      </c>
      <c r="H3202" s="4">
        <v>2.0608793486422038E-2</v>
      </c>
      <c r="I3202" s="4">
        <v>36.268456472425633</v>
      </c>
      <c r="J3202" s="4">
        <v>96</v>
      </c>
      <c r="K3202" s="4">
        <v>24</v>
      </c>
      <c r="L3202" s="4">
        <v>2.231548279496565E-14</v>
      </c>
      <c r="M3202" s="4">
        <v>0.63828826766073199</v>
      </c>
      <c r="N3202" s="4">
        <v>0.85660999136228111</v>
      </c>
      <c r="O3202" s="2" t="b">
        <v>1</v>
      </c>
      <c r="P3202" s="4">
        <v>2.1236118448299569E-3</v>
      </c>
    </row>
    <row r="3203" spans="1:16" x14ac:dyDescent="0.35">
      <c r="A3203" s="2" t="s">
        <v>56</v>
      </c>
      <c r="B3203" s="2" t="s">
        <v>74</v>
      </c>
      <c r="C3203" s="2" t="s">
        <v>166</v>
      </c>
      <c r="D3203" s="2" t="s">
        <v>176</v>
      </c>
      <c r="E3203" s="4">
        <v>-1.442940361581241E-4</v>
      </c>
      <c r="F3203" s="4">
        <v>0.59402946366086451</v>
      </c>
      <c r="G3203" s="4">
        <v>0.59417375769702263</v>
      </c>
      <c r="H3203" s="4">
        <v>2.0608793486422038E-2</v>
      </c>
      <c r="I3203" s="4">
        <v>28.831079222977799</v>
      </c>
      <c r="J3203" s="4">
        <v>96</v>
      </c>
      <c r="K3203" s="4">
        <v>24</v>
      </c>
      <c r="L3203" s="4">
        <v>2.231548279496565E-14</v>
      </c>
      <c r="M3203" s="4">
        <v>0.48501289584624813</v>
      </c>
      <c r="N3203" s="4">
        <v>0.70333461954779719</v>
      </c>
      <c r="O3203" s="2" t="b">
        <v>1</v>
      </c>
      <c r="P3203" s="4">
        <v>2.1236118448299569E-3</v>
      </c>
    </row>
    <row r="3204" spans="1:16" x14ac:dyDescent="0.35">
      <c r="A3204" s="2" t="s">
        <v>56</v>
      </c>
      <c r="B3204" s="2" t="s">
        <v>74</v>
      </c>
      <c r="C3204" s="2" t="s">
        <v>166</v>
      </c>
      <c r="D3204" s="2" t="s">
        <v>177</v>
      </c>
      <c r="E3204" s="4">
        <v>-1.442940361581241E-4</v>
      </c>
      <c r="F3204" s="4">
        <v>0.27451413047903578</v>
      </c>
      <c r="G3204" s="4">
        <v>0.27465842451519401</v>
      </c>
      <c r="H3204" s="4">
        <v>2.0608793486422038E-2</v>
      </c>
      <c r="I3204" s="4">
        <v>13.32724425115671</v>
      </c>
      <c r="J3204" s="4">
        <v>96</v>
      </c>
      <c r="K3204" s="4">
        <v>24</v>
      </c>
      <c r="L3204" s="4">
        <v>7.3063777250581552E-13</v>
      </c>
      <c r="M3204" s="4">
        <v>0.1654975626644194</v>
      </c>
      <c r="N3204" s="4">
        <v>0.38381928636596852</v>
      </c>
      <c r="O3204" s="2" t="b">
        <v>1</v>
      </c>
      <c r="P3204" s="4">
        <v>2.1236118448299569E-3</v>
      </c>
    </row>
    <row r="3205" spans="1:16" x14ac:dyDescent="0.35">
      <c r="A3205" s="2" t="s">
        <v>56</v>
      </c>
      <c r="B3205" s="2" t="s">
        <v>74</v>
      </c>
      <c r="C3205" s="2" t="s">
        <v>166</v>
      </c>
      <c r="D3205" s="2" t="s">
        <v>178</v>
      </c>
      <c r="E3205" s="4">
        <v>-1.442940361581241E-4</v>
      </c>
      <c r="F3205" s="4">
        <v>0.52572082647555252</v>
      </c>
      <c r="G3205" s="4">
        <v>0.52586512051171064</v>
      </c>
      <c r="H3205" s="4">
        <v>2.0608793486422038E-2</v>
      </c>
      <c r="I3205" s="4">
        <v>25.516540832833002</v>
      </c>
      <c r="J3205" s="4">
        <v>96</v>
      </c>
      <c r="K3205" s="4">
        <v>24</v>
      </c>
      <c r="L3205" s="4">
        <v>2.231548279496565E-14</v>
      </c>
      <c r="M3205" s="4">
        <v>0.41670425866093608</v>
      </c>
      <c r="N3205" s="4">
        <v>0.6350259823624852</v>
      </c>
      <c r="O3205" s="2" t="b">
        <v>1</v>
      </c>
      <c r="P3205" s="4">
        <v>2.1236118448299569E-3</v>
      </c>
    </row>
    <row r="3206" spans="1:16" x14ac:dyDescent="0.35">
      <c r="A3206" s="2" t="s">
        <v>56</v>
      </c>
      <c r="B3206" s="2" t="s">
        <v>74</v>
      </c>
      <c r="C3206" s="2" t="s">
        <v>166</v>
      </c>
      <c r="D3206" s="2" t="s">
        <v>179</v>
      </c>
      <c r="E3206" s="4">
        <v>-1.442940361581241E-4</v>
      </c>
      <c r="F3206" s="4">
        <v>1.1172414088415781</v>
      </c>
      <c r="G3206" s="4">
        <v>1.1173857028777361</v>
      </c>
      <c r="H3206" s="4">
        <v>2.0608793486422038E-2</v>
      </c>
      <c r="I3206" s="4">
        <v>54.218880091836418</v>
      </c>
      <c r="J3206" s="4">
        <v>96</v>
      </c>
      <c r="K3206" s="4">
        <v>24</v>
      </c>
      <c r="L3206" s="4">
        <v>2.231548279496565E-14</v>
      </c>
      <c r="M3206" s="4">
        <v>1.008224841026961</v>
      </c>
      <c r="N3206" s="4">
        <v>1.226546564728511</v>
      </c>
      <c r="O3206" s="2" t="b">
        <v>1</v>
      </c>
      <c r="P3206" s="4">
        <v>2.1236118448299569E-3</v>
      </c>
    </row>
    <row r="3207" spans="1:16" x14ac:dyDescent="0.35">
      <c r="A3207" s="2" t="s">
        <v>56</v>
      </c>
      <c r="B3207" s="2" t="s">
        <v>74</v>
      </c>
      <c r="C3207" s="2" t="s">
        <v>166</v>
      </c>
      <c r="D3207" s="2" t="s">
        <v>180</v>
      </c>
      <c r="E3207" s="4">
        <v>-1.442940361581241E-4</v>
      </c>
      <c r="F3207" s="4">
        <v>0.9556578326352847</v>
      </c>
      <c r="G3207" s="4">
        <v>0.95580212667144282</v>
      </c>
      <c r="H3207" s="4">
        <v>2.0608793486422038E-2</v>
      </c>
      <c r="I3207" s="4">
        <v>46.378364036748017</v>
      </c>
      <c r="J3207" s="4">
        <v>96</v>
      </c>
      <c r="K3207" s="4">
        <v>24</v>
      </c>
      <c r="L3207" s="4">
        <v>2.231548279496565E-14</v>
      </c>
      <c r="M3207" s="4">
        <v>0.84664126482066826</v>
      </c>
      <c r="N3207" s="4">
        <v>1.0649629885222169</v>
      </c>
      <c r="O3207" s="2" t="b">
        <v>1</v>
      </c>
      <c r="P3207" s="4">
        <v>2.1236118448299569E-3</v>
      </c>
    </row>
    <row r="3208" spans="1:16" x14ac:dyDescent="0.35">
      <c r="A3208" s="2" t="s">
        <v>56</v>
      </c>
      <c r="B3208" s="2" t="s">
        <v>74</v>
      </c>
      <c r="C3208" s="2" t="s">
        <v>166</v>
      </c>
      <c r="D3208" s="2" t="s">
        <v>181</v>
      </c>
      <c r="E3208" s="4">
        <v>-1.442940361581241E-4</v>
      </c>
      <c r="F3208" s="4">
        <v>0.65945046796134699</v>
      </c>
      <c r="G3208" s="4">
        <v>0.65959476199750511</v>
      </c>
      <c r="H3208" s="4">
        <v>2.0608793486422038E-2</v>
      </c>
      <c r="I3208" s="4">
        <v>32.005501070796527</v>
      </c>
      <c r="J3208" s="4">
        <v>96</v>
      </c>
      <c r="K3208" s="4">
        <v>24</v>
      </c>
      <c r="L3208" s="4">
        <v>2.231548279496565E-14</v>
      </c>
      <c r="M3208" s="4">
        <v>0.55043390014673055</v>
      </c>
      <c r="N3208" s="4">
        <v>0.76875562384827967</v>
      </c>
      <c r="O3208" s="2" t="b">
        <v>1</v>
      </c>
      <c r="P3208" s="4">
        <v>2.1236118448299569E-3</v>
      </c>
    </row>
    <row r="3209" spans="1:16" x14ac:dyDescent="0.35">
      <c r="A3209" s="2" t="s">
        <v>56</v>
      </c>
      <c r="B3209" s="2" t="s">
        <v>74</v>
      </c>
      <c r="C3209" s="2" t="s">
        <v>167</v>
      </c>
      <c r="D3209" s="2" t="s">
        <v>168</v>
      </c>
      <c r="E3209" s="4">
        <v>0.97764516087162934</v>
      </c>
      <c r="F3209" s="4">
        <v>0.83132145175453043</v>
      </c>
      <c r="G3209" s="4">
        <v>-0.14632370911709891</v>
      </c>
      <c r="H3209" s="4">
        <v>2.0608793486422038E-2</v>
      </c>
      <c r="I3209" s="4">
        <v>7.1000618844331322</v>
      </c>
      <c r="J3209" s="4">
        <v>96</v>
      </c>
      <c r="K3209" s="4">
        <v>24</v>
      </c>
      <c r="L3209" s="4">
        <v>5.6524528258194984E-4</v>
      </c>
      <c r="M3209" s="4">
        <v>-0.25548457096787353</v>
      </c>
      <c r="N3209" s="4">
        <v>-3.7162847266324323E-2</v>
      </c>
      <c r="O3209" s="2" t="b">
        <v>1</v>
      </c>
      <c r="P3209" s="4">
        <v>2.1236118448299569E-3</v>
      </c>
    </row>
    <row r="3210" spans="1:16" x14ac:dyDescent="0.35">
      <c r="A3210" s="2" t="s">
        <v>56</v>
      </c>
      <c r="B3210" s="2" t="s">
        <v>74</v>
      </c>
      <c r="C3210" s="2" t="s">
        <v>167</v>
      </c>
      <c r="D3210" s="2" t="s">
        <v>169</v>
      </c>
      <c r="E3210" s="4">
        <v>0.97764516087162934</v>
      </c>
      <c r="F3210" s="4">
        <v>0.38914630538891931</v>
      </c>
      <c r="G3210" s="4">
        <v>-0.58849885548271008</v>
      </c>
      <c r="H3210" s="4">
        <v>2.0608793486422038E-2</v>
      </c>
      <c r="I3210" s="4">
        <v>28.555716076753281</v>
      </c>
      <c r="J3210" s="4">
        <v>96</v>
      </c>
      <c r="K3210" s="4">
        <v>24</v>
      </c>
      <c r="L3210" s="4">
        <v>2.231548279496565E-14</v>
      </c>
      <c r="M3210" s="4">
        <v>-0.69765971733348464</v>
      </c>
      <c r="N3210" s="4">
        <v>-0.47933799363193552</v>
      </c>
      <c r="O3210" s="2" t="b">
        <v>1</v>
      </c>
      <c r="P3210" s="4">
        <v>2.1236118448299569E-3</v>
      </c>
    </row>
    <row r="3211" spans="1:16" x14ac:dyDescent="0.35">
      <c r="A3211" s="2" t="s">
        <v>56</v>
      </c>
      <c r="B3211" s="2" t="s">
        <v>74</v>
      </c>
      <c r="C3211" s="2" t="s">
        <v>167</v>
      </c>
      <c r="D3211" s="2" t="s">
        <v>170</v>
      </c>
      <c r="E3211" s="4">
        <v>0.97764516087162934</v>
      </c>
      <c r="F3211" s="4">
        <v>0.25069662079655541</v>
      </c>
      <c r="G3211" s="4">
        <v>-0.72694854007507392</v>
      </c>
      <c r="H3211" s="4">
        <v>2.0608793486422038E-2</v>
      </c>
      <c r="I3211" s="4">
        <v>35.27370685498979</v>
      </c>
      <c r="J3211" s="4">
        <v>96</v>
      </c>
      <c r="K3211" s="4">
        <v>24</v>
      </c>
      <c r="L3211" s="4">
        <v>2.231548279496565E-14</v>
      </c>
      <c r="M3211" s="4">
        <v>-0.83610940192584848</v>
      </c>
      <c r="N3211" s="4">
        <v>-0.61778767822429936</v>
      </c>
      <c r="O3211" s="2" t="b">
        <v>1</v>
      </c>
      <c r="P3211" s="4">
        <v>2.1236118448299569E-3</v>
      </c>
    </row>
    <row r="3212" spans="1:16" x14ac:dyDescent="0.35">
      <c r="A3212" s="2" t="s">
        <v>56</v>
      </c>
      <c r="B3212" s="2" t="s">
        <v>74</v>
      </c>
      <c r="C3212" s="2" t="s">
        <v>167</v>
      </c>
      <c r="D3212" s="2" t="s">
        <v>171</v>
      </c>
      <c r="E3212" s="4">
        <v>0.97764516087162934</v>
      </c>
      <c r="F3212" s="4">
        <v>1.049132224423313</v>
      </c>
      <c r="G3212" s="4">
        <v>7.1487063551684105E-2</v>
      </c>
      <c r="H3212" s="4">
        <v>2.0608793486422038E-2</v>
      </c>
      <c r="I3212" s="4">
        <v>3.4687650977134039</v>
      </c>
      <c r="J3212" s="4">
        <v>96</v>
      </c>
      <c r="K3212" s="4">
        <v>24</v>
      </c>
      <c r="L3212" s="4">
        <v>0.70659839846193417</v>
      </c>
      <c r="M3212" s="4">
        <v>-3.7673798299090483E-2</v>
      </c>
      <c r="N3212" s="4">
        <v>0.18064792540245869</v>
      </c>
      <c r="O3212" s="2" t="b">
        <v>0</v>
      </c>
      <c r="P3212" s="4">
        <v>2.1236118448299569E-3</v>
      </c>
    </row>
    <row r="3213" spans="1:16" x14ac:dyDescent="0.35">
      <c r="A3213" s="2" t="s">
        <v>56</v>
      </c>
      <c r="B3213" s="2" t="s">
        <v>74</v>
      </c>
      <c r="C3213" s="2" t="s">
        <v>167</v>
      </c>
      <c r="D3213" s="2" t="s">
        <v>172</v>
      </c>
      <c r="E3213" s="4">
        <v>0.97764516087162934</v>
      </c>
      <c r="F3213" s="4">
        <v>0.86348528074288722</v>
      </c>
      <c r="G3213" s="4">
        <v>-0.11415988012874211</v>
      </c>
      <c r="H3213" s="4">
        <v>2.0608793486422038E-2</v>
      </c>
      <c r="I3213" s="4">
        <v>5.5393771694570848</v>
      </c>
      <c r="J3213" s="4">
        <v>96</v>
      </c>
      <c r="K3213" s="4">
        <v>24</v>
      </c>
      <c r="L3213" s="4">
        <v>2.9695277106530079E-2</v>
      </c>
      <c r="M3213" s="4">
        <v>-0.22332074197951671</v>
      </c>
      <c r="N3213" s="4">
        <v>-4.9990182779675318E-3</v>
      </c>
      <c r="O3213" s="2" t="b">
        <v>1</v>
      </c>
      <c r="P3213" s="4">
        <v>2.1236118448299569E-3</v>
      </c>
    </row>
    <row r="3214" spans="1:16" x14ac:dyDescent="0.35">
      <c r="A3214" s="2" t="s">
        <v>56</v>
      </c>
      <c r="B3214" s="2" t="s">
        <v>74</v>
      </c>
      <c r="C3214" s="2" t="s">
        <v>167</v>
      </c>
      <c r="D3214" s="2" t="s">
        <v>173</v>
      </c>
      <c r="E3214" s="4">
        <v>0.97764516087162934</v>
      </c>
      <c r="F3214" s="4">
        <v>0.48482291956595203</v>
      </c>
      <c r="G3214" s="4">
        <v>-0.49282224130567731</v>
      </c>
      <c r="H3214" s="4">
        <v>2.0608793486422038E-2</v>
      </c>
      <c r="I3214" s="4">
        <v>23.91320198488911</v>
      </c>
      <c r="J3214" s="4">
        <v>96</v>
      </c>
      <c r="K3214" s="4">
        <v>24</v>
      </c>
      <c r="L3214" s="4">
        <v>2.231548279496565E-14</v>
      </c>
      <c r="M3214" s="4">
        <v>-0.60198310315645187</v>
      </c>
      <c r="N3214" s="4">
        <v>-0.38366137945490281</v>
      </c>
      <c r="O3214" s="2" t="b">
        <v>1</v>
      </c>
      <c r="P3214" s="4">
        <v>2.1236118448299569E-3</v>
      </c>
    </row>
    <row r="3215" spans="1:16" x14ac:dyDescent="0.35">
      <c r="A3215" s="2" t="s">
        <v>56</v>
      </c>
      <c r="B3215" s="2" t="s">
        <v>74</v>
      </c>
      <c r="C3215" s="2" t="s">
        <v>167</v>
      </c>
      <c r="D3215" s="2" t="s">
        <v>174</v>
      </c>
      <c r="E3215" s="4">
        <v>0.97764516087162934</v>
      </c>
      <c r="F3215" s="4">
        <v>-1.442940361581244E-4</v>
      </c>
      <c r="G3215" s="4">
        <v>-0.97778945490778746</v>
      </c>
      <c r="H3215" s="4">
        <v>2.0608793486422038E-2</v>
      </c>
      <c r="I3215" s="4">
        <v>47.445254645886827</v>
      </c>
      <c r="J3215" s="4">
        <v>96</v>
      </c>
      <c r="K3215" s="4">
        <v>24</v>
      </c>
      <c r="L3215" s="4">
        <v>2.231548279496565E-14</v>
      </c>
      <c r="M3215" s="4">
        <v>-1.0869503167585619</v>
      </c>
      <c r="N3215" s="4">
        <v>-0.8686285930570129</v>
      </c>
      <c r="O3215" s="2" t="b">
        <v>1</v>
      </c>
      <c r="P3215" s="4">
        <v>2.1236118448299569E-3</v>
      </c>
    </row>
    <row r="3216" spans="1:16" x14ac:dyDescent="0.35">
      <c r="A3216" s="2" t="s">
        <v>56</v>
      </c>
      <c r="B3216" s="2" t="s">
        <v>74</v>
      </c>
      <c r="C3216" s="2" t="s">
        <v>167</v>
      </c>
      <c r="D3216" s="2" t="s">
        <v>175</v>
      </c>
      <c r="E3216" s="4">
        <v>0.97764516087162934</v>
      </c>
      <c r="F3216" s="4">
        <v>0.74730483547534843</v>
      </c>
      <c r="G3216" s="4">
        <v>-0.23034032539628091</v>
      </c>
      <c r="H3216" s="4">
        <v>2.0608793486422038E-2</v>
      </c>
      <c r="I3216" s="4">
        <v>11.176798173461201</v>
      </c>
      <c r="J3216" s="4">
        <v>96</v>
      </c>
      <c r="K3216" s="4">
        <v>24</v>
      </c>
      <c r="L3216" s="4">
        <v>1.244315206427871E-9</v>
      </c>
      <c r="M3216" s="4">
        <v>-0.33950118724705552</v>
      </c>
      <c r="N3216" s="4">
        <v>-0.12117946354550629</v>
      </c>
      <c r="O3216" s="2" t="b">
        <v>1</v>
      </c>
      <c r="P3216" s="4">
        <v>2.1236118448299569E-3</v>
      </c>
    </row>
    <row r="3217" spans="1:16" x14ac:dyDescent="0.35">
      <c r="A3217" s="2" t="s">
        <v>56</v>
      </c>
      <c r="B3217" s="2" t="s">
        <v>74</v>
      </c>
      <c r="C3217" s="2" t="s">
        <v>167</v>
      </c>
      <c r="D3217" s="2" t="s">
        <v>176</v>
      </c>
      <c r="E3217" s="4">
        <v>0.97764516087162934</v>
      </c>
      <c r="F3217" s="4">
        <v>0.59402946366086451</v>
      </c>
      <c r="G3217" s="4">
        <v>-0.38361569721076483</v>
      </c>
      <c r="H3217" s="4">
        <v>2.0608793486422038E-2</v>
      </c>
      <c r="I3217" s="4">
        <v>18.614175422909032</v>
      </c>
      <c r="J3217" s="4">
        <v>96</v>
      </c>
      <c r="K3217" s="4">
        <v>24</v>
      </c>
      <c r="L3217" s="4">
        <v>2.231548279496565E-14</v>
      </c>
      <c r="M3217" s="4">
        <v>-0.49277655906153939</v>
      </c>
      <c r="N3217" s="4">
        <v>-0.27445483535999032</v>
      </c>
      <c r="O3217" s="2" t="b">
        <v>1</v>
      </c>
      <c r="P3217" s="4">
        <v>2.1236118448299569E-3</v>
      </c>
    </row>
    <row r="3218" spans="1:16" x14ac:dyDescent="0.35">
      <c r="A3218" s="2" t="s">
        <v>56</v>
      </c>
      <c r="B3218" s="2" t="s">
        <v>74</v>
      </c>
      <c r="C3218" s="2" t="s">
        <v>167</v>
      </c>
      <c r="D3218" s="2" t="s">
        <v>177</v>
      </c>
      <c r="E3218" s="4">
        <v>0.97764516087162934</v>
      </c>
      <c r="F3218" s="4">
        <v>0.27451413047903578</v>
      </c>
      <c r="G3218" s="4">
        <v>-0.7031310303925935</v>
      </c>
      <c r="H3218" s="4">
        <v>2.0608793486422038E-2</v>
      </c>
      <c r="I3218" s="4">
        <v>34.118010394730121</v>
      </c>
      <c r="J3218" s="4">
        <v>96</v>
      </c>
      <c r="K3218" s="4">
        <v>24</v>
      </c>
      <c r="L3218" s="4">
        <v>2.231548279496565E-14</v>
      </c>
      <c r="M3218" s="4">
        <v>-0.81229189224336806</v>
      </c>
      <c r="N3218" s="4">
        <v>-0.59397016854181894</v>
      </c>
      <c r="O3218" s="2" t="b">
        <v>1</v>
      </c>
      <c r="P3218" s="4">
        <v>2.1236118448299569E-3</v>
      </c>
    </row>
    <row r="3219" spans="1:16" x14ac:dyDescent="0.35">
      <c r="A3219" s="2" t="s">
        <v>56</v>
      </c>
      <c r="B3219" s="2" t="s">
        <v>74</v>
      </c>
      <c r="C3219" s="2" t="s">
        <v>167</v>
      </c>
      <c r="D3219" s="2" t="s">
        <v>178</v>
      </c>
      <c r="E3219" s="4">
        <v>0.97764516087162934</v>
      </c>
      <c r="F3219" s="4">
        <v>0.52572082647555252</v>
      </c>
      <c r="G3219" s="4">
        <v>-0.45192433439607682</v>
      </c>
      <c r="H3219" s="4">
        <v>2.0608793486422038E-2</v>
      </c>
      <c r="I3219" s="4">
        <v>21.928713813053829</v>
      </c>
      <c r="J3219" s="4">
        <v>96</v>
      </c>
      <c r="K3219" s="4">
        <v>24</v>
      </c>
      <c r="L3219" s="4">
        <v>2.231548279496565E-14</v>
      </c>
      <c r="M3219" s="4">
        <v>-0.56108519624685138</v>
      </c>
      <c r="N3219" s="4">
        <v>-0.34276347254530232</v>
      </c>
      <c r="O3219" s="2" t="b">
        <v>1</v>
      </c>
      <c r="P3219" s="4">
        <v>2.1236118448299569E-3</v>
      </c>
    </row>
    <row r="3220" spans="1:16" x14ac:dyDescent="0.35">
      <c r="A3220" s="2" t="s">
        <v>56</v>
      </c>
      <c r="B3220" s="2" t="s">
        <v>74</v>
      </c>
      <c r="C3220" s="2" t="s">
        <v>167</v>
      </c>
      <c r="D3220" s="2" t="s">
        <v>179</v>
      </c>
      <c r="E3220" s="4">
        <v>0.97764516087162934</v>
      </c>
      <c r="F3220" s="4">
        <v>1.1172414088415781</v>
      </c>
      <c r="G3220" s="4">
        <v>0.13959624796994829</v>
      </c>
      <c r="H3220" s="4">
        <v>2.0608793486422038E-2</v>
      </c>
      <c r="I3220" s="4">
        <v>6.7736254459495804</v>
      </c>
      <c r="J3220" s="4">
        <v>96</v>
      </c>
      <c r="K3220" s="4">
        <v>24</v>
      </c>
      <c r="L3220" s="4">
        <v>1.392078550356612E-3</v>
      </c>
      <c r="M3220" s="4">
        <v>3.0435386119173711E-2</v>
      </c>
      <c r="N3220" s="4">
        <v>0.24875710982072291</v>
      </c>
      <c r="O3220" s="2" t="b">
        <v>1</v>
      </c>
      <c r="P3220" s="4">
        <v>2.1236118448299569E-3</v>
      </c>
    </row>
    <row r="3221" spans="1:16" x14ac:dyDescent="0.35">
      <c r="A3221" s="2" t="s">
        <v>56</v>
      </c>
      <c r="B3221" s="2" t="s">
        <v>74</v>
      </c>
      <c r="C3221" s="2" t="s">
        <v>167</v>
      </c>
      <c r="D3221" s="2" t="s">
        <v>180</v>
      </c>
      <c r="E3221" s="4">
        <v>0.97764516087162934</v>
      </c>
      <c r="F3221" s="4">
        <v>0.9556578326352847</v>
      </c>
      <c r="G3221" s="4">
        <v>-2.1987328236344639E-2</v>
      </c>
      <c r="H3221" s="4">
        <v>2.0608793486422038E-2</v>
      </c>
      <c r="I3221" s="4">
        <v>1.0668906091388051</v>
      </c>
      <c r="J3221" s="4">
        <v>96</v>
      </c>
      <c r="K3221" s="4">
        <v>24</v>
      </c>
      <c r="L3221" s="4">
        <v>0.99999998873216589</v>
      </c>
      <c r="M3221" s="4">
        <v>-0.1311481900871192</v>
      </c>
      <c r="N3221" s="4">
        <v>8.7173533614429949E-2</v>
      </c>
      <c r="O3221" s="2" t="b">
        <v>0</v>
      </c>
      <c r="P3221" s="4">
        <v>2.1236118448299569E-3</v>
      </c>
    </row>
    <row r="3222" spans="1:16" x14ac:dyDescent="0.35">
      <c r="A3222" s="2" t="s">
        <v>56</v>
      </c>
      <c r="B3222" s="2" t="s">
        <v>74</v>
      </c>
      <c r="C3222" s="2" t="s">
        <v>167</v>
      </c>
      <c r="D3222" s="2" t="s">
        <v>181</v>
      </c>
      <c r="E3222" s="4">
        <v>0.97764516087162934</v>
      </c>
      <c r="F3222" s="4">
        <v>0.65945046796134699</v>
      </c>
      <c r="G3222" s="4">
        <v>-0.31819469291028241</v>
      </c>
      <c r="H3222" s="4">
        <v>2.0608793486422038E-2</v>
      </c>
      <c r="I3222" s="4">
        <v>15.4397535750903</v>
      </c>
      <c r="J3222" s="4">
        <v>96</v>
      </c>
      <c r="K3222" s="4">
        <v>24</v>
      </c>
      <c r="L3222" s="4">
        <v>2.2537527399890681E-14</v>
      </c>
      <c r="M3222" s="4">
        <v>-0.42735555476105691</v>
      </c>
      <c r="N3222" s="4">
        <v>-0.20903383105950779</v>
      </c>
      <c r="O3222" s="2" t="b">
        <v>1</v>
      </c>
      <c r="P3222" s="4">
        <v>2.1236118448299569E-3</v>
      </c>
    </row>
    <row r="3223" spans="1:16" x14ac:dyDescent="0.35">
      <c r="A3223" s="2" t="s">
        <v>56</v>
      </c>
      <c r="B3223" s="2" t="s">
        <v>74</v>
      </c>
      <c r="C3223" s="2" t="s">
        <v>168</v>
      </c>
      <c r="D3223" s="2" t="s">
        <v>169</v>
      </c>
      <c r="E3223" s="4">
        <v>0.83132145175453043</v>
      </c>
      <c r="F3223" s="4">
        <v>0.38914630538891931</v>
      </c>
      <c r="G3223" s="4">
        <v>-0.44217514636561123</v>
      </c>
      <c r="H3223" s="4">
        <v>2.0608793486422038E-2</v>
      </c>
      <c r="I3223" s="4">
        <v>21.45565419232015</v>
      </c>
      <c r="J3223" s="4">
        <v>96</v>
      </c>
      <c r="K3223" s="4">
        <v>24</v>
      </c>
      <c r="L3223" s="4">
        <v>2.231548279496565E-14</v>
      </c>
      <c r="M3223" s="4">
        <v>-0.55133600821638573</v>
      </c>
      <c r="N3223" s="4">
        <v>-0.33301428451483661</v>
      </c>
      <c r="O3223" s="2" t="b">
        <v>1</v>
      </c>
      <c r="P3223" s="4">
        <v>2.1236118448299569E-3</v>
      </c>
    </row>
    <row r="3224" spans="1:16" x14ac:dyDescent="0.35">
      <c r="A3224" s="2" t="s">
        <v>56</v>
      </c>
      <c r="B3224" s="2" t="s">
        <v>74</v>
      </c>
      <c r="C3224" s="2" t="s">
        <v>168</v>
      </c>
      <c r="D3224" s="2" t="s">
        <v>170</v>
      </c>
      <c r="E3224" s="4">
        <v>0.83132145175453043</v>
      </c>
      <c r="F3224" s="4">
        <v>0.25069662079655541</v>
      </c>
      <c r="G3224" s="4">
        <v>-0.58062483095797501</v>
      </c>
      <c r="H3224" s="4">
        <v>2.0608793486422038E-2</v>
      </c>
      <c r="I3224" s="4">
        <v>28.173644970556651</v>
      </c>
      <c r="J3224" s="4">
        <v>96</v>
      </c>
      <c r="K3224" s="4">
        <v>24</v>
      </c>
      <c r="L3224" s="4">
        <v>2.231548279496565E-14</v>
      </c>
      <c r="M3224" s="4">
        <v>-0.68978569280874957</v>
      </c>
      <c r="N3224" s="4">
        <v>-0.47146396910720051</v>
      </c>
      <c r="O3224" s="2" t="b">
        <v>1</v>
      </c>
      <c r="P3224" s="4">
        <v>2.1236118448299569E-3</v>
      </c>
    </row>
    <row r="3225" spans="1:16" x14ac:dyDescent="0.35">
      <c r="A3225" s="2" t="s">
        <v>56</v>
      </c>
      <c r="B3225" s="2" t="s">
        <v>74</v>
      </c>
      <c r="C3225" s="2" t="s">
        <v>168</v>
      </c>
      <c r="D3225" s="2" t="s">
        <v>171</v>
      </c>
      <c r="E3225" s="4">
        <v>0.83132145175453043</v>
      </c>
      <c r="F3225" s="4">
        <v>1.049132224423313</v>
      </c>
      <c r="G3225" s="4">
        <v>0.21781077266878299</v>
      </c>
      <c r="H3225" s="4">
        <v>2.0608793486422038E-2</v>
      </c>
      <c r="I3225" s="4">
        <v>10.56882698214654</v>
      </c>
      <c r="J3225" s="4">
        <v>96</v>
      </c>
      <c r="K3225" s="4">
        <v>24</v>
      </c>
      <c r="L3225" s="4">
        <v>9.8992957164867335E-9</v>
      </c>
      <c r="M3225" s="4">
        <v>0.1086499108180084</v>
      </c>
      <c r="N3225" s="4">
        <v>0.32697163451955757</v>
      </c>
      <c r="O3225" s="2" t="b">
        <v>1</v>
      </c>
      <c r="P3225" s="4">
        <v>2.1236118448299569E-3</v>
      </c>
    </row>
    <row r="3226" spans="1:16" x14ac:dyDescent="0.35">
      <c r="A3226" s="2" t="s">
        <v>56</v>
      </c>
      <c r="B3226" s="2" t="s">
        <v>74</v>
      </c>
      <c r="C3226" s="2" t="s">
        <v>168</v>
      </c>
      <c r="D3226" s="2" t="s">
        <v>172</v>
      </c>
      <c r="E3226" s="4">
        <v>0.83132145175453043</v>
      </c>
      <c r="F3226" s="4">
        <v>0.86348528074288722</v>
      </c>
      <c r="G3226" s="4">
        <v>3.2163828988356791E-2</v>
      </c>
      <c r="H3226" s="4">
        <v>2.0608793486422038E-2</v>
      </c>
      <c r="I3226" s="4">
        <v>1.560684714976047</v>
      </c>
      <c r="J3226" s="4">
        <v>96</v>
      </c>
      <c r="K3226" s="4">
        <v>24</v>
      </c>
      <c r="L3226" s="4">
        <v>0.99998420059023485</v>
      </c>
      <c r="M3226" s="4">
        <v>-7.6997032862417797E-2</v>
      </c>
      <c r="N3226" s="4">
        <v>0.14132469083913141</v>
      </c>
      <c r="O3226" s="2" t="b">
        <v>0</v>
      </c>
      <c r="P3226" s="4">
        <v>2.1236118448299569E-3</v>
      </c>
    </row>
    <row r="3227" spans="1:16" x14ac:dyDescent="0.35">
      <c r="A3227" s="2" t="s">
        <v>56</v>
      </c>
      <c r="B3227" s="2" t="s">
        <v>74</v>
      </c>
      <c r="C3227" s="2" t="s">
        <v>168</v>
      </c>
      <c r="D3227" s="2" t="s">
        <v>173</v>
      </c>
      <c r="E3227" s="4">
        <v>0.83132145175453043</v>
      </c>
      <c r="F3227" s="4">
        <v>0.48482291956595203</v>
      </c>
      <c r="G3227" s="4">
        <v>-0.3464985321885784</v>
      </c>
      <c r="H3227" s="4">
        <v>2.0608793486422038E-2</v>
      </c>
      <c r="I3227" s="4">
        <v>16.813140100455978</v>
      </c>
      <c r="J3227" s="4">
        <v>96</v>
      </c>
      <c r="K3227" s="4">
        <v>24</v>
      </c>
      <c r="L3227" s="4">
        <v>2.231548279496565E-14</v>
      </c>
      <c r="M3227" s="4">
        <v>-0.45565939403935302</v>
      </c>
      <c r="N3227" s="4">
        <v>-0.23733767033780381</v>
      </c>
      <c r="O3227" s="2" t="b">
        <v>1</v>
      </c>
      <c r="P3227" s="4">
        <v>2.1236118448299569E-3</v>
      </c>
    </row>
    <row r="3228" spans="1:16" x14ac:dyDescent="0.35">
      <c r="A3228" s="2" t="s">
        <v>56</v>
      </c>
      <c r="B3228" s="2" t="s">
        <v>74</v>
      </c>
      <c r="C3228" s="2" t="s">
        <v>168</v>
      </c>
      <c r="D3228" s="2" t="s">
        <v>174</v>
      </c>
      <c r="E3228" s="4">
        <v>0.83132145175453043</v>
      </c>
      <c r="F3228" s="4">
        <v>-1.442940361581244E-4</v>
      </c>
      <c r="G3228" s="4">
        <v>-0.83146574579068855</v>
      </c>
      <c r="H3228" s="4">
        <v>2.0608793486422038E-2</v>
      </c>
      <c r="I3228" s="4">
        <v>40.345192761453703</v>
      </c>
      <c r="J3228" s="4">
        <v>96</v>
      </c>
      <c r="K3228" s="4">
        <v>24</v>
      </c>
      <c r="L3228" s="4">
        <v>2.231548279496565E-14</v>
      </c>
      <c r="M3228" s="4">
        <v>-0.94062660764146311</v>
      </c>
      <c r="N3228" s="4">
        <v>-0.72230488393991399</v>
      </c>
      <c r="O3228" s="2" t="b">
        <v>1</v>
      </c>
      <c r="P3228" s="4">
        <v>2.1236118448299569E-3</v>
      </c>
    </row>
    <row r="3229" spans="1:16" x14ac:dyDescent="0.35">
      <c r="A3229" s="2" t="s">
        <v>56</v>
      </c>
      <c r="B3229" s="2" t="s">
        <v>74</v>
      </c>
      <c r="C3229" s="2" t="s">
        <v>168</v>
      </c>
      <c r="D3229" s="2" t="s">
        <v>175</v>
      </c>
      <c r="E3229" s="4">
        <v>0.83132145175453043</v>
      </c>
      <c r="F3229" s="4">
        <v>0.74730483547534843</v>
      </c>
      <c r="G3229" s="4">
        <v>-8.4016616279181999E-2</v>
      </c>
      <c r="H3229" s="4">
        <v>2.0608793486422038E-2</v>
      </c>
      <c r="I3229" s="4">
        <v>4.0767362890280676</v>
      </c>
      <c r="J3229" s="4">
        <v>96</v>
      </c>
      <c r="K3229" s="4">
        <v>24</v>
      </c>
      <c r="L3229" s="4">
        <v>0.39212442199679298</v>
      </c>
      <c r="M3229" s="4">
        <v>-0.19317747812995659</v>
      </c>
      <c r="N3229" s="4">
        <v>2.5144245571592588E-2</v>
      </c>
      <c r="O3229" s="2" t="b">
        <v>0</v>
      </c>
      <c r="P3229" s="4">
        <v>2.1236118448299569E-3</v>
      </c>
    </row>
    <row r="3230" spans="1:16" x14ac:dyDescent="0.35">
      <c r="A3230" s="2" t="s">
        <v>56</v>
      </c>
      <c r="B3230" s="2" t="s">
        <v>74</v>
      </c>
      <c r="C3230" s="2" t="s">
        <v>168</v>
      </c>
      <c r="D3230" s="2" t="s">
        <v>176</v>
      </c>
      <c r="E3230" s="4">
        <v>0.83132145175453043</v>
      </c>
      <c r="F3230" s="4">
        <v>0.59402946366086451</v>
      </c>
      <c r="G3230" s="4">
        <v>-0.23729198809366589</v>
      </c>
      <c r="H3230" s="4">
        <v>2.0608793486422038E-2</v>
      </c>
      <c r="I3230" s="4">
        <v>11.5141135384759</v>
      </c>
      <c r="J3230" s="4">
        <v>96</v>
      </c>
      <c r="K3230" s="4">
        <v>24</v>
      </c>
      <c r="L3230" s="4">
        <v>3.898209532948727E-10</v>
      </c>
      <c r="M3230" s="4">
        <v>-0.34645284994444048</v>
      </c>
      <c r="N3230" s="4">
        <v>-0.1281311262428913</v>
      </c>
      <c r="O3230" s="2" t="b">
        <v>1</v>
      </c>
      <c r="P3230" s="4">
        <v>2.1236118448299569E-3</v>
      </c>
    </row>
    <row r="3231" spans="1:16" x14ac:dyDescent="0.35">
      <c r="A3231" s="2" t="s">
        <v>56</v>
      </c>
      <c r="B3231" s="2" t="s">
        <v>74</v>
      </c>
      <c r="C3231" s="2" t="s">
        <v>168</v>
      </c>
      <c r="D3231" s="2" t="s">
        <v>177</v>
      </c>
      <c r="E3231" s="4">
        <v>0.83132145175453043</v>
      </c>
      <c r="F3231" s="4">
        <v>0.27451413047903578</v>
      </c>
      <c r="G3231" s="4">
        <v>-0.55680732127549459</v>
      </c>
      <c r="H3231" s="4">
        <v>2.0608793486422038E-2</v>
      </c>
      <c r="I3231" s="4">
        <v>27.017948510296989</v>
      </c>
      <c r="J3231" s="4">
        <v>96</v>
      </c>
      <c r="K3231" s="4">
        <v>24</v>
      </c>
      <c r="L3231" s="4">
        <v>2.231548279496565E-14</v>
      </c>
      <c r="M3231" s="4">
        <v>-0.66596818312626915</v>
      </c>
      <c r="N3231" s="4">
        <v>-0.44764645942471998</v>
      </c>
      <c r="O3231" s="2" t="b">
        <v>1</v>
      </c>
      <c r="P3231" s="4">
        <v>2.1236118448299569E-3</v>
      </c>
    </row>
    <row r="3232" spans="1:16" x14ac:dyDescent="0.35">
      <c r="A3232" s="2" t="s">
        <v>56</v>
      </c>
      <c r="B3232" s="2" t="s">
        <v>74</v>
      </c>
      <c r="C3232" s="2" t="s">
        <v>168</v>
      </c>
      <c r="D3232" s="2" t="s">
        <v>178</v>
      </c>
      <c r="E3232" s="4">
        <v>0.83132145175453043</v>
      </c>
      <c r="F3232" s="4">
        <v>0.52572082647555252</v>
      </c>
      <c r="G3232" s="4">
        <v>-0.30560062527897791</v>
      </c>
      <c r="H3232" s="4">
        <v>2.0608793486422038E-2</v>
      </c>
      <c r="I3232" s="4">
        <v>14.828651928620699</v>
      </c>
      <c r="J3232" s="4">
        <v>96</v>
      </c>
      <c r="K3232" s="4">
        <v>24</v>
      </c>
      <c r="L3232" s="4">
        <v>2.5868196473766151E-14</v>
      </c>
      <c r="M3232" s="4">
        <v>-0.41476148712975253</v>
      </c>
      <c r="N3232" s="4">
        <v>-0.1964397634282033</v>
      </c>
      <c r="O3232" s="2" t="b">
        <v>1</v>
      </c>
      <c r="P3232" s="4">
        <v>2.1236118448299569E-3</v>
      </c>
    </row>
    <row r="3233" spans="1:16" x14ac:dyDescent="0.35">
      <c r="A3233" s="2" t="s">
        <v>56</v>
      </c>
      <c r="B3233" s="2" t="s">
        <v>74</v>
      </c>
      <c r="C3233" s="2" t="s">
        <v>168</v>
      </c>
      <c r="D3233" s="2" t="s">
        <v>179</v>
      </c>
      <c r="E3233" s="4">
        <v>0.83132145175453043</v>
      </c>
      <c r="F3233" s="4">
        <v>1.1172414088415781</v>
      </c>
      <c r="G3233" s="4">
        <v>0.28591995708704721</v>
      </c>
      <c r="H3233" s="4">
        <v>2.0608793486422038E-2</v>
      </c>
      <c r="I3233" s="4">
        <v>13.87368733038271</v>
      </c>
      <c r="J3233" s="4">
        <v>96</v>
      </c>
      <c r="K3233" s="4">
        <v>24</v>
      </c>
      <c r="L3233" s="4">
        <v>1.267874694121929E-13</v>
      </c>
      <c r="M3233" s="4">
        <v>0.17675909523627259</v>
      </c>
      <c r="N3233" s="4">
        <v>0.39508081893782182</v>
      </c>
      <c r="O3233" s="2" t="b">
        <v>1</v>
      </c>
      <c r="P3233" s="4">
        <v>2.1236118448299569E-3</v>
      </c>
    </row>
    <row r="3234" spans="1:16" x14ac:dyDescent="0.35">
      <c r="A3234" s="2" t="s">
        <v>56</v>
      </c>
      <c r="B3234" s="2" t="s">
        <v>74</v>
      </c>
      <c r="C3234" s="2" t="s">
        <v>168</v>
      </c>
      <c r="D3234" s="2" t="s">
        <v>180</v>
      </c>
      <c r="E3234" s="4">
        <v>0.83132145175453043</v>
      </c>
      <c r="F3234" s="4">
        <v>0.9556578326352847</v>
      </c>
      <c r="G3234" s="4">
        <v>0.1243363808807543</v>
      </c>
      <c r="H3234" s="4">
        <v>2.0608793486422038E-2</v>
      </c>
      <c r="I3234" s="4">
        <v>6.0331712752943272</v>
      </c>
      <c r="J3234" s="4">
        <v>96</v>
      </c>
      <c r="K3234" s="4">
        <v>24</v>
      </c>
      <c r="L3234" s="4">
        <v>9.4063798480341632E-3</v>
      </c>
      <c r="M3234" s="4">
        <v>1.517551902997968E-2</v>
      </c>
      <c r="N3234" s="4">
        <v>0.23349724273152889</v>
      </c>
      <c r="O3234" s="2" t="b">
        <v>1</v>
      </c>
      <c r="P3234" s="4">
        <v>2.1236118448299569E-3</v>
      </c>
    </row>
    <row r="3235" spans="1:16" x14ac:dyDescent="0.35">
      <c r="A3235" s="2" t="s">
        <v>56</v>
      </c>
      <c r="B3235" s="2" t="s">
        <v>74</v>
      </c>
      <c r="C3235" s="2" t="s">
        <v>168</v>
      </c>
      <c r="D3235" s="2" t="s">
        <v>181</v>
      </c>
      <c r="E3235" s="4">
        <v>0.83132145175453043</v>
      </c>
      <c r="F3235" s="4">
        <v>0.65945046796134699</v>
      </c>
      <c r="G3235" s="4">
        <v>-0.17187098379318341</v>
      </c>
      <c r="H3235" s="4">
        <v>2.0608793486422038E-2</v>
      </c>
      <c r="I3235" s="4">
        <v>8.3396916906571672</v>
      </c>
      <c r="J3235" s="4">
        <v>96</v>
      </c>
      <c r="K3235" s="4">
        <v>24</v>
      </c>
      <c r="L3235" s="4">
        <v>1.431850057265205E-5</v>
      </c>
      <c r="M3235" s="4">
        <v>-0.281031845643958</v>
      </c>
      <c r="N3235" s="4">
        <v>-6.2710121942408853E-2</v>
      </c>
      <c r="O3235" s="2" t="b">
        <v>1</v>
      </c>
      <c r="P3235" s="4">
        <v>2.1236118448299569E-3</v>
      </c>
    </row>
    <row r="3236" spans="1:16" x14ac:dyDescent="0.35">
      <c r="A3236" s="2" t="s">
        <v>56</v>
      </c>
      <c r="B3236" s="2" t="s">
        <v>74</v>
      </c>
      <c r="C3236" s="2" t="s">
        <v>169</v>
      </c>
      <c r="D3236" s="2" t="s">
        <v>170</v>
      </c>
      <c r="E3236" s="4">
        <v>0.38914630538891931</v>
      </c>
      <c r="F3236" s="4">
        <v>0.25069662079655541</v>
      </c>
      <c r="G3236" s="4">
        <v>-0.13844968459236379</v>
      </c>
      <c r="H3236" s="4">
        <v>2.0608793486422038E-2</v>
      </c>
      <c r="I3236" s="4">
        <v>6.7179907782365067</v>
      </c>
      <c r="J3236" s="4">
        <v>96</v>
      </c>
      <c r="K3236" s="4">
        <v>24</v>
      </c>
      <c r="L3236" s="4">
        <v>1.6178394295792711E-3</v>
      </c>
      <c r="M3236" s="4">
        <v>-0.2476105464431384</v>
      </c>
      <c r="N3236" s="4">
        <v>-2.9288822741589251E-2</v>
      </c>
      <c r="O3236" s="2" t="b">
        <v>1</v>
      </c>
      <c r="P3236" s="4">
        <v>2.1236118448299569E-3</v>
      </c>
    </row>
    <row r="3237" spans="1:16" x14ac:dyDescent="0.35">
      <c r="A3237" s="2" t="s">
        <v>56</v>
      </c>
      <c r="B3237" s="2" t="s">
        <v>74</v>
      </c>
      <c r="C3237" s="2" t="s">
        <v>169</v>
      </c>
      <c r="D3237" s="2" t="s">
        <v>171</v>
      </c>
      <c r="E3237" s="4">
        <v>0.38914630538891931</v>
      </c>
      <c r="F3237" s="4">
        <v>1.049132224423313</v>
      </c>
      <c r="G3237" s="4">
        <v>0.65998591903439419</v>
      </c>
      <c r="H3237" s="4">
        <v>2.0608793486422038E-2</v>
      </c>
      <c r="I3237" s="4">
        <v>32.024481174466693</v>
      </c>
      <c r="J3237" s="4">
        <v>96</v>
      </c>
      <c r="K3237" s="4">
        <v>24</v>
      </c>
      <c r="L3237" s="4">
        <v>2.231548279496565E-14</v>
      </c>
      <c r="M3237" s="4">
        <v>0.55082505718361963</v>
      </c>
      <c r="N3237" s="4">
        <v>0.76914678088516875</v>
      </c>
      <c r="O3237" s="2" t="b">
        <v>1</v>
      </c>
      <c r="P3237" s="4">
        <v>2.1236118448299569E-3</v>
      </c>
    </row>
    <row r="3238" spans="1:16" x14ac:dyDescent="0.35">
      <c r="A3238" s="2" t="s">
        <v>56</v>
      </c>
      <c r="B3238" s="2" t="s">
        <v>74</v>
      </c>
      <c r="C3238" s="2" t="s">
        <v>169</v>
      </c>
      <c r="D3238" s="2" t="s">
        <v>172</v>
      </c>
      <c r="E3238" s="4">
        <v>0.38914630538891931</v>
      </c>
      <c r="F3238" s="4">
        <v>0.86348528074288722</v>
      </c>
      <c r="G3238" s="4">
        <v>0.47433897535396802</v>
      </c>
      <c r="H3238" s="4">
        <v>2.0608793486422038E-2</v>
      </c>
      <c r="I3238" s="4">
        <v>23.016338907296191</v>
      </c>
      <c r="J3238" s="4">
        <v>96</v>
      </c>
      <c r="K3238" s="4">
        <v>24</v>
      </c>
      <c r="L3238" s="4">
        <v>2.231548279496565E-14</v>
      </c>
      <c r="M3238" s="4">
        <v>0.3651781135031934</v>
      </c>
      <c r="N3238" s="4">
        <v>0.58349983720474252</v>
      </c>
      <c r="O3238" s="2" t="b">
        <v>1</v>
      </c>
      <c r="P3238" s="4">
        <v>2.1236118448299569E-3</v>
      </c>
    </row>
    <row r="3239" spans="1:16" x14ac:dyDescent="0.35">
      <c r="A3239" s="2" t="s">
        <v>56</v>
      </c>
      <c r="B3239" s="2" t="s">
        <v>74</v>
      </c>
      <c r="C3239" s="2" t="s">
        <v>169</v>
      </c>
      <c r="D3239" s="2" t="s">
        <v>173</v>
      </c>
      <c r="E3239" s="4">
        <v>0.38914630538891931</v>
      </c>
      <c r="F3239" s="4">
        <v>0.48482291956595203</v>
      </c>
      <c r="G3239" s="4">
        <v>9.567661417703277E-2</v>
      </c>
      <c r="H3239" s="4">
        <v>2.0608793486422038E-2</v>
      </c>
      <c r="I3239" s="4">
        <v>4.6425140918641672</v>
      </c>
      <c r="J3239" s="4">
        <v>96</v>
      </c>
      <c r="K3239" s="4">
        <v>24</v>
      </c>
      <c r="L3239" s="4">
        <v>0.17175825125644489</v>
      </c>
      <c r="M3239" s="4">
        <v>-1.3484247673741821E-2</v>
      </c>
      <c r="N3239" s="4">
        <v>0.20483747602780741</v>
      </c>
      <c r="O3239" s="2" t="b">
        <v>0</v>
      </c>
      <c r="P3239" s="4">
        <v>2.1236118448299569E-3</v>
      </c>
    </row>
    <row r="3240" spans="1:16" x14ac:dyDescent="0.35">
      <c r="A3240" s="2" t="s">
        <v>56</v>
      </c>
      <c r="B3240" s="2" t="s">
        <v>74</v>
      </c>
      <c r="C3240" s="2" t="s">
        <v>169</v>
      </c>
      <c r="D3240" s="2" t="s">
        <v>174</v>
      </c>
      <c r="E3240" s="4">
        <v>0.38914630538891931</v>
      </c>
      <c r="F3240" s="4">
        <v>-1.442940361581244E-4</v>
      </c>
      <c r="G3240" s="4">
        <v>-0.38929059942507738</v>
      </c>
      <c r="H3240" s="4">
        <v>2.0608793486422038E-2</v>
      </c>
      <c r="I3240" s="4">
        <v>18.889538569133549</v>
      </c>
      <c r="J3240" s="4">
        <v>96</v>
      </c>
      <c r="K3240" s="4">
        <v>24</v>
      </c>
      <c r="L3240" s="4">
        <v>2.231548279496565E-14</v>
      </c>
      <c r="M3240" s="4">
        <v>-0.49845146127585188</v>
      </c>
      <c r="N3240" s="4">
        <v>-0.28012973757430282</v>
      </c>
      <c r="O3240" s="2" t="b">
        <v>1</v>
      </c>
      <c r="P3240" s="4">
        <v>2.1236118448299569E-3</v>
      </c>
    </row>
    <row r="3241" spans="1:16" x14ac:dyDescent="0.35">
      <c r="A3241" s="2" t="s">
        <v>56</v>
      </c>
      <c r="B3241" s="2" t="s">
        <v>74</v>
      </c>
      <c r="C3241" s="2" t="s">
        <v>169</v>
      </c>
      <c r="D3241" s="2" t="s">
        <v>175</v>
      </c>
      <c r="E3241" s="4">
        <v>0.38914630538891931</v>
      </c>
      <c r="F3241" s="4">
        <v>0.74730483547534843</v>
      </c>
      <c r="G3241" s="4">
        <v>0.35815853008642923</v>
      </c>
      <c r="H3241" s="4">
        <v>2.0608793486422038E-2</v>
      </c>
      <c r="I3241" s="4">
        <v>17.378917903292081</v>
      </c>
      <c r="J3241" s="4">
        <v>96</v>
      </c>
      <c r="K3241" s="4">
        <v>24</v>
      </c>
      <c r="L3241" s="4">
        <v>2.231548279496565E-14</v>
      </c>
      <c r="M3241" s="4">
        <v>0.24899766823565461</v>
      </c>
      <c r="N3241" s="4">
        <v>0.46731939193720368</v>
      </c>
      <c r="O3241" s="2" t="b">
        <v>1</v>
      </c>
      <c r="P3241" s="4">
        <v>2.1236118448299569E-3</v>
      </c>
    </row>
    <row r="3242" spans="1:16" x14ac:dyDescent="0.35">
      <c r="A3242" s="2" t="s">
        <v>56</v>
      </c>
      <c r="B3242" s="2" t="s">
        <v>74</v>
      </c>
      <c r="C3242" s="2" t="s">
        <v>169</v>
      </c>
      <c r="D3242" s="2" t="s">
        <v>176</v>
      </c>
      <c r="E3242" s="4">
        <v>0.38914630538891931</v>
      </c>
      <c r="F3242" s="4">
        <v>0.59402946366086451</v>
      </c>
      <c r="G3242" s="4">
        <v>0.20488315827194531</v>
      </c>
      <c r="H3242" s="4">
        <v>2.0608793486422038E-2</v>
      </c>
      <c r="I3242" s="4">
        <v>9.9415406538442497</v>
      </c>
      <c r="J3242" s="4">
        <v>96</v>
      </c>
      <c r="K3242" s="4">
        <v>24</v>
      </c>
      <c r="L3242" s="4">
        <v>8.1516277394833025E-8</v>
      </c>
      <c r="M3242" s="4">
        <v>9.5722296421170666E-2</v>
      </c>
      <c r="N3242" s="4">
        <v>0.31404402012271981</v>
      </c>
      <c r="O3242" s="2" t="b">
        <v>1</v>
      </c>
      <c r="P3242" s="4">
        <v>2.1236118448299569E-3</v>
      </c>
    </row>
    <row r="3243" spans="1:16" x14ac:dyDescent="0.35">
      <c r="A3243" s="2" t="s">
        <v>56</v>
      </c>
      <c r="B3243" s="2" t="s">
        <v>74</v>
      </c>
      <c r="C3243" s="2" t="s">
        <v>169</v>
      </c>
      <c r="D3243" s="2" t="s">
        <v>177</v>
      </c>
      <c r="E3243" s="4">
        <v>0.38914630538891931</v>
      </c>
      <c r="F3243" s="4">
        <v>0.27451413047903578</v>
      </c>
      <c r="G3243" s="4">
        <v>-0.11463217490988339</v>
      </c>
      <c r="H3243" s="4">
        <v>2.0608793486422038E-2</v>
      </c>
      <c r="I3243" s="4">
        <v>5.56229431797684</v>
      </c>
      <c r="J3243" s="4">
        <v>96</v>
      </c>
      <c r="K3243" s="4">
        <v>24</v>
      </c>
      <c r="L3243" s="4">
        <v>2.8224351243683051E-2</v>
      </c>
      <c r="M3243" s="4">
        <v>-0.22379303676065801</v>
      </c>
      <c r="N3243" s="4">
        <v>-5.4713130591088344E-3</v>
      </c>
      <c r="O3243" s="2" t="b">
        <v>1</v>
      </c>
      <c r="P3243" s="4">
        <v>2.1236118448299569E-3</v>
      </c>
    </row>
    <row r="3244" spans="1:16" x14ac:dyDescent="0.35">
      <c r="A3244" s="2" t="s">
        <v>56</v>
      </c>
      <c r="B3244" s="2" t="s">
        <v>74</v>
      </c>
      <c r="C3244" s="2" t="s">
        <v>169</v>
      </c>
      <c r="D3244" s="2" t="s">
        <v>178</v>
      </c>
      <c r="E3244" s="4">
        <v>0.38914630538891931</v>
      </c>
      <c r="F3244" s="4">
        <v>0.52572082647555252</v>
      </c>
      <c r="G3244" s="4">
        <v>0.13657452108663329</v>
      </c>
      <c r="H3244" s="4">
        <v>2.0608793486422038E-2</v>
      </c>
      <c r="I3244" s="4">
        <v>6.6270022636994463</v>
      </c>
      <c r="J3244" s="4">
        <v>96</v>
      </c>
      <c r="K3244" s="4">
        <v>24</v>
      </c>
      <c r="L3244" s="4">
        <v>2.0641011130522191E-3</v>
      </c>
      <c r="M3244" s="4">
        <v>2.7413659235858669E-2</v>
      </c>
      <c r="N3244" s="4">
        <v>0.24573538293740779</v>
      </c>
      <c r="O3244" s="2" t="b">
        <v>1</v>
      </c>
      <c r="P3244" s="4">
        <v>2.1236118448299569E-3</v>
      </c>
    </row>
    <row r="3245" spans="1:16" x14ac:dyDescent="0.35">
      <c r="A3245" s="2" t="s">
        <v>56</v>
      </c>
      <c r="B3245" s="2" t="s">
        <v>74</v>
      </c>
      <c r="C3245" s="2" t="s">
        <v>169</v>
      </c>
      <c r="D3245" s="2" t="s">
        <v>179</v>
      </c>
      <c r="E3245" s="4">
        <v>0.38914630538891931</v>
      </c>
      <c r="F3245" s="4">
        <v>1.1172414088415781</v>
      </c>
      <c r="G3245" s="4">
        <v>0.72809510345265838</v>
      </c>
      <c r="H3245" s="4">
        <v>2.0608793486422038E-2</v>
      </c>
      <c r="I3245" s="4">
        <v>35.329341522702862</v>
      </c>
      <c r="J3245" s="4">
        <v>96</v>
      </c>
      <c r="K3245" s="4">
        <v>24</v>
      </c>
      <c r="L3245" s="4">
        <v>2.231548279496565E-14</v>
      </c>
      <c r="M3245" s="4">
        <v>0.61893424160188382</v>
      </c>
      <c r="N3245" s="4">
        <v>0.83725596530343294</v>
      </c>
      <c r="O3245" s="2" t="b">
        <v>1</v>
      </c>
      <c r="P3245" s="4">
        <v>2.1236118448299569E-3</v>
      </c>
    </row>
    <row r="3246" spans="1:16" x14ac:dyDescent="0.35">
      <c r="A3246" s="2" t="s">
        <v>56</v>
      </c>
      <c r="B3246" s="2" t="s">
        <v>74</v>
      </c>
      <c r="C3246" s="2" t="s">
        <v>169</v>
      </c>
      <c r="D3246" s="2" t="s">
        <v>180</v>
      </c>
      <c r="E3246" s="4">
        <v>0.38914630538891931</v>
      </c>
      <c r="F3246" s="4">
        <v>0.9556578326352847</v>
      </c>
      <c r="G3246" s="4">
        <v>0.56651152724636544</v>
      </c>
      <c r="H3246" s="4">
        <v>2.0608793486422038E-2</v>
      </c>
      <c r="I3246" s="4">
        <v>27.488825467614479</v>
      </c>
      <c r="J3246" s="4">
        <v>96</v>
      </c>
      <c r="K3246" s="4">
        <v>24</v>
      </c>
      <c r="L3246" s="4">
        <v>2.231548279496565E-14</v>
      </c>
      <c r="M3246" s="4">
        <v>0.45735066539559088</v>
      </c>
      <c r="N3246" s="4">
        <v>0.67567238909714</v>
      </c>
      <c r="O3246" s="2" t="b">
        <v>1</v>
      </c>
      <c r="P3246" s="4">
        <v>2.1236118448299569E-3</v>
      </c>
    </row>
    <row r="3247" spans="1:16" x14ac:dyDescent="0.35">
      <c r="A3247" s="2" t="s">
        <v>56</v>
      </c>
      <c r="B3247" s="2" t="s">
        <v>74</v>
      </c>
      <c r="C3247" s="2" t="s">
        <v>169</v>
      </c>
      <c r="D3247" s="2" t="s">
        <v>181</v>
      </c>
      <c r="E3247" s="4">
        <v>0.38914630538891931</v>
      </c>
      <c r="F3247" s="4">
        <v>0.65945046796134699</v>
      </c>
      <c r="G3247" s="4">
        <v>0.27030416257242768</v>
      </c>
      <c r="H3247" s="4">
        <v>2.0608793486422038E-2</v>
      </c>
      <c r="I3247" s="4">
        <v>13.115962501662979</v>
      </c>
      <c r="J3247" s="4">
        <v>96</v>
      </c>
      <c r="K3247" s="4">
        <v>24</v>
      </c>
      <c r="L3247" s="4">
        <v>1.50535139908925E-12</v>
      </c>
      <c r="M3247" s="4">
        <v>0.16114330072165309</v>
      </c>
      <c r="N3247" s="4">
        <v>0.37946502442320229</v>
      </c>
      <c r="O3247" s="2" t="b">
        <v>1</v>
      </c>
      <c r="P3247" s="4">
        <v>2.1236118448299569E-3</v>
      </c>
    </row>
    <row r="3248" spans="1:16" x14ac:dyDescent="0.35">
      <c r="A3248" s="2" t="s">
        <v>56</v>
      </c>
      <c r="B3248" s="2" t="s">
        <v>74</v>
      </c>
      <c r="C3248" s="2" t="s">
        <v>170</v>
      </c>
      <c r="D3248" s="2" t="s">
        <v>171</v>
      </c>
      <c r="E3248" s="4">
        <v>0.25069662079655541</v>
      </c>
      <c r="F3248" s="4">
        <v>1.049132224423313</v>
      </c>
      <c r="G3248" s="4">
        <v>0.79843560362675803</v>
      </c>
      <c r="H3248" s="4">
        <v>2.0608793486422038E-2</v>
      </c>
      <c r="I3248" s="4">
        <v>38.742471952703191</v>
      </c>
      <c r="J3248" s="4">
        <v>96</v>
      </c>
      <c r="K3248" s="4">
        <v>24</v>
      </c>
      <c r="L3248" s="4">
        <v>2.231548279496565E-14</v>
      </c>
      <c r="M3248" s="4">
        <v>0.68927474177598347</v>
      </c>
      <c r="N3248" s="4">
        <v>0.90759646547753259</v>
      </c>
      <c r="O3248" s="2" t="b">
        <v>1</v>
      </c>
      <c r="P3248" s="4">
        <v>2.1236118448299569E-3</v>
      </c>
    </row>
    <row r="3249" spans="1:16" x14ac:dyDescent="0.35">
      <c r="A3249" s="2" t="s">
        <v>56</v>
      </c>
      <c r="B3249" s="2" t="s">
        <v>74</v>
      </c>
      <c r="C3249" s="2" t="s">
        <v>170</v>
      </c>
      <c r="D3249" s="2" t="s">
        <v>172</v>
      </c>
      <c r="E3249" s="4">
        <v>0.25069662079655541</v>
      </c>
      <c r="F3249" s="4">
        <v>0.86348528074288722</v>
      </c>
      <c r="G3249" s="4">
        <v>0.6127886599463318</v>
      </c>
      <c r="H3249" s="4">
        <v>2.0608793486422038E-2</v>
      </c>
      <c r="I3249" s="4">
        <v>29.7343296855327</v>
      </c>
      <c r="J3249" s="4">
        <v>96</v>
      </c>
      <c r="K3249" s="4">
        <v>24</v>
      </c>
      <c r="L3249" s="4">
        <v>2.231548279496565E-14</v>
      </c>
      <c r="M3249" s="4">
        <v>0.50362779809555724</v>
      </c>
      <c r="N3249" s="4">
        <v>0.72194952179710636</v>
      </c>
      <c r="O3249" s="2" t="b">
        <v>1</v>
      </c>
      <c r="P3249" s="4">
        <v>2.1236118448299569E-3</v>
      </c>
    </row>
    <row r="3250" spans="1:16" x14ac:dyDescent="0.35">
      <c r="A3250" s="2" t="s">
        <v>56</v>
      </c>
      <c r="B3250" s="2" t="s">
        <v>74</v>
      </c>
      <c r="C3250" s="2" t="s">
        <v>170</v>
      </c>
      <c r="D3250" s="2" t="s">
        <v>173</v>
      </c>
      <c r="E3250" s="4">
        <v>0.25069662079655541</v>
      </c>
      <c r="F3250" s="4">
        <v>0.48482291956595203</v>
      </c>
      <c r="G3250" s="4">
        <v>0.23412629876939661</v>
      </c>
      <c r="H3250" s="4">
        <v>2.0608793486422038E-2</v>
      </c>
      <c r="I3250" s="4">
        <v>11.360504870100669</v>
      </c>
      <c r="J3250" s="4">
        <v>96</v>
      </c>
      <c r="K3250" s="4">
        <v>24</v>
      </c>
      <c r="L3250" s="4">
        <v>6.6182281877047444E-10</v>
      </c>
      <c r="M3250" s="4">
        <v>0.124965436918622</v>
      </c>
      <c r="N3250" s="4">
        <v>0.34328716062017117</v>
      </c>
      <c r="O3250" s="2" t="b">
        <v>1</v>
      </c>
      <c r="P3250" s="4">
        <v>2.1236118448299569E-3</v>
      </c>
    </row>
    <row r="3251" spans="1:16" x14ac:dyDescent="0.35">
      <c r="A3251" s="2" t="s">
        <v>56</v>
      </c>
      <c r="B3251" s="2" t="s">
        <v>74</v>
      </c>
      <c r="C3251" s="2" t="s">
        <v>170</v>
      </c>
      <c r="D3251" s="2" t="s">
        <v>174</v>
      </c>
      <c r="E3251" s="4">
        <v>0.25069662079655541</v>
      </c>
      <c r="F3251" s="4">
        <v>-1.442940361581244E-4</v>
      </c>
      <c r="G3251" s="4">
        <v>-0.25084091483271348</v>
      </c>
      <c r="H3251" s="4">
        <v>2.0608793486422038E-2</v>
      </c>
      <c r="I3251" s="4">
        <v>12.171547790897041</v>
      </c>
      <c r="J3251" s="4">
        <v>96</v>
      </c>
      <c r="K3251" s="4">
        <v>24</v>
      </c>
      <c r="L3251" s="4">
        <v>3.9992342770744933E-11</v>
      </c>
      <c r="M3251" s="4">
        <v>-0.3600017766834881</v>
      </c>
      <c r="N3251" s="4">
        <v>-0.14168005298193889</v>
      </c>
      <c r="O3251" s="2" t="b">
        <v>1</v>
      </c>
      <c r="P3251" s="4">
        <v>2.1236118448299569E-3</v>
      </c>
    </row>
    <row r="3252" spans="1:16" x14ac:dyDescent="0.35">
      <c r="A3252" s="2" t="s">
        <v>56</v>
      </c>
      <c r="B3252" s="2" t="s">
        <v>74</v>
      </c>
      <c r="C3252" s="2" t="s">
        <v>170</v>
      </c>
      <c r="D3252" s="2" t="s">
        <v>175</v>
      </c>
      <c r="E3252" s="4">
        <v>0.25069662079655541</v>
      </c>
      <c r="F3252" s="4">
        <v>0.74730483547534843</v>
      </c>
      <c r="G3252" s="4">
        <v>0.49660821467879301</v>
      </c>
      <c r="H3252" s="4">
        <v>2.0608793486422038E-2</v>
      </c>
      <c r="I3252" s="4">
        <v>24.096908681528589</v>
      </c>
      <c r="J3252" s="4">
        <v>96</v>
      </c>
      <c r="K3252" s="4">
        <v>24</v>
      </c>
      <c r="L3252" s="4">
        <v>2.231548279496565E-14</v>
      </c>
      <c r="M3252" s="4">
        <v>0.38744735282801851</v>
      </c>
      <c r="N3252" s="4">
        <v>0.60576907652956757</v>
      </c>
      <c r="O3252" s="2" t="b">
        <v>1</v>
      </c>
      <c r="P3252" s="4">
        <v>2.1236118448299569E-3</v>
      </c>
    </row>
    <row r="3253" spans="1:16" x14ac:dyDescent="0.35">
      <c r="A3253" s="2" t="s">
        <v>56</v>
      </c>
      <c r="B3253" s="2" t="s">
        <v>74</v>
      </c>
      <c r="C3253" s="2" t="s">
        <v>170</v>
      </c>
      <c r="D3253" s="2" t="s">
        <v>176</v>
      </c>
      <c r="E3253" s="4">
        <v>0.25069662079655541</v>
      </c>
      <c r="F3253" s="4">
        <v>0.59402946366086451</v>
      </c>
      <c r="G3253" s="4">
        <v>0.3433328428643091</v>
      </c>
      <c r="H3253" s="4">
        <v>2.0608793486422038E-2</v>
      </c>
      <c r="I3253" s="4">
        <v>16.659531432080751</v>
      </c>
      <c r="J3253" s="4">
        <v>96</v>
      </c>
      <c r="K3253" s="4">
        <v>24</v>
      </c>
      <c r="L3253" s="4">
        <v>2.231548279496565E-14</v>
      </c>
      <c r="M3253" s="4">
        <v>0.23417198101353451</v>
      </c>
      <c r="N3253" s="4">
        <v>0.45249370471508371</v>
      </c>
      <c r="O3253" s="2" t="b">
        <v>1</v>
      </c>
      <c r="P3253" s="4">
        <v>2.1236118448299569E-3</v>
      </c>
    </row>
    <row r="3254" spans="1:16" x14ac:dyDescent="0.35">
      <c r="A3254" s="2" t="s">
        <v>56</v>
      </c>
      <c r="B3254" s="2" t="s">
        <v>74</v>
      </c>
      <c r="C3254" s="2" t="s">
        <v>170</v>
      </c>
      <c r="D3254" s="2" t="s">
        <v>177</v>
      </c>
      <c r="E3254" s="4">
        <v>0.25069662079655541</v>
      </c>
      <c r="F3254" s="4">
        <v>0.27451413047903578</v>
      </c>
      <c r="G3254" s="4">
        <v>2.381750968248042E-2</v>
      </c>
      <c r="H3254" s="4">
        <v>2.0608793486422038E-2</v>
      </c>
      <c r="I3254" s="4">
        <v>1.155696460259666</v>
      </c>
      <c r="J3254" s="4">
        <v>96</v>
      </c>
      <c r="K3254" s="4">
        <v>24</v>
      </c>
      <c r="L3254" s="4">
        <v>0.99999994401654158</v>
      </c>
      <c r="M3254" s="4">
        <v>-8.5343352168294168E-2</v>
      </c>
      <c r="N3254" s="4">
        <v>0.13297837153325501</v>
      </c>
      <c r="O3254" s="2" t="b">
        <v>0</v>
      </c>
      <c r="P3254" s="4">
        <v>2.1236118448299569E-3</v>
      </c>
    </row>
    <row r="3255" spans="1:16" x14ac:dyDescent="0.35">
      <c r="A3255" s="2" t="s">
        <v>56</v>
      </c>
      <c r="B3255" s="2" t="s">
        <v>74</v>
      </c>
      <c r="C3255" s="2" t="s">
        <v>170</v>
      </c>
      <c r="D3255" s="2" t="s">
        <v>178</v>
      </c>
      <c r="E3255" s="4">
        <v>0.25069662079655541</v>
      </c>
      <c r="F3255" s="4">
        <v>0.52572082647555252</v>
      </c>
      <c r="G3255" s="4">
        <v>0.2750242056789971</v>
      </c>
      <c r="H3255" s="4">
        <v>2.0608793486422038E-2</v>
      </c>
      <c r="I3255" s="4">
        <v>13.34499304193595</v>
      </c>
      <c r="J3255" s="4">
        <v>96</v>
      </c>
      <c r="K3255" s="4">
        <v>24</v>
      </c>
      <c r="L3255" s="4">
        <v>6.8789418605774699E-13</v>
      </c>
      <c r="M3255" s="4">
        <v>0.16586334382822249</v>
      </c>
      <c r="N3255" s="4">
        <v>0.38418506752977172</v>
      </c>
      <c r="O3255" s="2" t="b">
        <v>1</v>
      </c>
      <c r="P3255" s="4">
        <v>2.1236118448299569E-3</v>
      </c>
    </row>
    <row r="3256" spans="1:16" x14ac:dyDescent="0.35">
      <c r="A3256" s="2" t="s">
        <v>56</v>
      </c>
      <c r="B3256" s="2" t="s">
        <v>74</v>
      </c>
      <c r="C3256" s="2" t="s">
        <v>170</v>
      </c>
      <c r="D3256" s="2" t="s">
        <v>179</v>
      </c>
      <c r="E3256" s="4">
        <v>0.25069662079655541</v>
      </c>
      <c r="F3256" s="4">
        <v>1.1172414088415781</v>
      </c>
      <c r="G3256" s="4">
        <v>0.86654478804502222</v>
      </c>
      <c r="H3256" s="4">
        <v>2.0608793486422038E-2</v>
      </c>
      <c r="I3256" s="4">
        <v>42.047332300939367</v>
      </c>
      <c r="J3256" s="4">
        <v>96</v>
      </c>
      <c r="K3256" s="4">
        <v>24</v>
      </c>
      <c r="L3256" s="4">
        <v>2.231548279496565E-14</v>
      </c>
      <c r="M3256" s="4">
        <v>0.75738392619424766</v>
      </c>
      <c r="N3256" s="4">
        <v>0.97570564989579678</v>
      </c>
      <c r="O3256" s="2" t="b">
        <v>1</v>
      </c>
      <c r="P3256" s="4">
        <v>2.1236118448299569E-3</v>
      </c>
    </row>
    <row r="3257" spans="1:16" x14ac:dyDescent="0.35">
      <c r="A3257" s="2" t="s">
        <v>56</v>
      </c>
      <c r="B3257" s="2" t="s">
        <v>74</v>
      </c>
      <c r="C3257" s="2" t="s">
        <v>170</v>
      </c>
      <c r="D3257" s="2" t="s">
        <v>180</v>
      </c>
      <c r="E3257" s="4">
        <v>0.25069662079655541</v>
      </c>
      <c r="F3257" s="4">
        <v>0.9556578326352847</v>
      </c>
      <c r="G3257" s="4">
        <v>0.70496121183872928</v>
      </c>
      <c r="H3257" s="4">
        <v>2.0608793486422038E-2</v>
      </c>
      <c r="I3257" s="4">
        <v>34.20681624585098</v>
      </c>
      <c r="J3257" s="4">
        <v>96</v>
      </c>
      <c r="K3257" s="4">
        <v>24</v>
      </c>
      <c r="L3257" s="4">
        <v>2.231548279496565E-14</v>
      </c>
      <c r="M3257" s="4">
        <v>0.59580034998795472</v>
      </c>
      <c r="N3257" s="4">
        <v>0.81412207368950384</v>
      </c>
      <c r="O3257" s="2" t="b">
        <v>1</v>
      </c>
      <c r="P3257" s="4">
        <v>2.1236118448299569E-3</v>
      </c>
    </row>
    <row r="3258" spans="1:16" x14ac:dyDescent="0.35">
      <c r="A3258" s="2" t="s">
        <v>56</v>
      </c>
      <c r="B3258" s="2" t="s">
        <v>74</v>
      </c>
      <c r="C3258" s="2" t="s">
        <v>170</v>
      </c>
      <c r="D3258" s="2" t="s">
        <v>181</v>
      </c>
      <c r="E3258" s="4">
        <v>0.25069662079655541</v>
      </c>
      <c r="F3258" s="4">
        <v>0.65945046796134699</v>
      </c>
      <c r="G3258" s="4">
        <v>0.40875384716479157</v>
      </c>
      <c r="H3258" s="4">
        <v>2.0608793486422038E-2</v>
      </c>
      <c r="I3258" s="4">
        <v>19.83395327989949</v>
      </c>
      <c r="J3258" s="4">
        <v>96</v>
      </c>
      <c r="K3258" s="4">
        <v>24</v>
      </c>
      <c r="L3258" s="4">
        <v>2.231548279496565E-14</v>
      </c>
      <c r="M3258" s="4">
        <v>0.29959298531401701</v>
      </c>
      <c r="N3258" s="4">
        <v>0.51791470901556613</v>
      </c>
      <c r="O3258" s="2" t="b">
        <v>1</v>
      </c>
      <c r="P3258" s="4">
        <v>2.1236118448299569E-3</v>
      </c>
    </row>
    <row r="3259" spans="1:16" x14ac:dyDescent="0.35">
      <c r="A3259" s="2" t="s">
        <v>56</v>
      </c>
      <c r="B3259" s="2" t="s">
        <v>74</v>
      </c>
      <c r="C3259" s="2" t="s">
        <v>171</v>
      </c>
      <c r="D3259" s="2" t="s">
        <v>172</v>
      </c>
      <c r="E3259" s="4">
        <v>1.049132224423313</v>
      </c>
      <c r="F3259" s="4">
        <v>0.86348528074288722</v>
      </c>
      <c r="G3259" s="4">
        <v>-0.1856469436804262</v>
      </c>
      <c r="H3259" s="4">
        <v>2.0608793486422038E-2</v>
      </c>
      <c r="I3259" s="4">
        <v>9.0081422671704896</v>
      </c>
      <c r="J3259" s="4">
        <v>96</v>
      </c>
      <c r="K3259" s="4">
        <v>24</v>
      </c>
      <c r="L3259" s="4">
        <v>1.733426626571166E-6</v>
      </c>
      <c r="M3259" s="4">
        <v>-0.29480780553120078</v>
      </c>
      <c r="N3259" s="4">
        <v>-7.6486081829651636E-2</v>
      </c>
      <c r="O3259" s="2" t="b">
        <v>1</v>
      </c>
      <c r="P3259" s="4">
        <v>2.1236118448299569E-3</v>
      </c>
    </row>
    <row r="3260" spans="1:16" x14ac:dyDescent="0.35">
      <c r="A3260" s="2" t="s">
        <v>56</v>
      </c>
      <c r="B3260" s="2" t="s">
        <v>74</v>
      </c>
      <c r="C3260" s="2" t="s">
        <v>171</v>
      </c>
      <c r="D3260" s="2" t="s">
        <v>173</v>
      </c>
      <c r="E3260" s="4">
        <v>1.049132224423313</v>
      </c>
      <c r="F3260" s="4">
        <v>0.48482291956595203</v>
      </c>
      <c r="G3260" s="4">
        <v>-0.56430930485736142</v>
      </c>
      <c r="H3260" s="4">
        <v>2.0608793486422038E-2</v>
      </c>
      <c r="I3260" s="4">
        <v>27.381967082602522</v>
      </c>
      <c r="J3260" s="4">
        <v>96</v>
      </c>
      <c r="K3260" s="4">
        <v>24</v>
      </c>
      <c r="L3260" s="4">
        <v>2.231548279496565E-14</v>
      </c>
      <c r="M3260" s="4">
        <v>-0.67347016670813598</v>
      </c>
      <c r="N3260" s="4">
        <v>-0.45514844300658691</v>
      </c>
      <c r="O3260" s="2" t="b">
        <v>1</v>
      </c>
      <c r="P3260" s="4">
        <v>2.1236118448299569E-3</v>
      </c>
    </row>
    <row r="3261" spans="1:16" x14ac:dyDescent="0.35">
      <c r="A3261" s="2" t="s">
        <v>56</v>
      </c>
      <c r="B3261" s="2" t="s">
        <v>74</v>
      </c>
      <c r="C3261" s="2" t="s">
        <v>171</v>
      </c>
      <c r="D3261" s="2" t="s">
        <v>174</v>
      </c>
      <c r="E3261" s="4">
        <v>1.049132224423313</v>
      </c>
      <c r="F3261" s="4">
        <v>-1.442940361581244E-4</v>
      </c>
      <c r="G3261" s="4">
        <v>-1.0492765184594719</v>
      </c>
      <c r="H3261" s="4">
        <v>2.0608793486422038E-2</v>
      </c>
      <c r="I3261" s="4">
        <v>50.914019743600242</v>
      </c>
      <c r="J3261" s="4">
        <v>96</v>
      </c>
      <c r="K3261" s="4">
        <v>24</v>
      </c>
      <c r="L3261" s="4">
        <v>2.231548279496565E-14</v>
      </c>
      <c r="M3261" s="4">
        <v>-1.1584373803102459</v>
      </c>
      <c r="N3261" s="4">
        <v>-0.94011565660869711</v>
      </c>
      <c r="O3261" s="2" t="b">
        <v>1</v>
      </c>
      <c r="P3261" s="4">
        <v>2.1236118448299569E-3</v>
      </c>
    </row>
    <row r="3262" spans="1:16" x14ac:dyDescent="0.35">
      <c r="A3262" s="2" t="s">
        <v>56</v>
      </c>
      <c r="B3262" s="2" t="s">
        <v>74</v>
      </c>
      <c r="C3262" s="2" t="s">
        <v>171</v>
      </c>
      <c r="D3262" s="2" t="s">
        <v>175</v>
      </c>
      <c r="E3262" s="4">
        <v>1.049132224423313</v>
      </c>
      <c r="F3262" s="4">
        <v>0.74730483547534843</v>
      </c>
      <c r="G3262" s="4">
        <v>-0.30182738894796501</v>
      </c>
      <c r="H3262" s="4">
        <v>2.0608793486422038E-2</v>
      </c>
      <c r="I3262" s="4">
        <v>14.6455632711746</v>
      </c>
      <c r="J3262" s="4">
        <v>96</v>
      </c>
      <c r="K3262" s="4">
        <v>24</v>
      </c>
      <c r="L3262" s="4">
        <v>2.9309887850104133E-14</v>
      </c>
      <c r="M3262" s="4">
        <v>-0.41098825079873957</v>
      </c>
      <c r="N3262" s="4">
        <v>-0.1926665270971904</v>
      </c>
      <c r="O3262" s="2" t="b">
        <v>1</v>
      </c>
      <c r="P3262" s="4">
        <v>2.1236118448299569E-3</v>
      </c>
    </row>
    <row r="3263" spans="1:16" x14ac:dyDescent="0.35">
      <c r="A3263" s="2" t="s">
        <v>56</v>
      </c>
      <c r="B3263" s="2" t="s">
        <v>74</v>
      </c>
      <c r="C3263" s="2" t="s">
        <v>171</v>
      </c>
      <c r="D3263" s="2" t="s">
        <v>176</v>
      </c>
      <c r="E3263" s="4">
        <v>1.049132224423313</v>
      </c>
      <c r="F3263" s="4">
        <v>0.59402946366086451</v>
      </c>
      <c r="G3263" s="4">
        <v>-0.45510276076244888</v>
      </c>
      <c r="H3263" s="4">
        <v>2.0608793486422038E-2</v>
      </c>
      <c r="I3263" s="4">
        <v>22.08294052062244</v>
      </c>
      <c r="J3263" s="4">
        <v>96</v>
      </c>
      <c r="K3263" s="4">
        <v>24</v>
      </c>
      <c r="L3263" s="4">
        <v>2.231548279496565E-14</v>
      </c>
      <c r="M3263" s="4">
        <v>-0.56426362261322349</v>
      </c>
      <c r="N3263" s="4">
        <v>-0.34594189891167437</v>
      </c>
      <c r="O3263" s="2" t="b">
        <v>1</v>
      </c>
      <c r="P3263" s="4">
        <v>2.1236118448299569E-3</v>
      </c>
    </row>
    <row r="3264" spans="1:16" x14ac:dyDescent="0.35">
      <c r="A3264" s="2" t="s">
        <v>56</v>
      </c>
      <c r="B3264" s="2" t="s">
        <v>74</v>
      </c>
      <c r="C3264" s="2" t="s">
        <v>171</v>
      </c>
      <c r="D3264" s="2" t="s">
        <v>177</v>
      </c>
      <c r="E3264" s="4">
        <v>1.049132224423313</v>
      </c>
      <c r="F3264" s="4">
        <v>0.27451413047903578</v>
      </c>
      <c r="G3264" s="4">
        <v>-0.77461809394427761</v>
      </c>
      <c r="H3264" s="4">
        <v>2.0608793486422038E-2</v>
      </c>
      <c r="I3264" s="4">
        <v>37.586775492443522</v>
      </c>
      <c r="J3264" s="4">
        <v>96</v>
      </c>
      <c r="K3264" s="4">
        <v>24</v>
      </c>
      <c r="L3264" s="4">
        <v>2.231548279496565E-14</v>
      </c>
      <c r="M3264" s="4">
        <v>-0.88377895579505217</v>
      </c>
      <c r="N3264" s="4">
        <v>-0.66545723209350305</v>
      </c>
      <c r="O3264" s="2" t="b">
        <v>1</v>
      </c>
      <c r="P3264" s="4">
        <v>2.1236118448299569E-3</v>
      </c>
    </row>
    <row r="3265" spans="1:16" x14ac:dyDescent="0.35">
      <c r="A3265" s="2" t="s">
        <v>56</v>
      </c>
      <c r="B3265" s="2" t="s">
        <v>74</v>
      </c>
      <c r="C3265" s="2" t="s">
        <v>171</v>
      </c>
      <c r="D3265" s="2" t="s">
        <v>178</v>
      </c>
      <c r="E3265" s="4">
        <v>1.049132224423313</v>
      </c>
      <c r="F3265" s="4">
        <v>0.52572082647555252</v>
      </c>
      <c r="G3265" s="4">
        <v>-0.52341139794776093</v>
      </c>
      <c r="H3265" s="4">
        <v>2.0608793486422038E-2</v>
      </c>
      <c r="I3265" s="4">
        <v>25.397478910767241</v>
      </c>
      <c r="J3265" s="4">
        <v>96</v>
      </c>
      <c r="K3265" s="4">
        <v>24</v>
      </c>
      <c r="L3265" s="4">
        <v>2.231548279496565E-14</v>
      </c>
      <c r="M3265" s="4">
        <v>-0.63257225979853549</v>
      </c>
      <c r="N3265" s="4">
        <v>-0.41425053609698642</v>
      </c>
      <c r="O3265" s="2" t="b">
        <v>1</v>
      </c>
      <c r="P3265" s="4">
        <v>2.1236118448299569E-3</v>
      </c>
    </row>
    <row r="3266" spans="1:16" x14ac:dyDescent="0.35">
      <c r="A3266" s="2" t="s">
        <v>56</v>
      </c>
      <c r="B3266" s="2" t="s">
        <v>74</v>
      </c>
      <c r="C3266" s="2" t="s">
        <v>171</v>
      </c>
      <c r="D3266" s="2" t="s">
        <v>179</v>
      </c>
      <c r="E3266" s="4">
        <v>1.049132224423313</v>
      </c>
      <c r="F3266" s="4">
        <v>1.1172414088415781</v>
      </c>
      <c r="G3266" s="4">
        <v>6.810918441826419E-2</v>
      </c>
      <c r="H3266" s="4">
        <v>2.0608793486422038E-2</v>
      </c>
      <c r="I3266" s="4">
        <v>3.3048603482361769</v>
      </c>
      <c r="J3266" s="4">
        <v>96</v>
      </c>
      <c r="K3266" s="4">
        <v>24</v>
      </c>
      <c r="L3266" s="4">
        <v>0.7834449696058523</v>
      </c>
      <c r="M3266" s="4">
        <v>-4.1051677432510397E-2</v>
      </c>
      <c r="N3266" s="4">
        <v>0.17727004626903881</v>
      </c>
      <c r="O3266" s="2" t="b">
        <v>0</v>
      </c>
      <c r="P3266" s="4">
        <v>2.1236118448299569E-3</v>
      </c>
    </row>
    <row r="3267" spans="1:16" x14ac:dyDescent="0.35">
      <c r="A3267" s="2" t="s">
        <v>56</v>
      </c>
      <c r="B3267" s="2" t="s">
        <v>74</v>
      </c>
      <c r="C3267" s="2" t="s">
        <v>171</v>
      </c>
      <c r="D3267" s="2" t="s">
        <v>180</v>
      </c>
      <c r="E3267" s="4">
        <v>1.049132224423313</v>
      </c>
      <c r="F3267" s="4">
        <v>0.9556578326352847</v>
      </c>
      <c r="G3267" s="4">
        <v>-9.3474391788028743E-2</v>
      </c>
      <c r="H3267" s="4">
        <v>2.0608793486422038E-2</v>
      </c>
      <c r="I3267" s="4">
        <v>4.535655706852209</v>
      </c>
      <c r="J3267" s="4">
        <v>96</v>
      </c>
      <c r="K3267" s="4">
        <v>24</v>
      </c>
      <c r="L3267" s="4">
        <v>0.20452805900262819</v>
      </c>
      <c r="M3267" s="4">
        <v>-0.2026352536388033</v>
      </c>
      <c r="N3267" s="4">
        <v>1.5686470062745841E-2</v>
      </c>
      <c r="O3267" s="2" t="b">
        <v>0</v>
      </c>
      <c r="P3267" s="4">
        <v>2.1236118448299569E-3</v>
      </c>
    </row>
    <row r="3268" spans="1:16" x14ac:dyDescent="0.35">
      <c r="A3268" s="2" t="s">
        <v>56</v>
      </c>
      <c r="B3268" s="2" t="s">
        <v>74</v>
      </c>
      <c r="C3268" s="2" t="s">
        <v>171</v>
      </c>
      <c r="D3268" s="2" t="s">
        <v>181</v>
      </c>
      <c r="E3268" s="4">
        <v>1.049132224423313</v>
      </c>
      <c r="F3268" s="4">
        <v>0.65945046796134699</v>
      </c>
      <c r="G3268" s="4">
        <v>-0.38968175646196651</v>
      </c>
      <c r="H3268" s="4">
        <v>2.0608793486422038E-2</v>
      </c>
      <c r="I3268" s="4">
        <v>18.908518672803709</v>
      </c>
      <c r="J3268" s="4">
        <v>96</v>
      </c>
      <c r="K3268" s="4">
        <v>24</v>
      </c>
      <c r="L3268" s="4">
        <v>2.231548279496565E-14</v>
      </c>
      <c r="M3268" s="4">
        <v>-0.49884261831274102</v>
      </c>
      <c r="N3268" s="4">
        <v>-0.2805208946111919</v>
      </c>
      <c r="O3268" s="2" t="b">
        <v>1</v>
      </c>
      <c r="P3268" s="4">
        <v>2.1236118448299569E-3</v>
      </c>
    </row>
    <row r="3269" spans="1:16" x14ac:dyDescent="0.35">
      <c r="A3269" s="2" t="s">
        <v>56</v>
      </c>
      <c r="B3269" s="2" t="s">
        <v>74</v>
      </c>
      <c r="C3269" s="2" t="s">
        <v>172</v>
      </c>
      <c r="D3269" s="2" t="s">
        <v>173</v>
      </c>
      <c r="E3269" s="4">
        <v>0.86348528074288722</v>
      </c>
      <c r="F3269" s="4">
        <v>0.48482291956595203</v>
      </c>
      <c r="G3269" s="4">
        <v>-0.37866236117693519</v>
      </c>
      <c r="H3269" s="4">
        <v>2.0608793486422038E-2</v>
      </c>
      <c r="I3269" s="4">
        <v>18.37382481543203</v>
      </c>
      <c r="J3269" s="4">
        <v>96</v>
      </c>
      <c r="K3269" s="4">
        <v>24</v>
      </c>
      <c r="L3269" s="4">
        <v>2.231548279496565E-14</v>
      </c>
      <c r="M3269" s="4">
        <v>-0.48782322302770981</v>
      </c>
      <c r="N3269" s="4">
        <v>-0.26950149932616058</v>
      </c>
      <c r="O3269" s="2" t="b">
        <v>1</v>
      </c>
      <c r="P3269" s="4">
        <v>2.1236118448299569E-3</v>
      </c>
    </row>
    <row r="3270" spans="1:16" x14ac:dyDescent="0.35">
      <c r="A3270" s="2" t="s">
        <v>56</v>
      </c>
      <c r="B3270" s="2" t="s">
        <v>74</v>
      </c>
      <c r="C3270" s="2" t="s">
        <v>172</v>
      </c>
      <c r="D3270" s="2" t="s">
        <v>174</v>
      </c>
      <c r="E3270" s="4">
        <v>0.86348528074288722</v>
      </c>
      <c r="F3270" s="4">
        <v>-1.442940361581244E-4</v>
      </c>
      <c r="G3270" s="4">
        <v>-0.86362957477904534</v>
      </c>
      <c r="H3270" s="4">
        <v>2.0608793486422038E-2</v>
      </c>
      <c r="I3270" s="4">
        <v>41.905877476429737</v>
      </c>
      <c r="J3270" s="4">
        <v>96</v>
      </c>
      <c r="K3270" s="4">
        <v>24</v>
      </c>
      <c r="L3270" s="4">
        <v>2.231548279496565E-14</v>
      </c>
      <c r="M3270" s="4">
        <v>-0.9727904366298199</v>
      </c>
      <c r="N3270" s="4">
        <v>-0.75446871292827078</v>
      </c>
      <c r="O3270" s="2" t="b">
        <v>1</v>
      </c>
      <c r="P3270" s="4">
        <v>2.1236118448299569E-3</v>
      </c>
    </row>
    <row r="3271" spans="1:16" x14ac:dyDescent="0.35">
      <c r="A3271" s="2" t="s">
        <v>56</v>
      </c>
      <c r="B3271" s="2" t="s">
        <v>74</v>
      </c>
      <c r="C3271" s="2" t="s">
        <v>172</v>
      </c>
      <c r="D3271" s="2" t="s">
        <v>175</v>
      </c>
      <c r="E3271" s="4">
        <v>0.86348528074288722</v>
      </c>
      <c r="F3271" s="4">
        <v>0.74730483547534843</v>
      </c>
      <c r="G3271" s="4">
        <v>-0.1161804452675388</v>
      </c>
      <c r="H3271" s="4">
        <v>2.0608793486422038E-2</v>
      </c>
      <c r="I3271" s="4">
        <v>5.6374210040041151</v>
      </c>
      <c r="J3271" s="4">
        <v>96</v>
      </c>
      <c r="K3271" s="4">
        <v>24</v>
      </c>
      <c r="L3271" s="4">
        <v>2.3850756536845649E-2</v>
      </c>
      <c r="M3271" s="4">
        <v>-0.22534130711831341</v>
      </c>
      <c r="N3271" s="4">
        <v>-7.0195834167642024E-3</v>
      </c>
      <c r="O3271" s="2" t="b">
        <v>1</v>
      </c>
      <c r="P3271" s="4">
        <v>2.1236118448299569E-3</v>
      </c>
    </row>
    <row r="3272" spans="1:16" x14ac:dyDescent="0.35">
      <c r="A3272" s="2" t="s">
        <v>56</v>
      </c>
      <c r="B3272" s="2" t="s">
        <v>74</v>
      </c>
      <c r="C3272" s="2" t="s">
        <v>172</v>
      </c>
      <c r="D3272" s="2" t="s">
        <v>176</v>
      </c>
      <c r="E3272" s="4">
        <v>0.86348528074288722</v>
      </c>
      <c r="F3272" s="4">
        <v>0.59402946366086451</v>
      </c>
      <c r="G3272" s="4">
        <v>-0.26945581708202271</v>
      </c>
      <c r="H3272" s="4">
        <v>2.0608793486422038E-2</v>
      </c>
      <c r="I3272" s="4">
        <v>13.07479825345195</v>
      </c>
      <c r="J3272" s="4">
        <v>96</v>
      </c>
      <c r="K3272" s="4">
        <v>24</v>
      </c>
      <c r="L3272" s="4">
        <v>1.7347234759768071E-12</v>
      </c>
      <c r="M3272" s="4">
        <v>-0.37861667893279732</v>
      </c>
      <c r="N3272" s="4">
        <v>-0.16029495523124809</v>
      </c>
      <c r="O3272" s="2" t="b">
        <v>1</v>
      </c>
      <c r="P3272" s="4">
        <v>2.1236118448299569E-3</v>
      </c>
    </row>
    <row r="3273" spans="1:16" x14ac:dyDescent="0.35">
      <c r="A3273" s="2" t="s">
        <v>56</v>
      </c>
      <c r="B3273" s="2" t="s">
        <v>74</v>
      </c>
      <c r="C3273" s="2" t="s">
        <v>172</v>
      </c>
      <c r="D3273" s="2" t="s">
        <v>177</v>
      </c>
      <c r="E3273" s="4">
        <v>0.86348528074288722</v>
      </c>
      <c r="F3273" s="4">
        <v>0.27451413047903578</v>
      </c>
      <c r="G3273" s="4">
        <v>-0.58897115026385138</v>
      </c>
      <c r="H3273" s="4">
        <v>2.0608793486422038E-2</v>
      </c>
      <c r="I3273" s="4">
        <v>28.57863322527303</v>
      </c>
      <c r="J3273" s="4">
        <v>96</v>
      </c>
      <c r="K3273" s="4">
        <v>24</v>
      </c>
      <c r="L3273" s="4">
        <v>2.231548279496565E-14</v>
      </c>
      <c r="M3273" s="4">
        <v>-0.69813201211462594</v>
      </c>
      <c r="N3273" s="4">
        <v>-0.47981028841307682</v>
      </c>
      <c r="O3273" s="2" t="b">
        <v>1</v>
      </c>
      <c r="P3273" s="4">
        <v>2.1236118448299569E-3</v>
      </c>
    </row>
    <row r="3274" spans="1:16" x14ac:dyDescent="0.35">
      <c r="A3274" s="2" t="s">
        <v>56</v>
      </c>
      <c r="B3274" s="2" t="s">
        <v>74</v>
      </c>
      <c r="C3274" s="2" t="s">
        <v>172</v>
      </c>
      <c r="D3274" s="2" t="s">
        <v>178</v>
      </c>
      <c r="E3274" s="4">
        <v>0.86348528074288722</v>
      </c>
      <c r="F3274" s="4">
        <v>0.52572082647555252</v>
      </c>
      <c r="G3274" s="4">
        <v>-0.3377644542673347</v>
      </c>
      <c r="H3274" s="4">
        <v>2.0608793486422038E-2</v>
      </c>
      <c r="I3274" s="4">
        <v>16.389336643596749</v>
      </c>
      <c r="J3274" s="4">
        <v>96</v>
      </c>
      <c r="K3274" s="4">
        <v>24</v>
      </c>
      <c r="L3274" s="4">
        <v>2.231548279496565E-14</v>
      </c>
      <c r="M3274" s="4">
        <v>-0.44692531611810932</v>
      </c>
      <c r="N3274" s="4">
        <v>-0.22860359241656009</v>
      </c>
      <c r="O3274" s="2" t="b">
        <v>1</v>
      </c>
      <c r="P3274" s="4">
        <v>2.1236118448299569E-3</v>
      </c>
    </row>
    <row r="3275" spans="1:16" x14ac:dyDescent="0.35">
      <c r="A3275" s="2" t="s">
        <v>56</v>
      </c>
      <c r="B3275" s="2" t="s">
        <v>74</v>
      </c>
      <c r="C3275" s="2" t="s">
        <v>172</v>
      </c>
      <c r="D3275" s="2" t="s">
        <v>179</v>
      </c>
      <c r="E3275" s="4">
        <v>0.86348528074288722</v>
      </c>
      <c r="F3275" s="4">
        <v>1.1172414088415781</v>
      </c>
      <c r="G3275" s="4">
        <v>0.25375612809869041</v>
      </c>
      <c r="H3275" s="4">
        <v>2.0608793486422038E-2</v>
      </c>
      <c r="I3275" s="4">
        <v>12.313002615406671</v>
      </c>
      <c r="J3275" s="4">
        <v>96</v>
      </c>
      <c r="K3275" s="4">
        <v>24</v>
      </c>
      <c r="L3275" s="4">
        <v>2.4458102210189739E-11</v>
      </c>
      <c r="M3275" s="4">
        <v>0.1445952662479158</v>
      </c>
      <c r="N3275" s="4">
        <v>0.36291698994946497</v>
      </c>
      <c r="O3275" s="2" t="b">
        <v>1</v>
      </c>
      <c r="P3275" s="4">
        <v>2.1236118448299569E-3</v>
      </c>
    </row>
    <row r="3276" spans="1:16" x14ac:dyDescent="0.35">
      <c r="A3276" s="2" t="s">
        <v>56</v>
      </c>
      <c r="B3276" s="2" t="s">
        <v>74</v>
      </c>
      <c r="C3276" s="2" t="s">
        <v>172</v>
      </c>
      <c r="D3276" s="2" t="s">
        <v>180</v>
      </c>
      <c r="E3276" s="4">
        <v>0.86348528074288722</v>
      </c>
      <c r="F3276" s="4">
        <v>0.9556578326352847</v>
      </c>
      <c r="G3276" s="4">
        <v>9.2172551892397481E-2</v>
      </c>
      <c r="H3276" s="4">
        <v>2.0608793486422038E-2</v>
      </c>
      <c r="I3276" s="4">
        <v>4.4724865603182806</v>
      </c>
      <c r="J3276" s="4">
        <v>96</v>
      </c>
      <c r="K3276" s="4">
        <v>24</v>
      </c>
      <c r="L3276" s="4">
        <v>0.2258808941982029</v>
      </c>
      <c r="M3276" s="4">
        <v>-1.698830995837711E-2</v>
      </c>
      <c r="N3276" s="4">
        <v>0.2013334137431721</v>
      </c>
      <c r="O3276" s="2" t="b">
        <v>0</v>
      </c>
      <c r="P3276" s="4">
        <v>2.1236118448299569E-3</v>
      </c>
    </row>
    <row r="3277" spans="1:16" x14ac:dyDescent="0.35">
      <c r="A3277" s="2" t="s">
        <v>56</v>
      </c>
      <c r="B3277" s="2" t="s">
        <v>74</v>
      </c>
      <c r="C3277" s="2" t="s">
        <v>172</v>
      </c>
      <c r="D3277" s="2" t="s">
        <v>181</v>
      </c>
      <c r="E3277" s="4">
        <v>0.86348528074288722</v>
      </c>
      <c r="F3277" s="4">
        <v>0.65945046796134699</v>
      </c>
      <c r="G3277" s="4">
        <v>-0.2040348127815402</v>
      </c>
      <c r="H3277" s="4">
        <v>2.0608793486422038E-2</v>
      </c>
      <c r="I3277" s="4">
        <v>9.9003764056332155</v>
      </c>
      <c r="J3277" s="4">
        <v>96</v>
      </c>
      <c r="K3277" s="4">
        <v>24</v>
      </c>
      <c r="L3277" s="4">
        <v>9.3486770325057478E-8</v>
      </c>
      <c r="M3277" s="4">
        <v>-0.31319567463231479</v>
      </c>
      <c r="N3277" s="4">
        <v>-9.4873950930765644E-2</v>
      </c>
      <c r="O3277" s="2" t="b">
        <v>1</v>
      </c>
      <c r="P3277" s="4">
        <v>2.1236118448299569E-3</v>
      </c>
    </row>
    <row r="3278" spans="1:16" x14ac:dyDescent="0.35">
      <c r="A3278" s="2" t="s">
        <v>56</v>
      </c>
      <c r="B3278" s="2" t="s">
        <v>74</v>
      </c>
      <c r="C3278" s="2" t="s">
        <v>173</v>
      </c>
      <c r="D3278" s="2" t="s">
        <v>174</v>
      </c>
      <c r="E3278" s="4">
        <v>0.48482291956595203</v>
      </c>
      <c r="F3278" s="4">
        <v>-1.442940361581244E-4</v>
      </c>
      <c r="G3278" s="4">
        <v>-0.48496721360211009</v>
      </c>
      <c r="H3278" s="4">
        <v>2.0608793486422038E-2</v>
      </c>
      <c r="I3278" s="4">
        <v>23.532052660997721</v>
      </c>
      <c r="J3278" s="4">
        <v>96</v>
      </c>
      <c r="K3278" s="4">
        <v>24</v>
      </c>
      <c r="L3278" s="4">
        <v>2.231548279496565E-14</v>
      </c>
      <c r="M3278" s="4">
        <v>-0.59412807545288471</v>
      </c>
      <c r="N3278" s="4">
        <v>-0.37580635175133559</v>
      </c>
      <c r="O3278" s="2" t="b">
        <v>1</v>
      </c>
      <c r="P3278" s="4">
        <v>2.1236118448299569E-3</v>
      </c>
    </row>
    <row r="3279" spans="1:16" x14ac:dyDescent="0.35">
      <c r="A3279" s="2" t="s">
        <v>56</v>
      </c>
      <c r="B3279" s="2" t="s">
        <v>74</v>
      </c>
      <c r="C3279" s="2" t="s">
        <v>173</v>
      </c>
      <c r="D3279" s="2" t="s">
        <v>175</v>
      </c>
      <c r="E3279" s="4">
        <v>0.48482291956595203</v>
      </c>
      <c r="F3279" s="4">
        <v>0.74730483547534843</v>
      </c>
      <c r="G3279" s="4">
        <v>0.2624819159093964</v>
      </c>
      <c r="H3279" s="4">
        <v>2.0608793486422038E-2</v>
      </c>
      <c r="I3279" s="4">
        <v>12.736403811427911</v>
      </c>
      <c r="J3279" s="4">
        <v>96</v>
      </c>
      <c r="K3279" s="4">
        <v>24</v>
      </c>
      <c r="L3279" s="4">
        <v>5.6071813858693531E-12</v>
      </c>
      <c r="M3279" s="4">
        <v>0.15332105405862179</v>
      </c>
      <c r="N3279" s="4">
        <v>0.37164277776017102</v>
      </c>
      <c r="O3279" s="2" t="b">
        <v>1</v>
      </c>
      <c r="P3279" s="4">
        <v>2.1236118448299569E-3</v>
      </c>
    </row>
    <row r="3280" spans="1:16" x14ac:dyDescent="0.35">
      <c r="A3280" s="2" t="s">
        <v>56</v>
      </c>
      <c r="B3280" s="2" t="s">
        <v>74</v>
      </c>
      <c r="C3280" s="2" t="s">
        <v>173</v>
      </c>
      <c r="D3280" s="2" t="s">
        <v>176</v>
      </c>
      <c r="E3280" s="4">
        <v>0.48482291956595203</v>
      </c>
      <c r="F3280" s="4">
        <v>0.59402946366086451</v>
      </c>
      <c r="G3280" s="4">
        <v>0.1092065440949125</v>
      </c>
      <c r="H3280" s="4">
        <v>2.0608793486422038E-2</v>
      </c>
      <c r="I3280" s="4">
        <v>5.2990265619800816</v>
      </c>
      <c r="J3280" s="4">
        <v>96</v>
      </c>
      <c r="K3280" s="4">
        <v>24</v>
      </c>
      <c r="L3280" s="4">
        <v>4.9769603946286933E-2</v>
      </c>
      <c r="M3280" s="4">
        <v>4.5682244137895678E-5</v>
      </c>
      <c r="N3280" s="4">
        <v>0.2183674059456871</v>
      </c>
      <c r="O3280" s="2" t="b">
        <v>1</v>
      </c>
      <c r="P3280" s="4">
        <v>2.1236118448299569E-3</v>
      </c>
    </row>
    <row r="3281" spans="1:16" x14ac:dyDescent="0.35">
      <c r="A3281" s="2" t="s">
        <v>56</v>
      </c>
      <c r="B3281" s="2" t="s">
        <v>74</v>
      </c>
      <c r="C3281" s="2" t="s">
        <v>173</v>
      </c>
      <c r="D3281" s="2" t="s">
        <v>177</v>
      </c>
      <c r="E3281" s="4">
        <v>0.48482291956595203</v>
      </c>
      <c r="F3281" s="4">
        <v>0.27451413047903578</v>
      </c>
      <c r="G3281" s="4">
        <v>-0.21030878908691619</v>
      </c>
      <c r="H3281" s="4">
        <v>2.0608793486422038E-2</v>
      </c>
      <c r="I3281" s="4">
        <v>10.204808409841011</v>
      </c>
      <c r="J3281" s="4">
        <v>96</v>
      </c>
      <c r="K3281" s="4">
        <v>24</v>
      </c>
      <c r="L3281" s="4">
        <v>3.3798354781566793E-8</v>
      </c>
      <c r="M3281" s="4">
        <v>-0.31946965093769081</v>
      </c>
      <c r="N3281" s="4">
        <v>-0.1011479272361416</v>
      </c>
      <c r="O3281" s="2" t="b">
        <v>1</v>
      </c>
      <c r="P3281" s="4">
        <v>2.1236118448299569E-3</v>
      </c>
    </row>
    <row r="3282" spans="1:16" x14ac:dyDescent="0.35">
      <c r="A3282" s="2" t="s">
        <v>56</v>
      </c>
      <c r="B3282" s="2" t="s">
        <v>74</v>
      </c>
      <c r="C3282" s="2" t="s">
        <v>173</v>
      </c>
      <c r="D3282" s="2" t="s">
        <v>178</v>
      </c>
      <c r="E3282" s="4">
        <v>0.48482291956595203</v>
      </c>
      <c r="F3282" s="4">
        <v>0.52572082647555252</v>
      </c>
      <c r="G3282" s="4">
        <v>4.089790690960049E-2</v>
      </c>
      <c r="H3282" s="4">
        <v>2.0608793486422038E-2</v>
      </c>
      <c r="I3282" s="4">
        <v>1.98448817183528</v>
      </c>
      <c r="J3282" s="4">
        <v>96</v>
      </c>
      <c r="K3282" s="4">
        <v>24</v>
      </c>
      <c r="L3282" s="4">
        <v>0.99920874542629168</v>
      </c>
      <c r="M3282" s="4">
        <v>-6.8262954941174098E-2</v>
      </c>
      <c r="N3282" s="4">
        <v>0.15005876876037511</v>
      </c>
      <c r="O3282" s="2" t="b">
        <v>0</v>
      </c>
      <c r="P3282" s="4">
        <v>2.1236118448299569E-3</v>
      </c>
    </row>
    <row r="3283" spans="1:16" x14ac:dyDescent="0.35">
      <c r="A3283" s="2" t="s">
        <v>56</v>
      </c>
      <c r="B3283" s="2" t="s">
        <v>74</v>
      </c>
      <c r="C3283" s="2" t="s">
        <v>173</v>
      </c>
      <c r="D3283" s="2" t="s">
        <v>179</v>
      </c>
      <c r="E3283" s="4">
        <v>0.48482291956595203</v>
      </c>
      <c r="F3283" s="4">
        <v>1.1172414088415781</v>
      </c>
      <c r="G3283" s="4">
        <v>0.63241848927562561</v>
      </c>
      <c r="H3283" s="4">
        <v>2.0608793486422038E-2</v>
      </c>
      <c r="I3283" s="4">
        <v>30.68682743083869</v>
      </c>
      <c r="J3283" s="4">
        <v>96</v>
      </c>
      <c r="K3283" s="4">
        <v>24</v>
      </c>
      <c r="L3283" s="4">
        <v>2.231548279496565E-14</v>
      </c>
      <c r="M3283" s="4">
        <v>0.52325762742485105</v>
      </c>
      <c r="N3283" s="4">
        <v>0.74157935112640017</v>
      </c>
      <c r="O3283" s="2" t="b">
        <v>1</v>
      </c>
      <c r="P3283" s="4">
        <v>2.1236118448299569E-3</v>
      </c>
    </row>
    <row r="3284" spans="1:16" x14ac:dyDescent="0.35">
      <c r="A3284" s="2" t="s">
        <v>56</v>
      </c>
      <c r="B3284" s="2" t="s">
        <v>74</v>
      </c>
      <c r="C3284" s="2" t="s">
        <v>173</v>
      </c>
      <c r="D3284" s="2" t="s">
        <v>180</v>
      </c>
      <c r="E3284" s="4">
        <v>0.48482291956595203</v>
      </c>
      <c r="F3284" s="4">
        <v>0.9556578326352847</v>
      </c>
      <c r="G3284" s="4">
        <v>0.47083491306933267</v>
      </c>
      <c r="H3284" s="4">
        <v>2.0608793486422038E-2</v>
      </c>
      <c r="I3284" s="4">
        <v>22.846311375750311</v>
      </c>
      <c r="J3284" s="4">
        <v>96</v>
      </c>
      <c r="K3284" s="4">
        <v>24</v>
      </c>
      <c r="L3284" s="4">
        <v>2.231548279496565E-14</v>
      </c>
      <c r="M3284" s="4">
        <v>0.36167405121855811</v>
      </c>
      <c r="N3284" s="4">
        <v>0.57999577492010723</v>
      </c>
      <c r="O3284" s="2" t="b">
        <v>1</v>
      </c>
      <c r="P3284" s="4">
        <v>2.1236118448299569E-3</v>
      </c>
    </row>
    <row r="3285" spans="1:16" x14ac:dyDescent="0.35">
      <c r="A3285" s="2" t="s">
        <v>56</v>
      </c>
      <c r="B3285" s="2" t="s">
        <v>74</v>
      </c>
      <c r="C3285" s="2" t="s">
        <v>173</v>
      </c>
      <c r="D3285" s="2" t="s">
        <v>181</v>
      </c>
      <c r="E3285" s="4">
        <v>0.48482291956595203</v>
      </c>
      <c r="F3285" s="4">
        <v>0.65945046796134699</v>
      </c>
      <c r="G3285" s="4">
        <v>0.17462754839539499</v>
      </c>
      <c r="H3285" s="4">
        <v>2.0608793486422038E-2</v>
      </c>
      <c r="I3285" s="4">
        <v>8.473448409798813</v>
      </c>
      <c r="J3285" s="4">
        <v>96</v>
      </c>
      <c r="K3285" s="4">
        <v>24</v>
      </c>
      <c r="L3285" s="4">
        <v>9.4423541874277817E-6</v>
      </c>
      <c r="M3285" s="4">
        <v>6.5466686544620373E-2</v>
      </c>
      <c r="N3285" s="4">
        <v>0.28378841024616952</v>
      </c>
      <c r="O3285" s="2" t="b">
        <v>1</v>
      </c>
      <c r="P3285" s="4">
        <v>2.1236118448299569E-3</v>
      </c>
    </row>
    <row r="3286" spans="1:16" x14ac:dyDescent="0.35">
      <c r="A3286" s="2" t="s">
        <v>56</v>
      </c>
      <c r="B3286" s="2" t="s">
        <v>74</v>
      </c>
      <c r="C3286" s="2" t="s">
        <v>174</v>
      </c>
      <c r="D3286" s="2" t="s">
        <v>175</v>
      </c>
      <c r="E3286" s="4">
        <v>-1.442940361581244E-4</v>
      </c>
      <c r="F3286" s="4">
        <v>0.74730483547534843</v>
      </c>
      <c r="G3286" s="4">
        <v>0.74744912951150655</v>
      </c>
      <c r="H3286" s="4">
        <v>2.0608793486422038E-2</v>
      </c>
      <c r="I3286" s="4">
        <v>36.268456472425633</v>
      </c>
      <c r="J3286" s="4">
        <v>96</v>
      </c>
      <c r="K3286" s="4">
        <v>24</v>
      </c>
      <c r="L3286" s="4">
        <v>2.231548279496565E-14</v>
      </c>
      <c r="M3286" s="4">
        <v>0.63828826766073199</v>
      </c>
      <c r="N3286" s="4">
        <v>0.85660999136228111</v>
      </c>
      <c r="O3286" s="2" t="b">
        <v>1</v>
      </c>
      <c r="P3286" s="4">
        <v>2.1236118448299569E-3</v>
      </c>
    </row>
    <row r="3287" spans="1:16" x14ac:dyDescent="0.35">
      <c r="A3287" s="2" t="s">
        <v>56</v>
      </c>
      <c r="B3287" s="2" t="s">
        <v>74</v>
      </c>
      <c r="C3287" s="2" t="s">
        <v>174</v>
      </c>
      <c r="D3287" s="2" t="s">
        <v>176</v>
      </c>
      <c r="E3287" s="4">
        <v>-1.442940361581244E-4</v>
      </c>
      <c r="F3287" s="4">
        <v>0.59402946366086451</v>
      </c>
      <c r="G3287" s="4">
        <v>0.59417375769702263</v>
      </c>
      <c r="H3287" s="4">
        <v>2.0608793486422038E-2</v>
      </c>
      <c r="I3287" s="4">
        <v>28.831079222977799</v>
      </c>
      <c r="J3287" s="4">
        <v>96</v>
      </c>
      <c r="K3287" s="4">
        <v>24</v>
      </c>
      <c r="L3287" s="4">
        <v>2.231548279496565E-14</v>
      </c>
      <c r="M3287" s="4">
        <v>0.48501289584624813</v>
      </c>
      <c r="N3287" s="4">
        <v>0.70333461954779719</v>
      </c>
      <c r="O3287" s="2" t="b">
        <v>1</v>
      </c>
      <c r="P3287" s="4">
        <v>2.1236118448299569E-3</v>
      </c>
    </row>
    <row r="3288" spans="1:16" x14ac:dyDescent="0.35">
      <c r="A3288" s="2" t="s">
        <v>56</v>
      </c>
      <c r="B3288" s="2" t="s">
        <v>74</v>
      </c>
      <c r="C3288" s="2" t="s">
        <v>174</v>
      </c>
      <c r="D3288" s="2" t="s">
        <v>177</v>
      </c>
      <c r="E3288" s="4">
        <v>-1.442940361581244E-4</v>
      </c>
      <c r="F3288" s="4">
        <v>0.27451413047903578</v>
      </c>
      <c r="G3288" s="4">
        <v>0.27465842451519401</v>
      </c>
      <c r="H3288" s="4">
        <v>2.0608793486422038E-2</v>
      </c>
      <c r="I3288" s="4">
        <v>13.32724425115671</v>
      </c>
      <c r="J3288" s="4">
        <v>96</v>
      </c>
      <c r="K3288" s="4">
        <v>24</v>
      </c>
      <c r="L3288" s="4">
        <v>7.3063777250581552E-13</v>
      </c>
      <c r="M3288" s="4">
        <v>0.1654975626644194</v>
      </c>
      <c r="N3288" s="4">
        <v>0.38381928636596852</v>
      </c>
      <c r="O3288" s="2" t="b">
        <v>1</v>
      </c>
      <c r="P3288" s="4">
        <v>2.1236118448299569E-3</v>
      </c>
    </row>
    <row r="3289" spans="1:16" x14ac:dyDescent="0.35">
      <c r="A3289" s="2" t="s">
        <v>56</v>
      </c>
      <c r="B3289" s="2" t="s">
        <v>74</v>
      </c>
      <c r="C3289" s="2" t="s">
        <v>174</v>
      </c>
      <c r="D3289" s="2" t="s">
        <v>178</v>
      </c>
      <c r="E3289" s="4">
        <v>-1.442940361581244E-4</v>
      </c>
      <c r="F3289" s="4">
        <v>0.52572082647555252</v>
      </c>
      <c r="G3289" s="4">
        <v>0.52586512051171064</v>
      </c>
      <c r="H3289" s="4">
        <v>2.0608793486422038E-2</v>
      </c>
      <c r="I3289" s="4">
        <v>25.516540832833002</v>
      </c>
      <c r="J3289" s="4">
        <v>96</v>
      </c>
      <c r="K3289" s="4">
        <v>24</v>
      </c>
      <c r="L3289" s="4">
        <v>2.231548279496565E-14</v>
      </c>
      <c r="M3289" s="4">
        <v>0.41670425866093608</v>
      </c>
      <c r="N3289" s="4">
        <v>0.6350259823624852</v>
      </c>
      <c r="O3289" s="2" t="b">
        <v>1</v>
      </c>
      <c r="P3289" s="4">
        <v>2.1236118448299569E-3</v>
      </c>
    </row>
    <row r="3290" spans="1:16" x14ac:dyDescent="0.35">
      <c r="A3290" s="2" t="s">
        <v>56</v>
      </c>
      <c r="B3290" s="2" t="s">
        <v>74</v>
      </c>
      <c r="C3290" s="2" t="s">
        <v>174</v>
      </c>
      <c r="D3290" s="2" t="s">
        <v>179</v>
      </c>
      <c r="E3290" s="4">
        <v>-1.442940361581244E-4</v>
      </c>
      <c r="F3290" s="4">
        <v>1.1172414088415781</v>
      </c>
      <c r="G3290" s="4">
        <v>1.1173857028777361</v>
      </c>
      <c r="H3290" s="4">
        <v>2.0608793486422038E-2</v>
      </c>
      <c r="I3290" s="4">
        <v>54.218880091836418</v>
      </c>
      <c r="J3290" s="4">
        <v>96</v>
      </c>
      <c r="K3290" s="4">
        <v>24</v>
      </c>
      <c r="L3290" s="4">
        <v>2.231548279496565E-14</v>
      </c>
      <c r="M3290" s="4">
        <v>1.008224841026961</v>
      </c>
      <c r="N3290" s="4">
        <v>1.226546564728511</v>
      </c>
      <c r="O3290" s="2" t="b">
        <v>1</v>
      </c>
      <c r="P3290" s="4">
        <v>2.1236118448299569E-3</v>
      </c>
    </row>
    <row r="3291" spans="1:16" x14ac:dyDescent="0.35">
      <c r="A3291" s="2" t="s">
        <v>56</v>
      </c>
      <c r="B3291" s="2" t="s">
        <v>74</v>
      </c>
      <c r="C3291" s="2" t="s">
        <v>174</v>
      </c>
      <c r="D3291" s="2" t="s">
        <v>180</v>
      </c>
      <c r="E3291" s="4">
        <v>-1.442940361581244E-4</v>
      </c>
      <c r="F3291" s="4">
        <v>0.9556578326352847</v>
      </c>
      <c r="G3291" s="4">
        <v>0.95580212667144282</v>
      </c>
      <c r="H3291" s="4">
        <v>2.0608793486422038E-2</v>
      </c>
      <c r="I3291" s="4">
        <v>46.378364036748017</v>
      </c>
      <c r="J3291" s="4">
        <v>96</v>
      </c>
      <c r="K3291" s="4">
        <v>24</v>
      </c>
      <c r="L3291" s="4">
        <v>2.231548279496565E-14</v>
      </c>
      <c r="M3291" s="4">
        <v>0.84664126482066826</v>
      </c>
      <c r="N3291" s="4">
        <v>1.0649629885222169</v>
      </c>
      <c r="O3291" s="2" t="b">
        <v>1</v>
      </c>
      <c r="P3291" s="4">
        <v>2.1236118448299569E-3</v>
      </c>
    </row>
    <row r="3292" spans="1:16" x14ac:dyDescent="0.35">
      <c r="A3292" s="2" t="s">
        <v>56</v>
      </c>
      <c r="B3292" s="2" t="s">
        <v>74</v>
      </c>
      <c r="C3292" s="2" t="s">
        <v>174</v>
      </c>
      <c r="D3292" s="2" t="s">
        <v>181</v>
      </c>
      <c r="E3292" s="4">
        <v>-1.442940361581244E-4</v>
      </c>
      <c r="F3292" s="4">
        <v>0.65945046796134699</v>
      </c>
      <c r="G3292" s="4">
        <v>0.65959476199750511</v>
      </c>
      <c r="H3292" s="4">
        <v>2.0608793486422038E-2</v>
      </c>
      <c r="I3292" s="4">
        <v>32.005501070796527</v>
      </c>
      <c r="J3292" s="4">
        <v>96</v>
      </c>
      <c r="K3292" s="4">
        <v>24</v>
      </c>
      <c r="L3292" s="4">
        <v>2.231548279496565E-14</v>
      </c>
      <c r="M3292" s="4">
        <v>0.55043390014673055</v>
      </c>
      <c r="N3292" s="4">
        <v>0.76875562384827967</v>
      </c>
      <c r="O3292" s="2" t="b">
        <v>1</v>
      </c>
      <c r="P3292" s="4">
        <v>2.1236118448299569E-3</v>
      </c>
    </row>
    <row r="3293" spans="1:16" x14ac:dyDescent="0.35">
      <c r="A3293" s="2" t="s">
        <v>56</v>
      </c>
      <c r="B3293" s="2" t="s">
        <v>74</v>
      </c>
      <c r="C3293" s="2" t="s">
        <v>175</v>
      </c>
      <c r="D3293" s="2" t="s">
        <v>176</v>
      </c>
      <c r="E3293" s="4">
        <v>0.74730483547534843</v>
      </c>
      <c r="F3293" s="4">
        <v>0.59402946366086451</v>
      </c>
      <c r="G3293" s="4">
        <v>-0.15327537181448389</v>
      </c>
      <c r="H3293" s="4">
        <v>2.0608793486422038E-2</v>
      </c>
      <c r="I3293" s="4">
        <v>7.437377249447831</v>
      </c>
      <c r="J3293" s="4">
        <v>96</v>
      </c>
      <c r="K3293" s="4">
        <v>24</v>
      </c>
      <c r="L3293" s="4">
        <v>2.1567401257094329E-4</v>
      </c>
      <c r="M3293" s="4">
        <v>-0.26243623366525848</v>
      </c>
      <c r="N3293" s="4">
        <v>-4.4114509963709331E-2</v>
      </c>
      <c r="O3293" s="2" t="b">
        <v>1</v>
      </c>
      <c r="P3293" s="4">
        <v>2.1236118448299569E-3</v>
      </c>
    </row>
    <row r="3294" spans="1:16" x14ac:dyDescent="0.35">
      <c r="A3294" s="2" t="s">
        <v>56</v>
      </c>
      <c r="B3294" s="2" t="s">
        <v>74</v>
      </c>
      <c r="C3294" s="2" t="s">
        <v>175</v>
      </c>
      <c r="D3294" s="2" t="s">
        <v>177</v>
      </c>
      <c r="E3294" s="4">
        <v>0.74730483547534843</v>
      </c>
      <c r="F3294" s="4">
        <v>0.27451413047903578</v>
      </c>
      <c r="G3294" s="4">
        <v>-0.47279070499631259</v>
      </c>
      <c r="H3294" s="4">
        <v>2.0608793486422038E-2</v>
      </c>
      <c r="I3294" s="4">
        <v>22.94121222126892</v>
      </c>
      <c r="J3294" s="4">
        <v>96</v>
      </c>
      <c r="K3294" s="4">
        <v>24</v>
      </c>
      <c r="L3294" s="4">
        <v>2.231548279496565E-14</v>
      </c>
      <c r="M3294" s="4">
        <v>-0.58195156684708715</v>
      </c>
      <c r="N3294" s="4">
        <v>-0.36362984314553798</v>
      </c>
      <c r="O3294" s="2" t="b">
        <v>1</v>
      </c>
      <c r="P3294" s="4">
        <v>2.1236118448299569E-3</v>
      </c>
    </row>
    <row r="3295" spans="1:16" x14ac:dyDescent="0.35">
      <c r="A3295" s="2" t="s">
        <v>56</v>
      </c>
      <c r="B3295" s="2" t="s">
        <v>74</v>
      </c>
      <c r="C3295" s="2" t="s">
        <v>175</v>
      </c>
      <c r="D3295" s="2" t="s">
        <v>178</v>
      </c>
      <c r="E3295" s="4">
        <v>0.74730483547534843</v>
      </c>
      <c r="F3295" s="4">
        <v>0.52572082647555252</v>
      </c>
      <c r="G3295" s="4">
        <v>-0.22158400899979591</v>
      </c>
      <c r="H3295" s="4">
        <v>2.0608793486422038E-2</v>
      </c>
      <c r="I3295" s="4">
        <v>10.75191563959263</v>
      </c>
      <c r="J3295" s="4">
        <v>96</v>
      </c>
      <c r="K3295" s="4">
        <v>24</v>
      </c>
      <c r="L3295" s="4">
        <v>5.3158707435940763E-9</v>
      </c>
      <c r="M3295" s="4">
        <v>-0.33074487085057053</v>
      </c>
      <c r="N3295" s="4">
        <v>-0.1124231471490213</v>
      </c>
      <c r="O3295" s="2" t="b">
        <v>1</v>
      </c>
      <c r="P3295" s="4">
        <v>2.1236118448299569E-3</v>
      </c>
    </row>
    <row r="3296" spans="1:16" x14ac:dyDescent="0.35">
      <c r="A3296" s="2" t="s">
        <v>56</v>
      </c>
      <c r="B3296" s="2" t="s">
        <v>74</v>
      </c>
      <c r="C3296" s="2" t="s">
        <v>175</v>
      </c>
      <c r="D3296" s="2" t="s">
        <v>179</v>
      </c>
      <c r="E3296" s="4">
        <v>0.74730483547534843</v>
      </c>
      <c r="F3296" s="4">
        <v>1.1172414088415781</v>
      </c>
      <c r="G3296" s="4">
        <v>0.3699365733662292</v>
      </c>
      <c r="H3296" s="4">
        <v>2.0608793486422038E-2</v>
      </c>
      <c r="I3296" s="4">
        <v>17.950423619410781</v>
      </c>
      <c r="J3296" s="4">
        <v>96</v>
      </c>
      <c r="K3296" s="4">
        <v>24</v>
      </c>
      <c r="L3296" s="4">
        <v>2.231548279496565E-14</v>
      </c>
      <c r="M3296" s="4">
        <v>0.26077571151545459</v>
      </c>
      <c r="N3296" s="4">
        <v>0.47909743521700382</v>
      </c>
      <c r="O3296" s="2" t="b">
        <v>1</v>
      </c>
      <c r="P3296" s="4">
        <v>2.1236118448299569E-3</v>
      </c>
    </row>
    <row r="3297" spans="1:16" x14ac:dyDescent="0.35">
      <c r="A3297" s="2" t="s">
        <v>56</v>
      </c>
      <c r="B3297" s="2" t="s">
        <v>74</v>
      </c>
      <c r="C3297" s="2" t="s">
        <v>175</v>
      </c>
      <c r="D3297" s="2" t="s">
        <v>180</v>
      </c>
      <c r="E3297" s="4">
        <v>0.74730483547534843</v>
      </c>
      <c r="F3297" s="4">
        <v>0.9556578326352847</v>
      </c>
      <c r="G3297" s="4">
        <v>0.2083529971599363</v>
      </c>
      <c r="H3297" s="4">
        <v>2.0608793486422038E-2</v>
      </c>
      <c r="I3297" s="4">
        <v>10.109907564322389</v>
      </c>
      <c r="J3297" s="4">
        <v>96</v>
      </c>
      <c r="K3297" s="4">
        <v>24</v>
      </c>
      <c r="L3297" s="4">
        <v>4.6458600411192208E-8</v>
      </c>
      <c r="M3297" s="4">
        <v>9.9192135309161683E-2</v>
      </c>
      <c r="N3297" s="4">
        <v>0.31751385901071077</v>
      </c>
      <c r="O3297" s="2" t="b">
        <v>1</v>
      </c>
      <c r="P3297" s="4">
        <v>2.1236118448299569E-3</v>
      </c>
    </row>
    <row r="3298" spans="1:16" x14ac:dyDescent="0.35">
      <c r="A3298" s="2" t="s">
        <v>56</v>
      </c>
      <c r="B3298" s="2" t="s">
        <v>74</v>
      </c>
      <c r="C3298" s="2" t="s">
        <v>175</v>
      </c>
      <c r="D3298" s="2" t="s">
        <v>181</v>
      </c>
      <c r="E3298" s="4">
        <v>0.74730483547534843</v>
      </c>
      <c r="F3298" s="4">
        <v>0.65945046796134699</v>
      </c>
      <c r="G3298" s="4">
        <v>-8.7854367514001441E-2</v>
      </c>
      <c r="H3298" s="4">
        <v>2.0608793486422038E-2</v>
      </c>
      <c r="I3298" s="4">
        <v>4.2629554016290996</v>
      </c>
      <c r="J3298" s="4">
        <v>96</v>
      </c>
      <c r="K3298" s="4">
        <v>24</v>
      </c>
      <c r="L3298" s="4">
        <v>0.30723807878914211</v>
      </c>
      <c r="M3298" s="4">
        <v>-0.197015229364776</v>
      </c>
      <c r="N3298" s="4">
        <v>2.130649433677315E-2</v>
      </c>
      <c r="O3298" s="2" t="b">
        <v>0</v>
      </c>
      <c r="P3298" s="4">
        <v>2.1236118448299569E-3</v>
      </c>
    </row>
    <row r="3299" spans="1:16" x14ac:dyDescent="0.35">
      <c r="A3299" s="2" t="s">
        <v>56</v>
      </c>
      <c r="B3299" s="2" t="s">
        <v>74</v>
      </c>
      <c r="C3299" s="2" t="s">
        <v>176</v>
      </c>
      <c r="D3299" s="2" t="s">
        <v>177</v>
      </c>
      <c r="E3299" s="4">
        <v>0.59402946366086451</v>
      </c>
      <c r="F3299" s="4">
        <v>0.27451413047903578</v>
      </c>
      <c r="G3299" s="4">
        <v>-0.31951533318182868</v>
      </c>
      <c r="H3299" s="4">
        <v>2.0608793486422038E-2</v>
      </c>
      <c r="I3299" s="4">
        <v>15.503834971821091</v>
      </c>
      <c r="J3299" s="4">
        <v>96</v>
      </c>
      <c r="K3299" s="4">
        <v>24</v>
      </c>
      <c r="L3299" s="4">
        <v>2.2537527399890681E-14</v>
      </c>
      <c r="M3299" s="4">
        <v>-0.42867619503260318</v>
      </c>
      <c r="N3299" s="4">
        <v>-0.21035447133105409</v>
      </c>
      <c r="O3299" s="2" t="b">
        <v>1</v>
      </c>
      <c r="P3299" s="4">
        <v>2.1236118448299569E-3</v>
      </c>
    </row>
    <row r="3300" spans="1:16" x14ac:dyDescent="0.35">
      <c r="A3300" s="2" t="s">
        <v>56</v>
      </c>
      <c r="B3300" s="2" t="s">
        <v>74</v>
      </c>
      <c r="C3300" s="2" t="s">
        <v>176</v>
      </c>
      <c r="D3300" s="2" t="s">
        <v>178</v>
      </c>
      <c r="E3300" s="4">
        <v>0.59402946366086451</v>
      </c>
      <c r="F3300" s="4">
        <v>0.52572082647555252</v>
      </c>
      <c r="G3300" s="4">
        <v>-6.8308637185311993E-2</v>
      </c>
      <c r="H3300" s="4">
        <v>2.0608793486422038E-2</v>
      </c>
      <c r="I3300" s="4">
        <v>3.314538390144802</v>
      </c>
      <c r="J3300" s="4">
        <v>96</v>
      </c>
      <c r="K3300" s="4">
        <v>24</v>
      </c>
      <c r="L3300" s="4">
        <v>0.77917824717222128</v>
      </c>
      <c r="M3300" s="4">
        <v>-0.17746949903608661</v>
      </c>
      <c r="N3300" s="4">
        <v>4.0852224665462587E-2</v>
      </c>
      <c r="O3300" s="2" t="b">
        <v>0</v>
      </c>
      <c r="P3300" s="4">
        <v>2.1236118448299569E-3</v>
      </c>
    </row>
    <row r="3301" spans="1:16" x14ac:dyDescent="0.35">
      <c r="A3301" s="2" t="s">
        <v>56</v>
      </c>
      <c r="B3301" s="2" t="s">
        <v>74</v>
      </c>
      <c r="C3301" s="2" t="s">
        <v>176</v>
      </c>
      <c r="D3301" s="2" t="s">
        <v>179</v>
      </c>
      <c r="E3301" s="4">
        <v>0.59402946366086451</v>
      </c>
      <c r="F3301" s="4">
        <v>1.1172414088415781</v>
      </c>
      <c r="G3301" s="4">
        <v>0.52321194518071312</v>
      </c>
      <c r="H3301" s="4">
        <v>2.0608793486422038E-2</v>
      </c>
      <c r="I3301" s="4">
        <v>25.387800868858609</v>
      </c>
      <c r="J3301" s="4">
        <v>96</v>
      </c>
      <c r="K3301" s="4">
        <v>24</v>
      </c>
      <c r="L3301" s="4">
        <v>2.231548279496565E-14</v>
      </c>
      <c r="M3301" s="4">
        <v>0.41405108332993862</v>
      </c>
      <c r="N3301" s="4">
        <v>0.63237280703148768</v>
      </c>
      <c r="O3301" s="2" t="b">
        <v>1</v>
      </c>
      <c r="P3301" s="4">
        <v>2.1236118448299569E-3</v>
      </c>
    </row>
    <row r="3302" spans="1:16" x14ac:dyDescent="0.35">
      <c r="A3302" s="2" t="s">
        <v>56</v>
      </c>
      <c r="B3302" s="2" t="s">
        <v>74</v>
      </c>
      <c r="C3302" s="2" t="s">
        <v>176</v>
      </c>
      <c r="D3302" s="2" t="s">
        <v>180</v>
      </c>
      <c r="E3302" s="4">
        <v>0.59402946366086451</v>
      </c>
      <c r="F3302" s="4">
        <v>0.9556578326352847</v>
      </c>
      <c r="G3302" s="4">
        <v>0.36162836897442019</v>
      </c>
      <c r="H3302" s="4">
        <v>2.0608793486422038E-2</v>
      </c>
      <c r="I3302" s="4">
        <v>17.547284813770229</v>
      </c>
      <c r="J3302" s="4">
        <v>96</v>
      </c>
      <c r="K3302" s="4">
        <v>24</v>
      </c>
      <c r="L3302" s="4">
        <v>2.231548279496565E-14</v>
      </c>
      <c r="M3302" s="4">
        <v>0.25246750712364557</v>
      </c>
      <c r="N3302" s="4">
        <v>0.47078923082519469</v>
      </c>
      <c r="O3302" s="2" t="b">
        <v>1</v>
      </c>
      <c r="P3302" s="4">
        <v>2.1236118448299569E-3</v>
      </c>
    </row>
    <row r="3303" spans="1:16" x14ac:dyDescent="0.35">
      <c r="A3303" s="2" t="s">
        <v>56</v>
      </c>
      <c r="B3303" s="2" t="s">
        <v>74</v>
      </c>
      <c r="C3303" s="2" t="s">
        <v>176</v>
      </c>
      <c r="D3303" s="2" t="s">
        <v>181</v>
      </c>
      <c r="E3303" s="4">
        <v>0.59402946366086451</v>
      </c>
      <c r="F3303" s="4">
        <v>0.65945046796134699</v>
      </c>
      <c r="G3303" s="4">
        <v>6.5421004300482477E-2</v>
      </c>
      <c r="H3303" s="4">
        <v>2.0608793486422038E-2</v>
      </c>
      <c r="I3303" s="4">
        <v>3.1744218478187309</v>
      </c>
      <c r="J3303" s="4">
        <v>96</v>
      </c>
      <c r="K3303" s="4">
        <v>24</v>
      </c>
      <c r="L3303" s="4">
        <v>0.83698926925391859</v>
      </c>
      <c r="M3303" s="4">
        <v>-4.3739857550292111E-2</v>
      </c>
      <c r="N3303" s="4">
        <v>0.17458186615125709</v>
      </c>
      <c r="O3303" s="2" t="b">
        <v>0</v>
      </c>
      <c r="P3303" s="4">
        <v>2.1236118448299569E-3</v>
      </c>
    </row>
    <row r="3304" spans="1:16" x14ac:dyDescent="0.35">
      <c r="A3304" s="2" t="s">
        <v>56</v>
      </c>
      <c r="B3304" s="2" t="s">
        <v>74</v>
      </c>
      <c r="C3304" s="2" t="s">
        <v>177</v>
      </c>
      <c r="D3304" s="2" t="s">
        <v>178</v>
      </c>
      <c r="E3304" s="4">
        <v>0.27451413047903578</v>
      </c>
      <c r="F3304" s="4">
        <v>0.52572082647555252</v>
      </c>
      <c r="G3304" s="4">
        <v>0.25120669599651668</v>
      </c>
      <c r="H3304" s="4">
        <v>2.0608793486422038E-2</v>
      </c>
      <c r="I3304" s="4">
        <v>12.18929658167629</v>
      </c>
      <c r="J3304" s="4">
        <v>96</v>
      </c>
      <c r="K3304" s="4">
        <v>24</v>
      </c>
      <c r="L3304" s="4">
        <v>3.7600478286492489E-11</v>
      </c>
      <c r="M3304" s="4">
        <v>0.14204583414574209</v>
      </c>
      <c r="N3304" s="4">
        <v>0.36036755784729119</v>
      </c>
      <c r="O3304" s="2" t="b">
        <v>1</v>
      </c>
      <c r="P3304" s="4">
        <v>2.1236118448299569E-3</v>
      </c>
    </row>
    <row r="3305" spans="1:16" x14ac:dyDescent="0.35">
      <c r="A3305" s="2" t="s">
        <v>56</v>
      </c>
      <c r="B3305" s="2" t="s">
        <v>74</v>
      </c>
      <c r="C3305" s="2" t="s">
        <v>177</v>
      </c>
      <c r="D3305" s="2" t="s">
        <v>179</v>
      </c>
      <c r="E3305" s="4">
        <v>0.27451413047903578</v>
      </c>
      <c r="F3305" s="4">
        <v>1.1172414088415781</v>
      </c>
      <c r="G3305" s="4">
        <v>0.8427272783625418</v>
      </c>
      <c r="H3305" s="4">
        <v>2.0608793486422038E-2</v>
      </c>
      <c r="I3305" s="4">
        <v>40.891635840679697</v>
      </c>
      <c r="J3305" s="4">
        <v>96</v>
      </c>
      <c r="K3305" s="4">
        <v>24</v>
      </c>
      <c r="L3305" s="4">
        <v>2.231548279496565E-14</v>
      </c>
      <c r="M3305" s="4">
        <v>0.73356641651176724</v>
      </c>
      <c r="N3305" s="4">
        <v>0.95188814021331636</v>
      </c>
      <c r="O3305" s="2" t="b">
        <v>1</v>
      </c>
      <c r="P3305" s="4">
        <v>2.1236118448299569E-3</v>
      </c>
    </row>
    <row r="3306" spans="1:16" x14ac:dyDescent="0.35">
      <c r="A3306" s="2" t="s">
        <v>56</v>
      </c>
      <c r="B3306" s="2" t="s">
        <v>74</v>
      </c>
      <c r="C3306" s="2" t="s">
        <v>177</v>
      </c>
      <c r="D3306" s="2" t="s">
        <v>180</v>
      </c>
      <c r="E3306" s="4">
        <v>0.27451413047903578</v>
      </c>
      <c r="F3306" s="4">
        <v>0.9556578326352847</v>
      </c>
      <c r="G3306" s="4">
        <v>0.68114370215624886</v>
      </c>
      <c r="H3306" s="4">
        <v>2.0608793486422038E-2</v>
      </c>
      <c r="I3306" s="4">
        <v>33.051119785591318</v>
      </c>
      <c r="J3306" s="4">
        <v>96</v>
      </c>
      <c r="K3306" s="4">
        <v>24</v>
      </c>
      <c r="L3306" s="4">
        <v>2.231548279496565E-14</v>
      </c>
      <c r="M3306" s="4">
        <v>0.5719828403054743</v>
      </c>
      <c r="N3306" s="4">
        <v>0.79030456400702342</v>
      </c>
      <c r="O3306" s="2" t="b">
        <v>1</v>
      </c>
      <c r="P3306" s="4">
        <v>2.1236118448299569E-3</v>
      </c>
    </row>
    <row r="3307" spans="1:16" x14ac:dyDescent="0.35">
      <c r="A3307" s="2" t="s">
        <v>56</v>
      </c>
      <c r="B3307" s="2" t="s">
        <v>74</v>
      </c>
      <c r="C3307" s="2" t="s">
        <v>177</v>
      </c>
      <c r="D3307" s="2" t="s">
        <v>181</v>
      </c>
      <c r="E3307" s="4">
        <v>0.27451413047903578</v>
      </c>
      <c r="F3307" s="4">
        <v>0.65945046796134699</v>
      </c>
      <c r="G3307" s="4">
        <v>0.38493633748231121</v>
      </c>
      <c r="H3307" s="4">
        <v>2.0608793486422038E-2</v>
      </c>
      <c r="I3307" s="4">
        <v>18.67825681963982</v>
      </c>
      <c r="J3307" s="4">
        <v>96</v>
      </c>
      <c r="K3307" s="4">
        <v>24</v>
      </c>
      <c r="L3307" s="4">
        <v>2.231548279496565E-14</v>
      </c>
      <c r="M3307" s="4">
        <v>0.27577547563153659</v>
      </c>
      <c r="N3307" s="4">
        <v>0.49409719933308571</v>
      </c>
      <c r="O3307" s="2" t="b">
        <v>1</v>
      </c>
      <c r="P3307" s="4">
        <v>2.1236118448299569E-3</v>
      </c>
    </row>
    <row r="3308" spans="1:16" x14ac:dyDescent="0.35">
      <c r="A3308" s="2" t="s">
        <v>56</v>
      </c>
      <c r="B3308" s="2" t="s">
        <v>74</v>
      </c>
      <c r="C3308" s="2" t="s">
        <v>178</v>
      </c>
      <c r="D3308" s="2" t="s">
        <v>179</v>
      </c>
      <c r="E3308" s="4">
        <v>0.52572082647555252</v>
      </c>
      <c r="F3308" s="4">
        <v>1.1172414088415781</v>
      </c>
      <c r="G3308" s="4">
        <v>0.59152058236602512</v>
      </c>
      <c r="H3308" s="4">
        <v>2.0608793486422038E-2</v>
      </c>
      <c r="I3308" s="4">
        <v>28.702339259003409</v>
      </c>
      <c r="J3308" s="4">
        <v>96</v>
      </c>
      <c r="K3308" s="4">
        <v>24</v>
      </c>
      <c r="L3308" s="4">
        <v>2.231548279496565E-14</v>
      </c>
      <c r="M3308" s="4">
        <v>0.48235972051525061</v>
      </c>
      <c r="N3308" s="4">
        <v>0.70068144421679968</v>
      </c>
      <c r="O3308" s="2" t="b">
        <v>1</v>
      </c>
      <c r="P3308" s="4">
        <v>2.1236118448299569E-3</v>
      </c>
    </row>
    <row r="3309" spans="1:16" x14ac:dyDescent="0.35">
      <c r="A3309" s="2" t="s">
        <v>56</v>
      </c>
      <c r="B3309" s="2" t="s">
        <v>74</v>
      </c>
      <c r="C3309" s="2" t="s">
        <v>178</v>
      </c>
      <c r="D3309" s="2" t="s">
        <v>180</v>
      </c>
      <c r="E3309" s="4">
        <v>0.52572082647555252</v>
      </c>
      <c r="F3309" s="4">
        <v>0.9556578326352847</v>
      </c>
      <c r="G3309" s="4">
        <v>0.42993700615973218</v>
      </c>
      <c r="H3309" s="4">
        <v>2.0608793486422038E-2</v>
      </c>
      <c r="I3309" s="4">
        <v>20.86182320391503</v>
      </c>
      <c r="J3309" s="4">
        <v>96</v>
      </c>
      <c r="K3309" s="4">
        <v>24</v>
      </c>
      <c r="L3309" s="4">
        <v>2.231548279496565E-14</v>
      </c>
      <c r="M3309" s="4">
        <v>0.32077614430895762</v>
      </c>
      <c r="N3309" s="4">
        <v>0.53909786801050674</v>
      </c>
      <c r="O3309" s="2" t="b">
        <v>1</v>
      </c>
      <c r="P3309" s="4">
        <v>2.1236118448299569E-3</v>
      </c>
    </row>
    <row r="3310" spans="1:16" x14ac:dyDescent="0.35">
      <c r="A3310" s="2" t="s">
        <v>56</v>
      </c>
      <c r="B3310" s="2" t="s">
        <v>74</v>
      </c>
      <c r="C3310" s="2" t="s">
        <v>178</v>
      </c>
      <c r="D3310" s="2" t="s">
        <v>181</v>
      </c>
      <c r="E3310" s="4">
        <v>0.52572082647555252</v>
      </c>
      <c r="F3310" s="4">
        <v>0.65945046796134699</v>
      </c>
      <c r="G3310" s="4">
        <v>0.1337296414857945</v>
      </c>
      <c r="H3310" s="4">
        <v>2.0608793486422038E-2</v>
      </c>
      <c r="I3310" s="4">
        <v>6.4889602379635338</v>
      </c>
      <c r="J3310" s="4">
        <v>96</v>
      </c>
      <c r="K3310" s="4">
        <v>24</v>
      </c>
      <c r="L3310" s="4">
        <v>2.9709809664881788E-3</v>
      </c>
      <c r="M3310" s="4">
        <v>2.4568779635019879E-2</v>
      </c>
      <c r="N3310" s="4">
        <v>0.24289050333656911</v>
      </c>
      <c r="O3310" s="2" t="b">
        <v>1</v>
      </c>
      <c r="P3310" s="4">
        <v>2.1236118448299569E-3</v>
      </c>
    </row>
    <row r="3311" spans="1:16" x14ac:dyDescent="0.35">
      <c r="A3311" s="2" t="s">
        <v>56</v>
      </c>
      <c r="B3311" s="2" t="s">
        <v>74</v>
      </c>
      <c r="C3311" s="2" t="s">
        <v>179</v>
      </c>
      <c r="D3311" s="2" t="s">
        <v>180</v>
      </c>
      <c r="E3311" s="4">
        <v>1.1172414088415781</v>
      </c>
      <c r="F3311" s="4">
        <v>0.9556578326352847</v>
      </c>
      <c r="G3311" s="4">
        <v>-0.16158357620629291</v>
      </c>
      <c r="H3311" s="4">
        <v>2.0608793486422038E-2</v>
      </c>
      <c r="I3311" s="4">
        <v>7.8405160550883846</v>
      </c>
      <c r="J3311" s="4">
        <v>96</v>
      </c>
      <c r="K3311" s="4">
        <v>24</v>
      </c>
      <c r="L3311" s="4">
        <v>6.5645700528471629E-5</v>
      </c>
      <c r="M3311" s="4">
        <v>-0.27074443805706749</v>
      </c>
      <c r="N3311" s="4">
        <v>-5.2422714355518353E-2</v>
      </c>
      <c r="O3311" s="2" t="b">
        <v>1</v>
      </c>
      <c r="P3311" s="4">
        <v>2.1236118448299569E-3</v>
      </c>
    </row>
    <row r="3312" spans="1:16" x14ac:dyDescent="0.35">
      <c r="A3312" s="2" t="s">
        <v>56</v>
      </c>
      <c r="B3312" s="2" t="s">
        <v>74</v>
      </c>
      <c r="C3312" s="2" t="s">
        <v>179</v>
      </c>
      <c r="D3312" s="2" t="s">
        <v>181</v>
      </c>
      <c r="E3312" s="4">
        <v>1.1172414088415781</v>
      </c>
      <c r="F3312" s="4">
        <v>0.65945046796134699</v>
      </c>
      <c r="G3312" s="4">
        <v>-0.45779094088023059</v>
      </c>
      <c r="H3312" s="4">
        <v>2.0608793486422038E-2</v>
      </c>
      <c r="I3312" s="4">
        <v>22.213379021039881</v>
      </c>
      <c r="J3312" s="4">
        <v>96</v>
      </c>
      <c r="K3312" s="4">
        <v>24</v>
      </c>
      <c r="L3312" s="4">
        <v>2.231548279496565E-14</v>
      </c>
      <c r="M3312" s="4">
        <v>-0.56695180273100521</v>
      </c>
      <c r="N3312" s="4">
        <v>-0.34863007902945609</v>
      </c>
      <c r="O3312" s="2" t="b">
        <v>1</v>
      </c>
      <c r="P3312" s="4">
        <v>2.1236118448299569E-3</v>
      </c>
    </row>
    <row r="3313" spans="1:16" x14ac:dyDescent="0.35">
      <c r="A3313" s="2" t="s">
        <v>56</v>
      </c>
      <c r="B3313" s="2" t="s">
        <v>74</v>
      </c>
      <c r="C3313" s="2" t="s">
        <v>180</v>
      </c>
      <c r="D3313" s="2" t="s">
        <v>181</v>
      </c>
      <c r="E3313" s="4">
        <v>0.9556578326352847</v>
      </c>
      <c r="F3313" s="4">
        <v>0.65945046796134699</v>
      </c>
      <c r="G3313" s="4">
        <v>-0.29620736467393771</v>
      </c>
      <c r="H3313" s="4">
        <v>2.0608793486422038E-2</v>
      </c>
      <c r="I3313" s="4">
        <v>14.372862965951491</v>
      </c>
      <c r="J3313" s="4">
        <v>96</v>
      </c>
      <c r="K3313" s="4">
        <v>24</v>
      </c>
      <c r="L3313" s="4">
        <v>4.0412118096355698E-14</v>
      </c>
      <c r="M3313" s="4">
        <v>-0.40536822652471233</v>
      </c>
      <c r="N3313" s="4">
        <v>-0.1870465028231631</v>
      </c>
      <c r="O3313" s="2" t="b">
        <v>1</v>
      </c>
      <c r="P3313" s="4">
        <v>2.1236118448299569E-3</v>
      </c>
    </row>
    <row r="3314" spans="1:16" x14ac:dyDescent="0.35">
      <c r="A3314" s="2" t="s">
        <v>57</v>
      </c>
      <c r="B3314" s="2" t="s">
        <v>74</v>
      </c>
      <c r="C3314" s="2" t="s">
        <v>158</v>
      </c>
      <c r="D3314" s="2" t="s">
        <v>159</v>
      </c>
      <c r="E3314" s="4">
        <v>-1.442940361581248E-4</v>
      </c>
      <c r="F3314" s="4">
        <v>1.4643462125485349</v>
      </c>
      <c r="G3314" s="4">
        <v>1.464490506584694</v>
      </c>
      <c r="H3314" s="4">
        <v>1.957951983627651E-2</v>
      </c>
      <c r="I3314" s="4">
        <v>74.797059316608852</v>
      </c>
      <c r="J3314" s="4">
        <v>96</v>
      </c>
      <c r="K3314" s="4">
        <v>24</v>
      </c>
      <c r="L3314" s="4">
        <v>2.231548279496565E-14</v>
      </c>
      <c r="M3314" s="4">
        <v>1.360781511618034</v>
      </c>
      <c r="N3314" s="4">
        <v>1.5681995015513539</v>
      </c>
      <c r="O3314" s="2" t="b">
        <v>1</v>
      </c>
      <c r="P3314" s="4">
        <v>1.916787985095726E-3</v>
      </c>
    </row>
    <row r="3315" spans="1:16" x14ac:dyDescent="0.35">
      <c r="A3315" s="2" t="s">
        <v>57</v>
      </c>
      <c r="B3315" s="2" t="s">
        <v>74</v>
      </c>
      <c r="C3315" s="2" t="s">
        <v>158</v>
      </c>
      <c r="D3315" s="2" t="s">
        <v>160</v>
      </c>
      <c r="E3315" s="4">
        <v>-1.442940361581248E-4</v>
      </c>
      <c r="F3315" s="4">
        <v>1.3727757142189421</v>
      </c>
      <c r="G3315" s="4">
        <v>1.3729200082551001</v>
      </c>
      <c r="H3315" s="4">
        <v>1.957951983627651E-2</v>
      </c>
      <c r="I3315" s="4">
        <v>70.12020824491232</v>
      </c>
      <c r="J3315" s="4">
        <v>96</v>
      </c>
      <c r="K3315" s="4">
        <v>24</v>
      </c>
      <c r="L3315" s="4">
        <v>2.231548279496565E-14</v>
      </c>
      <c r="M3315" s="4">
        <v>1.26921101328844</v>
      </c>
      <c r="N3315" s="4">
        <v>1.4766290032217599</v>
      </c>
      <c r="O3315" s="2" t="b">
        <v>1</v>
      </c>
      <c r="P3315" s="4">
        <v>1.916787985095726E-3</v>
      </c>
    </row>
    <row r="3316" spans="1:16" x14ac:dyDescent="0.35">
      <c r="A3316" s="2" t="s">
        <v>57</v>
      </c>
      <c r="B3316" s="2" t="s">
        <v>74</v>
      </c>
      <c r="C3316" s="2" t="s">
        <v>158</v>
      </c>
      <c r="D3316" s="2" t="s">
        <v>161</v>
      </c>
      <c r="E3316" s="4">
        <v>-1.442940361581248E-4</v>
      </c>
      <c r="F3316" s="4">
        <v>0.43230991048231732</v>
      </c>
      <c r="G3316" s="4">
        <v>0.43245420451847538</v>
      </c>
      <c r="H3316" s="4">
        <v>1.957951983627651E-2</v>
      </c>
      <c r="I3316" s="4">
        <v>22.087068944215559</v>
      </c>
      <c r="J3316" s="4">
        <v>96</v>
      </c>
      <c r="K3316" s="4">
        <v>24</v>
      </c>
      <c r="L3316" s="4">
        <v>2.231548279496565E-14</v>
      </c>
      <c r="M3316" s="4">
        <v>0.3287452095518153</v>
      </c>
      <c r="N3316" s="4">
        <v>0.53616319948513547</v>
      </c>
      <c r="O3316" s="2" t="b">
        <v>1</v>
      </c>
      <c r="P3316" s="4">
        <v>1.916787985095726E-3</v>
      </c>
    </row>
    <row r="3317" spans="1:16" x14ac:dyDescent="0.35">
      <c r="A3317" s="2" t="s">
        <v>57</v>
      </c>
      <c r="B3317" s="2" t="s">
        <v>74</v>
      </c>
      <c r="C3317" s="2" t="s">
        <v>158</v>
      </c>
      <c r="D3317" s="2" t="s">
        <v>162</v>
      </c>
      <c r="E3317" s="4">
        <v>-1.442940361581248E-4</v>
      </c>
      <c r="F3317" s="4">
        <v>-1.120976585090169</v>
      </c>
      <c r="G3317" s="4">
        <v>-1.1208322910540109</v>
      </c>
      <c r="H3317" s="4">
        <v>1.957951983627651E-2</v>
      </c>
      <c r="I3317" s="4">
        <v>57.245136776917128</v>
      </c>
      <c r="J3317" s="4">
        <v>96</v>
      </c>
      <c r="K3317" s="4">
        <v>24</v>
      </c>
      <c r="L3317" s="4">
        <v>2.231548279496565E-14</v>
      </c>
      <c r="M3317" s="4">
        <v>-1.224541286020671</v>
      </c>
      <c r="N3317" s="4">
        <v>-1.0171232960873511</v>
      </c>
      <c r="O3317" s="2" t="b">
        <v>1</v>
      </c>
      <c r="P3317" s="4">
        <v>1.916787985095726E-3</v>
      </c>
    </row>
    <row r="3318" spans="1:16" x14ac:dyDescent="0.35">
      <c r="A3318" s="2" t="s">
        <v>57</v>
      </c>
      <c r="B3318" s="2" t="s">
        <v>74</v>
      </c>
      <c r="C3318" s="2" t="s">
        <v>158</v>
      </c>
      <c r="D3318" s="2" t="s">
        <v>163</v>
      </c>
      <c r="E3318" s="4">
        <v>-1.442940361581248E-4</v>
      </c>
      <c r="F3318" s="4">
        <v>0.27433651335543507</v>
      </c>
      <c r="G3318" s="4">
        <v>0.27448080739159331</v>
      </c>
      <c r="H3318" s="4">
        <v>1.957951983627651E-2</v>
      </c>
      <c r="I3318" s="4">
        <v>14.01877112854633</v>
      </c>
      <c r="J3318" s="4">
        <v>96</v>
      </c>
      <c r="K3318" s="4">
        <v>24</v>
      </c>
      <c r="L3318" s="4">
        <v>8.5265128291212022E-14</v>
      </c>
      <c r="M3318" s="4">
        <v>0.17077181242493319</v>
      </c>
      <c r="N3318" s="4">
        <v>0.37818980235825328</v>
      </c>
      <c r="O3318" s="2" t="b">
        <v>1</v>
      </c>
      <c r="P3318" s="4">
        <v>1.916787985095726E-3</v>
      </c>
    </row>
    <row r="3319" spans="1:16" x14ac:dyDescent="0.35">
      <c r="A3319" s="2" t="s">
        <v>57</v>
      </c>
      <c r="B3319" s="2" t="s">
        <v>74</v>
      </c>
      <c r="C3319" s="2" t="s">
        <v>158</v>
      </c>
      <c r="D3319" s="2" t="s">
        <v>164</v>
      </c>
      <c r="E3319" s="4">
        <v>-1.442940361581248E-4</v>
      </c>
      <c r="F3319" s="4">
        <v>0.14959868090255521</v>
      </c>
      <c r="G3319" s="4">
        <v>0.1497429749387133</v>
      </c>
      <c r="H3319" s="4">
        <v>1.957951983627651E-2</v>
      </c>
      <c r="I3319" s="4">
        <v>7.6479390807772933</v>
      </c>
      <c r="J3319" s="4">
        <v>96</v>
      </c>
      <c r="K3319" s="4">
        <v>24</v>
      </c>
      <c r="L3319" s="4">
        <v>1.16434982095126E-4</v>
      </c>
      <c r="M3319" s="4">
        <v>4.6033979972053253E-2</v>
      </c>
      <c r="N3319" s="4">
        <v>0.25345196990537339</v>
      </c>
      <c r="O3319" s="2" t="b">
        <v>1</v>
      </c>
      <c r="P3319" s="4">
        <v>1.916787985095726E-3</v>
      </c>
    </row>
    <row r="3320" spans="1:16" x14ac:dyDescent="0.35">
      <c r="A3320" s="2" t="s">
        <v>57</v>
      </c>
      <c r="B3320" s="2" t="s">
        <v>74</v>
      </c>
      <c r="C3320" s="2" t="s">
        <v>158</v>
      </c>
      <c r="D3320" s="2" t="s">
        <v>165</v>
      </c>
      <c r="E3320" s="4">
        <v>-1.442940361581248E-4</v>
      </c>
      <c r="F3320" s="4">
        <v>-0.81274607593925907</v>
      </c>
      <c r="G3320" s="4">
        <v>-0.81260178190310095</v>
      </c>
      <c r="H3320" s="4">
        <v>1.957951983627651E-2</v>
      </c>
      <c r="I3320" s="4">
        <v>41.502640958412577</v>
      </c>
      <c r="J3320" s="4">
        <v>96</v>
      </c>
      <c r="K3320" s="4">
        <v>24</v>
      </c>
      <c r="L3320" s="4">
        <v>2.231548279496565E-14</v>
      </c>
      <c r="M3320" s="4">
        <v>-0.91631077686976103</v>
      </c>
      <c r="N3320" s="4">
        <v>-0.70889278693644087</v>
      </c>
      <c r="O3320" s="2" t="b">
        <v>1</v>
      </c>
      <c r="P3320" s="4">
        <v>1.916787985095726E-3</v>
      </c>
    </row>
    <row r="3321" spans="1:16" x14ac:dyDescent="0.35">
      <c r="A3321" s="2" t="s">
        <v>57</v>
      </c>
      <c r="B3321" s="2" t="s">
        <v>74</v>
      </c>
      <c r="C3321" s="2" t="s">
        <v>158</v>
      </c>
      <c r="D3321" s="2" t="s">
        <v>166</v>
      </c>
      <c r="E3321" s="4">
        <v>-1.442940361581248E-4</v>
      </c>
      <c r="F3321" s="4">
        <v>-1.442940361581248E-4</v>
      </c>
      <c r="G3321" s="4">
        <v>0</v>
      </c>
      <c r="H3321" s="4">
        <v>1.957951983627651E-2</v>
      </c>
      <c r="I3321" s="4">
        <v>0</v>
      </c>
      <c r="J3321" s="4">
        <v>96</v>
      </c>
      <c r="K3321" s="4">
        <v>24</v>
      </c>
      <c r="L3321" s="4">
        <v>1</v>
      </c>
      <c r="M3321" s="4">
        <v>-0.1037089949666601</v>
      </c>
      <c r="N3321" s="4">
        <v>0.1037089949666601</v>
      </c>
      <c r="O3321" s="2" t="b">
        <v>0</v>
      </c>
      <c r="P3321" s="4">
        <v>1.916787985095726E-3</v>
      </c>
    </row>
    <row r="3322" spans="1:16" x14ac:dyDescent="0.35">
      <c r="A3322" s="2" t="s">
        <v>57</v>
      </c>
      <c r="B3322" s="2" t="s">
        <v>74</v>
      </c>
      <c r="C3322" s="2" t="s">
        <v>158</v>
      </c>
      <c r="D3322" s="2" t="s">
        <v>167</v>
      </c>
      <c r="E3322" s="4">
        <v>-1.442940361581248E-4</v>
      </c>
      <c r="F3322" s="4">
        <v>1.3158012489608211</v>
      </c>
      <c r="G3322" s="4">
        <v>1.3159455429969791</v>
      </c>
      <c r="H3322" s="4">
        <v>1.957951983627651E-2</v>
      </c>
      <c r="I3322" s="4">
        <v>67.210307198587373</v>
      </c>
      <c r="J3322" s="4">
        <v>96</v>
      </c>
      <c r="K3322" s="4">
        <v>24</v>
      </c>
      <c r="L3322" s="4">
        <v>2.231548279496565E-14</v>
      </c>
      <c r="M3322" s="4">
        <v>1.212236548030319</v>
      </c>
      <c r="N3322" s="4">
        <v>1.4196545379636389</v>
      </c>
      <c r="O3322" s="2" t="b">
        <v>1</v>
      </c>
      <c r="P3322" s="4">
        <v>1.916787985095726E-3</v>
      </c>
    </row>
    <row r="3323" spans="1:16" x14ac:dyDescent="0.35">
      <c r="A3323" s="2" t="s">
        <v>57</v>
      </c>
      <c r="B3323" s="2" t="s">
        <v>74</v>
      </c>
      <c r="C3323" s="2" t="s">
        <v>158</v>
      </c>
      <c r="D3323" s="2" t="s">
        <v>168</v>
      </c>
      <c r="E3323" s="4">
        <v>-1.442940361581248E-4</v>
      </c>
      <c r="F3323" s="4">
        <v>1.0972830623272649</v>
      </c>
      <c r="G3323" s="4">
        <v>1.0974273563634229</v>
      </c>
      <c r="H3323" s="4">
        <v>1.957951983627651E-2</v>
      </c>
      <c r="I3323" s="4">
        <v>56.049758397554463</v>
      </c>
      <c r="J3323" s="4">
        <v>96</v>
      </c>
      <c r="K3323" s="4">
        <v>24</v>
      </c>
      <c r="L3323" s="4">
        <v>2.231548279496565E-14</v>
      </c>
      <c r="M3323" s="4">
        <v>0.99371836139676306</v>
      </c>
      <c r="N3323" s="4">
        <v>1.201136351330083</v>
      </c>
      <c r="O3323" s="2" t="b">
        <v>1</v>
      </c>
      <c r="P3323" s="4">
        <v>1.916787985095726E-3</v>
      </c>
    </row>
    <row r="3324" spans="1:16" x14ac:dyDescent="0.35">
      <c r="A3324" s="2" t="s">
        <v>57</v>
      </c>
      <c r="B3324" s="2" t="s">
        <v>74</v>
      </c>
      <c r="C3324" s="2" t="s">
        <v>158</v>
      </c>
      <c r="D3324" s="2" t="s">
        <v>169</v>
      </c>
      <c r="E3324" s="4">
        <v>-1.442940361581248E-4</v>
      </c>
      <c r="F3324" s="4">
        <v>0.28608575358131821</v>
      </c>
      <c r="G3324" s="4">
        <v>0.28623004761747628</v>
      </c>
      <c r="H3324" s="4">
        <v>1.957951983627651E-2</v>
      </c>
      <c r="I3324" s="4">
        <v>14.61884918582914</v>
      </c>
      <c r="J3324" s="4">
        <v>96</v>
      </c>
      <c r="K3324" s="4">
        <v>24</v>
      </c>
      <c r="L3324" s="4">
        <v>2.9976021664879233E-14</v>
      </c>
      <c r="M3324" s="4">
        <v>0.1825210526508162</v>
      </c>
      <c r="N3324" s="4">
        <v>0.38993904258413642</v>
      </c>
      <c r="O3324" s="2" t="b">
        <v>1</v>
      </c>
      <c r="P3324" s="4">
        <v>1.916787985095726E-3</v>
      </c>
    </row>
    <row r="3325" spans="1:16" x14ac:dyDescent="0.35">
      <c r="A3325" s="2" t="s">
        <v>57</v>
      </c>
      <c r="B3325" s="2" t="s">
        <v>74</v>
      </c>
      <c r="C3325" s="2" t="s">
        <v>158</v>
      </c>
      <c r="D3325" s="2" t="s">
        <v>170</v>
      </c>
      <c r="E3325" s="4">
        <v>-1.442940361581248E-4</v>
      </c>
      <c r="F3325" s="4">
        <v>0.27475078335937408</v>
      </c>
      <c r="G3325" s="4">
        <v>0.27489507739553232</v>
      </c>
      <c r="H3325" s="4">
        <v>1.957951983627651E-2</v>
      </c>
      <c r="I3325" s="4">
        <v>14.03992946171298</v>
      </c>
      <c r="J3325" s="4">
        <v>96</v>
      </c>
      <c r="K3325" s="4">
        <v>24</v>
      </c>
      <c r="L3325" s="4">
        <v>8.0824236192711396E-14</v>
      </c>
      <c r="M3325" s="4">
        <v>0.1711860824288722</v>
      </c>
      <c r="N3325" s="4">
        <v>0.37860407236219229</v>
      </c>
      <c r="O3325" s="2" t="b">
        <v>1</v>
      </c>
      <c r="P3325" s="4">
        <v>1.916787985095726E-3</v>
      </c>
    </row>
    <row r="3326" spans="1:16" x14ac:dyDescent="0.35">
      <c r="A3326" s="2" t="s">
        <v>57</v>
      </c>
      <c r="B3326" s="2" t="s">
        <v>74</v>
      </c>
      <c r="C3326" s="2" t="s">
        <v>158</v>
      </c>
      <c r="D3326" s="2" t="s">
        <v>171</v>
      </c>
      <c r="E3326" s="4">
        <v>-1.442940361581248E-4</v>
      </c>
      <c r="F3326" s="4">
        <v>1.515754043457082</v>
      </c>
      <c r="G3326" s="4">
        <v>1.51589833749324</v>
      </c>
      <c r="H3326" s="4">
        <v>1.957951983627651E-2</v>
      </c>
      <c r="I3326" s="4">
        <v>77.422651330019704</v>
      </c>
      <c r="J3326" s="4">
        <v>96</v>
      </c>
      <c r="K3326" s="4">
        <v>24</v>
      </c>
      <c r="L3326" s="4">
        <v>2.231548279496565E-14</v>
      </c>
      <c r="M3326" s="4">
        <v>1.4121893425265799</v>
      </c>
      <c r="N3326" s="4">
        <v>1.619607332459901</v>
      </c>
      <c r="O3326" s="2" t="b">
        <v>1</v>
      </c>
      <c r="P3326" s="4">
        <v>1.916787985095726E-3</v>
      </c>
    </row>
    <row r="3327" spans="1:16" x14ac:dyDescent="0.35">
      <c r="A3327" s="2" t="s">
        <v>57</v>
      </c>
      <c r="B3327" s="2" t="s">
        <v>74</v>
      </c>
      <c r="C3327" s="2" t="s">
        <v>158</v>
      </c>
      <c r="D3327" s="2" t="s">
        <v>172</v>
      </c>
      <c r="E3327" s="4">
        <v>-1.442940361581248E-4</v>
      </c>
      <c r="F3327" s="4">
        <v>1.2866290685309369</v>
      </c>
      <c r="G3327" s="4">
        <v>1.2867733625670961</v>
      </c>
      <c r="H3327" s="4">
        <v>1.957951983627651E-2</v>
      </c>
      <c r="I3327" s="4">
        <v>65.720373805234487</v>
      </c>
      <c r="J3327" s="4">
        <v>96</v>
      </c>
      <c r="K3327" s="4">
        <v>24</v>
      </c>
      <c r="L3327" s="4">
        <v>2.231548279496565E-14</v>
      </c>
      <c r="M3327" s="4">
        <v>1.183064367600436</v>
      </c>
      <c r="N3327" s="4">
        <v>1.3904823575337559</v>
      </c>
      <c r="O3327" s="2" t="b">
        <v>1</v>
      </c>
      <c r="P3327" s="4">
        <v>1.916787985095726E-3</v>
      </c>
    </row>
    <row r="3328" spans="1:16" x14ac:dyDescent="0.35">
      <c r="A3328" s="2" t="s">
        <v>57</v>
      </c>
      <c r="B3328" s="2" t="s">
        <v>74</v>
      </c>
      <c r="C3328" s="2" t="s">
        <v>158</v>
      </c>
      <c r="D3328" s="2" t="s">
        <v>173</v>
      </c>
      <c r="E3328" s="4">
        <v>-1.442940361581248E-4</v>
      </c>
      <c r="F3328" s="4">
        <v>0.57477920928666748</v>
      </c>
      <c r="G3328" s="4">
        <v>0.5749235033228256</v>
      </c>
      <c r="H3328" s="4">
        <v>1.957951983627651E-2</v>
      </c>
      <c r="I3328" s="4">
        <v>29.363513923238301</v>
      </c>
      <c r="J3328" s="4">
        <v>96</v>
      </c>
      <c r="K3328" s="4">
        <v>24</v>
      </c>
      <c r="L3328" s="4">
        <v>2.231548279496565E-14</v>
      </c>
      <c r="M3328" s="4">
        <v>0.47121450835616552</v>
      </c>
      <c r="N3328" s="4">
        <v>0.67863249828948569</v>
      </c>
      <c r="O3328" s="2" t="b">
        <v>1</v>
      </c>
      <c r="P3328" s="4">
        <v>1.916787985095726E-3</v>
      </c>
    </row>
    <row r="3329" spans="1:16" x14ac:dyDescent="0.35">
      <c r="A3329" s="2" t="s">
        <v>57</v>
      </c>
      <c r="B3329" s="2" t="s">
        <v>74</v>
      </c>
      <c r="C3329" s="2" t="s">
        <v>158</v>
      </c>
      <c r="D3329" s="2" t="s">
        <v>174</v>
      </c>
      <c r="E3329" s="4">
        <v>-1.442940361581248E-4</v>
      </c>
      <c r="F3329" s="4">
        <v>-1.442940361581248E-4</v>
      </c>
      <c r="G3329" s="4">
        <v>0</v>
      </c>
      <c r="H3329" s="4">
        <v>1.957951983627651E-2</v>
      </c>
      <c r="I3329" s="4">
        <v>0</v>
      </c>
      <c r="J3329" s="4">
        <v>96</v>
      </c>
      <c r="K3329" s="4">
        <v>24</v>
      </c>
      <c r="L3329" s="4">
        <v>1</v>
      </c>
      <c r="M3329" s="4">
        <v>-0.1037089949666601</v>
      </c>
      <c r="N3329" s="4">
        <v>0.1037089949666601</v>
      </c>
      <c r="O3329" s="2" t="b">
        <v>0</v>
      </c>
      <c r="P3329" s="4">
        <v>1.916787985095726E-3</v>
      </c>
    </row>
    <row r="3330" spans="1:16" x14ac:dyDescent="0.35">
      <c r="A3330" s="2" t="s">
        <v>57</v>
      </c>
      <c r="B3330" s="2" t="s">
        <v>74</v>
      </c>
      <c r="C3330" s="2" t="s">
        <v>158</v>
      </c>
      <c r="D3330" s="2" t="s">
        <v>175</v>
      </c>
      <c r="E3330" s="4">
        <v>-1.442940361581248E-4</v>
      </c>
      <c r="F3330" s="4">
        <v>1.1170022093184999</v>
      </c>
      <c r="G3330" s="4">
        <v>1.117146503354659</v>
      </c>
      <c r="H3330" s="4">
        <v>1.957951983627651E-2</v>
      </c>
      <c r="I3330" s="4">
        <v>57.05688968351685</v>
      </c>
      <c r="J3330" s="4">
        <v>96</v>
      </c>
      <c r="K3330" s="4">
        <v>24</v>
      </c>
      <c r="L3330" s="4">
        <v>2.231548279496565E-14</v>
      </c>
      <c r="M3330" s="4">
        <v>1.013437508387999</v>
      </c>
      <c r="N3330" s="4">
        <v>1.2208554983213189</v>
      </c>
      <c r="O3330" s="2" t="b">
        <v>1</v>
      </c>
      <c r="P3330" s="4">
        <v>1.916787985095726E-3</v>
      </c>
    </row>
    <row r="3331" spans="1:16" x14ac:dyDescent="0.35">
      <c r="A3331" s="2" t="s">
        <v>57</v>
      </c>
      <c r="B3331" s="2" t="s">
        <v>74</v>
      </c>
      <c r="C3331" s="2" t="s">
        <v>158</v>
      </c>
      <c r="D3331" s="2" t="s">
        <v>176</v>
      </c>
      <c r="E3331" s="4">
        <v>-1.442940361581248E-4</v>
      </c>
      <c r="F3331" s="4">
        <v>0.88677436073087779</v>
      </c>
      <c r="G3331" s="4">
        <v>0.88691865476703591</v>
      </c>
      <c r="H3331" s="4">
        <v>1.957951983627651E-2</v>
      </c>
      <c r="I3331" s="4">
        <v>45.298284236969508</v>
      </c>
      <c r="J3331" s="4">
        <v>96</v>
      </c>
      <c r="K3331" s="4">
        <v>24</v>
      </c>
      <c r="L3331" s="4">
        <v>2.231548279496565E-14</v>
      </c>
      <c r="M3331" s="4">
        <v>0.78320965980037582</v>
      </c>
      <c r="N3331" s="4">
        <v>0.99062764973369599</v>
      </c>
      <c r="O3331" s="2" t="b">
        <v>1</v>
      </c>
      <c r="P3331" s="4">
        <v>1.916787985095726E-3</v>
      </c>
    </row>
    <row r="3332" spans="1:16" x14ac:dyDescent="0.35">
      <c r="A3332" s="2" t="s">
        <v>57</v>
      </c>
      <c r="B3332" s="2" t="s">
        <v>74</v>
      </c>
      <c r="C3332" s="2" t="s">
        <v>158</v>
      </c>
      <c r="D3332" s="2" t="s">
        <v>177</v>
      </c>
      <c r="E3332" s="4">
        <v>-1.442940361581248E-4</v>
      </c>
      <c r="F3332" s="4">
        <v>0.18787798518992119</v>
      </c>
      <c r="G3332" s="4">
        <v>0.18802227922607931</v>
      </c>
      <c r="H3332" s="4">
        <v>1.957951983627651E-2</v>
      </c>
      <c r="I3332" s="4">
        <v>9.6030076732380216</v>
      </c>
      <c r="J3332" s="4">
        <v>96</v>
      </c>
      <c r="K3332" s="4">
        <v>24</v>
      </c>
      <c r="L3332" s="4">
        <v>2.50149898906038E-7</v>
      </c>
      <c r="M3332" s="4">
        <v>8.4313284259419252E-2</v>
      </c>
      <c r="N3332" s="4">
        <v>0.29173127419273942</v>
      </c>
      <c r="O3332" s="2" t="b">
        <v>1</v>
      </c>
      <c r="P3332" s="4">
        <v>1.916787985095726E-3</v>
      </c>
    </row>
    <row r="3333" spans="1:16" x14ac:dyDescent="0.35">
      <c r="A3333" s="2" t="s">
        <v>57</v>
      </c>
      <c r="B3333" s="2" t="s">
        <v>74</v>
      </c>
      <c r="C3333" s="2" t="s">
        <v>158</v>
      </c>
      <c r="D3333" s="2" t="s">
        <v>178</v>
      </c>
      <c r="E3333" s="4">
        <v>-1.442940361581248E-4</v>
      </c>
      <c r="F3333" s="4">
        <v>0.45397600225279611</v>
      </c>
      <c r="G3333" s="4">
        <v>0.45412029628895417</v>
      </c>
      <c r="H3333" s="4">
        <v>1.957951983627651E-2</v>
      </c>
      <c r="I3333" s="4">
        <v>23.193638050692641</v>
      </c>
      <c r="J3333" s="4">
        <v>96</v>
      </c>
      <c r="K3333" s="4">
        <v>24</v>
      </c>
      <c r="L3333" s="4">
        <v>2.231548279496565E-14</v>
      </c>
      <c r="M3333" s="4">
        <v>0.35041130132229409</v>
      </c>
      <c r="N3333" s="4">
        <v>0.55782929125561431</v>
      </c>
      <c r="O3333" s="2" t="b">
        <v>1</v>
      </c>
      <c r="P3333" s="4">
        <v>1.916787985095726E-3</v>
      </c>
    </row>
    <row r="3334" spans="1:16" x14ac:dyDescent="0.35">
      <c r="A3334" s="2" t="s">
        <v>57</v>
      </c>
      <c r="B3334" s="2" t="s">
        <v>74</v>
      </c>
      <c r="C3334" s="2" t="s">
        <v>158</v>
      </c>
      <c r="D3334" s="2" t="s">
        <v>179</v>
      </c>
      <c r="E3334" s="4">
        <v>-1.442940361581248E-4</v>
      </c>
      <c r="F3334" s="4">
        <v>1.389146305388919</v>
      </c>
      <c r="G3334" s="4">
        <v>1.389290599425077</v>
      </c>
      <c r="H3334" s="4">
        <v>1.957951983627651E-2</v>
      </c>
      <c r="I3334" s="4">
        <v>70.956316142698768</v>
      </c>
      <c r="J3334" s="4">
        <v>96</v>
      </c>
      <c r="K3334" s="4">
        <v>24</v>
      </c>
      <c r="L3334" s="4">
        <v>2.231548279496565E-14</v>
      </c>
      <c r="M3334" s="4">
        <v>1.285581604458417</v>
      </c>
      <c r="N3334" s="4">
        <v>1.492999594391738</v>
      </c>
      <c r="O3334" s="2" t="b">
        <v>1</v>
      </c>
      <c r="P3334" s="4">
        <v>1.916787985095726E-3</v>
      </c>
    </row>
    <row r="3335" spans="1:16" x14ac:dyDescent="0.35">
      <c r="A3335" s="2" t="s">
        <v>57</v>
      </c>
      <c r="B3335" s="2" t="s">
        <v>74</v>
      </c>
      <c r="C3335" s="2" t="s">
        <v>158</v>
      </c>
      <c r="D3335" s="2" t="s">
        <v>180</v>
      </c>
      <c r="E3335" s="4">
        <v>-1.442940361581248E-4</v>
      </c>
      <c r="F3335" s="4">
        <v>1.2445067841868129</v>
      </c>
      <c r="G3335" s="4">
        <v>1.2446510782229709</v>
      </c>
      <c r="H3335" s="4">
        <v>1.957951983627651E-2</v>
      </c>
      <c r="I3335" s="4">
        <v>63.569029712205129</v>
      </c>
      <c r="J3335" s="4">
        <v>96</v>
      </c>
      <c r="K3335" s="4">
        <v>24</v>
      </c>
      <c r="L3335" s="4">
        <v>2.231548279496565E-14</v>
      </c>
      <c r="M3335" s="4">
        <v>1.1409420832563111</v>
      </c>
      <c r="N3335" s="4">
        <v>1.348360073189631</v>
      </c>
      <c r="O3335" s="2" t="b">
        <v>1</v>
      </c>
      <c r="P3335" s="4">
        <v>1.916787985095726E-3</v>
      </c>
    </row>
    <row r="3336" spans="1:16" x14ac:dyDescent="0.35">
      <c r="A3336" s="2" t="s">
        <v>57</v>
      </c>
      <c r="B3336" s="2" t="s">
        <v>74</v>
      </c>
      <c r="C3336" s="2" t="s">
        <v>158</v>
      </c>
      <c r="D3336" s="2" t="s">
        <v>181</v>
      </c>
      <c r="E3336" s="4">
        <v>-1.442940361581248E-4</v>
      </c>
      <c r="F3336" s="4">
        <v>0.54526399007910176</v>
      </c>
      <c r="G3336" s="4">
        <v>0.54540828411525988</v>
      </c>
      <c r="H3336" s="4">
        <v>1.957951983627651E-2</v>
      </c>
      <c r="I3336" s="4">
        <v>27.85606024437531</v>
      </c>
      <c r="J3336" s="4">
        <v>96</v>
      </c>
      <c r="K3336" s="4">
        <v>24</v>
      </c>
      <c r="L3336" s="4">
        <v>2.231548279496565E-14</v>
      </c>
      <c r="M3336" s="4">
        <v>0.44169928914859979</v>
      </c>
      <c r="N3336" s="4">
        <v>0.64911727908191996</v>
      </c>
      <c r="O3336" s="2" t="b">
        <v>1</v>
      </c>
      <c r="P3336" s="4">
        <v>1.916787985095726E-3</v>
      </c>
    </row>
    <row r="3337" spans="1:16" x14ac:dyDescent="0.35">
      <c r="A3337" s="2" t="s">
        <v>57</v>
      </c>
      <c r="B3337" s="2" t="s">
        <v>74</v>
      </c>
      <c r="C3337" s="2" t="s">
        <v>159</v>
      </c>
      <c r="D3337" s="2" t="s">
        <v>160</v>
      </c>
      <c r="E3337" s="4">
        <v>1.4643462125485349</v>
      </c>
      <c r="F3337" s="4">
        <v>1.3727757142189421</v>
      </c>
      <c r="G3337" s="4">
        <v>-9.1570498329593297E-2</v>
      </c>
      <c r="H3337" s="4">
        <v>1.957951983627651E-2</v>
      </c>
      <c r="I3337" s="4">
        <v>4.6768510716965324</v>
      </c>
      <c r="J3337" s="4">
        <v>96</v>
      </c>
      <c r="K3337" s="4">
        <v>24</v>
      </c>
      <c r="L3337" s="4">
        <v>0.16210581836732951</v>
      </c>
      <c r="M3337" s="4">
        <v>-0.19527949329625341</v>
      </c>
      <c r="N3337" s="4">
        <v>1.213849663706679E-2</v>
      </c>
      <c r="O3337" s="2" t="b">
        <v>0</v>
      </c>
      <c r="P3337" s="4">
        <v>1.916787985095726E-3</v>
      </c>
    </row>
    <row r="3338" spans="1:16" x14ac:dyDescent="0.35">
      <c r="A3338" s="2" t="s">
        <v>57</v>
      </c>
      <c r="B3338" s="2" t="s">
        <v>74</v>
      </c>
      <c r="C3338" s="2" t="s">
        <v>159</v>
      </c>
      <c r="D3338" s="2" t="s">
        <v>161</v>
      </c>
      <c r="E3338" s="4">
        <v>1.4643462125485349</v>
      </c>
      <c r="F3338" s="4">
        <v>0.43230991048231732</v>
      </c>
      <c r="G3338" s="4">
        <v>-1.032036302066218</v>
      </c>
      <c r="H3338" s="4">
        <v>1.957951983627651E-2</v>
      </c>
      <c r="I3338" s="4">
        <v>52.709990372393293</v>
      </c>
      <c r="J3338" s="4">
        <v>96</v>
      </c>
      <c r="K3338" s="4">
        <v>24</v>
      </c>
      <c r="L3338" s="4">
        <v>2.231548279496565E-14</v>
      </c>
      <c r="M3338" s="4">
        <v>-1.1357452970328781</v>
      </c>
      <c r="N3338" s="4">
        <v>-0.92832730709955791</v>
      </c>
      <c r="O3338" s="2" t="b">
        <v>1</v>
      </c>
      <c r="P3338" s="4">
        <v>1.916787985095726E-3</v>
      </c>
    </row>
    <row r="3339" spans="1:16" x14ac:dyDescent="0.35">
      <c r="A3339" s="2" t="s">
        <v>57</v>
      </c>
      <c r="B3339" s="2" t="s">
        <v>74</v>
      </c>
      <c r="C3339" s="2" t="s">
        <v>159</v>
      </c>
      <c r="D3339" s="2" t="s">
        <v>162</v>
      </c>
      <c r="E3339" s="4">
        <v>1.4643462125485349</v>
      </c>
      <c r="F3339" s="4">
        <v>-1.120976585090169</v>
      </c>
      <c r="G3339" s="4">
        <v>-2.5853227976387041</v>
      </c>
      <c r="H3339" s="4">
        <v>1.957951983627651E-2</v>
      </c>
      <c r="I3339" s="4">
        <v>132.042196093526</v>
      </c>
      <c r="J3339" s="4">
        <v>96</v>
      </c>
      <c r="K3339" s="4">
        <v>24</v>
      </c>
      <c r="L3339" s="4">
        <v>2.231548279496565E-14</v>
      </c>
      <c r="M3339" s="4">
        <v>-2.689031792605364</v>
      </c>
      <c r="N3339" s="4">
        <v>-2.4816138026720438</v>
      </c>
      <c r="O3339" s="2" t="b">
        <v>1</v>
      </c>
      <c r="P3339" s="4">
        <v>1.916787985095726E-3</v>
      </c>
    </row>
    <row r="3340" spans="1:16" x14ac:dyDescent="0.35">
      <c r="A3340" s="2" t="s">
        <v>57</v>
      </c>
      <c r="B3340" s="2" t="s">
        <v>74</v>
      </c>
      <c r="C3340" s="2" t="s">
        <v>159</v>
      </c>
      <c r="D3340" s="2" t="s">
        <v>163</v>
      </c>
      <c r="E3340" s="4">
        <v>1.4643462125485349</v>
      </c>
      <c r="F3340" s="4">
        <v>0.27433651335543507</v>
      </c>
      <c r="G3340" s="4">
        <v>-1.1900096991931</v>
      </c>
      <c r="H3340" s="4">
        <v>1.957951983627651E-2</v>
      </c>
      <c r="I3340" s="4">
        <v>60.778288188062518</v>
      </c>
      <c r="J3340" s="4">
        <v>96</v>
      </c>
      <c r="K3340" s="4">
        <v>24</v>
      </c>
      <c r="L3340" s="4">
        <v>2.231548279496565E-14</v>
      </c>
      <c r="M3340" s="4">
        <v>-1.29371869415976</v>
      </c>
      <c r="N3340" s="4">
        <v>-1.0863007042264401</v>
      </c>
      <c r="O3340" s="2" t="b">
        <v>1</v>
      </c>
      <c r="P3340" s="4">
        <v>1.916787985095726E-3</v>
      </c>
    </row>
    <row r="3341" spans="1:16" x14ac:dyDescent="0.35">
      <c r="A3341" s="2" t="s">
        <v>57</v>
      </c>
      <c r="B3341" s="2" t="s">
        <v>74</v>
      </c>
      <c r="C3341" s="2" t="s">
        <v>159</v>
      </c>
      <c r="D3341" s="2" t="s">
        <v>164</v>
      </c>
      <c r="E3341" s="4">
        <v>1.4643462125485349</v>
      </c>
      <c r="F3341" s="4">
        <v>0.14959868090255521</v>
      </c>
      <c r="G3341" s="4">
        <v>-1.31474753164598</v>
      </c>
      <c r="H3341" s="4">
        <v>1.957951983627651E-2</v>
      </c>
      <c r="I3341" s="4">
        <v>67.14912023583156</v>
      </c>
      <c r="J3341" s="4">
        <v>96</v>
      </c>
      <c r="K3341" s="4">
        <v>24</v>
      </c>
      <c r="L3341" s="4">
        <v>2.231548279496565E-14</v>
      </c>
      <c r="M3341" s="4">
        <v>-1.4184565266126401</v>
      </c>
      <c r="N3341" s="4">
        <v>-1.2110385366793199</v>
      </c>
      <c r="O3341" s="2" t="b">
        <v>1</v>
      </c>
      <c r="P3341" s="4">
        <v>1.916787985095726E-3</v>
      </c>
    </row>
    <row r="3342" spans="1:16" x14ac:dyDescent="0.35">
      <c r="A3342" s="2" t="s">
        <v>57</v>
      </c>
      <c r="B3342" s="2" t="s">
        <v>74</v>
      </c>
      <c r="C3342" s="2" t="s">
        <v>159</v>
      </c>
      <c r="D3342" s="2" t="s">
        <v>165</v>
      </c>
      <c r="E3342" s="4">
        <v>1.4643462125485349</v>
      </c>
      <c r="F3342" s="4">
        <v>-0.81274607593925907</v>
      </c>
      <c r="G3342" s="4">
        <v>-2.2770922884877942</v>
      </c>
      <c r="H3342" s="4">
        <v>1.957951983627651E-2</v>
      </c>
      <c r="I3342" s="4">
        <v>116.29970027502139</v>
      </c>
      <c r="J3342" s="4">
        <v>96</v>
      </c>
      <c r="K3342" s="4">
        <v>24</v>
      </c>
      <c r="L3342" s="4">
        <v>2.231548279496565E-14</v>
      </c>
      <c r="M3342" s="4">
        <v>-2.380801283454455</v>
      </c>
      <c r="N3342" s="4">
        <v>-2.1733832935211339</v>
      </c>
      <c r="O3342" s="2" t="b">
        <v>1</v>
      </c>
      <c r="P3342" s="4">
        <v>1.916787985095726E-3</v>
      </c>
    </row>
    <row r="3343" spans="1:16" x14ac:dyDescent="0.35">
      <c r="A3343" s="2" t="s">
        <v>57</v>
      </c>
      <c r="B3343" s="2" t="s">
        <v>74</v>
      </c>
      <c r="C3343" s="2" t="s">
        <v>159</v>
      </c>
      <c r="D3343" s="2" t="s">
        <v>166</v>
      </c>
      <c r="E3343" s="4">
        <v>1.4643462125485349</v>
      </c>
      <c r="F3343" s="4">
        <v>-1.442940361581248E-4</v>
      </c>
      <c r="G3343" s="4">
        <v>-1.464490506584694</v>
      </c>
      <c r="H3343" s="4">
        <v>1.957951983627651E-2</v>
      </c>
      <c r="I3343" s="4">
        <v>74.797059316608852</v>
      </c>
      <c r="J3343" s="4">
        <v>96</v>
      </c>
      <c r="K3343" s="4">
        <v>24</v>
      </c>
      <c r="L3343" s="4">
        <v>2.231548279496565E-14</v>
      </c>
      <c r="M3343" s="4">
        <v>-1.5681995015513539</v>
      </c>
      <c r="N3343" s="4">
        <v>-1.360781511618034</v>
      </c>
      <c r="O3343" s="2" t="b">
        <v>1</v>
      </c>
      <c r="P3343" s="4">
        <v>1.916787985095726E-3</v>
      </c>
    </row>
    <row r="3344" spans="1:16" x14ac:dyDescent="0.35">
      <c r="A3344" s="2" t="s">
        <v>57</v>
      </c>
      <c r="B3344" s="2" t="s">
        <v>74</v>
      </c>
      <c r="C3344" s="2" t="s">
        <v>159</v>
      </c>
      <c r="D3344" s="2" t="s">
        <v>167</v>
      </c>
      <c r="E3344" s="4">
        <v>1.4643462125485349</v>
      </c>
      <c r="F3344" s="4">
        <v>1.3158012489608211</v>
      </c>
      <c r="G3344" s="4">
        <v>-0.14854496358771449</v>
      </c>
      <c r="H3344" s="4">
        <v>1.957951983627651E-2</v>
      </c>
      <c r="I3344" s="4">
        <v>7.5867521180214874</v>
      </c>
      <c r="J3344" s="4">
        <v>96</v>
      </c>
      <c r="K3344" s="4">
        <v>24</v>
      </c>
      <c r="L3344" s="4">
        <v>1.3943325083876079E-4</v>
      </c>
      <c r="M3344" s="4">
        <v>-0.2522539585543746</v>
      </c>
      <c r="N3344" s="4">
        <v>-4.4835968621054427E-2</v>
      </c>
      <c r="O3344" s="2" t="b">
        <v>1</v>
      </c>
      <c r="P3344" s="4">
        <v>1.916787985095726E-3</v>
      </c>
    </row>
    <row r="3345" spans="1:16" x14ac:dyDescent="0.35">
      <c r="A3345" s="2" t="s">
        <v>57</v>
      </c>
      <c r="B3345" s="2" t="s">
        <v>74</v>
      </c>
      <c r="C3345" s="2" t="s">
        <v>159</v>
      </c>
      <c r="D3345" s="2" t="s">
        <v>168</v>
      </c>
      <c r="E3345" s="4">
        <v>1.4643462125485349</v>
      </c>
      <c r="F3345" s="4">
        <v>1.0972830623272649</v>
      </c>
      <c r="G3345" s="4">
        <v>-0.36706315022127051</v>
      </c>
      <c r="H3345" s="4">
        <v>1.957951983627651E-2</v>
      </c>
      <c r="I3345" s="4">
        <v>18.7473009190544</v>
      </c>
      <c r="J3345" s="4">
        <v>96</v>
      </c>
      <c r="K3345" s="4">
        <v>24</v>
      </c>
      <c r="L3345" s="4">
        <v>2.231548279496565E-14</v>
      </c>
      <c r="M3345" s="4">
        <v>-0.47077214518793048</v>
      </c>
      <c r="N3345" s="4">
        <v>-0.26335415525461042</v>
      </c>
      <c r="O3345" s="2" t="b">
        <v>1</v>
      </c>
      <c r="P3345" s="4">
        <v>1.916787985095726E-3</v>
      </c>
    </row>
    <row r="3346" spans="1:16" x14ac:dyDescent="0.35">
      <c r="A3346" s="2" t="s">
        <v>57</v>
      </c>
      <c r="B3346" s="2" t="s">
        <v>74</v>
      </c>
      <c r="C3346" s="2" t="s">
        <v>159</v>
      </c>
      <c r="D3346" s="2" t="s">
        <v>169</v>
      </c>
      <c r="E3346" s="4">
        <v>1.4643462125485349</v>
      </c>
      <c r="F3346" s="4">
        <v>0.28608575358131821</v>
      </c>
      <c r="G3346" s="4">
        <v>-1.178260458967217</v>
      </c>
      <c r="H3346" s="4">
        <v>1.957951983627651E-2</v>
      </c>
      <c r="I3346" s="4">
        <v>60.178210130779711</v>
      </c>
      <c r="J3346" s="4">
        <v>96</v>
      </c>
      <c r="K3346" s="4">
        <v>24</v>
      </c>
      <c r="L3346" s="4">
        <v>2.231548279496565E-14</v>
      </c>
      <c r="M3346" s="4">
        <v>-1.2819694539338771</v>
      </c>
      <c r="N3346" s="4">
        <v>-1.0745514640005569</v>
      </c>
      <c r="O3346" s="2" t="b">
        <v>1</v>
      </c>
      <c r="P3346" s="4">
        <v>1.916787985095726E-3</v>
      </c>
    </row>
    <row r="3347" spans="1:16" x14ac:dyDescent="0.35">
      <c r="A3347" s="2" t="s">
        <v>57</v>
      </c>
      <c r="B3347" s="2" t="s">
        <v>74</v>
      </c>
      <c r="C3347" s="2" t="s">
        <v>159</v>
      </c>
      <c r="D3347" s="2" t="s">
        <v>170</v>
      </c>
      <c r="E3347" s="4">
        <v>1.4643462125485349</v>
      </c>
      <c r="F3347" s="4">
        <v>0.27475078335937408</v>
      </c>
      <c r="G3347" s="4">
        <v>-1.1895954291891611</v>
      </c>
      <c r="H3347" s="4">
        <v>1.957951983627651E-2</v>
      </c>
      <c r="I3347" s="4">
        <v>60.757129854895872</v>
      </c>
      <c r="J3347" s="4">
        <v>96</v>
      </c>
      <c r="K3347" s="4">
        <v>24</v>
      </c>
      <c r="L3347" s="4">
        <v>2.231548279496565E-14</v>
      </c>
      <c r="M3347" s="4">
        <v>-1.2933044241558209</v>
      </c>
      <c r="N3347" s="4">
        <v>-1.085886434222501</v>
      </c>
      <c r="O3347" s="2" t="b">
        <v>1</v>
      </c>
      <c r="P3347" s="4">
        <v>1.916787985095726E-3</v>
      </c>
    </row>
    <row r="3348" spans="1:16" x14ac:dyDescent="0.35">
      <c r="A3348" s="2" t="s">
        <v>57</v>
      </c>
      <c r="B3348" s="2" t="s">
        <v>74</v>
      </c>
      <c r="C3348" s="2" t="s">
        <v>159</v>
      </c>
      <c r="D3348" s="2" t="s">
        <v>171</v>
      </c>
      <c r="E3348" s="4">
        <v>1.4643462125485349</v>
      </c>
      <c r="F3348" s="4">
        <v>1.515754043457082</v>
      </c>
      <c r="G3348" s="4">
        <v>5.1407830908546837E-2</v>
      </c>
      <c r="H3348" s="4">
        <v>1.957951983627651E-2</v>
      </c>
      <c r="I3348" s="4">
        <v>2.6255920134108459</v>
      </c>
      <c r="J3348" s="4">
        <v>96</v>
      </c>
      <c r="K3348" s="4">
        <v>24</v>
      </c>
      <c r="L3348" s="4">
        <v>0.97087339698553832</v>
      </c>
      <c r="M3348" s="4">
        <v>-5.2301164058113248E-2</v>
      </c>
      <c r="N3348" s="4">
        <v>0.15511682587520689</v>
      </c>
      <c r="O3348" s="2" t="b">
        <v>0</v>
      </c>
      <c r="P3348" s="4">
        <v>1.916787985095726E-3</v>
      </c>
    </row>
    <row r="3349" spans="1:16" x14ac:dyDescent="0.35">
      <c r="A3349" s="2" t="s">
        <v>57</v>
      </c>
      <c r="B3349" s="2" t="s">
        <v>74</v>
      </c>
      <c r="C3349" s="2" t="s">
        <v>159</v>
      </c>
      <c r="D3349" s="2" t="s">
        <v>172</v>
      </c>
      <c r="E3349" s="4">
        <v>1.4643462125485349</v>
      </c>
      <c r="F3349" s="4">
        <v>1.2866290685309369</v>
      </c>
      <c r="G3349" s="4">
        <v>-0.177717144017598</v>
      </c>
      <c r="H3349" s="4">
        <v>1.957951983627651E-2</v>
      </c>
      <c r="I3349" s="4">
        <v>9.0766855113743663</v>
      </c>
      <c r="J3349" s="4">
        <v>96</v>
      </c>
      <c r="K3349" s="4">
        <v>24</v>
      </c>
      <c r="L3349" s="4">
        <v>1.390324897099227E-6</v>
      </c>
      <c r="M3349" s="4">
        <v>-0.28142613898425811</v>
      </c>
      <c r="N3349" s="4">
        <v>-7.4008149050937888E-2</v>
      </c>
      <c r="O3349" s="2" t="b">
        <v>1</v>
      </c>
      <c r="P3349" s="4">
        <v>1.916787985095726E-3</v>
      </c>
    </row>
    <row r="3350" spans="1:16" x14ac:dyDescent="0.35">
      <c r="A3350" s="2" t="s">
        <v>57</v>
      </c>
      <c r="B3350" s="2" t="s">
        <v>74</v>
      </c>
      <c r="C3350" s="2" t="s">
        <v>159</v>
      </c>
      <c r="D3350" s="2" t="s">
        <v>173</v>
      </c>
      <c r="E3350" s="4">
        <v>1.4643462125485349</v>
      </c>
      <c r="F3350" s="4">
        <v>0.57477920928666748</v>
      </c>
      <c r="G3350" s="4">
        <v>-0.88956700326186788</v>
      </c>
      <c r="H3350" s="4">
        <v>1.957951983627651E-2</v>
      </c>
      <c r="I3350" s="4">
        <v>45.433545393370558</v>
      </c>
      <c r="J3350" s="4">
        <v>96</v>
      </c>
      <c r="K3350" s="4">
        <v>24</v>
      </c>
      <c r="L3350" s="4">
        <v>2.231548279496565E-14</v>
      </c>
      <c r="M3350" s="4">
        <v>-0.99327599822852797</v>
      </c>
      <c r="N3350" s="4">
        <v>-0.7858580082952078</v>
      </c>
      <c r="O3350" s="2" t="b">
        <v>1</v>
      </c>
      <c r="P3350" s="4">
        <v>1.916787985095726E-3</v>
      </c>
    </row>
    <row r="3351" spans="1:16" x14ac:dyDescent="0.35">
      <c r="A3351" s="2" t="s">
        <v>57</v>
      </c>
      <c r="B3351" s="2" t="s">
        <v>74</v>
      </c>
      <c r="C3351" s="2" t="s">
        <v>159</v>
      </c>
      <c r="D3351" s="2" t="s">
        <v>174</v>
      </c>
      <c r="E3351" s="4">
        <v>1.4643462125485349</v>
      </c>
      <c r="F3351" s="4">
        <v>-1.442940361581248E-4</v>
      </c>
      <c r="G3351" s="4">
        <v>-1.464490506584694</v>
      </c>
      <c r="H3351" s="4">
        <v>1.957951983627651E-2</v>
      </c>
      <c r="I3351" s="4">
        <v>74.797059316608852</v>
      </c>
      <c r="J3351" s="4">
        <v>96</v>
      </c>
      <c r="K3351" s="4">
        <v>24</v>
      </c>
      <c r="L3351" s="4">
        <v>2.231548279496565E-14</v>
      </c>
      <c r="M3351" s="4">
        <v>-1.5681995015513539</v>
      </c>
      <c r="N3351" s="4">
        <v>-1.360781511618034</v>
      </c>
      <c r="O3351" s="2" t="b">
        <v>1</v>
      </c>
      <c r="P3351" s="4">
        <v>1.916787985095726E-3</v>
      </c>
    </row>
    <row r="3352" spans="1:16" x14ac:dyDescent="0.35">
      <c r="A3352" s="2" t="s">
        <v>57</v>
      </c>
      <c r="B3352" s="2" t="s">
        <v>74</v>
      </c>
      <c r="C3352" s="2" t="s">
        <v>159</v>
      </c>
      <c r="D3352" s="2" t="s">
        <v>175</v>
      </c>
      <c r="E3352" s="4">
        <v>1.4643462125485349</v>
      </c>
      <c r="F3352" s="4">
        <v>1.1170022093184999</v>
      </c>
      <c r="G3352" s="4">
        <v>-0.347344003230035</v>
      </c>
      <c r="H3352" s="4">
        <v>1.957951983627651E-2</v>
      </c>
      <c r="I3352" s="4">
        <v>17.740169633092009</v>
      </c>
      <c r="J3352" s="4">
        <v>96</v>
      </c>
      <c r="K3352" s="4">
        <v>24</v>
      </c>
      <c r="L3352" s="4">
        <v>2.231548279496565E-14</v>
      </c>
      <c r="M3352" s="4">
        <v>-0.45105299819669509</v>
      </c>
      <c r="N3352" s="4">
        <v>-0.24363500826337489</v>
      </c>
      <c r="O3352" s="2" t="b">
        <v>1</v>
      </c>
      <c r="P3352" s="4">
        <v>1.916787985095726E-3</v>
      </c>
    </row>
    <row r="3353" spans="1:16" x14ac:dyDescent="0.35">
      <c r="A3353" s="2" t="s">
        <v>57</v>
      </c>
      <c r="B3353" s="2" t="s">
        <v>74</v>
      </c>
      <c r="C3353" s="2" t="s">
        <v>159</v>
      </c>
      <c r="D3353" s="2" t="s">
        <v>176</v>
      </c>
      <c r="E3353" s="4">
        <v>1.4643462125485349</v>
      </c>
      <c r="F3353" s="4">
        <v>0.88677436073087779</v>
      </c>
      <c r="G3353" s="4">
        <v>-0.57757185181765758</v>
      </c>
      <c r="H3353" s="4">
        <v>1.957951983627651E-2</v>
      </c>
      <c r="I3353" s="4">
        <v>29.498775079639341</v>
      </c>
      <c r="J3353" s="4">
        <v>96</v>
      </c>
      <c r="K3353" s="4">
        <v>24</v>
      </c>
      <c r="L3353" s="4">
        <v>2.231548279496565E-14</v>
      </c>
      <c r="M3353" s="4">
        <v>-0.68128084678431766</v>
      </c>
      <c r="N3353" s="4">
        <v>-0.47386285685099749</v>
      </c>
      <c r="O3353" s="2" t="b">
        <v>1</v>
      </c>
      <c r="P3353" s="4">
        <v>1.916787985095726E-3</v>
      </c>
    </row>
    <row r="3354" spans="1:16" x14ac:dyDescent="0.35">
      <c r="A3354" s="2" t="s">
        <v>57</v>
      </c>
      <c r="B3354" s="2" t="s">
        <v>74</v>
      </c>
      <c r="C3354" s="2" t="s">
        <v>159</v>
      </c>
      <c r="D3354" s="2" t="s">
        <v>177</v>
      </c>
      <c r="E3354" s="4">
        <v>1.4643462125485349</v>
      </c>
      <c r="F3354" s="4">
        <v>0.18787798518992119</v>
      </c>
      <c r="G3354" s="4">
        <v>-1.2764682273586141</v>
      </c>
      <c r="H3354" s="4">
        <v>1.957951983627651E-2</v>
      </c>
      <c r="I3354" s="4">
        <v>65.194051643370827</v>
      </c>
      <c r="J3354" s="4">
        <v>96</v>
      </c>
      <c r="K3354" s="4">
        <v>24</v>
      </c>
      <c r="L3354" s="4">
        <v>2.231548279496565E-14</v>
      </c>
      <c r="M3354" s="4">
        <v>-1.380177222325274</v>
      </c>
      <c r="N3354" s="4">
        <v>-1.172759232391954</v>
      </c>
      <c r="O3354" s="2" t="b">
        <v>1</v>
      </c>
      <c r="P3354" s="4">
        <v>1.916787985095726E-3</v>
      </c>
    </row>
    <row r="3355" spans="1:16" x14ac:dyDescent="0.35">
      <c r="A3355" s="2" t="s">
        <v>57</v>
      </c>
      <c r="B3355" s="2" t="s">
        <v>74</v>
      </c>
      <c r="C3355" s="2" t="s">
        <v>159</v>
      </c>
      <c r="D3355" s="2" t="s">
        <v>178</v>
      </c>
      <c r="E3355" s="4">
        <v>1.4643462125485349</v>
      </c>
      <c r="F3355" s="4">
        <v>0.45397600225279611</v>
      </c>
      <c r="G3355" s="4">
        <v>-1.010370210295739</v>
      </c>
      <c r="H3355" s="4">
        <v>1.957951983627651E-2</v>
      </c>
      <c r="I3355" s="4">
        <v>51.603421265916197</v>
      </c>
      <c r="J3355" s="4">
        <v>96</v>
      </c>
      <c r="K3355" s="4">
        <v>24</v>
      </c>
      <c r="L3355" s="4">
        <v>2.231548279496565E-14</v>
      </c>
      <c r="M3355" s="4">
        <v>-1.1140792052623989</v>
      </c>
      <c r="N3355" s="4">
        <v>-0.90666121532907917</v>
      </c>
      <c r="O3355" s="2" t="b">
        <v>1</v>
      </c>
      <c r="P3355" s="4">
        <v>1.916787985095726E-3</v>
      </c>
    </row>
    <row r="3356" spans="1:16" x14ac:dyDescent="0.35">
      <c r="A3356" s="2" t="s">
        <v>57</v>
      </c>
      <c r="B3356" s="2" t="s">
        <v>74</v>
      </c>
      <c r="C3356" s="2" t="s">
        <v>159</v>
      </c>
      <c r="D3356" s="2" t="s">
        <v>179</v>
      </c>
      <c r="E3356" s="4">
        <v>1.4643462125485349</v>
      </c>
      <c r="F3356" s="4">
        <v>1.389146305388919</v>
      </c>
      <c r="G3356" s="4">
        <v>-7.5199907159616108E-2</v>
      </c>
      <c r="H3356" s="4">
        <v>1.957951983627651E-2</v>
      </c>
      <c r="I3356" s="4">
        <v>3.8407431739100861</v>
      </c>
      <c r="J3356" s="4">
        <v>96</v>
      </c>
      <c r="K3356" s="4">
        <v>24</v>
      </c>
      <c r="L3356" s="4">
        <v>0.51219935257543381</v>
      </c>
      <c r="M3356" s="4">
        <v>-0.17890890212627619</v>
      </c>
      <c r="N3356" s="4">
        <v>2.8509087807043979E-2</v>
      </c>
      <c r="O3356" s="2" t="b">
        <v>0</v>
      </c>
      <c r="P3356" s="4">
        <v>1.916787985095726E-3</v>
      </c>
    </row>
    <row r="3357" spans="1:16" x14ac:dyDescent="0.35">
      <c r="A3357" s="2" t="s">
        <v>57</v>
      </c>
      <c r="B3357" s="2" t="s">
        <v>74</v>
      </c>
      <c r="C3357" s="2" t="s">
        <v>159</v>
      </c>
      <c r="D3357" s="2" t="s">
        <v>180</v>
      </c>
      <c r="E3357" s="4">
        <v>1.4643462125485349</v>
      </c>
      <c r="F3357" s="4">
        <v>1.2445067841868129</v>
      </c>
      <c r="G3357" s="4">
        <v>-0.21983942836172271</v>
      </c>
      <c r="H3357" s="4">
        <v>1.957951983627651E-2</v>
      </c>
      <c r="I3357" s="4">
        <v>11.22802960440373</v>
      </c>
      <c r="J3357" s="4">
        <v>96</v>
      </c>
      <c r="K3357" s="4">
        <v>24</v>
      </c>
      <c r="L3357" s="4">
        <v>1.0436386199685901E-9</v>
      </c>
      <c r="M3357" s="4">
        <v>-0.32354842332838268</v>
      </c>
      <c r="N3357" s="4">
        <v>-0.1161304333950626</v>
      </c>
      <c r="O3357" s="2" t="b">
        <v>1</v>
      </c>
      <c r="P3357" s="4">
        <v>1.916787985095726E-3</v>
      </c>
    </row>
    <row r="3358" spans="1:16" x14ac:dyDescent="0.35">
      <c r="A3358" s="2" t="s">
        <v>57</v>
      </c>
      <c r="B3358" s="2" t="s">
        <v>74</v>
      </c>
      <c r="C3358" s="2" t="s">
        <v>159</v>
      </c>
      <c r="D3358" s="2" t="s">
        <v>181</v>
      </c>
      <c r="E3358" s="4">
        <v>1.4643462125485349</v>
      </c>
      <c r="F3358" s="4">
        <v>0.54526399007910176</v>
      </c>
      <c r="G3358" s="4">
        <v>-0.91908222246943361</v>
      </c>
      <c r="H3358" s="4">
        <v>1.957951983627651E-2</v>
      </c>
      <c r="I3358" s="4">
        <v>46.940999072233538</v>
      </c>
      <c r="J3358" s="4">
        <v>96</v>
      </c>
      <c r="K3358" s="4">
        <v>24</v>
      </c>
      <c r="L3358" s="4">
        <v>2.231548279496565E-14</v>
      </c>
      <c r="M3358" s="4">
        <v>-1.022791217436094</v>
      </c>
      <c r="N3358" s="4">
        <v>-0.81537322750277352</v>
      </c>
      <c r="O3358" s="2" t="b">
        <v>1</v>
      </c>
      <c r="P3358" s="4">
        <v>1.916787985095726E-3</v>
      </c>
    </row>
    <row r="3359" spans="1:16" x14ac:dyDescent="0.35">
      <c r="A3359" s="2" t="s">
        <v>57</v>
      </c>
      <c r="B3359" s="2" t="s">
        <v>74</v>
      </c>
      <c r="C3359" s="2" t="s">
        <v>160</v>
      </c>
      <c r="D3359" s="2" t="s">
        <v>161</v>
      </c>
      <c r="E3359" s="4">
        <v>1.3727757142189421</v>
      </c>
      <c r="F3359" s="4">
        <v>0.43230991048231732</v>
      </c>
      <c r="G3359" s="4">
        <v>-0.94046580373662481</v>
      </c>
      <c r="H3359" s="4">
        <v>1.957951983627651E-2</v>
      </c>
      <c r="I3359" s="4">
        <v>48.03313930069676</v>
      </c>
      <c r="J3359" s="4">
        <v>96</v>
      </c>
      <c r="K3359" s="4">
        <v>24</v>
      </c>
      <c r="L3359" s="4">
        <v>2.231548279496565E-14</v>
      </c>
      <c r="M3359" s="4">
        <v>-1.044174798703285</v>
      </c>
      <c r="N3359" s="4">
        <v>-0.83675680876996472</v>
      </c>
      <c r="O3359" s="2" t="b">
        <v>1</v>
      </c>
      <c r="P3359" s="4">
        <v>1.916787985095726E-3</v>
      </c>
    </row>
    <row r="3360" spans="1:16" x14ac:dyDescent="0.35">
      <c r="A3360" s="2" t="s">
        <v>57</v>
      </c>
      <c r="B3360" s="2" t="s">
        <v>74</v>
      </c>
      <c r="C3360" s="2" t="s">
        <v>160</v>
      </c>
      <c r="D3360" s="2" t="s">
        <v>162</v>
      </c>
      <c r="E3360" s="4">
        <v>1.3727757142189421</v>
      </c>
      <c r="F3360" s="4">
        <v>-1.120976585090169</v>
      </c>
      <c r="G3360" s="4">
        <v>-2.493752299309111</v>
      </c>
      <c r="H3360" s="4">
        <v>1.957951983627651E-2</v>
      </c>
      <c r="I3360" s="4">
        <v>127.3653450218295</v>
      </c>
      <c r="J3360" s="4">
        <v>96</v>
      </c>
      <c r="K3360" s="4">
        <v>24</v>
      </c>
      <c r="L3360" s="4">
        <v>2.231548279496565E-14</v>
      </c>
      <c r="M3360" s="4">
        <v>-2.5974612942757709</v>
      </c>
      <c r="N3360" s="4">
        <v>-2.3900433043424512</v>
      </c>
      <c r="O3360" s="2" t="b">
        <v>1</v>
      </c>
      <c r="P3360" s="4">
        <v>1.916787985095726E-3</v>
      </c>
    </row>
    <row r="3361" spans="1:16" x14ac:dyDescent="0.35">
      <c r="A3361" s="2" t="s">
        <v>57</v>
      </c>
      <c r="B3361" s="2" t="s">
        <v>74</v>
      </c>
      <c r="C3361" s="2" t="s">
        <v>160</v>
      </c>
      <c r="D3361" s="2" t="s">
        <v>163</v>
      </c>
      <c r="E3361" s="4">
        <v>1.3727757142189421</v>
      </c>
      <c r="F3361" s="4">
        <v>0.27433651335543507</v>
      </c>
      <c r="G3361" s="4">
        <v>-1.0984392008635071</v>
      </c>
      <c r="H3361" s="4">
        <v>1.957951983627651E-2</v>
      </c>
      <c r="I3361" s="4">
        <v>56.101437116365993</v>
      </c>
      <c r="J3361" s="4">
        <v>96</v>
      </c>
      <c r="K3361" s="4">
        <v>24</v>
      </c>
      <c r="L3361" s="4">
        <v>2.231548279496565E-14</v>
      </c>
      <c r="M3361" s="4">
        <v>-1.202148195830167</v>
      </c>
      <c r="N3361" s="4">
        <v>-0.9947302058968468</v>
      </c>
      <c r="O3361" s="2" t="b">
        <v>1</v>
      </c>
      <c r="P3361" s="4">
        <v>1.916787985095726E-3</v>
      </c>
    </row>
    <row r="3362" spans="1:16" x14ac:dyDescent="0.35">
      <c r="A3362" s="2" t="s">
        <v>57</v>
      </c>
      <c r="B3362" s="2" t="s">
        <v>74</v>
      </c>
      <c r="C3362" s="2" t="s">
        <v>160</v>
      </c>
      <c r="D3362" s="2" t="s">
        <v>164</v>
      </c>
      <c r="E3362" s="4">
        <v>1.3727757142189421</v>
      </c>
      <c r="F3362" s="4">
        <v>0.14959868090255521</v>
      </c>
      <c r="G3362" s="4">
        <v>-1.2231770333163869</v>
      </c>
      <c r="H3362" s="4">
        <v>1.957951983627651E-2</v>
      </c>
      <c r="I3362" s="4">
        <v>62.472269164135028</v>
      </c>
      <c r="J3362" s="4">
        <v>96</v>
      </c>
      <c r="K3362" s="4">
        <v>24</v>
      </c>
      <c r="L3362" s="4">
        <v>2.231548279496565E-14</v>
      </c>
      <c r="M3362" s="4">
        <v>-1.326886028283047</v>
      </c>
      <c r="N3362" s="4">
        <v>-1.1194680383497271</v>
      </c>
      <c r="O3362" s="2" t="b">
        <v>1</v>
      </c>
      <c r="P3362" s="4">
        <v>1.916787985095726E-3</v>
      </c>
    </row>
    <row r="3363" spans="1:16" x14ac:dyDescent="0.35">
      <c r="A3363" s="2" t="s">
        <v>57</v>
      </c>
      <c r="B3363" s="2" t="s">
        <v>74</v>
      </c>
      <c r="C3363" s="2" t="s">
        <v>160</v>
      </c>
      <c r="D3363" s="2" t="s">
        <v>165</v>
      </c>
      <c r="E3363" s="4">
        <v>1.3727757142189421</v>
      </c>
      <c r="F3363" s="4">
        <v>-0.81274607593925907</v>
      </c>
      <c r="G3363" s="4">
        <v>-2.1855217901582011</v>
      </c>
      <c r="H3363" s="4">
        <v>1.957951983627651E-2</v>
      </c>
      <c r="I3363" s="4">
        <v>111.6228492033249</v>
      </c>
      <c r="J3363" s="4">
        <v>96</v>
      </c>
      <c r="K3363" s="4">
        <v>24</v>
      </c>
      <c r="L3363" s="4">
        <v>2.231548279496565E-14</v>
      </c>
      <c r="M3363" s="4">
        <v>-2.289230785124861</v>
      </c>
      <c r="N3363" s="4">
        <v>-2.0818127951915408</v>
      </c>
      <c r="O3363" s="2" t="b">
        <v>1</v>
      </c>
      <c r="P3363" s="4">
        <v>1.916787985095726E-3</v>
      </c>
    </row>
    <row r="3364" spans="1:16" x14ac:dyDescent="0.35">
      <c r="A3364" s="2" t="s">
        <v>57</v>
      </c>
      <c r="B3364" s="2" t="s">
        <v>74</v>
      </c>
      <c r="C3364" s="2" t="s">
        <v>160</v>
      </c>
      <c r="D3364" s="2" t="s">
        <v>166</v>
      </c>
      <c r="E3364" s="4">
        <v>1.3727757142189421</v>
      </c>
      <c r="F3364" s="4">
        <v>-1.442940361581248E-4</v>
      </c>
      <c r="G3364" s="4">
        <v>-1.3729200082551001</v>
      </c>
      <c r="H3364" s="4">
        <v>1.957951983627651E-2</v>
      </c>
      <c r="I3364" s="4">
        <v>70.12020824491232</v>
      </c>
      <c r="J3364" s="4">
        <v>96</v>
      </c>
      <c r="K3364" s="4">
        <v>24</v>
      </c>
      <c r="L3364" s="4">
        <v>2.231548279496565E-14</v>
      </c>
      <c r="M3364" s="4">
        <v>-1.4766290032217599</v>
      </c>
      <c r="N3364" s="4">
        <v>-1.26921101328844</v>
      </c>
      <c r="O3364" s="2" t="b">
        <v>1</v>
      </c>
      <c r="P3364" s="4">
        <v>1.916787985095726E-3</v>
      </c>
    </row>
    <row r="3365" spans="1:16" x14ac:dyDescent="0.35">
      <c r="A3365" s="2" t="s">
        <v>57</v>
      </c>
      <c r="B3365" s="2" t="s">
        <v>74</v>
      </c>
      <c r="C3365" s="2" t="s">
        <v>160</v>
      </c>
      <c r="D3365" s="2" t="s">
        <v>167</v>
      </c>
      <c r="E3365" s="4">
        <v>1.3727757142189421</v>
      </c>
      <c r="F3365" s="4">
        <v>1.3158012489608211</v>
      </c>
      <c r="G3365" s="4">
        <v>-5.6974465258121221E-2</v>
      </c>
      <c r="H3365" s="4">
        <v>1.957951983627651E-2</v>
      </c>
      <c r="I3365" s="4">
        <v>2.9099010463249551</v>
      </c>
      <c r="J3365" s="4">
        <v>96</v>
      </c>
      <c r="K3365" s="4">
        <v>24</v>
      </c>
      <c r="L3365" s="4">
        <v>0.919977213123926</v>
      </c>
      <c r="M3365" s="4">
        <v>-0.1606834602247813</v>
      </c>
      <c r="N3365" s="4">
        <v>4.6734529708538863E-2</v>
      </c>
      <c r="O3365" s="2" t="b">
        <v>0</v>
      </c>
      <c r="P3365" s="4">
        <v>1.916787985095726E-3</v>
      </c>
    </row>
    <row r="3366" spans="1:16" x14ac:dyDescent="0.35">
      <c r="A3366" s="2" t="s">
        <v>57</v>
      </c>
      <c r="B3366" s="2" t="s">
        <v>74</v>
      </c>
      <c r="C3366" s="2" t="s">
        <v>160</v>
      </c>
      <c r="D3366" s="2" t="s">
        <v>168</v>
      </c>
      <c r="E3366" s="4">
        <v>1.3727757142189421</v>
      </c>
      <c r="F3366" s="4">
        <v>1.0972830623272649</v>
      </c>
      <c r="G3366" s="4">
        <v>-0.27549265189167721</v>
      </c>
      <c r="H3366" s="4">
        <v>1.957951983627651E-2</v>
      </c>
      <c r="I3366" s="4">
        <v>14.070449847357869</v>
      </c>
      <c r="J3366" s="4">
        <v>96</v>
      </c>
      <c r="K3366" s="4">
        <v>24</v>
      </c>
      <c r="L3366" s="4">
        <v>7.4829031859735551E-14</v>
      </c>
      <c r="M3366" s="4">
        <v>-0.37920164685833718</v>
      </c>
      <c r="N3366" s="4">
        <v>-0.1717836569250171</v>
      </c>
      <c r="O3366" s="2" t="b">
        <v>1</v>
      </c>
      <c r="P3366" s="4">
        <v>1.916787985095726E-3</v>
      </c>
    </row>
    <row r="3367" spans="1:16" x14ac:dyDescent="0.35">
      <c r="A3367" s="2" t="s">
        <v>57</v>
      </c>
      <c r="B3367" s="2" t="s">
        <v>74</v>
      </c>
      <c r="C3367" s="2" t="s">
        <v>160</v>
      </c>
      <c r="D3367" s="2" t="s">
        <v>169</v>
      </c>
      <c r="E3367" s="4">
        <v>1.3727757142189421</v>
      </c>
      <c r="F3367" s="4">
        <v>0.28608575358131821</v>
      </c>
      <c r="G3367" s="4">
        <v>-1.0866899606376239</v>
      </c>
      <c r="H3367" s="4">
        <v>1.957951983627651E-2</v>
      </c>
      <c r="I3367" s="4">
        <v>55.501359059083178</v>
      </c>
      <c r="J3367" s="4">
        <v>96</v>
      </c>
      <c r="K3367" s="4">
        <v>24</v>
      </c>
      <c r="L3367" s="4">
        <v>2.231548279496565E-14</v>
      </c>
      <c r="M3367" s="4">
        <v>-1.190398955604284</v>
      </c>
      <c r="N3367" s="4">
        <v>-0.98298096567096382</v>
      </c>
      <c r="O3367" s="2" t="b">
        <v>1</v>
      </c>
      <c r="P3367" s="4">
        <v>1.916787985095726E-3</v>
      </c>
    </row>
    <row r="3368" spans="1:16" x14ac:dyDescent="0.35">
      <c r="A3368" s="2" t="s">
        <v>57</v>
      </c>
      <c r="B3368" s="2" t="s">
        <v>74</v>
      </c>
      <c r="C3368" s="2" t="s">
        <v>160</v>
      </c>
      <c r="D3368" s="2" t="s">
        <v>170</v>
      </c>
      <c r="E3368" s="4">
        <v>1.3727757142189421</v>
      </c>
      <c r="F3368" s="4">
        <v>0.27475078335937408</v>
      </c>
      <c r="G3368" s="4">
        <v>-1.098024930859568</v>
      </c>
      <c r="H3368" s="4">
        <v>1.957951983627651E-2</v>
      </c>
      <c r="I3368" s="4">
        <v>56.08027878319934</v>
      </c>
      <c r="J3368" s="4">
        <v>96</v>
      </c>
      <c r="K3368" s="4">
        <v>24</v>
      </c>
      <c r="L3368" s="4">
        <v>2.231548279496565E-14</v>
      </c>
      <c r="M3368" s="4">
        <v>-1.2017339258262281</v>
      </c>
      <c r="N3368" s="4">
        <v>-0.9943159358929079</v>
      </c>
      <c r="O3368" s="2" t="b">
        <v>1</v>
      </c>
      <c r="P3368" s="4">
        <v>1.916787985095726E-3</v>
      </c>
    </row>
    <row r="3369" spans="1:16" x14ac:dyDescent="0.35">
      <c r="A3369" s="2" t="s">
        <v>57</v>
      </c>
      <c r="B3369" s="2" t="s">
        <v>74</v>
      </c>
      <c r="C3369" s="2" t="s">
        <v>160</v>
      </c>
      <c r="D3369" s="2" t="s">
        <v>171</v>
      </c>
      <c r="E3369" s="4">
        <v>1.3727757142189421</v>
      </c>
      <c r="F3369" s="4">
        <v>1.515754043457082</v>
      </c>
      <c r="G3369" s="4">
        <v>0.14297832923814011</v>
      </c>
      <c r="H3369" s="4">
        <v>1.957951983627651E-2</v>
      </c>
      <c r="I3369" s="4">
        <v>7.3024430851073792</v>
      </c>
      <c r="J3369" s="4">
        <v>96</v>
      </c>
      <c r="K3369" s="4">
        <v>24</v>
      </c>
      <c r="L3369" s="4">
        <v>3.1826285367508872E-4</v>
      </c>
      <c r="M3369" s="4">
        <v>3.926933427148005E-2</v>
      </c>
      <c r="N3369" s="4">
        <v>0.24668732420480019</v>
      </c>
      <c r="O3369" s="2" t="b">
        <v>1</v>
      </c>
      <c r="P3369" s="4">
        <v>1.916787985095726E-3</v>
      </c>
    </row>
    <row r="3370" spans="1:16" x14ac:dyDescent="0.35">
      <c r="A3370" s="2" t="s">
        <v>57</v>
      </c>
      <c r="B3370" s="2" t="s">
        <v>74</v>
      </c>
      <c r="C3370" s="2" t="s">
        <v>160</v>
      </c>
      <c r="D3370" s="2" t="s">
        <v>172</v>
      </c>
      <c r="E3370" s="4">
        <v>1.3727757142189421</v>
      </c>
      <c r="F3370" s="4">
        <v>1.2866290685309369</v>
      </c>
      <c r="G3370" s="4">
        <v>-8.6146645688004675E-2</v>
      </c>
      <c r="H3370" s="4">
        <v>1.957951983627651E-2</v>
      </c>
      <c r="I3370" s="4">
        <v>4.3998344396778339</v>
      </c>
      <c r="J3370" s="4">
        <v>96</v>
      </c>
      <c r="K3370" s="4">
        <v>24</v>
      </c>
      <c r="L3370" s="4">
        <v>0.25227355224553588</v>
      </c>
      <c r="M3370" s="4">
        <v>-0.18985564065466479</v>
      </c>
      <c r="N3370" s="4">
        <v>1.7562349278655409E-2</v>
      </c>
      <c r="O3370" s="2" t="b">
        <v>0</v>
      </c>
      <c r="P3370" s="4">
        <v>1.916787985095726E-3</v>
      </c>
    </row>
    <row r="3371" spans="1:16" x14ac:dyDescent="0.35">
      <c r="A3371" s="2" t="s">
        <v>57</v>
      </c>
      <c r="B3371" s="2" t="s">
        <v>74</v>
      </c>
      <c r="C3371" s="2" t="s">
        <v>160</v>
      </c>
      <c r="D3371" s="2" t="s">
        <v>173</v>
      </c>
      <c r="E3371" s="4">
        <v>1.3727757142189421</v>
      </c>
      <c r="F3371" s="4">
        <v>0.57477920928666748</v>
      </c>
      <c r="G3371" s="4">
        <v>-0.79799650493227459</v>
      </c>
      <c r="H3371" s="4">
        <v>1.957951983627651E-2</v>
      </c>
      <c r="I3371" s="4">
        <v>40.756694321674033</v>
      </c>
      <c r="J3371" s="4">
        <v>96</v>
      </c>
      <c r="K3371" s="4">
        <v>24</v>
      </c>
      <c r="L3371" s="4">
        <v>2.231548279496565E-14</v>
      </c>
      <c r="M3371" s="4">
        <v>-0.90170549989893467</v>
      </c>
      <c r="N3371" s="4">
        <v>-0.6942875099656145</v>
      </c>
      <c r="O3371" s="2" t="b">
        <v>1</v>
      </c>
      <c r="P3371" s="4">
        <v>1.916787985095726E-3</v>
      </c>
    </row>
    <row r="3372" spans="1:16" x14ac:dyDescent="0.35">
      <c r="A3372" s="2" t="s">
        <v>57</v>
      </c>
      <c r="B3372" s="2" t="s">
        <v>74</v>
      </c>
      <c r="C3372" s="2" t="s">
        <v>160</v>
      </c>
      <c r="D3372" s="2" t="s">
        <v>174</v>
      </c>
      <c r="E3372" s="4">
        <v>1.3727757142189421</v>
      </c>
      <c r="F3372" s="4">
        <v>-1.442940361581248E-4</v>
      </c>
      <c r="G3372" s="4">
        <v>-1.3729200082551001</v>
      </c>
      <c r="H3372" s="4">
        <v>1.957951983627651E-2</v>
      </c>
      <c r="I3372" s="4">
        <v>70.12020824491232</v>
      </c>
      <c r="J3372" s="4">
        <v>96</v>
      </c>
      <c r="K3372" s="4">
        <v>24</v>
      </c>
      <c r="L3372" s="4">
        <v>2.231548279496565E-14</v>
      </c>
      <c r="M3372" s="4">
        <v>-1.4766290032217599</v>
      </c>
      <c r="N3372" s="4">
        <v>-1.26921101328844</v>
      </c>
      <c r="O3372" s="2" t="b">
        <v>1</v>
      </c>
      <c r="P3372" s="4">
        <v>1.916787985095726E-3</v>
      </c>
    </row>
    <row r="3373" spans="1:16" x14ac:dyDescent="0.35">
      <c r="A3373" s="2" t="s">
        <v>57</v>
      </c>
      <c r="B3373" s="2" t="s">
        <v>74</v>
      </c>
      <c r="C3373" s="2" t="s">
        <v>160</v>
      </c>
      <c r="D3373" s="2" t="s">
        <v>175</v>
      </c>
      <c r="E3373" s="4">
        <v>1.3727757142189421</v>
      </c>
      <c r="F3373" s="4">
        <v>1.1170022093184999</v>
      </c>
      <c r="G3373" s="4">
        <v>-0.25577350490044171</v>
      </c>
      <c r="H3373" s="4">
        <v>1.957951983627651E-2</v>
      </c>
      <c r="I3373" s="4">
        <v>13.063318561395469</v>
      </c>
      <c r="J3373" s="4">
        <v>96</v>
      </c>
      <c r="K3373" s="4">
        <v>24</v>
      </c>
      <c r="L3373" s="4">
        <v>1.804889571133117E-12</v>
      </c>
      <c r="M3373" s="4">
        <v>-0.35948249986710179</v>
      </c>
      <c r="N3373" s="4">
        <v>-0.15206450993378159</v>
      </c>
      <c r="O3373" s="2" t="b">
        <v>1</v>
      </c>
      <c r="P3373" s="4">
        <v>1.916787985095726E-3</v>
      </c>
    </row>
    <row r="3374" spans="1:16" x14ac:dyDescent="0.35">
      <c r="A3374" s="2" t="s">
        <v>57</v>
      </c>
      <c r="B3374" s="2" t="s">
        <v>74</v>
      </c>
      <c r="C3374" s="2" t="s">
        <v>160</v>
      </c>
      <c r="D3374" s="2" t="s">
        <v>176</v>
      </c>
      <c r="E3374" s="4">
        <v>1.3727757142189421</v>
      </c>
      <c r="F3374" s="4">
        <v>0.88677436073087779</v>
      </c>
      <c r="G3374" s="4">
        <v>-0.48600135348806428</v>
      </c>
      <c r="H3374" s="4">
        <v>1.957951983627651E-2</v>
      </c>
      <c r="I3374" s="4">
        <v>24.821924007942808</v>
      </c>
      <c r="J3374" s="4">
        <v>96</v>
      </c>
      <c r="K3374" s="4">
        <v>24</v>
      </c>
      <c r="L3374" s="4">
        <v>2.231548279496565E-14</v>
      </c>
      <c r="M3374" s="4">
        <v>-0.58971034845472436</v>
      </c>
      <c r="N3374" s="4">
        <v>-0.3822923585214042</v>
      </c>
      <c r="O3374" s="2" t="b">
        <v>1</v>
      </c>
      <c r="P3374" s="4">
        <v>1.916787985095726E-3</v>
      </c>
    </row>
    <row r="3375" spans="1:16" x14ac:dyDescent="0.35">
      <c r="A3375" s="2" t="s">
        <v>57</v>
      </c>
      <c r="B3375" s="2" t="s">
        <v>74</v>
      </c>
      <c r="C3375" s="2" t="s">
        <v>160</v>
      </c>
      <c r="D3375" s="2" t="s">
        <v>177</v>
      </c>
      <c r="E3375" s="4">
        <v>1.3727757142189421</v>
      </c>
      <c r="F3375" s="4">
        <v>0.18787798518992119</v>
      </c>
      <c r="G3375" s="4">
        <v>-1.184897729029021</v>
      </c>
      <c r="H3375" s="4">
        <v>1.957951983627651E-2</v>
      </c>
      <c r="I3375" s="4">
        <v>60.517200571674287</v>
      </c>
      <c r="J3375" s="4">
        <v>96</v>
      </c>
      <c r="K3375" s="4">
        <v>24</v>
      </c>
      <c r="L3375" s="4">
        <v>2.231548279496565E-14</v>
      </c>
      <c r="M3375" s="4">
        <v>-1.2886067239956811</v>
      </c>
      <c r="N3375" s="4">
        <v>-1.0811887340623609</v>
      </c>
      <c r="O3375" s="2" t="b">
        <v>1</v>
      </c>
      <c r="P3375" s="4">
        <v>1.916787985095726E-3</v>
      </c>
    </row>
    <row r="3376" spans="1:16" x14ac:dyDescent="0.35">
      <c r="A3376" s="2" t="s">
        <v>57</v>
      </c>
      <c r="B3376" s="2" t="s">
        <v>74</v>
      </c>
      <c r="C3376" s="2" t="s">
        <v>160</v>
      </c>
      <c r="D3376" s="2" t="s">
        <v>178</v>
      </c>
      <c r="E3376" s="4">
        <v>1.3727757142189421</v>
      </c>
      <c r="F3376" s="4">
        <v>0.45397600225279611</v>
      </c>
      <c r="G3376" s="4">
        <v>-0.91879971196614596</v>
      </c>
      <c r="H3376" s="4">
        <v>1.957951983627651E-2</v>
      </c>
      <c r="I3376" s="4">
        <v>46.926570194219671</v>
      </c>
      <c r="J3376" s="4">
        <v>96</v>
      </c>
      <c r="K3376" s="4">
        <v>24</v>
      </c>
      <c r="L3376" s="4">
        <v>2.231548279496565E-14</v>
      </c>
      <c r="M3376" s="4">
        <v>-1.022508706932806</v>
      </c>
      <c r="N3376" s="4">
        <v>-0.81509071699948588</v>
      </c>
      <c r="O3376" s="2" t="b">
        <v>1</v>
      </c>
      <c r="P3376" s="4">
        <v>1.916787985095726E-3</v>
      </c>
    </row>
    <row r="3377" spans="1:16" x14ac:dyDescent="0.35">
      <c r="A3377" s="2" t="s">
        <v>57</v>
      </c>
      <c r="B3377" s="2" t="s">
        <v>74</v>
      </c>
      <c r="C3377" s="2" t="s">
        <v>160</v>
      </c>
      <c r="D3377" s="2" t="s">
        <v>179</v>
      </c>
      <c r="E3377" s="4">
        <v>1.3727757142189421</v>
      </c>
      <c r="F3377" s="4">
        <v>1.389146305388919</v>
      </c>
      <c r="G3377" s="4">
        <v>1.6370591169977189E-2</v>
      </c>
      <c r="H3377" s="4">
        <v>1.957951983627651E-2</v>
      </c>
      <c r="I3377" s="4">
        <v>0.83610789778644701</v>
      </c>
      <c r="J3377" s="4">
        <v>96</v>
      </c>
      <c r="K3377" s="4">
        <v>24</v>
      </c>
      <c r="L3377" s="4">
        <v>0.99999999992931288</v>
      </c>
      <c r="M3377" s="4">
        <v>-8.7338403796682895E-2</v>
      </c>
      <c r="N3377" s="4">
        <v>0.1200795861366373</v>
      </c>
      <c r="O3377" s="2" t="b">
        <v>0</v>
      </c>
      <c r="P3377" s="4">
        <v>1.916787985095726E-3</v>
      </c>
    </row>
    <row r="3378" spans="1:16" x14ac:dyDescent="0.35">
      <c r="A3378" s="2" t="s">
        <v>57</v>
      </c>
      <c r="B3378" s="2" t="s">
        <v>74</v>
      </c>
      <c r="C3378" s="2" t="s">
        <v>160</v>
      </c>
      <c r="D3378" s="2" t="s">
        <v>180</v>
      </c>
      <c r="E3378" s="4">
        <v>1.3727757142189421</v>
      </c>
      <c r="F3378" s="4">
        <v>1.2445067841868129</v>
      </c>
      <c r="G3378" s="4">
        <v>-0.12826893003212941</v>
      </c>
      <c r="H3378" s="4">
        <v>1.957951983627651E-2</v>
      </c>
      <c r="I3378" s="4">
        <v>6.5511785327071959</v>
      </c>
      <c r="J3378" s="4">
        <v>96</v>
      </c>
      <c r="K3378" s="4">
        <v>24</v>
      </c>
      <c r="L3378" s="4">
        <v>2.5232811421043171E-3</v>
      </c>
      <c r="M3378" s="4">
        <v>-0.23197792499878939</v>
      </c>
      <c r="N3378" s="4">
        <v>-2.455993506546927E-2</v>
      </c>
      <c r="O3378" s="2" t="b">
        <v>1</v>
      </c>
      <c r="P3378" s="4">
        <v>1.916787985095726E-3</v>
      </c>
    </row>
    <row r="3379" spans="1:16" x14ac:dyDescent="0.35">
      <c r="A3379" s="2" t="s">
        <v>57</v>
      </c>
      <c r="B3379" s="2" t="s">
        <v>74</v>
      </c>
      <c r="C3379" s="2" t="s">
        <v>160</v>
      </c>
      <c r="D3379" s="2" t="s">
        <v>181</v>
      </c>
      <c r="E3379" s="4">
        <v>1.3727757142189421</v>
      </c>
      <c r="F3379" s="4">
        <v>0.54526399007910176</v>
      </c>
      <c r="G3379" s="4">
        <v>-0.82751172413984031</v>
      </c>
      <c r="H3379" s="4">
        <v>1.957951983627651E-2</v>
      </c>
      <c r="I3379" s="4">
        <v>42.264148000537013</v>
      </c>
      <c r="J3379" s="4">
        <v>96</v>
      </c>
      <c r="K3379" s="4">
        <v>24</v>
      </c>
      <c r="L3379" s="4">
        <v>2.231548279496565E-14</v>
      </c>
      <c r="M3379" s="4">
        <v>-0.93122071910650039</v>
      </c>
      <c r="N3379" s="4">
        <v>-0.72380272917318023</v>
      </c>
      <c r="O3379" s="2" t="b">
        <v>1</v>
      </c>
      <c r="P3379" s="4">
        <v>1.916787985095726E-3</v>
      </c>
    </row>
    <row r="3380" spans="1:16" x14ac:dyDescent="0.35">
      <c r="A3380" s="2" t="s">
        <v>57</v>
      </c>
      <c r="B3380" s="2" t="s">
        <v>74</v>
      </c>
      <c r="C3380" s="2" t="s">
        <v>161</v>
      </c>
      <c r="D3380" s="2" t="s">
        <v>162</v>
      </c>
      <c r="E3380" s="4">
        <v>0.43230991048231732</v>
      </c>
      <c r="F3380" s="4">
        <v>-1.120976585090169</v>
      </c>
      <c r="G3380" s="4">
        <v>-1.5532864955724861</v>
      </c>
      <c r="H3380" s="4">
        <v>1.957951983627651E-2</v>
      </c>
      <c r="I3380" s="4">
        <v>79.332205721132695</v>
      </c>
      <c r="J3380" s="4">
        <v>96</v>
      </c>
      <c r="K3380" s="4">
        <v>24</v>
      </c>
      <c r="L3380" s="4">
        <v>2.231548279496565E-14</v>
      </c>
      <c r="M3380" s="4">
        <v>-1.656995490539146</v>
      </c>
      <c r="N3380" s="4">
        <v>-1.449577500605826</v>
      </c>
      <c r="O3380" s="2" t="b">
        <v>1</v>
      </c>
      <c r="P3380" s="4">
        <v>1.916787985095726E-3</v>
      </c>
    </row>
    <row r="3381" spans="1:16" x14ac:dyDescent="0.35">
      <c r="A3381" s="2" t="s">
        <v>57</v>
      </c>
      <c r="B3381" s="2" t="s">
        <v>74</v>
      </c>
      <c r="C3381" s="2" t="s">
        <v>161</v>
      </c>
      <c r="D3381" s="2" t="s">
        <v>163</v>
      </c>
      <c r="E3381" s="4">
        <v>0.43230991048231732</v>
      </c>
      <c r="F3381" s="4">
        <v>0.27433651335543507</v>
      </c>
      <c r="G3381" s="4">
        <v>-0.1579733971268821</v>
      </c>
      <c r="H3381" s="4">
        <v>1.957951983627651E-2</v>
      </c>
      <c r="I3381" s="4">
        <v>8.0682978156692311</v>
      </c>
      <c r="J3381" s="4">
        <v>96</v>
      </c>
      <c r="K3381" s="4">
        <v>24</v>
      </c>
      <c r="L3381" s="4">
        <v>3.2976470139223217E-5</v>
      </c>
      <c r="M3381" s="4">
        <v>-0.26168239209354222</v>
      </c>
      <c r="N3381" s="4">
        <v>-5.4264402160222047E-2</v>
      </c>
      <c r="O3381" s="2" t="b">
        <v>1</v>
      </c>
      <c r="P3381" s="4">
        <v>1.916787985095726E-3</v>
      </c>
    </row>
    <row r="3382" spans="1:16" x14ac:dyDescent="0.35">
      <c r="A3382" s="2" t="s">
        <v>57</v>
      </c>
      <c r="B3382" s="2" t="s">
        <v>74</v>
      </c>
      <c r="C3382" s="2" t="s">
        <v>161</v>
      </c>
      <c r="D3382" s="2" t="s">
        <v>164</v>
      </c>
      <c r="E3382" s="4">
        <v>0.43230991048231732</v>
      </c>
      <c r="F3382" s="4">
        <v>0.14959868090255521</v>
      </c>
      <c r="G3382" s="4">
        <v>-0.28271122957976202</v>
      </c>
      <c r="H3382" s="4">
        <v>1.957951983627651E-2</v>
      </c>
      <c r="I3382" s="4">
        <v>14.43912986343827</v>
      </c>
      <c r="J3382" s="4">
        <v>96</v>
      </c>
      <c r="K3382" s="4">
        <v>24</v>
      </c>
      <c r="L3382" s="4">
        <v>3.6748382115092681E-14</v>
      </c>
      <c r="M3382" s="4">
        <v>-0.38642022454642211</v>
      </c>
      <c r="N3382" s="4">
        <v>-0.17900223461310191</v>
      </c>
      <c r="O3382" s="2" t="b">
        <v>1</v>
      </c>
      <c r="P3382" s="4">
        <v>1.916787985095726E-3</v>
      </c>
    </row>
    <row r="3383" spans="1:16" x14ac:dyDescent="0.35">
      <c r="A3383" s="2" t="s">
        <v>57</v>
      </c>
      <c r="B3383" s="2" t="s">
        <v>74</v>
      </c>
      <c r="C3383" s="2" t="s">
        <v>161</v>
      </c>
      <c r="D3383" s="2" t="s">
        <v>165</v>
      </c>
      <c r="E3383" s="4">
        <v>0.43230991048231732</v>
      </c>
      <c r="F3383" s="4">
        <v>-0.81274607593925907</v>
      </c>
      <c r="G3383" s="4">
        <v>-1.245055986421576</v>
      </c>
      <c r="H3383" s="4">
        <v>1.957951983627651E-2</v>
      </c>
      <c r="I3383" s="4">
        <v>63.589709902628137</v>
      </c>
      <c r="J3383" s="4">
        <v>96</v>
      </c>
      <c r="K3383" s="4">
        <v>24</v>
      </c>
      <c r="L3383" s="4">
        <v>2.231548279496565E-14</v>
      </c>
      <c r="M3383" s="4">
        <v>-1.3487649813882361</v>
      </c>
      <c r="N3383" s="4">
        <v>-1.1413469914549159</v>
      </c>
      <c r="O3383" s="2" t="b">
        <v>1</v>
      </c>
      <c r="P3383" s="4">
        <v>1.916787985095726E-3</v>
      </c>
    </row>
    <row r="3384" spans="1:16" x14ac:dyDescent="0.35">
      <c r="A3384" s="2" t="s">
        <v>57</v>
      </c>
      <c r="B3384" s="2" t="s">
        <v>74</v>
      </c>
      <c r="C3384" s="2" t="s">
        <v>161</v>
      </c>
      <c r="D3384" s="2" t="s">
        <v>166</v>
      </c>
      <c r="E3384" s="4">
        <v>0.43230991048231732</v>
      </c>
      <c r="F3384" s="4">
        <v>-1.442940361581248E-4</v>
      </c>
      <c r="G3384" s="4">
        <v>-0.43245420451847538</v>
      </c>
      <c r="H3384" s="4">
        <v>1.957951983627651E-2</v>
      </c>
      <c r="I3384" s="4">
        <v>22.087068944215559</v>
      </c>
      <c r="J3384" s="4">
        <v>96</v>
      </c>
      <c r="K3384" s="4">
        <v>24</v>
      </c>
      <c r="L3384" s="4">
        <v>2.231548279496565E-14</v>
      </c>
      <c r="M3384" s="4">
        <v>-0.53616319948513547</v>
      </c>
      <c r="N3384" s="4">
        <v>-0.3287452095518153</v>
      </c>
      <c r="O3384" s="2" t="b">
        <v>1</v>
      </c>
      <c r="P3384" s="4">
        <v>1.916787985095726E-3</v>
      </c>
    </row>
    <row r="3385" spans="1:16" x14ac:dyDescent="0.35">
      <c r="A3385" s="2" t="s">
        <v>57</v>
      </c>
      <c r="B3385" s="2" t="s">
        <v>74</v>
      </c>
      <c r="C3385" s="2" t="s">
        <v>161</v>
      </c>
      <c r="D3385" s="2" t="s">
        <v>167</v>
      </c>
      <c r="E3385" s="4">
        <v>0.43230991048231732</v>
      </c>
      <c r="F3385" s="4">
        <v>1.3158012489608211</v>
      </c>
      <c r="G3385" s="4">
        <v>0.88349133847850359</v>
      </c>
      <c r="H3385" s="4">
        <v>1.957951983627651E-2</v>
      </c>
      <c r="I3385" s="4">
        <v>45.123238254371799</v>
      </c>
      <c r="J3385" s="4">
        <v>96</v>
      </c>
      <c r="K3385" s="4">
        <v>24</v>
      </c>
      <c r="L3385" s="4">
        <v>2.231548279496565E-14</v>
      </c>
      <c r="M3385" s="4">
        <v>0.7797823435118435</v>
      </c>
      <c r="N3385" s="4">
        <v>0.98720033344516367</v>
      </c>
      <c r="O3385" s="2" t="b">
        <v>1</v>
      </c>
      <c r="P3385" s="4">
        <v>1.916787985095726E-3</v>
      </c>
    </row>
    <row r="3386" spans="1:16" x14ac:dyDescent="0.35">
      <c r="A3386" s="2" t="s">
        <v>57</v>
      </c>
      <c r="B3386" s="2" t="s">
        <v>74</v>
      </c>
      <c r="C3386" s="2" t="s">
        <v>161</v>
      </c>
      <c r="D3386" s="2" t="s">
        <v>168</v>
      </c>
      <c r="E3386" s="4">
        <v>0.43230991048231732</v>
      </c>
      <c r="F3386" s="4">
        <v>1.0972830623272649</v>
      </c>
      <c r="G3386" s="4">
        <v>0.66497315184494765</v>
      </c>
      <c r="H3386" s="4">
        <v>1.957951983627651E-2</v>
      </c>
      <c r="I3386" s="4">
        <v>33.962689453338889</v>
      </c>
      <c r="J3386" s="4">
        <v>96</v>
      </c>
      <c r="K3386" s="4">
        <v>24</v>
      </c>
      <c r="L3386" s="4">
        <v>2.231548279496565E-14</v>
      </c>
      <c r="M3386" s="4">
        <v>0.56126415687828757</v>
      </c>
      <c r="N3386" s="4">
        <v>0.76868214681160774</v>
      </c>
      <c r="O3386" s="2" t="b">
        <v>1</v>
      </c>
      <c r="P3386" s="4">
        <v>1.916787985095726E-3</v>
      </c>
    </row>
    <row r="3387" spans="1:16" x14ac:dyDescent="0.35">
      <c r="A3387" s="2" t="s">
        <v>57</v>
      </c>
      <c r="B3387" s="2" t="s">
        <v>74</v>
      </c>
      <c r="C3387" s="2" t="s">
        <v>161</v>
      </c>
      <c r="D3387" s="2" t="s">
        <v>169</v>
      </c>
      <c r="E3387" s="4">
        <v>0.43230991048231732</v>
      </c>
      <c r="F3387" s="4">
        <v>0.28608575358131821</v>
      </c>
      <c r="G3387" s="4">
        <v>-0.1462241569009991</v>
      </c>
      <c r="H3387" s="4">
        <v>1.957951983627651E-2</v>
      </c>
      <c r="I3387" s="4">
        <v>7.4682197583864216</v>
      </c>
      <c r="J3387" s="4">
        <v>96</v>
      </c>
      <c r="K3387" s="4">
        <v>24</v>
      </c>
      <c r="L3387" s="4">
        <v>1.9718947551472521E-4</v>
      </c>
      <c r="M3387" s="4">
        <v>-0.24993315186765919</v>
      </c>
      <c r="N3387" s="4">
        <v>-4.2515161934339019E-2</v>
      </c>
      <c r="O3387" s="2" t="b">
        <v>1</v>
      </c>
      <c r="P3387" s="4">
        <v>1.916787985095726E-3</v>
      </c>
    </row>
    <row r="3388" spans="1:16" x14ac:dyDescent="0.35">
      <c r="A3388" s="2" t="s">
        <v>57</v>
      </c>
      <c r="B3388" s="2" t="s">
        <v>74</v>
      </c>
      <c r="C3388" s="2" t="s">
        <v>161</v>
      </c>
      <c r="D3388" s="2" t="s">
        <v>170</v>
      </c>
      <c r="E3388" s="4">
        <v>0.43230991048231732</v>
      </c>
      <c r="F3388" s="4">
        <v>0.27475078335937408</v>
      </c>
      <c r="G3388" s="4">
        <v>-0.15755912712294309</v>
      </c>
      <c r="H3388" s="4">
        <v>1.957951983627651E-2</v>
      </c>
      <c r="I3388" s="4">
        <v>8.0471394825025797</v>
      </c>
      <c r="J3388" s="4">
        <v>96</v>
      </c>
      <c r="K3388" s="4">
        <v>24</v>
      </c>
      <c r="L3388" s="4">
        <v>3.5170617485147382E-5</v>
      </c>
      <c r="M3388" s="4">
        <v>-0.26126812208960321</v>
      </c>
      <c r="N3388" s="4">
        <v>-5.3850132156283037E-2</v>
      </c>
      <c r="O3388" s="2" t="b">
        <v>1</v>
      </c>
      <c r="P3388" s="4">
        <v>1.916787985095726E-3</v>
      </c>
    </row>
    <row r="3389" spans="1:16" x14ac:dyDescent="0.35">
      <c r="A3389" s="2" t="s">
        <v>57</v>
      </c>
      <c r="B3389" s="2" t="s">
        <v>74</v>
      </c>
      <c r="C3389" s="2" t="s">
        <v>161</v>
      </c>
      <c r="D3389" s="2" t="s">
        <v>171</v>
      </c>
      <c r="E3389" s="4">
        <v>0.43230991048231732</v>
      </c>
      <c r="F3389" s="4">
        <v>1.515754043457082</v>
      </c>
      <c r="G3389" s="4">
        <v>1.0834441329747651</v>
      </c>
      <c r="H3389" s="4">
        <v>1.957951983627651E-2</v>
      </c>
      <c r="I3389" s="4">
        <v>55.335582385804138</v>
      </c>
      <c r="J3389" s="4">
        <v>96</v>
      </c>
      <c r="K3389" s="4">
        <v>24</v>
      </c>
      <c r="L3389" s="4">
        <v>2.231548279496565E-14</v>
      </c>
      <c r="M3389" s="4">
        <v>0.97973513800810497</v>
      </c>
      <c r="N3389" s="4">
        <v>1.1871531279414249</v>
      </c>
      <c r="O3389" s="2" t="b">
        <v>1</v>
      </c>
      <c r="P3389" s="4">
        <v>1.916787985095726E-3</v>
      </c>
    </row>
    <row r="3390" spans="1:16" x14ac:dyDescent="0.35">
      <c r="A3390" s="2" t="s">
        <v>57</v>
      </c>
      <c r="B3390" s="2" t="s">
        <v>74</v>
      </c>
      <c r="C3390" s="2" t="s">
        <v>161</v>
      </c>
      <c r="D3390" s="2" t="s">
        <v>172</v>
      </c>
      <c r="E3390" s="4">
        <v>0.43230991048231732</v>
      </c>
      <c r="F3390" s="4">
        <v>1.2866290685309369</v>
      </c>
      <c r="G3390" s="4">
        <v>0.85431915804862013</v>
      </c>
      <c r="H3390" s="4">
        <v>1.957951983627651E-2</v>
      </c>
      <c r="I3390" s="4">
        <v>43.633304861018921</v>
      </c>
      <c r="J3390" s="4">
        <v>96</v>
      </c>
      <c r="K3390" s="4">
        <v>24</v>
      </c>
      <c r="L3390" s="4">
        <v>2.231548279496565E-14</v>
      </c>
      <c r="M3390" s="4">
        <v>0.75061016308196005</v>
      </c>
      <c r="N3390" s="4">
        <v>0.95802815301528021</v>
      </c>
      <c r="O3390" s="2" t="b">
        <v>1</v>
      </c>
      <c r="P3390" s="4">
        <v>1.916787985095726E-3</v>
      </c>
    </row>
    <row r="3391" spans="1:16" x14ac:dyDescent="0.35">
      <c r="A3391" s="2" t="s">
        <v>57</v>
      </c>
      <c r="B3391" s="2" t="s">
        <v>74</v>
      </c>
      <c r="C3391" s="2" t="s">
        <v>161</v>
      </c>
      <c r="D3391" s="2" t="s">
        <v>173</v>
      </c>
      <c r="E3391" s="4">
        <v>0.43230991048231732</v>
      </c>
      <c r="F3391" s="4">
        <v>0.57477920928666748</v>
      </c>
      <c r="G3391" s="4">
        <v>0.14246929880435019</v>
      </c>
      <c r="H3391" s="4">
        <v>1.957951983627651E-2</v>
      </c>
      <c r="I3391" s="4">
        <v>7.2764449790227346</v>
      </c>
      <c r="J3391" s="4">
        <v>96</v>
      </c>
      <c r="K3391" s="4">
        <v>24</v>
      </c>
      <c r="L3391" s="4">
        <v>3.4285044520587782E-4</v>
      </c>
      <c r="M3391" s="4">
        <v>3.8760303837690142E-2</v>
      </c>
      <c r="N3391" s="4">
        <v>0.2461782937710103</v>
      </c>
      <c r="O3391" s="2" t="b">
        <v>1</v>
      </c>
      <c r="P3391" s="4">
        <v>1.916787985095726E-3</v>
      </c>
    </row>
    <row r="3392" spans="1:16" x14ac:dyDescent="0.35">
      <c r="A3392" s="2" t="s">
        <v>57</v>
      </c>
      <c r="B3392" s="2" t="s">
        <v>74</v>
      </c>
      <c r="C3392" s="2" t="s">
        <v>161</v>
      </c>
      <c r="D3392" s="2" t="s">
        <v>174</v>
      </c>
      <c r="E3392" s="4">
        <v>0.43230991048231732</v>
      </c>
      <c r="F3392" s="4">
        <v>-1.442940361581248E-4</v>
      </c>
      <c r="G3392" s="4">
        <v>-0.43245420451847538</v>
      </c>
      <c r="H3392" s="4">
        <v>1.957951983627651E-2</v>
      </c>
      <c r="I3392" s="4">
        <v>22.087068944215559</v>
      </c>
      <c r="J3392" s="4">
        <v>96</v>
      </c>
      <c r="K3392" s="4">
        <v>24</v>
      </c>
      <c r="L3392" s="4">
        <v>2.231548279496565E-14</v>
      </c>
      <c r="M3392" s="4">
        <v>-0.53616319948513547</v>
      </c>
      <c r="N3392" s="4">
        <v>-0.3287452095518153</v>
      </c>
      <c r="O3392" s="2" t="b">
        <v>1</v>
      </c>
      <c r="P3392" s="4">
        <v>1.916787985095726E-3</v>
      </c>
    </row>
    <row r="3393" spans="1:16" x14ac:dyDescent="0.35">
      <c r="A3393" s="2" t="s">
        <v>57</v>
      </c>
      <c r="B3393" s="2" t="s">
        <v>74</v>
      </c>
      <c r="C3393" s="2" t="s">
        <v>161</v>
      </c>
      <c r="D3393" s="2" t="s">
        <v>175</v>
      </c>
      <c r="E3393" s="4">
        <v>0.43230991048231732</v>
      </c>
      <c r="F3393" s="4">
        <v>1.1170022093184999</v>
      </c>
      <c r="G3393" s="4">
        <v>0.6846922988361831</v>
      </c>
      <c r="H3393" s="4">
        <v>1.957951983627651E-2</v>
      </c>
      <c r="I3393" s="4">
        <v>34.969820739301277</v>
      </c>
      <c r="J3393" s="4">
        <v>96</v>
      </c>
      <c r="K3393" s="4">
        <v>24</v>
      </c>
      <c r="L3393" s="4">
        <v>2.231548279496565E-14</v>
      </c>
      <c r="M3393" s="4">
        <v>0.58098330386952302</v>
      </c>
      <c r="N3393" s="4">
        <v>0.78840129380284318</v>
      </c>
      <c r="O3393" s="2" t="b">
        <v>1</v>
      </c>
      <c r="P3393" s="4">
        <v>1.916787985095726E-3</v>
      </c>
    </row>
    <row r="3394" spans="1:16" x14ac:dyDescent="0.35">
      <c r="A3394" s="2" t="s">
        <v>57</v>
      </c>
      <c r="B3394" s="2" t="s">
        <v>74</v>
      </c>
      <c r="C3394" s="2" t="s">
        <v>161</v>
      </c>
      <c r="D3394" s="2" t="s">
        <v>176</v>
      </c>
      <c r="E3394" s="4">
        <v>0.43230991048231732</v>
      </c>
      <c r="F3394" s="4">
        <v>0.88677436073087779</v>
      </c>
      <c r="G3394" s="4">
        <v>0.45446445024856053</v>
      </c>
      <c r="H3394" s="4">
        <v>1.957951983627651E-2</v>
      </c>
      <c r="I3394" s="4">
        <v>23.211215292753948</v>
      </c>
      <c r="J3394" s="4">
        <v>96</v>
      </c>
      <c r="K3394" s="4">
        <v>24</v>
      </c>
      <c r="L3394" s="4">
        <v>2.231548279496565E-14</v>
      </c>
      <c r="M3394" s="4">
        <v>0.35075545528190039</v>
      </c>
      <c r="N3394" s="4">
        <v>0.55817344521522061</v>
      </c>
      <c r="O3394" s="2" t="b">
        <v>1</v>
      </c>
      <c r="P3394" s="4">
        <v>1.916787985095726E-3</v>
      </c>
    </row>
    <row r="3395" spans="1:16" x14ac:dyDescent="0.35">
      <c r="A3395" s="2" t="s">
        <v>57</v>
      </c>
      <c r="B3395" s="2" t="s">
        <v>74</v>
      </c>
      <c r="C3395" s="2" t="s">
        <v>161</v>
      </c>
      <c r="D3395" s="2" t="s">
        <v>177</v>
      </c>
      <c r="E3395" s="4">
        <v>0.43230991048231732</v>
      </c>
      <c r="F3395" s="4">
        <v>0.18787798518992119</v>
      </c>
      <c r="G3395" s="4">
        <v>-0.24443192529239599</v>
      </c>
      <c r="H3395" s="4">
        <v>1.957951983627651E-2</v>
      </c>
      <c r="I3395" s="4">
        <v>12.48406127097754</v>
      </c>
      <c r="J3395" s="4">
        <v>96</v>
      </c>
      <c r="K3395" s="4">
        <v>24</v>
      </c>
      <c r="L3395" s="4">
        <v>1.348932077149811E-11</v>
      </c>
      <c r="M3395" s="4">
        <v>-0.34814092025905607</v>
      </c>
      <c r="N3395" s="4">
        <v>-0.14072293032573599</v>
      </c>
      <c r="O3395" s="2" t="b">
        <v>1</v>
      </c>
      <c r="P3395" s="4">
        <v>1.916787985095726E-3</v>
      </c>
    </row>
    <row r="3396" spans="1:16" x14ac:dyDescent="0.35">
      <c r="A3396" s="2" t="s">
        <v>57</v>
      </c>
      <c r="B3396" s="2" t="s">
        <v>74</v>
      </c>
      <c r="C3396" s="2" t="s">
        <v>161</v>
      </c>
      <c r="D3396" s="2" t="s">
        <v>178</v>
      </c>
      <c r="E3396" s="4">
        <v>0.43230991048231732</v>
      </c>
      <c r="F3396" s="4">
        <v>0.45397600225279611</v>
      </c>
      <c r="G3396" s="4">
        <v>2.1666091770478849E-2</v>
      </c>
      <c r="H3396" s="4">
        <v>1.957951983627651E-2</v>
      </c>
      <c r="I3396" s="4">
        <v>1.1065691064770851</v>
      </c>
      <c r="J3396" s="4">
        <v>96</v>
      </c>
      <c r="K3396" s="4">
        <v>24</v>
      </c>
      <c r="L3396" s="4">
        <v>0.99999997646628158</v>
      </c>
      <c r="M3396" s="4">
        <v>-8.2042903196181238E-2</v>
      </c>
      <c r="N3396" s="4">
        <v>0.1253750867371389</v>
      </c>
      <c r="O3396" s="2" t="b">
        <v>0</v>
      </c>
      <c r="P3396" s="4">
        <v>1.916787985095726E-3</v>
      </c>
    </row>
    <row r="3397" spans="1:16" x14ac:dyDescent="0.35">
      <c r="A3397" s="2" t="s">
        <v>57</v>
      </c>
      <c r="B3397" s="2" t="s">
        <v>74</v>
      </c>
      <c r="C3397" s="2" t="s">
        <v>161</v>
      </c>
      <c r="D3397" s="2" t="s">
        <v>179</v>
      </c>
      <c r="E3397" s="4">
        <v>0.43230991048231732</v>
      </c>
      <c r="F3397" s="4">
        <v>1.389146305388919</v>
      </c>
      <c r="G3397" s="4">
        <v>0.95683639490660199</v>
      </c>
      <c r="H3397" s="4">
        <v>1.957951983627651E-2</v>
      </c>
      <c r="I3397" s="4">
        <v>48.869247198483201</v>
      </c>
      <c r="J3397" s="4">
        <v>96</v>
      </c>
      <c r="K3397" s="4">
        <v>24</v>
      </c>
      <c r="L3397" s="4">
        <v>2.231548279496565E-14</v>
      </c>
      <c r="M3397" s="4">
        <v>0.85312739993994191</v>
      </c>
      <c r="N3397" s="4">
        <v>1.060545389873262</v>
      </c>
      <c r="O3397" s="2" t="b">
        <v>1</v>
      </c>
      <c r="P3397" s="4">
        <v>1.916787985095726E-3</v>
      </c>
    </row>
    <row r="3398" spans="1:16" x14ac:dyDescent="0.35">
      <c r="A3398" s="2" t="s">
        <v>57</v>
      </c>
      <c r="B3398" s="2" t="s">
        <v>74</v>
      </c>
      <c r="C3398" s="2" t="s">
        <v>161</v>
      </c>
      <c r="D3398" s="2" t="s">
        <v>180</v>
      </c>
      <c r="E3398" s="4">
        <v>0.43230991048231732</v>
      </c>
      <c r="F3398" s="4">
        <v>1.2445067841868129</v>
      </c>
      <c r="G3398" s="4">
        <v>0.81219687370449545</v>
      </c>
      <c r="H3398" s="4">
        <v>1.957951983627651E-2</v>
      </c>
      <c r="I3398" s="4">
        <v>41.481960767989563</v>
      </c>
      <c r="J3398" s="4">
        <v>96</v>
      </c>
      <c r="K3398" s="4">
        <v>24</v>
      </c>
      <c r="L3398" s="4">
        <v>2.231548279496565E-14</v>
      </c>
      <c r="M3398" s="4">
        <v>0.70848787873783536</v>
      </c>
      <c r="N3398" s="4">
        <v>0.91590586867115553</v>
      </c>
      <c r="O3398" s="2" t="b">
        <v>1</v>
      </c>
      <c r="P3398" s="4">
        <v>1.916787985095726E-3</v>
      </c>
    </row>
    <row r="3399" spans="1:16" x14ac:dyDescent="0.35">
      <c r="A3399" s="2" t="s">
        <v>57</v>
      </c>
      <c r="B3399" s="2" t="s">
        <v>74</v>
      </c>
      <c r="C3399" s="2" t="s">
        <v>161</v>
      </c>
      <c r="D3399" s="2" t="s">
        <v>181</v>
      </c>
      <c r="E3399" s="4">
        <v>0.43230991048231732</v>
      </c>
      <c r="F3399" s="4">
        <v>0.54526399007910176</v>
      </c>
      <c r="G3399" s="4">
        <v>0.1129540795967845</v>
      </c>
      <c r="H3399" s="4">
        <v>1.957951983627651E-2</v>
      </c>
      <c r="I3399" s="4">
        <v>5.7689913001597537</v>
      </c>
      <c r="J3399" s="4">
        <v>96</v>
      </c>
      <c r="K3399" s="4">
        <v>24</v>
      </c>
      <c r="L3399" s="4">
        <v>1.764393364908157E-2</v>
      </c>
      <c r="M3399" s="4">
        <v>9.2450846301244116E-3</v>
      </c>
      <c r="N3399" s="4">
        <v>0.21666307456344461</v>
      </c>
      <c r="O3399" s="2" t="b">
        <v>1</v>
      </c>
      <c r="P3399" s="4">
        <v>1.916787985095726E-3</v>
      </c>
    </row>
    <row r="3400" spans="1:16" x14ac:dyDescent="0.35">
      <c r="A3400" s="2" t="s">
        <v>57</v>
      </c>
      <c r="B3400" s="2" t="s">
        <v>74</v>
      </c>
      <c r="C3400" s="2" t="s">
        <v>162</v>
      </c>
      <c r="D3400" s="2" t="s">
        <v>163</v>
      </c>
      <c r="E3400" s="4">
        <v>-1.120976585090169</v>
      </c>
      <c r="F3400" s="4">
        <v>0.27433651335543507</v>
      </c>
      <c r="G3400" s="4">
        <v>1.3953130984456039</v>
      </c>
      <c r="H3400" s="4">
        <v>1.957951983627651E-2</v>
      </c>
      <c r="I3400" s="4">
        <v>71.263907905463469</v>
      </c>
      <c r="J3400" s="4">
        <v>96</v>
      </c>
      <c r="K3400" s="4">
        <v>24</v>
      </c>
      <c r="L3400" s="4">
        <v>2.231548279496565E-14</v>
      </c>
      <c r="M3400" s="4">
        <v>1.2916041034789441</v>
      </c>
      <c r="N3400" s="4">
        <v>1.499022093412264</v>
      </c>
      <c r="O3400" s="2" t="b">
        <v>1</v>
      </c>
      <c r="P3400" s="4">
        <v>1.916787985095726E-3</v>
      </c>
    </row>
    <row r="3401" spans="1:16" x14ac:dyDescent="0.35">
      <c r="A3401" s="2" t="s">
        <v>57</v>
      </c>
      <c r="B3401" s="2" t="s">
        <v>74</v>
      </c>
      <c r="C3401" s="2" t="s">
        <v>162</v>
      </c>
      <c r="D3401" s="2" t="s">
        <v>164</v>
      </c>
      <c r="E3401" s="4">
        <v>-1.120976585090169</v>
      </c>
      <c r="F3401" s="4">
        <v>0.14959868090255521</v>
      </c>
      <c r="G3401" s="4">
        <v>1.2705752659927241</v>
      </c>
      <c r="H3401" s="4">
        <v>1.957951983627651E-2</v>
      </c>
      <c r="I3401" s="4">
        <v>64.893075857694427</v>
      </c>
      <c r="J3401" s="4">
        <v>96</v>
      </c>
      <c r="K3401" s="4">
        <v>24</v>
      </c>
      <c r="L3401" s="4">
        <v>2.231548279496565E-14</v>
      </c>
      <c r="M3401" s="4">
        <v>1.166866271026064</v>
      </c>
      <c r="N3401" s="4">
        <v>1.3742842609593839</v>
      </c>
      <c r="O3401" s="2" t="b">
        <v>1</v>
      </c>
      <c r="P3401" s="4">
        <v>1.916787985095726E-3</v>
      </c>
    </row>
    <row r="3402" spans="1:16" x14ac:dyDescent="0.35">
      <c r="A3402" s="2" t="s">
        <v>57</v>
      </c>
      <c r="B3402" s="2" t="s">
        <v>74</v>
      </c>
      <c r="C3402" s="2" t="s">
        <v>162</v>
      </c>
      <c r="D3402" s="2" t="s">
        <v>165</v>
      </c>
      <c r="E3402" s="4">
        <v>-1.120976585090169</v>
      </c>
      <c r="F3402" s="4">
        <v>-0.81274607593925907</v>
      </c>
      <c r="G3402" s="4">
        <v>0.30823050915090988</v>
      </c>
      <c r="H3402" s="4">
        <v>1.957951983627651E-2</v>
      </c>
      <c r="I3402" s="4">
        <v>15.742495818504549</v>
      </c>
      <c r="J3402" s="4">
        <v>96</v>
      </c>
      <c r="K3402" s="4">
        <v>24</v>
      </c>
      <c r="L3402" s="4">
        <v>2.2426505097428159E-14</v>
      </c>
      <c r="M3402" s="4">
        <v>0.2045215141842498</v>
      </c>
      <c r="N3402" s="4">
        <v>0.41193950411757002</v>
      </c>
      <c r="O3402" s="2" t="b">
        <v>1</v>
      </c>
      <c r="P3402" s="4">
        <v>1.916787985095726E-3</v>
      </c>
    </row>
    <row r="3403" spans="1:16" x14ac:dyDescent="0.35">
      <c r="A3403" s="2" t="s">
        <v>57</v>
      </c>
      <c r="B3403" s="2" t="s">
        <v>74</v>
      </c>
      <c r="C3403" s="2" t="s">
        <v>162</v>
      </c>
      <c r="D3403" s="2" t="s">
        <v>166</v>
      </c>
      <c r="E3403" s="4">
        <v>-1.120976585090169</v>
      </c>
      <c r="F3403" s="4">
        <v>-1.442940361581248E-4</v>
      </c>
      <c r="G3403" s="4">
        <v>1.1208322910540109</v>
      </c>
      <c r="H3403" s="4">
        <v>1.957951983627651E-2</v>
      </c>
      <c r="I3403" s="4">
        <v>57.245136776917128</v>
      </c>
      <c r="J3403" s="4">
        <v>96</v>
      </c>
      <c r="K3403" s="4">
        <v>24</v>
      </c>
      <c r="L3403" s="4">
        <v>2.231548279496565E-14</v>
      </c>
      <c r="M3403" s="4">
        <v>1.0171232960873511</v>
      </c>
      <c r="N3403" s="4">
        <v>1.224541286020671</v>
      </c>
      <c r="O3403" s="2" t="b">
        <v>1</v>
      </c>
      <c r="P3403" s="4">
        <v>1.916787985095726E-3</v>
      </c>
    </row>
    <row r="3404" spans="1:16" x14ac:dyDescent="0.35">
      <c r="A3404" s="2" t="s">
        <v>57</v>
      </c>
      <c r="B3404" s="2" t="s">
        <v>74</v>
      </c>
      <c r="C3404" s="2" t="s">
        <v>162</v>
      </c>
      <c r="D3404" s="2" t="s">
        <v>167</v>
      </c>
      <c r="E3404" s="4">
        <v>-1.120976585090169</v>
      </c>
      <c r="F3404" s="4">
        <v>1.3158012489608211</v>
      </c>
      <c r="G3404" s="4">
        <v>2.4367778340509898</v>
      </c>
      <c r="H3404" s="4">
        <v>1.957951983627651E-2</v>
      </c>
      <c r="I3404" s="4">
        <v>124.45544397550449</v>
      </c>
      <c r="J3404" s="4">
        <v>96</v>
      </c>
      <c r="K3404" s="4">
        <v>24</v>
      </c>
      <c r="L3404" s="4">
        <v>2.231548279496565E-14</v>
      </c>
      <c r="M3404" s="4">
        <v>2.3330688390843299</v>
      </c>
      <c r="N3404" s="4">
        <v>2.5404868290176501</v>
      </c>
      <c r="O3404" s="2" t="b">
        <v>1</v>
      </c>
      <c r="P3404" s="4">
        <v>1.916787985095726E-3</v>
      </c>
    </row>
    <row r="3405" spans="1:16" x14ac:dyDescent="0.35">
      <c r="A3405" s="2" t="s">
        <v>57</v>
      </c>
      <c r="B3405" s="2" t="s">
        <v>74</v>
      </c>
      <c r="C3405" s="2" t="s">
        <v>162</v>
      </c>
      <c r="D3405" s="2" t="s">
        <v>168</v>
      </c>
      <c r="E3405" s="4">
        <v>-1.120976585090169</v>
      </c>
      <c r="F3405" s="4">
        <v>1.0972830623272649</v>
      </c>
      <c r="G3405" s="4">
        <v>2.2182596474174341</v>
      </c>
      <c r="H3405" s="4">
        <v>1.957951983627651E-2</v>
      </c>
      <c r="I3405" s="4">
        <v>113.29489517447161</v>
      </c>
      <c r="J3405" s="4">
        <v>96</v>
      </c>
      <c r="K3405" s="4">
        <v>24</v>
      </c>
      <c r="L3405" s="4">
        <v>2.231548279496565E-14</v>
      </c>
      <c r="M3405" s="4">
        <v>2.1145506524507738</v>
      </c>
      <c r="N3405" s="4">
        <v>2.321968642384094</v>
      </c>
      <c r="O3405" s="2" t="b">
        <v>1</v>
      </c>
      <c r="P3405" s="4">
        <v>1.916787985095726E-3</v>
      </c>
    </row>
    <row r="3406" spans="1:16" x14ac:dyDescent="0.35">
      <c r="A3406" s="2" t="s">
        <v>57</v>
      </c>
      <c r="B3406" s="2" t="s">
        <v>74</v>
      </c>
      <c r="C3406" s="2" t="s">
        <v>162</v>
      </c>
      <c r="D3406" s="2" t="s">
        <v>169</v>
      </c>
      <c r="E3406" s="4">
        <v>-1.120976585090169</v>
      </c>
      <c r="F3406" s="4">
        <v>0.28608575358131821</v>
      </c>
      <c r="G3406" s="4">
        <v>1.4070623386714869</v>
      </c>
      <c r="H3406" s="4">
        <v>1.957951983627651E-2</v>
      </c>
      <c r="I3406" s="4">
        <v>71.86398596274627</v>
      </c>
      <c r="J3406" s="4">
        <v>96</v>
      </c>
      <c r="K3406" s="4">
        <v>24</v>
      </c>
      <c r="L3406" s="4">
        <v>2.231548279496565E-14</v>
      </c>
      <c r="M3406" s="4">
        <v>1.303353343704827</v>
      </c>
      <c r="N3406" s="4">
        <v>1.510771333638147</v>
      </c>
      <c r="O3406" s="2" t="b">
        <v>1</v>
      </c>
      <c r="P3406" s="4">
        <v>1.916787985095726E-3</v>
      </c>
    </row>
    <row r="3407" spans="1:16" x14ac:dyDescent="0.35">
      <c r="A3407" s="2" t="s">
        <v>57</v>
      </c>
      <c r="B3407" s="2" t="s">
        <v>74</v>
      </c>
      <c r="C3407" s="2" t="s">
        <v>162</v>
      </c>
      <c r="D3407" s="2" t="s">
        <v>170</v>
      </c>
      <c r="E3407" s="4">
        <v>-1.120976585090169</v>
      </c>
      <c r="F3407" s="4">
        <v>0.27475078335937408</v>
      </c>
      <c r="G3407" s="4">
        <v>1.395727368449543</v>
      </c>
      <c r="H3407" s="4">
        <v>1.957951983627651E-2</v>
      </c>
      <c r="I3407" s="4">
        <v>71.285066238630122</v>
      </c>
      <c r="J3407" s="4">
        <v>96</v>
      </c>
      <c r="K3407" s="4">
        <v>24</v>
      </c>
      <c r="L3407" s="4">
        <v>2.231548279496565E-14</v>
      </c>
      <c r="M3407" s="4">
        <v>1.292018373482883</v>
      </c>
      <c r="N3407" s="4">
        <v>1.4994363634162029</v>
      </c>
      <c r="O3407" s="2" t="b">
        <v>1</v>
      </c>
      <c r="P3407" s="4">
        <v>1.916787985095726E-3</v>
      </c>
    </row>
    <row r="3408" spans="1:16" x14ac:dyDescent="0.35">
      <c r="A3408" s="2" t="s">
        <v>57</v>
      </c>
      <c r="B3408" s="2" t="s">
        <v>74</v>
      </c>
      <c r="C3408" s="2" t="s">
        <v>162</v>
      </c>
      <c r="D3408" s="2" t="s">
        <v>171</v>
      </c>
      <c r="E3408" s="4">
        <v>-1.120976585090169</v>
      </c>
      <c r="F3408" s="4">
        <v>1.515754043457082</v>
      </c>
      <c r="G3408" s="4">
        <v>2.6367306285472512</v>
      </c>
      <c r="H3408" s="4">
        <v>1.957951983627651E-2</v>
      </c>
      <c r="I3408" s="4">
        <v>134.6677881069368</v>
      </c>
      <c r="J3408" s="4">
        <v>96</v>
      </c>
      <c r="K3408" s="4">
        <v>24</v>
      </c>
      <c r="L3408" s="4">
        <v>2.231548279496565E-14</v>
      </c>
      <c r="M3408" s="4">
        <v>2.5330216335805908</v>
      </c>
      <c r="N3408" s="4">
        <v>2.740439623513911</v>
      </c>
      <c r="O3408" s="2" t="b">
        <v>1</v>
      </c>
      <c r="P3408" s="4">
        <v>1.916787985095726E-3</v>
      </c>
    </row>
    <row r="3409" spans="1:16" x14ac:dyDescent="0.35">
      <c r="A3409" s="2" t="s">
        <v>57</v>
      </c>
      <c r="B3409" s="2" t="s">
        <v>74</v>
      </c>
      <c r="C3409" s="2" t="s">
        <v>162</v>
      </c>
      <c r="D3409" s="2" t="s">
        <v>172</v>
      </c>
      <c r="E3409" s="4">
        <v>-1.120976585090169</v>
      </c>
      <c r="F3409" s="4">
        <v>1.2866290685309369</v>
      </c>
      <c r="G3409" s="4">
        <v>2.4076056536211059</v>
      </c>
      <c r="H3409" s="4">
        <v>1.957951983627651E-2</v>
      </c>
      <c r="I3409" s="4">
        <v>122.96551058215159</v>
      </c>
      <c r="J3409" s="4">
        <v>96</v>
      </c>
      <c r="K3409" s="4">
        <v>24</v>
      </c>
      <c r="L3409" s="4">
        <v>2.231548279496565E-14</v>
      </c>
      <c r="M3409" s="4">
        <v>2.303896658654446</v>
      </c>
      <c r="N3409" s="4">
        <v>2.5113146485877662</v>
      </c>
      <c r="O3409" s="2" t="b">
        <v>1</v>
      </c>
      <c r="P3409" s="4">
        <v>1.916787985095726E-3</v>
      </c>
    </row>
    <row r="3410" spans="1:16" x14ac:dyDescent="0.35">
      <c r="A3410" s="2" t="s">
        <v>57</v>
      </c>
      <c r="B3410" s="2" t="s">
        <v>74</v>
      </c>
      <c r="C3410" s="2" t="s">
        <v>162</v>
      </c>
      <c r="D3410" s="2" t="s">
        <v>173</v>
      </c>
      <c r="E3410" s="4">
        <v>-1.120976585090169</v>
      </c>
      <c r="F3410" s="4">
        <v>0.57477920928666748</v>
      </c>
      <c r="G3410" s="4">
        <v>1.695755794376836</v>
      </c>
      <c r="H3410" s="4">
        <v>1.957951983627651E-2</v>
      </c>
      <c r="I3410" s="4">
        <v>86.608650700155437</v>
      </c>
      <c r="J3410" s="4">
        <v>96</v>
      </c>
      <c r="K3410" s="4">
        <v>24</v>
      </c>
      <c r="L3410" s="4">
        <v>2.231548279496565E-14</v>
      </c>
      <c r="M3410" s="4">
        <v>1.5920467994101759</v>
      </c>
      <c r="N3410" s="4">
        <v>1.799464789343497</v>
      </c>
      <c r="O3410" s="2" t="b">
        <v>1</v>
      </c>
      <c r="P3410" s="4">
        <v>1.916787985095726E-3</v>
      </c>
    </row>
    <row r="3411" spans="1:16" x14ac:dyDescent="0.35">
      <c r="A3411" s="2" t="s">
        <v>57</v>
      </c>
      <c r="B3411" s="2" t="s">
        <v>74</v>
      </c>
      <c r="C3411" s="2" t="s">
        <v>162</v>
      </c>
      <c r="D3411" s="2" t="s">
        <v>174</v>
      </c>
      <c r="E3411" s="4">
        <v>-1.120976585090169</v>
      </c>
      <c r="F3411" s="4">
        <v>-1.442940361581248E-4</v>
      </c>
      <c r="G3411" s="4">
        <v>1.1208322910540109</v>
      </c>
      <c r="H3411" s="4">
        <v>1.957951983627651E-2</v>
      </c>
      <c r="I3411" s="4">
        <v>57.245136776917128</v>
      </c>
      <c r="J3411" s="4">
        <v>96</v>
      </c>
      <c r="K3411" s="4">
        <v>24</v>
      </c>
      <c r="L3411" s="4">
        <v>2.231548279496565E-14</v>
      </c>
      <c r="M3411" s="4">
        <v>1.0171232960873511</v>
      </c>
      <c r="N3411" s="4">
        <v>1.224541286020671</v>
      </c>
      <c r="O3411" s="2" t="b">
        <v>1</v>
      </c>
      <c r="P3411" s="4">
        <v>1.916787985095726E-3</v>
      </c>
    </row>
    <row r="3412" spans="1:16" x14ac:dyDescent="0.35">
      <c r="A3412" s="2" t="s">
        <v>57</v>
      </c>
      <c r="B3412" s="2" t="s">
        <v>74</v>
      </c>
      <c r="C3412" s="2" t="s">
        <v>162</v>
      </c>
      <c r="D3412" s="2" t="s">
        <v>175</v>
      </c>
      <c r="E3412" s="4">
        <v>-1.120976585090169</v>
      </c>
      <c r="F3412" s="4">
        <v>1.1170022093184999</v>
      </c>
      <c r="G3412" s="4">
        <v>2.23797879440867</v>
      </c>
      <c r="H3412" s="4">
        <v>1.957951983627651E-2</v>
      </c>
      <c r="I3412" s="4">
        <v>114.30202646043401</v>
      </c>
      <c r="J3412" s="4">
        <v>96</v>
      </c>
      <c r="K3412" s="4">
        <v>24</v>
      </c>
      <c r="L3412" s="4">
        <v>2.231548279496565E-14</v>
      </c>
      <c r="M3412" s="4">
        <v>2.1342697994420088</v>
      </c>
      <c r="N3412" s="4">
        <v>2.3416877893753298</v>
      </c>
      <c r="O3412" s="2" t="b">
        <v>1</v>
      </c>
      <c r="P3412" s="4">
        <v>1.916787985095726E-3</v>
      </c>
    </row>
    <row r="3413" spans="1:16" x14ac:dyDescent="0.35">
      <c r="A3413" s="2" t="s">
        <v>57</v>
      </c>
      <c r="B3413" s="2" t="s">
        <v>74</v>
      </c>
      <c r="C3413" s="2" t="s">
        <v>162</v>
      </c>
      <c r="D3413" s="2" t="s">
        <v>176</v>
      </c>
      <c r="E3413" s="4">
        <v>-1.120976585090169</v>
      </c>
      <c r="F3413" s="4">
        <v>0.88677436073087779</v>
      </c>
      <c r="G3413" s="4">
        <v>2.007750945821047</v>
      </c>
      <c r="H3413" s="4">
        <v>1.957951983627651E-2</v>
      </c>
      <c r="I3413" s="4">
        <v>102.5434210138867</v>
      </c>
      <c r="J3413" s="4">
        <v>96</v>
      </c>
      <c r="K3413" s="4">
        <v>24</v>
      </c>
      <c r="L3413" s="4">
        <v>2.231548279496565E-14</v>
      </c>
      <c r="M3413" s="4">
        <v>1.9040419508543871</v>
      </c>
      <c r="N3413" s="4">
        <v>2.1114599407877068</v>
      </c>
      <c r="O3413" s="2" t="b">
        <v>1</v>
      </c>
      <c r="P3413" s="4">
        <v>1.916787985095726E-3</v>
      </c>
    </row>
    <row r="3414" spans="1:16" x14ac:dyDescent="0.35">
      <c r="A3414" s="2" t="s">
        <v>57</v>
      </c>
      <c r="B3414" s="2" t="s">
        <v>74</v>
      </c>
      <c r="C3414" s="2" t="s">
        <v>162</v>
      </c>
      <c r="D3414" s="2" t="s">
        <v>177</v>
      </c>
      <c r="E3414" s="4">
        <v>-1.120976585090169</v>
      </c>
      <c r="F3414" s="4">
        <v>0.18787798518992119</v>
      </c>
      <c r="G3414" s="4">
        <v>1.30885457028009</v>
      </c>
      <c r="H3414" s="4">
        <v>1.957951983627651E-2</v>
      </c>
      <c r="I3414" s="4">
        <v>66.848144450155161</v>
      </c>
      <c r="J3414" s="4">
        <v>96</v>
      </c>
      <c r="K3414" s="4">
        <v>24</v>
      </c>
      <c r="L3414" s="4">
        <v>2.231548279496565E-14</v>
      </c>
      <c r="M3414" s="4">
        <v>1.2051455753134299</v>
      </c>
      <c r="N3414" s="4">
        <v>1.4125635652467501</v>
      </c>
      <c r="O3414" s="2" t="b">
        <v>1</v>
      </c>
      <c r="P3414" s="4">
        <v>1.916787985095726E-3</v>
      </c>
    </row>
    <row r="3415" spans="1:16" x14ac:dyDescent="0.35">
      <c r="A3415" s="2" t="s">
        <v>57</v>
      </c>
      <c r="B3415" s="2" t="s">
        <v>74</v>
      </c>
      <c r="C3415" s="2" t="s">
        <v>162</v>
      </c>
      <c r="D3415" s="2" t="s">
        <v>178</v>
      </c>
      <c r="E3415" s="4">
        <v>-1.120976585090169</v>
      </c>
      <c r="F3415" s="4">
        <v>0.45397600225279611</v>
      </c>
      <c r="G3415" s="4">
        <v>1.5749525873429651</v>
      </c>
      <c r="H3415" s="4">
        <v>1.957951983627651E-2</v>
      </c>
      <c r="I3415" s="4">
        <v>80.438774827609777</v>
      </c>
      <c r="J3415" s="4">
        <v>96</v>
      </c>
      <c r="K3415" s="4">
        <v>24</v>
      </c>
      <c r="L3415" s="4">
        <v>2.231548279496565E-14</v>
      </c>
      <c r="M3415" s="4">
        <v>1.471243592376305</v>
      </c>
      <c r="N3415" s="4">
        <v>1.6786615823096249</v>
      </c>
      <c r="O3415" s="2" t="b">
        <v>1</v>
      </c>
      <c r="P3415" s="4">
        <v>1.916787985095726E-3</v>
      </c>
    </row>
    <row r="3416" spans="1:16" x14ac:dyDescent="0.35">
      <c r="A3416" s="2" t="s">
        <v>57</v>
      </c>
      <c r="B3416" s="2" t="s">
        <v>74</v>
      </c>
      <c r="C3416" s="2" t="s">
        <v>162</v>
      </c>
      <c r="D3416" s="2" t="s">
        <v>179</v>
      </c>
      <c r="E3416" s="4">
        <v>-1.120976585090169</v>
      </c>
      <c r="F3416" s="4">
        <v>1.389146305388919</v>
      </c>
      <c r="G3416" s="4">
        <v>2.5101228904790882</v>
      </c>
      <c r="H3416" s="4">
        <v>1.957951983627651E-2</v>
      </c>
      <c r="I3416" s="4">
        <v>128.20145291961589</v>
      </c>
      <c r="J3416" s="4">
        <v>96</v>
      </c>
      <c r="K3416" s="4">
        <v>24</v>
      </c>
      <c r="L3416" s="4">
        <v>2.231548279496565E-14</v>
      </c>
      <c r="M3416" s="4">
        <v>2.4064138955124279</v>
      </c>
      <c r="N3416" s="4">
        <v>2.6138318854457481</v>
      </c>
      <c r="O3416" s="2" t="b">
        <v>1</v>
      </c>
      <c r="P3416" s="4">
        <v>1.916787985095726E-3</v>
      </c>
    </row>
    <row r="3417" spans="1:16" x14ac:dyDescent="0.35">
      <c r="A3417" s="2" t="s">
        <v>57</v>
      </c>
      <c r="B3417" s="2" t="s">
        <v>74</v>
      </c>
      <c r="C3417" s="2" t="s">
        <v>162</v>
      </c>
      <c r="D3417" s="2" t="s">
        <v>180</v>
      </c>
      <c r="E3417" s="4">
        <v>-1.120976585090169</v>
      </c>
      <c r="F3417" s="4">
        <v>1.2445067841868129</v>
      </c>
      <c r="G3417" s="4">
        <v>2.3654833692769821</v>
      </c>
      <c r="H3417" s="4">
        <v>1.957951983627651E-2</v>
      </c>
      <c r="I3417" s="4">
        <v>120.8141664891223</v>
      </c>
      <c r="J3417" s="4">
        <v>96</v>
      </c>
      <c r="K3417" s="4">
        <v>24</v>
      </c>
      <c r="L3417" s="4">
        <v>2.231548279496565E-14</v>
      </c>
      <c r="M3417" s="4">
        <v>2.2617743743103209</v>
      </c>
      <c r="N3417" s="4">
        <v>2.469192364243642</v>
      </c>
      <c r="O3417" s="2" t="b">
        <v>1</v>
      </c>
      <c r="P3417" s="4">
        <v>1.916787985095726E-3</v>
      </c>
    </row>
    <row r="3418" spans="1:16" x14ac:dyDescent="0.35">
      <c r="A3418" s="2" t="s">
        <v>57</v>
      </c>
      <c r="B3418" s="2" t="s">
        <v>74</v>
      </c>
      <c r="C3418" s="2" t="s">
        <v>162</v>
      </c>
      <c r="D3418" s="2" t="s">
        <v>181</v>
      </c>
      <c r="E3418" s="4">
        <v>-1.120976585090169</v>
      </c>
      <c r="F3418" s="4">
        <v>0.54526399007910176</v>
      </c>
      <c r="G3418" s="4">
        <v>1.666240575169271</v>
      </c>
      <c r="H3418" s="4">
        <v>1.957951983627651E-2</v>
      </c>
      <c r="I3418" s="4">
        <v>85.10119702129245</v>
      </c>
      <c r="J3418" s="4">
        <v>96</v>
      </c>
      <c r="K3418" s="4">
        <v>24</v>
      </c>
      <c r="L3418" s="4">
        <v>2.231548279496565E-14</v>
      </c>
      <c r="M3418" s="4">
        <v>1.562531580202611</v>
      </c>
      <c r="N3418" s="4">
        <v>1.7699495701359309</v>
      </c>
      <c r="O3418" s="2" t="b">
        <v>1</v>
      </c>
      <c r="P3418" s="4">
        <v>1.916787985095726E-3</v>
      </c>
    </row>
    <row r="3419" spans="1:16" x14ac:dyDescent="0.35">
      <c r="A3419" s="2" t="s">
        <v>57</v>
      </c>
      <c r="B3419" s="2" t="s">
        <v>74</v>
      </c>
      <c r="C3419" s="2" t="s">
        <v>163</v>
      </c>
      <c r="D3419" s="2" t="s">
        <v>164</v>
      </c>
      <c r="E3419" s="4">
        <v>0.27433651335543507</v>
      </c>
      <c r="F3419" s="4">
        <v>0.14959868090255521</v>
      </c>
      <c r="G3419" s="4">
        <v>-0.12473783245287989</v>
      </c>
      <c r="H3419" s="4">
        <v>1.957951983627651E-2</v>
      </c>
      <c r="I3419" s="4">
        <v>6.3708320477690359</v>
      </c>
      <c r="J3419" s="4">
        <v>96</v>
      </c>
      <c r="K3419" s="4">
        <v>24</v>
      </c>
      <c r="L3419" s="4">
        <v>4.0357173677200153E-3</v>
      </c>
      <c r="M3419" s="4">
        <v>-0.22844682741954001</v>
      </c>
      <c r="N3419" s="4">
        <v>-2.102883748621984E-2</v>
      </c>
      <c r="O3419" s="2" t="b">
        <v>1</v>
      </c>
      <c r="P3419" s="4">
        <v>1.916787985095726E-3</v>
      </c>
    </row>
    <row r="3420" spans="1:16" x14ac:dyDescent="0.35">
      <c r="A3420" s="2" t="s">
        <v>57</v>
      </c>
      <c r="B3420" s="2" t="s">
        <v>74</v>
      </c>
      <c r="C3420" s="2" t="s">
        <v>163</v>
      </c>
      <c r="D3420" s="2" t="s">
        <v>165</v>
      </c>
      <c r="E3420" s="4">
        <v>0.27433651335543507</v>
      </c>
      <c r="F3420" s="4">
        <v>-0.81274607593925907</v>
      </c>
      <c r="G3420" s="4">
        <v>-1.087082589294694</v>
      </c>
      <c r="H3420" s="4">
        <v>1.957951983627651E-2</v>
      </c>
      <c r="I3420" s="4">
        <v>55.521412086958918</v>
      </c>
      <c r="J3420" s="4">
        <v>96</v>
      </c>
      <c r="K3420" s="4">
        <v>24</v>
      </c>
      <c r="L3420" s="4">
        <v>2.231548279496565E-14</v>
      </c>
      <c r="M3420" s="4">
        <v>-1.1907915842613539</v>
      </c>
      <c r="N3420" s="4">
        <v>-0.98337359432803417</v>
      </c>
      <c r="O3420" s="2" t="b">
        <v>1</v>
      </c>
      <c r="P3420" s="4">
        <v>1.916787985095726E-3</v>
      </c>
    </row>
    <row r="3421" spans="1:16" x14ac:dyDescent="0.35">
      <c r="A3421" s="2" t="s">
        <v>57</v>
      </c>
      <c r="B3421" s="2" t="s">
        <v>74</v>
      </c>
      <c r="C3421" s="2" t="s">
        <v>163</v>
      </c>
      <c r="D3421" s="2" t="s">
        <v>166</v>
      </c>
      <c r="E3421" s="4">
        <v>0.27433651335543507</v>
      </c>
      <c r="F3421" s="4">
        <v>-1.442940361581248E-4</v>
      </c>
      <c r="G3421" s="4">
        <v>-0.27448080739159331</v>
      </c>
      <c r="H3421" s="4">
        <v>1.957951983627651E-2</v>
      </c>
      <c r="I3421" s="4">
        <v>14.01877112854633</v>
      </c>
      <c r="J3421" s="4">
        <v>96</v>
      </c>
      <c r="K3421" s="4">
        <v>24</v>
      </c>
      <c r="L3421" s="4">
        <v>8.5265128291212022E-14</v>
      </c>
      <c r="M3421" s="4">
        <v>-0.37818980235825328</v>
      </c>
      <c r="N3421" s="4">
        <v>-0.17077181242493319</v>
      </c>
      <c r="O3421" s="2" t="b">
        <v>1</v>
      </c>
      <c r="P3421" s="4">
        <v>1.916787985095726E-3</v>
      </c>
    </row>
    <row r="3422" spans="1:16" x14ac:dyDescent="0.35">
      <c r="A3422" s="2" t="s">
        <v>57</v>
      </c>
      <c r="B3422" s="2" t="s">
        <v>74</v>
      </c>
      <c r="C3422" s="2" t="s">
        <v>163</v>
      </c>
      <c r="D3422" s="2" t="s">
        <v>167</v>
      </c>
      <c r="E3422" s="4">
        <v>0.27433651335543507</v>
      </c>
      <c r="F3422" s="4">
        <v>1.3158012489608211</v>
      </c>
      <c r="G3422" s="4">
        <v>1.0414647356053861</v>
      </c>
      <c r="H3422" s="4">
        <v>1.957951983627651E-2</v>
      </c>
      <c r="I3422" s="4">
        <v>53.191536070041032</v>
      </c>
      <c r="J3422" s="4">
        <v>96</v>
      </c>
      <c r="K3422" s="4">
        <v>24</v>
      </c>
      <c r="L3422" s="4">
        <v>2.231548279496565E-14</v>
      </c>
      <c r="M3422" s="4">
        <v>0.93775574063872558</v>
      </c>
      <c r="N3422" s="4">
        <v>1.145173730572046</v>
      </c>
      <c r="O3422" s="2" t="b">
        <v>1</v>
      </c>
      <c r="P3422" s="4">
        <v>1.916787985095726E-3</v>
      </c>
    </row>
    <row r="3423" spans="1:16" x14ac:dyDescent="0.35">
      <c r="A3423" s="2" t="s">
        <v>57</v>
      </c>
      <c r="B3423" s="2" t="s">
        <v>74</v>
      </c>
      <c r="C3423" s="2" t="s">
        <v>163</v>
      </c>
      <c r="D3423" s="2" t="s">
        <v>168</v>
      </c>
      <c r="E3423" s="4">
        <v>0.27433651335543507</v>
      </c>
      <c r="F3423" s="4">
        <v>1.0972830623272649</v>
      </c>
      <c r="G3423" s="4">
        <v>0.82294654897182973</v>
      </c>
      <c r="H3423" s="4">
        <v>1.957951983627651E-2</v>
      </c>
      <c r="I3423" s="4">
        <v>42.030987269008108</v>
      </c>
      <c r="J3423" s="4">
        <v>96</v>
      </c>
      <c r="K3423" s="4">
        <v>24</v>
      </c>
      <c r="L3423" s="4">
        <v>2.231548279496565E-14</v>
      </c>
      <c r="M3423" s="4">
        <v>0.71923755400516964</v>
      </c>
      <c r="N3423" s="4">
        <v>0.92665554393848981</v>
      </c>
      <c r="O3423" s="2" t="b">
        <v>1</v>
      </c>
      <c r="P3423" s="4">
        <v>1.916787985095726E-3</v>
      </c>
    </row>
    <row r="3424" spans="1:16" x14ac:dyDescent="0.35">
      <c r="A3424" s="2" t="s">
        <v>57</v>
      </c>
      <c r="B3424" s="2" t="s">
        <v>74</v>
      </c>
      <c r="C3424" s="2" t="s">
        <v>163</v>
      </c>
      <c r="D3424" s="2" t="s">
        <v>169</v>
      </c>
      <c r="E3424" s="4">
        <v>0.27433651335543507</v>
      </c>
      <c r="F3424" s="4">
        <v>0.28608575358131821</v>
      </c>
      <c r="G3424" s="4">
        <v>1.174924022588303E-2</v>
      </c>
      <c r="H3424" s="4">
        <v>1.957951983627651E-2</v>
      </c>
      <c r="I3424" s="4">
        <v>0.60007805728280905</v>
      </c>
      <c r="J3424" s="4">
        <v>96</v>
      </c>
      <c r="K3424" s="4">
        <v>24</v>
      </c>
      <c r="L3424" s="4">
        <v>0.99999999999994726</v>
      </c>
      <c r="M3424" s="4">
        <v>-9.1959754740777055E-2</v>
      </c>
      <c r="N3424" s="4">
        <v>0.1154582351925431</v>
      </c>
      <c r="O3424" s="2" t="b">
        <v>0</v>
      </c>
      <c r="P3424" s="4">
        <v>1.916787985095726E-3</v>
      </c>
    </row>
    <row r="3425" spans="1:16" x14ac:dyDescent="0.35">
      <c r="A3425" s="2" t="s">
        <v>57</v>
      </c>
      <c r="B3425" s="2" t="s">
        <v>74</v>
      </c>
      <c r="C3425" s="2" t="s">
        <v>163</v>
      </c>
      <c r="D3425" s="2" t="s">
        <v>170</v>
      </c>
      <c r="E3425" s="4">
        <v>0.27433651335543507</v>
      </c>
      <c r="F3425" s="4">
        <v>0.27475078335937408</v>
      </c>
      <c r="G3425" s="4">
        <v>4.1427000393901009E-4</v>
      </c>
      <c r="H3425" s="4">
        <v>1.957951983627651E-2</v>
      </c>
      <c r="I3425" s="4">
        <v>2.115833316665201E-2</v>
      </c>
      <c r="J3425" s="4">
        <v>96</v>
      </c>
      <c r="K3425" s="4">
        <v>24</v>
      </c>
      <c r="L3425" s="4">
        <v>1</v>
      </c>
      <c r="M3425" s="4">
        <v>-0.1032947249627211</v>
      </c>
      <c r="N3425" s="4">
        <v>0.10412326497059909</v>
      </c>
      <c r="O3425" s="2" t="b">
        <v>0</v>
      </c>
      <c r="P3425" s="4">
        <v>1.916787985095726E-3</v>
      </c>
    </row>
    <row r="3426" spans="1:16" x14ac:dyDescent="0.35">
      <c r="A3426" s="2" t="s">
        <v>57</v>
      </c>
      <c r="B3426" s="2" t="s">
        <v>74</v>
      </c>
      <c r="C3426" s="2" t="s">
        <v>163</v>
      </c>
      <c r="D3426" s="2" t="s">
        <v>171</v>
      </c>
      <c r="E3426" s="4">
        <v>0.27433651335543507</v>
      </c>
      <c r="F3426" s="4">
        <v>1.515754043457082</v>
      </c>
      <c r="G3426" s="4">
        <v>1.241417530101647</v>
      </c>
      <c r="H3426" s="4">
        <v>1.957951983627651E-2</v>
      </c>
      <c r="I3426" s="4">
        <v>63.403880201473363</v>
      </c>
      <c r="J3426" s="4">
        <v>96</v>
      </c>
      <c r="K3426" s="4">
        <v>24</v>
      </c>
      <c r="L3426" s="4">
        <v>2.231548279496565E-14</v>
      </c>
      <c r="M3426" s="4">
        <v>1.1377085351349869</v>
      </c>
      <c r="N3426" s="4">
        <v>1.3451265250683071</v>
      </c>
      <c r="O3426" s="2" t="b">
        <v>1</v>
      </c>
      <c r="P3426" s="4">
        <v>1.916787985095726E-3</v>
      </c>
    </row>
    <row r="3427" spans="1:16" x14ac:dyDescent="0.35">
      <c r="A3427" s="2" t="s">
        <v>57</v>
      </c>
      <c r="B3427" s="2" t="s">
        <v>74</v>
      </c>
      <c r="C3427" s="2" t="s">
        <v>163</v>
      </c>
      <c r="D3427" s="2" t="s">
        <v>172</v>
      </c>
      <c r="E3427" s="4">
        <v>0.27433651335543507</v>
      </c>
      <c r="F3427" s="4">
        <v>1.2866290685309369</v>
      </c>
      <c r="G3427" s="4">
        <v>1.012292555175502</v>
      </c>
      <c r="H3427" s="4">
        <v>1.957951983627651E-2</v>
      </c>
      <c r="I3427" s="4">
        <v>51.701602676688147</v>
      </c>
      <c r="J3427" s="4">
        <v>96</v>
      </c>
      <c r="K3427" s="4">
        <v>24</v>
      </c>
      <c r="L3427" s="4">
        <v>2.231548279496565E-14</v>
      </c>
      <c r="M3427" s="4">
        <v>0.90858356020884212</v>
      </c>
      <c r="N3427" s="4">
        <v>1.1160015501421621</v>
      </c>
      <c r="O3427" s="2" t="b">
        <v>1</v>
      </c>
      <c r="P3427" s="4">
        <v>1.916787985095726E-3</v>
      </c>
    </row>
    <row r="3428" spans="1:16" x14ac:dyDescent="0.35">
      <c r="A3428" s="2" t="s">
        <v>57</v>
      </c>
      <c r="B3428" s="2" t="s">
        <v>74</v>
      </c>
      <c r="C3428" s="2" t="s">
        <v>163</v>
      </c>
      <c r="D3428" s="2" t="s">
        <v>173</v>
      </c>
      <c r="E3428" s="4">
        <v>0.27433651335543507</v>
      </c>
      <c r="F3428" s="4">
        <v>0.57477920928666748</v>
      </c>
      <c r="G3428" s="4">
        <v>0.30044269593123241</v>
      </c>
      <c r="H3428" s="4">
        <v>1.957951983627651E-2</v>
      </c>
      <c r="I3428" s="4">
        <v>15.344742794691969</v>
      </c>
      <c r="J3428" s="4">
        <v>96</v>
      </c>
      <c r="K3428" s="4">
        <v>24</v>
      </c>
      <c r="L3428" s="4">
        <v>2.2870594307278222E-14</v>
      </c>
      <c r="M3428" s="4">
        <v>0.19673370096457229</v>
      </c>
      <c r="N3428" s="4">
        <v>0.40415169089789238</v>
      </c>
      <c r="O3428" s="2" t="b">
        <v>1</v>
      </c>
      <c r="P3428" s="4">
        <v>1.916787985095726E-3</v>
      </c>
    </row>
    <row r="3429" spans="1:16" x14ac:dyDescent="0.35">
      <c r="A3429" s="2" t="s">
        <v>57</v>
      </c>
      <c r="B3429" s="2" t="s">
        <v>74</v>
      </c>
      <c r="C3429" s="2" t="s">
        <v>163</v>
      </c>
      <c r="D3429" s="2" t="s">
        <v>174</v>
      </c>
      <c r="E3429" s="4">
        <v>0.27433651335543507</v>
      </c>
      <c r="F3429" s="4">
        <v>-1.442940361581248E-4</v>
      </c>
      <c r="G3429" s="4">
        <v>-0.27448080739159331</v>
      </c>
      <c r="H3429" s="4">
        <v>1.957951983627651E-2</v>
      </c>
      <c r="I3429" s="4">
        <v>14.01877112854633</v>
      </c>
      <c r="J3429" s="4">
        <v>96</v>
      </c>
      <c r="K3429" s="4">
        <v>24</v>
      </c>
      <c r="L3429" s="4">
        <v>8.5265128291212022E-14</v>
      </c>
      <c r="M3429" s="4">
        <v>-0.37818980235825328</v>
      </c>
      <c r="N3429" s="4">
        <v>-0.17077181242493319</v>
      </c>
      <c r="O3429" s="2" t="b">
        <v>1</v>
      </c>
      <c r="P3429" s="4">
        <v>1.916787985095726E-3</v>
      </c>
    </row>
    <row r="3430" spans="1:16" x14ac:dyDescent="0.35">
      <c r="A3430" s="2" t="s">
        <v>57</v>
      </c>
      <c r="B3430" s="2" t="s">
        <v>74</v>
      </c>
      <c r="C3430" s="2" t="s">
        <v>163</v>
      </c>
      <c r="D3430" s="2" t="s">
        <v>175</v>
      </c>
      <c r="E3430" s="4">
        <v>0.27433651335543507</v>
      </c>
      <c r="F3430" s="4">
        <v>1.1170022093184999</v>
      </c>
      <c r="G3430" s="4">
        <v>0.84266569596306518</v>
      </c>
      <c r="H3430" s="4">
        <v>1.957951983627651E-2</v>
      </c>
      <c r="I3430" s="4">
        <v>43.038118554970517</v>
      </c>
      <c r="J3430" s="4">
        <v>96</v>
      </c>
      <c r="K3430" s="4">
        <v>24</v>
      </c>
      <c r="L3430" s="4">
        <v>2.231548279496565E-14</v>
      </c>
      <c r="M3430" s="4">
        <v>0.73895670099640509</v>
      </c>
      <c r="N3430" s="4">
        <v>0.94637469092972526</v>
      </c>
      <c r="O3430" s="2" t="b">
        <v>1</v>
      </c>
      <c r="P3430" s="4">
        <v>1.916787985095726E-3</v>
      </c>
    </row>
    <row r="3431" spans="1:16" x14ac:dyDescent="0.35">
      <c r="A3431" s="2" t="s">
        <v>57</v>
      </c>
      <c r="B3431" s="2" t="s">
        <v>74</v>
      </c>
      <c r="C3431" s="2" t="s">
        <v>163</v>
      </c>
      <c r="D3431" s="2" t="s">
        <v>176</v>
      </c>
      <c r="E3431" s="4">
        <v>0.27433651335543507</v>
      </c>
      <c r="F3431" s="4">
        <v>0.88677436073087779</v>
      </c>
      <c r="G3431" s="4">
        <v>0.6124378473754426</v>
      </c>
      <c r="H3431" s="4">
        <v>1.957951983627651E-2</v>
      </c>
      <c r="I3431" s="4">
        <v>31.279513108423181</v>
      </c>
      <c r="J3431" s="4">
        <v>96</v>
      </c>
      <c r="K3431" s="4">
        <v>24</v>
      </c>
      <c r="L3431" s="4">
        <v>2.231548279496565E-14</v>
      </c>
      <c r="M3431" s="4">
        <v>0.50872885240878252</v>
      </c>
      <c r="N3431" s="4">
        <v>0.71614684234210269</v>
      </c>
      <c r="O3431" s="2" t="b">
        <v>1</v>
      </c>
      <c r="P3431" s="4">
        <v>1.916787985095726E-3</v>
      </c>
    </row>
    <row r="3432" spans="1:16" x14ac:dyDescent="0.35">
      <c r="A3432" s="2" t="s">
        <v>57</v>
      </c>
      <c r="B3432" s="2" t="s">
        <v>74</v>
      </c>
      <c r="C3432" s="2" t="s">
        <v>163</v>
      </c>
      <c r="D3432" s="2" t="s">
        <v>177</v>
      </c>
      <c r="E3432" s="4">
        <v>0.27433651335543507</v>
      </c>
      <c r="F3432" s="4">
        <v>0.18787798518992119</v>
      </c>
      <c r="G3432" s="4">
        <v>-8.6458528165513915E-2</v>
      </c>
      <c r="H3432" s="4">
        <v>1.957951983627651E-2</v>
      </c>
      <c r="I3432" s="4">
        <v>4.4157634553083076</v>
      </c>
      <c r="J3432" s="4">
        <v>96</v>
      </c>
      <c r="K3432" s="4">
        <v>24</v>
      </c>
      <c r="L3432" s="4">
        <v>0.2463194199712673</v>
      </c>
      <c r="M3432" s="4">
        <v>-0.190167523132174</v>
      </c>
      <c r="N3432" s="4">
        <v>1.7250466801146169E-2</v>
      </c>
      <c r="O3432" s="2" t="b">
        <v>0</v>
      </c>
      <c r="P3432" s="4">
        <v>1.916787985095726E-3</v>
      </c>
    </row>
    <row r="3433" spans="1:16" x14ac:dyDescent="0.35">
      <c r="A3433" s="2" t="s">
        <v>57</v>
      </c>
      <c r="B3433" s="2" t="s">
        <v>74</v>
      </c>
      <c r="C3433" s="2" t="s">
        <v>163</v>
      </c>
      <c r="D3433" s="2" t="s">
        <v>178</v>
      </c>
      <c r="E3433" s="4">
        <v>0.27433651335543507</v>
      </c>
      <c r="F3433" s="4">
        <v>0.45397600225279611</v>
      </c>
      <c r="G3433" s="4">
        <v>0.179639488897361</v>
      </c>
      <c r="H3433" s="4">
        <v>1.957951983627651E-2</v>
      </c>
      <c r="I3433" s="4">
        <v>9.1748669221463164</v>
      </c>
      <c r="J3433" s="4">
        <v>96</v>
      </c>
      <c r="K3433" s="4">
        <v>24</v>
      </c>
      <c r="L3433" s="4">
        <v>1.012492383489771E-6</v>
      </c>
      <c r="M3433" s="4">
        <v>7.5930493930700893E-2</v>
      </c>
      <c r="N3433" s="4">
        <v>0.28334848386402112</v>
      </c>
      <c r="O3433" s="2" t="b">
        <v>1</v>
      </c>
      <c r="P3433" s="4">
        <v>1.916787985095726E-3</v>
      </c>
    </row>
    <row r="3434" spans="1:16" x14ac:dyDescent="0.35">
      <c r="A3434" s="2" t="s">
        <v>57</v>
      </c>
      <c r="B3434" s="2" t="s">
        <v>74</v>
      </c>
      <c r="C3434" s="2" t="s">
        <v>163</v>
      </c>
      <c r="D3434" s="2" t="s">
        <v>179</v>
      </c>
      <c r="E3434" s="4">
        <v>0.27433651335543507</v>
      </c>
      <c r="F3434" s="4">
        <v>1.389146305388919</v>
      </c>
      <c r="G3434" s="4">
        <v>1.1148097920334841</v>
      </c>
      <c r="H3434" s="4">
        <v>1.957951983627651E-2</v>
      </c>
      <c r="I3434" s="4">
        <v>56.937545014152427</v>
      </c>
      <c r="J3434" s="4">
        <v>96</v>
      </c>
      <c r="K3434" s="4">
        <v>24</v>
      </c>
      <c r="L3434" s="4">
        <v>2.231548279496565E-14</v>
      </c>
      <c r="M3434" s="4">
        <v>1.011100797066824</v>
      </c>
      <c r="N3434" s="4">
        <v>1.2185187870001439</v>
      </c>
      <c r="O3434" s="2" t="b">
        <v>1</v>
      </c>
      <c r="P3434" s="4">
        <v>1.916787985095726E-3</v>
      </c>
    </row>
    <row r="3435" spans="1:16" x14ac:dyDescent="0.35">
      <c r="A3435" s="2" t="s">
        <v>57</v>
      </c>
      <c r="B3435" s="2" t="s">
        <v>74</v>
      </c>
      <c r="C3435" s="2" t="s">
        <v>163</v>
      </c>
      <c r="D3435" s="2" t="s">
        <v>180</v>
      </c>
      <c r="E3435" s="4">
        <v>0.27433651335543507</v>
      </c>
      <c r="F3435" s="4">
        <v>1.2445067841868129</v>
      </c>
      <c r="G3435" s="4">
        <v>0.97017027083137752</v>
      </c>
      <c r="H3435" s="4">
        <v>1.957951983627651E-2</v>
      </c>
      <c r="I3435" s="4">
        <v>49.550258583658788</v>
      </c>
      <c r="J3435" s="4">
        <v>96</v>
      </c>
      <c r="K3435" s="4">
        <v>24</v>
      </c>
      <c r="L3435" s="4">
        <v>2.231548279496565E-14</v>
      </c>
      <c r="M3435" s="4">
        <v>0.86646127586471744</v>
      </c>
      <c r="N3435" s="4">
        <v>1.0738792657980381</v>
      </c>
      <c r="O3435" s="2" t="b">
        <v>1</v>
      </c>
      <c r="P3435" s="4">
        <v>1.916787985095726E-3</v>
      </c>
    </row>
    <row r="3436" spans="1:16" x14ac:dyDescent="0.35">
      <c r="A3436" s="2" t="s">
        <v>57</v>
      </c>
      <c r="B3436" s="2" t="s">
        <v>74</v>
      </c>
      <c r="C3436" s="2" t="s">
        <v>163</v>
      </c>
      <c r="D3436" s="2" t="s">
        <v>181</v>
      </c>
      <c r="E3436" s="4">
        <v>0.27433651335543507</v>
      </c>
      <c r="F3436" s="4">
        <v>0.54526399007910176</v>
      </c>
      <c r="G3436" s="4">
        <v>0.27092747672366663</v>
      </c>
      <c r="H3436" s="4">
        <v>1.957951983627651E-2</v>
      </c>
      <c r="I3436" s="4">
        <v>13.837289115828989</v>
      </c>
      <c r="J3436" s="4">
        <v>96</v>
      </c>
      <c r="K3436" s="4">
        <v>24</v>
      </c>
      <c r="L3436" s="4">
        <v>1.411093464298574E-13</v>
      </c>
      <c r="M3436" s="4">
        <v>0.16721848175700649</v>
      </c>
      <c r="N3436" s="4">
        <v>0.37463647169032671</v>
      </c>
      <c r="O3436" s="2" t="b">
        <v>1</v>
      </c>
      <c r="P3436" s="4">
        <v>1.916787985095726E-3</v>
      </c>
    </row>
    <row r="3437" spans="1:16" x14ac:dyDescent="0.35">
      <c r="A3437" s="2" t="s">
        <v>57</v>
      </c>
      <c r="B3437" s="2" t="s">
        <v>74</v>
      </c>
      <c r="C3437" s="2" t="s">
        <v>164</v>
      </c>
      <c r="D3437" s="2" t="s">
        <v>165</v>
      </c>
      <c r="E3437" s="4">
        <v>0.14959868090255521</v>
      </c>
      <c r="F3437" s="4">
        <v>-0.81274607593925907</v>
      </c>
      <c r="G3437" s="4">
        <v>-0.96234475684181431</v>
      </c>
      <c r="H3437" s="4">
        <v>1.957951983627651E-2</v>
      </c>
      <c r="I3437" s="4">
        <v>49.150580039189883</v>
      </c>
      <c r="J3437" s="4">
        <v>96</v>
      </c>
      <c r="K3437" s="4">
        <v>24</v>
      </c>
      <c r="L3437" s="4">
        <v>2.231548279496565E-14</v>
      </c>
      <c r="M3437" s="4">
        <v>-1.0660537518084741</v>
      </c>
      <c r="N3437" s="4">
        <v>-0.85863576187515422</v>
      </c>
      <c r="O3437" s="2" t="b">
        <v>1</v>
      </c>
      <c r="P3437" s="4">
        <v>1.916787985095726E-3</v>
      </c>
    </row>
    <row r="3438" spans="1:16" x14ac:dyDescent="0.35">
      <c r="A3438" s="2" t="s">
        <v>57</v>
      </c>
      <c r="B3438" s="2" t="s">
        <v>74</v>
      </c>
      <c r="C3438" s="2" t="s">
        <v>164</v>
      </c>
      <c r="D3438" s="2" t="s">
        <v>166</v>
      </c>
      <c r="E3438" s="4">
        <v>0.14959868090255521</v>
      </c>
      <c r="F3438" s="4">
        <v>-1.442940361581248E-4</v>
      </c>
      <c r="G3438" s="4">
        <v>-0.1497429749387133</v>
      </c>
      <c r="H3438" s="4">
        <v>1.957951983627651E-2</v>
      </c>
      <c r="I3438" s="4">
        <v>7.6479390807772933</v>
      </c>
      <c r="J3438" s="4">
        <v>96</v>
      </c>
      <c r="K3438" s="4">
        <v>24</v>
      </c>
      <c r="L3438" s="4">
        <v>1.16434982095126E-4</v>
      </c>
      <c r="M3438" s="4">
        <v>-0.25345196990537339</v>
      </c>
      <c r="N3438" s="4">
        <v>-4.6033979972053253E-2</v>
      </c>
      <c r="O3438" s="2" t="b">
        <v>1</v>
      </c>
      <c r="P3438" s="4">
        <v>1.916787985095726E-3</v>
      </c>
    </row>
    <row r="3439" spans="1:16" x14ac:dyDescent="0.35">
      <c r="A3439" s="2" t="s">
        <v>57</v>
      </c>
      <c r="B3439" s="2" t="s">
        <v>74</v>
      </c>
      <c r="C3439" s="2" t="s">
        <v>164</v>
      </c>
      <c r="D3439" s="2" t="s">
        <v>167</v>
      </c>
      <c r="E3439" s="4">
        <v>0.14959868090255521</v>
      </c>
      <c r="F3439" s="4">
        <v>1.3158012489608211</v>
      </c>
      <c r="G3439" s="4">
        <v>1.1662025680582659</v>
      </c>
      <c r="H3439" s="4">
        <v>1.957951983627651E-2</v>
      </c>
      <c r="I3439" s="4">
        <v>59.562368117810067</v>
      </c>
      <c r="J3439" s="4">
        <v>96</v>
      </c>
      <c r="K3439" s="4">
        <v>24</v>
      </c>
      <c r="L3439" s="4">
        <v>2.231548279496565E-14</v>
      </c>
      <c r="M3439" s="4">
        <v>1.0624935730916061</v>
      </c>
      <c r="N3439" s="4">
        <v>1.269911563024926</v>
      </c>
      <c r="O3439" s="2" t="b">
        <v>1</v>
      </c>
      <c r="P3439" s="4">
        <v>1.916787985095726E-3</v>
      </c>
    </row>
    <row r="3440" spans="1:16" x14ac:dyDescent="0.35">
      <c r="A3440" s="2" t="s">
        <v>57</v>
      </c>
      <c r="B3440" s="2" t="s">
        <v>74</v>
      </c>
      <c r="C3440" s="2" t="s">
        <v>164</v>
      </c>
      <c r="D3440" s="2" t="s">
        <v>168</v>
      </c>
      <c r="E3440" s="4">
        <v>0.14959868090255521</v>
      </c>
      <c r="F3440" s="4">
        <v>1.0972830623272649</v>
      </c>
      <c r="G3440" s="4">
        <v>0.94768438142470968</v>
      </c>
      <c r="H3440" s="4">
        <v>1.957951983627651E-2</v>
      </c>
      <c r="I3440" s="4">
        <v>48.401819316777157</v>
      </c>
      <c r="J3440" s="4">
        <v>96</v>
      </c>
      <c r="K3440" s="4">
        <v>24</v>
      </c>
      <c r="L3440" s="4">
        <v>2.231548279496565E-14</v>
      </c>
      <c r="M3440" s="4">
        <v>0.84397538645804959</v>
      </c>
      <c r="N3440" s="4">
        <v>1.0513933763913701</v>
      </c>
      <c r="O3440" s="2" t="b">
        <v>1</v>
      </c>
      <c r="P3440" s="4">
        <v>1.916787985095726E-3</v>
      </c>
    </row>
    <row r="3441" spans="1:16" x14ac:dyDescent="0.35">
      <c r="A3441" s="2" t="s">
        <v>57</v>
      </c>
      <c r="B3441" s="2" t="s">
        <v>74</v>
      </c>
      <c r="C3441" s="2" t="s">
        <v>164</v>
      </c>
      <c r="D3441" s="2" t="s">
        <v>169</v>
      </c>
      <c r="E3441" s="4">
        <v>0.14959868090255521</v>
      </c>
      <c r="F3441" s="4">
        <v>0.28608575358131821</v>
      </c>
      <c r="G3441" s="4">
        <v>0.13648707267876289</v>
      </c>
      <c r="H3441" s="4">
        <v>1.957951983627651E-2</v>
      </c>
      <c r="I3441" s="4">
        <v>6.9709101050518454</v>
      </c>
      <c r="J3441" s="4">
        <v>96</v>
      </c>
      <c r="K3441" s="4">
        <v>24</v>
      </c>
      <c r="L3441" s="4">
        <v>8.1054474015551659E-4</v>
      </c>
      <c r="M3441" s="4">
        <v>3.2778077712102872E-2</v>
      </c>
      <c r="N3441" s="4">
        <v>0.24019606764542301</v>
      </c>
      <c r="O3441" s="2" t="b">
        <v>1</v>
      </c>
      <c r="P3441" s="4">
        <v>1.916787985095726E-3</v>
      </c>
    </row>
    <row r="3442" spans="1:16" x14ac:dyDescent="0.35">
      <c r="A3442" s="2" t="s">
        <v>57</v>
      </c>
      <c r="B3442" s="2" t="s">
        <v>74</v>
      </c>
      <c r="C3442" s="2" t="s">
        <v>164</v>
      </c>
      <c r="D3442" s="2" t="s">
        <v>170</v>
      </c>
      <c r="E3442" s="4">
        <v>0.14959868090255521</v>
      </c>
      <c r="F3442" s="4">
        <v>0.27475078335937408</v>
      </c>
      <c r="G3442" s="4">
        <v>0.1251521024568189</v>
      </c>
      <c r="H3442" s="4">
        <v>1.957951983627651E-2</v>
      </c>
      <c r="I3442" s="4">
        <v>6.3919903809356882</v>
      </c>
      <c r="J3442" s="4">
        <v>96</v>
      </c>
      <c r="K3442" s="4">
        <v>24</v>
      </c>
      <c r="L3442" s="4">
        <v>3.8217070660579999E-3</v>
      </c>
      <c r="M3442" s="4">
        <v>2.144310749015885E-2</v>
      </c>
      <c r="N3442" s="4">
        <v>0.22886109742347899</v>
      </c>
      <c r="O3442" s="2" t="b">
        <v>1</v>
      </c>
      <c r="P3442" s="4">
        <v>1.916787985095726E-3</v>
      </c>
    </row>
    <row r="3443" spans="1:16" x14ac:dyDescent="0.35">
      <c r="A3443" s="2" t="s">
        <v>57</v>
      </c>
      <c r="B3443" s="2" t="s">
        <v>74</v>
      </c>
      <c r="C3443" s="2" t="s">
        <v>164</v>
      </c>
      <c r="D3443" s="2" t="s">
        <v>171</v>
      </c>
      <c r="E3443" s="4">
        <v>0.14959868090255521</v>
      </c>
      <c r="F3443" s="4">
        <v>1.515754043457082</v>
      </c>
      <c r="G3443" s="4">
        <v>1.3661553625545271</v>
      </c>
      <c r="H3443" s="4">
        <v>1.957951983627651E-2</v>
      </c>
      <c r="I3443" s="4">
        <v>69.774712249242413</v>
      </c>
      <c r="J3443" s="4">
        <v>96</v>
      </c>
      <c r="K3443" s="4">
        <v>24</v>
      </c>
      <c r="L3443" s="4">
        <v>2.231548279496565E-14</v>
      </c>
      <c r="M3443" s="4">
        <v>1.262446367587867</v>
      </c>
      <c r="N3443" s="4">
        <v>1.4698643575211869</v>
      </c>
      <c r="O3443" s="2" t="b">
        <v>1</v>
      </c>
      <c r="P3443" s="4">
        <v>1.916787985095726E-3</v>
      </c>
    </row>
    <row r="3444" spans="1:16" x14ac:dyDescent="0.35">
      <c r="A3444" s="2" t="s">
        <v>57</v>
      </c>
      <c r="B3444" s="2" t="s">
        <v>74</v>
      </c>
      <c r="C3444" s="2" t="s">
        <v>164</v>
      </c>
      <c r="D3444" s="2" t="s">
        <v>172</v>
      </c>
      <c r="E3444" s="4">
        <v>0.14959868090255521</v>
      </c>
      <c r="F3444" s="4">
        <v>1.2866290685309369</v>
      </c>
      <c r="G3444" s="4">
        <v>1.137030387628382</v>
      </c>
      <c r="H3444" s="4">
        <v>1.957951983627651E-2</v>
      </c>
      <c r="I3444" s="4">
        <v>58.072434724457203</v>
      </c>
      <c r="J3444" s="4">
        <v>96</v>
      </c>
      <c r="K3444" s="4">
        <v>24</v>
      </c>
      <c r="L3444" s="4">
        <v>2.231548279496565E-14</v>
      </c>
      <c r="M3444" s="4">
        <v>1.033321392661722</v>
      </c>
      <c r="N3444" s="4">
        <v>1.2407393825950419</v>
      </c>
      <c r="O3444" s="2" t="b">
        <v>1</v>
      </c>
      <c r="P3444" s="4">
        <v>1.916787985095726E-3</v>
      </c>
    </row>
    <row r="3445" spans="1:16" x14ac:dyDescent="0.35">
      <c r="A3445" s="2" t="s">
        <v>57</v>
      </c>
      <c r="B3445" s="2" t="s">
        <v>74</v>
      </c>
      <c r="C3445" s="2" t="s">
        <v>164</v>
      </c>
      <c r="D3445" s="2" t="s">
        <v>173</v>
      </c>
      <c r="E3445" s="4">
        <v>0.14959868090255521</v>
      </c>
      <c r="F3445" s="4">
        <v>0.57477920928666748</v>
      </c>
      <c r="G3445" s="4">
        <v>0.42518052838411219</v>
      </c>
      <c r="H3445" s="4">
        <v>1.957951983627651E-2</v>
      </c>
      <c r="I3445" s="4">
        <v>21.715574842460999</v>
      </c>
      <c r="J3445" s="4">
        <v>96</v>
      </c>
      <c r="K3445" s="4">
        <v>24</v>
      </c>
      <c r="L3445" s="4">
        <v>2.231548279496565E-14</v>
      </c>
      <c r="M3445" s="4">
        <v>0.32147153341745222</v>
      </c>
      <c r="N3445" s="4">
        <v>0.52888952335077233</v>
      </c>
      <c r="O3445" s="2" t="b">
        <v>1</v>
      </c>
      <c r="P3445" s="4">
        <v>1.916787985095726E-3</v>
      </c>
    </row>
    <row r="3446" spans="1:16" x14ac:dyDescent="0.35">
      <c r="A3446" s="2" t="s">
        <v>57</v>
      </c>
      <c r="B3446" s="2" t="s">
        <v>74</v>
      </c>
      <c r="C3446" s="2" t="s">
        <v>164</v>
      </c>
      <c r="D3446" s="2" t="s">
        <v>174</v>
      </c>
      <c r="E3446" s="4">
        <v>0.14959868090255521</v>
      </c>
      <c r="F3446" s="4">
        <v>-1.442940361581248E-4</v>
      </c>
      <c r="G3446" s="4">
        <v>-0.1497429749387133</v>
      </c>
      <c r="H3446" s="4">
        <v>1.957951983627651E-2</v>
      </c>
      <c r="I3446" s="4">
        <v>7.6479390807772933</v>
      </c>
      <c r="J3446" s="4">
        <v>96</v>
      </c>
      <c r="K3446" s="4">
        <v>24</v>
      </c>
      <c r="L3446" s="4">
        <v>1.16434982095126E-4</v>
      </c>
      <c r="M3446" s="4">
        <v>-0.25345196990537339</v>
      </c>
      <c r="N3446" s="4">
        <v>-4.6033979972053253E-2</v>
      </c>
      <c r="O3446" s="2" t="b">
        <v>1</v>
      </c>
      <c r="P3446" s="4">
        <v>1.916787985095726E-3</v>
      </c>
    </row>
    <row r="3447" spans="1:16" x14ac:dyDescent="0.35">
      <c r="A3447" s="2" t="s">
        <v>57</v>
      </c>
      <c r="B3447" s="2" t="s">
        <v>74</v>
      </c>
      <c r="C3447" s="2" t="s">
        <v>164</v>
      </c>
      <c r="D3447" s="2" t="s">
        <v>175</v>
      </c>
      <c r="E3447" s="4">
        <v>0.14959868090255521</v>
      </c>
      <c r="F3447" s="4">
        <v>1.1170022093184999</v>
      </c>
      <c r="G3447" s="4">
        <v>0.96740352841594512</v>
      </c>
      <c r="H3447" s="4">
        <v>1.957951983627651E-2</v>
      </c>
      <c r="I3447" s="4">
        <v>49.408950602739552</v>
      </c>
      <c r="J3447" s="4">
        <v>96</v>
      </c>
      <c r="K3447" s="4">
        <v>24</v>
      </c>
      <c r="L3447" s="4">
        <v>2.231548279496565E-14</v>
      </c>
      <c r="M3447" s="4">
        <v>0.86369453344928504</v>
      </c>
      <c r="N3447" s="4">
        <v>1.0711125233826051</v>
      </c>
      <c r="O3447" s="2" t="b">
        <v>1</v>
      </c>
      <c r="P3447" s="4">
        <v>1.916787985095726E-3</v>
      </c>
    </row>
    <row r="3448" spans="1:16" x14ac:dyDescent="0.35">
      <c r="A3448" s="2" t="s">
        <v>57</v>
      </c>
      <c r="B3448" s="2" t="s">
        <v>74</v>
      </c>
      <c r="C3448" s="2" t="s">
        <v>164</v>
      </c>
      <c r="D3448" s="2" t="s">
        <v>176</v>
      </c>
      <c r="E3448" s="4">
        <v>0.14959868090255521</v>
      </c>
      <c r="F3448" s="4">
        <v>0.88677436073087779</v>
      </c>
      <c r="G3448" s="4">
        <v>0.73717567982832255</v>
      </c>
      <c r="H3448" s="4">
        <v>1.957951983627651E-2</v>
      </c>
      <c r="I3448" s="4">
        <v>37.650345156192223</v>
      </c>
      <c r="J3448" s="4">
        <v>96</v>
      </c>
      <c r="K3448" s="4">
        <v>24</v>
      </c>
      <c r="L3448" s="4">
        <v>2.231548279496565E-14</v>
      </c>
      <c r="M3448" s="4">
        <v>0.63346668486166247</v>
      </c>
      <c r="N3448" s="4">
        <v>0.84088467479498263</v>
      </c>
      <c r="O3448" s="2" t="b">
        <v>1</v>
      </c>
      <c r="P3448" s="4">
        <v>1.916787985095726E-3</v>
      </c>
    </row>
    <row r="3449" spans="1:16" x14ac:dyDescent="0.35">
      <c r="A3449" s="2" t="s">
        <v>57</v>
      </c>
      <c r="B3449" s="2" t="s">
        <v>74</v>
      </c>
      <c r="C3449" s="2" t="s">
        <v>164</v>
      </c>
      <c r="D3449" s="2" t="s">
        <v>177</v>
      </c>
      <c r="E3449" s="4">
        <v>0.14959868090255521</v>
      </c>
      <c r="F3449" s="4">
        <v>0.18787798518992119</v>
      </c>
      <c r="G3449" s="4">
        <v>3.8279304287366013E-2</v>
      </c>
      <c r="H3449" s="4">
        <v>1.957951983627651E-2</v>
      </c>
      <c r="I3449" s="4">
        <v>1.9550685924607281</v>
      </c>
      <c r="J3449" s="4">
        <v>96</v>
      </c>
      <c r="K3449" s="4">
        <v>24</v>
      </c>
      <c r="L3449" s="4">
        <v>0.99936733944501721</v>
      </c>
      <c r="M3449" s="4">
        <v>-6.5429690679294078E-2</v>
      </c>
      <c r="N3449" s="4">
        <v>0.14198829925402609</v>
      </c>
      <c r="O3449" s="2" t="b">
        <v>0</v>
      </c>
      <c r="P3449" s="4">
        <v>1.916787985095726E-3</v>
      </c>
    </row>
    <row r="3450" spans="1:16" x14ac:dyDescent="0.35">
      <c r="A3450" s="2" t="s">
        <v>57</v>
      </c>
      <c r="B3450" s="2" t="s">
        <v>74</v>
      </c>
      <c r="C3450" s="2" t="s">
        <v>164</v>
      </c>
      <c r="D3450" s="2" t="s">
        <v>178</v>
      </c>
      <c r="E3450" s="4">
        <v>0.14959868090255521</v>
      </c>
      <c r="F3450" s="4">
        <v>0.45397600225279611</v>
      </c>
      <c r="G3450" s="4">
        <v>0.30437732135024093</v>
      </c>
      <c r="H3450" s="4">
        <v>1.957951983627651E-2</v>
      </c>
      <c r="I3450" s="4">
        <v>15.54569896991535</v>
      </c>
      <c r="J3450" s="4">
        <v>96</v>
      </c>
      <c r="K3450" s="4">
        <v>24</v>
      </c>
      <c r="L3450" s="4">
        <v>2.2537527399890681E-14</v>
      </c>
      <c r="M3450" s="4">
        <v>0.20066832638358079</v>
      </c>
      <c r="N3450" s="4">
        <v>0.40808631631690101</v>
      </c>
      <c r="O3450" s="2" t="b">
        <v>1</v>
      </c>
      <c r="P3450" s="4">
        <v>1.916787985095726E-3</v>
      </c>
    </row>
    <row r="3451" spans="1:16" x14ac:dyDescent="0.35">
      <c r="A3451" s="2" t="s">
        <v>57</v>
      </c>
      <c r="B3451" s="2" t="s">
        <v>74</v>
      </c>
      <c r="C3451" s="2" t="s">
        <v>164</v>
      </c>
      <c r="D3451" s="2" t="s">
        <v>179</v>
      </c>
      <c r="E3451" s="4">
        <v>0.14959868090255521</v>
      </c>
      <c r="F3451" s="4">
        <v>1.389146305388919</v>
      </c>
      <c r="G3451" s="4">
        <v>1.2395476244863639</v>
      </c>
      <c r="H3451" s="4">
        <v>1.957951983627651E-2</v>
      </c>
      <c r="I3451" s="4">
        <v>63.308377061921483</v>
      </c>
      <c r="J3451" s="4">
        <v>96</v>
      </c>
      <c r="K3451" s="4">
        <v>24</v>
      </c>
      <c r="L3451" s="4">
        <v>2.231548279496565E-14</v>
      </c>
      <c r="M3451" s="4">
        <v>1.135838629519704</v>
      </c>
      <c r="N3451" s="4">
        <v>1.343256619453024</v>
      </c>
      <c r="O3451" s="2" t="b">
        <v>1</v>
      </c>
      <c r="P3451" s="4">
        <v>1.916787985095726E-3</v>
      </c>
    </row>
    <row r="3452" spans="1:16" x14ac:dyDescent="0.35">
      <c r="A3452" s="2" t="s">
        <v>57</v>
      </c>
      <c r="B3452" s="2" t="s">
        <v>74</v>
      </c>
      <c r="C3452" s="2" t="s">
        <v>164</v>
      </c>
      <c r="D3452" s="2" t="s">
        <v>180</v>
      </c>
      <c r="E3452" s="4">
        <v>0.14959868090255521</v>
      </c>
      <c r="F3452" s="4">
        <v>1.2445067841868129</v>
      </c>
      <c r="G3452" s="4">
        <v>1.094908103284258</v>
      </c>
      <c r="H3452" s="4">
        <v>1.957951983627651E-2</v>
      </c>
      <c r="I3452" s="4">
        <v>55.92109063142783</v>
      </c>
      <c r="J3452" s="4">
        <v>96</v>
      </c>
      <c r="K3452" s="4">
        <v>24</v>
      </c>
      <c r="L3452" s="4">
        <v>2.231548279496565E-14</v>
      </c>
      <c r="M3452" s="4">
        <v>0.9911991083175975</v>
      </c>
      <c r="N3452" s="4">
        <v>1.1986170982509179</v>
      </c>
      <c r="O3452" s="2" t="b">
        <v>1</v>
      </c>
      <c r="P3452" s="4">
        <v>1.916787985095726E-3</v>
      </c>
    </row>
    <row r="3453" spans="1:16" x14ac:dyDescent="0.35">
      <c r="A3453" s="2" t="s">
        <v>57</v>
      </c>
      <c r="B3453" s="2" t="s">
        <v>74</v>
      </c>
      <c r="C3453" s="2" t="s">
        <v>164</v>
      </c>
      <c r="D3453" s="2" t="s">
        <v>181</v>
      </c>
      <c r="E3453" s="4">
        <v>0.14959868090255521</v>
      </c>
      <c r="F3453" s="4">
        <v>0.54526399007910176</v>
      </c>
      <c r="G3453" s="4">
        <v>0.39566530917654652</v>
      </c>
      <c r="H3453" s="4">
        <v>1.957951983627651E-2</v>
      </c>
      <c r="I3453" s="4">
        <v>20.208121163598019</v>
      </c>
      <c r="J3453" s="4">
        <v>96</v>
      </c>
      <c r="K3453" s="4">
        <v>24</v>
      </c>
      <c r="L3453" s="4">
        <v>2.231548279496565E-14</v>
      </c>
      <c r="M3453" s="4">
        <v>0.29195631420988638</v>
      </c>
      <c r="N3453" s="4">
        <v>0.4993743041432066</v>
      </c>
      <c r="O3453" s="2" t="b">
        <v>1</v>
      </c>
      <c r="P3453" s="4">
        <v>1.916787985095726E-3</v>
      </c>
    </row>
    <row r="3454" spans="1:16" x14ac:dyDescent="0.35">
      <c r="A3454" s="2" t="s">
        <v>57</v>
      </c>
      <c r="B3454" s="2" t="s">
        <v>74</v>
      </c>
      <c r="C3454" s="2" t="s">
        <v>165</v>
      </c>
      <c r="D3454" s="2" t="s">
        <v>166</v>
      </c>
      <c r="E3454" s="4">
        <v>-0.81274607593925907</v>
      </c>
      <c r="F3454" s="4">
        <v>-1.442940361581248E-4</v>
      </c>
      <c r="G3454" s="4">
        <v>0.81260178190310095</v>
      </c>
      <c r="H3454" s="4">
        <v>1.957951983627651E-2</v>
      </c>
      <c r="I3454" s="4">
        <v>41.502640958412577</v>
      </c>
      <c r="J3454" s="4">
        <v>96</v>
      </c>
      <c r="K3454" s="4">
        <v>24</v>
      </c>
      <c r="L3454" s="4">
        <v>2.231548279496565E-14</v>
      </c>
      <c r="M3454" s="4">
        <v>0.70889278693644087</v>
      </c>
      <c r="N3454" s="4">
        <v>0.91631077686976103</v>
      </c>
      <c r="O3454" s="2" t="b">
        <v>1</v>
      </c>
      <c r="P3454" s="4">
        <v>1.916787985095726E-3</v>
      </c>
    </row>
    <row r="3455" spans="1:16" x14ac:dyDescent="0.35">
      <c r="A3455" s="2" t="s">
        <v>57</v>
      </c>
      <c r="B3455" s="2" t="s">
        <v>74</v>
      </c>
      <c r="C3455" s="2" t="s">
        <v>165</v>
      </c>
      <c r="D3455" s="2" t="s">
        <v>167</v>
      </c>
      <c r="E3455" s="4">
        <v>-0.81274607593925907</v>
      </c>
      <c r="F3455" s="4">
        <v>1.3158012489608211</v>
      </c>
      <c r="G3455" s="4">
        <v>2.1285473249000799</v>
      </c>
      <c r="H3455" s="4">
        <v>1.957951983627651E-2</v>
      </c>
      <c r="I3455" s="4">
        <v>108.7129481569999</v>
      </c>
      <c r="J3455" s="4">
        <v>96</v>
      </c>
      <c r="K3455" s="4">
        <v>24</v>
      </c>
      <c r="L3455" s="4">
        <v>2.231548279496565E-14</v>
      </c>
      <c r="M3455" s="4">
        <v>2.0248383299334201</v>
      </c>
      <c r="N3455" s="4">
        <v>2.2322563198667398</v>
      </c>
      <c r="O3455" s="2" t="b">
        <v>1</v>
      </c>
      <c r="P3455" s="4">
        <v>1.916787985095726E-3</v>
      </c>
    </row>
    <row r="3456" spans="1:16" x14ac:dyDescent="0.35">
      <c r="A3456" s="2" t="s">
        <v>57</v>
      </c>
      <c r="B3456" s="2" t="s">
        <v>74</v>
      </c>
      <c r="C3456" s="2" t="s">
        <v>165</v>
      </c>
      <c r="D3456" s="2" t="s">
        <v>168</v>
      </c>
      <c r="E3456" s="4">
        <v>-0.81274607593925907</v>
      </c>
      <c r="F3456" s="4">
        <v>1.0972830623272649</v>
      </c>
      <c r="G3456" s="4">
        <v>1.910029138266524</v>
      </c>
      <c r="H3456" s="4">
        <v>1.957951983627651E-2</v>
      </c>
      <c r="I3456" s="4">
        <v>97.552399355967026</v>
      </c>
      <c r="J3456" s="4">
        <v>96</v>
      </c>
      <c r="K3456" s="4">
        <v>24</v>
      </c>
      <c r="L3456" s="4">
        <v>2.231548279496565E-14</v>
      </c>
      <c r="M3456" s="4">
        <v>1.8063201432998639</v>
      </c>
      <c r="N3456" s="4">
        <v>2.0137381332331841</v>
      </c>
      <c r="O3456" s="2" t="b">
        <v>1</v>
      </c>
      <c r="P3456" s="4">
        <v>1.916787985095726E-3</v>
      </c>
    </row>
    <row r="3457" spans="1:16" x14ac:dyDescent="0.35">
      <c r="A3457" s="2" t="s">
        <v>57</v>
      </c>
      <c r="B3457" s="2" t="s">
        <v>74</v>
      </c>
      <c r="C3457" s="2" t="s">
        <v>165</v>
      </c>
      <c r="D3457" s="2" t="s">
        <v>169</v>
      </c>
      <c r="E3457" s="4">
        <v>-0.81274607593925907</v>
      </c>
      <c r="F3457" s="4">
        <v>0.28608575358131821</v>
      </c>
      <c r="G3457" s="4">
        <v>1.098831829520577</v>
      </c>
      <c r="H3457" s="4">
        <v>1.957951983627651E-2</v>
      </c>
      <c r="I3457" s="4">
        <v>56.121490144241719</v>
      </c>
      <c r="J3457" s="4">
        <v>96</v>
      </c>
      <c r="K3457" s="4">
        <v>24</v>
      </c>
      <c r="L3457" s="4">
        <v>2.231548279496565E-14</v>
      </c>
      <c r="M3457" s="4">
        <v>0.99512283455391715</v>
      </c>
      <c r="N3457" s="4">
        <v>1.2025408244872371</v>
      </c>
      <c r="O3457" s="2" t="b">
        <v>1</v>
      </c>
      <c r="P3457" s="4">
        <v>1.916787985095726E-3</v>
      </c>
    </row>
    <row r="3458" spans="1:16" x14ac:dyDescent="0.35">
      <c r="A3458" s="2" t="s">
        <v>57</v>
      </c>
      <c r="B3458" s="2" t="s">
        <v>74</v>
      </c>
      <c r="C3458" s="2" t="s">
        <v>165</v>
      </c>
      <c r="D3458" s="2" t="s">
        <v>170</v>
      </c>
      <c r="E3458" s="4">
        <v>-0.81274607593925907</v>
      </c>
      <c r="F3458" s="4">
        <v>0.27475078335937408</v>
      </c>
      <c r="G3458" s="4">
        <v>1.0874968592986329</v>
      </c>
      <c r="H3458" s="4">
        <v>1.957951983627651E-2</v>
      </c>
      <c r="I3458" s="4">
        <v>55.542570420125557</v>
      </c>
      <c r="J3458" s="4">
        <v>96</v>
      </c>
      <c r="K3458" s="4">
        <v>24</v>
      </c>
      <c r="L3458" s="4">
        <v>2.231548279496565E-14</v>
      </c>
      <c r="M3458" s="4">
        <v>0.98378786433197307</v>
      </c>
      <c r="N3458" s="4">
        <v>1.191205854265293</v>
      </c>
      <c r="O3458" s="2" t="b">
        <v>1</v>
      </c>
      <c r="P3458" s="4">
        <v>1.916787985095726E-3</v>
      </c>
    </row>
    <row r="3459" spans="1:16" x14ac:dyDescent="0.35">
      <c r="A3459" s="2" t="s">
        <v>57</v>
      </c>
      <c r="B3459" s="2" t="s">
        <v>74</v>
      </c>
      <c r="C3459" s="2" t="s">
        <v>165</v>
      </c>
      <c r="D3459" s="2" t="s">
        <v>171</v>
      </c>
      <c r="E3459" s="4">
        <v>-0.81274607593925907</v>
      </c>
      <c r="F3459" s="4">
        <v>1.515754043457082</v>
      </c>
      <c r="G3459" s="4">
        <v>2.3285001193963408</v>
      </c>
      <c r="H3459" s="4">
        <v>1.957951983627651E-2</v>
      </c>
      <c r="I3459" s="4">
        <v>118.9252922884323</v>
      </c>
      <c r="J3459" s="4">
        <v>96</v>
      </c>
      <c r="K3459" s="4">
        <v>24</v>
      </c>
      <c r="L3459" s="4">
        <v>2.231548279496565E-14</v>
      </c>
      <c r="M3459" s="4">
        <v>2.224791124429681</v>
      </c>
      <c r="N3459" s="4">
        <v>2.4322091143630011</v>
      </c>
      <c r="O3459" s="2" t="b">
        <v>1</v>
      </c>
      <c r="P3459" s="4">
        <v>1.916787985095726E-3</v>
      </c>
    </row>
    <row r="3460" spans="1:16" x14ac:dyDescent="0.35">
      <c r="A3460" s="2" t="s">
        <v>57</v>
      </c>
      <c r="B3460" s="2" t="s">
        <v>74</v>
      </c>
      <c r="C3460" s="2" t="s">
        <v>165</v>
      </c>
      <c r="D3460" s="2" t="s">
        <v>172</v>
      </c>
      <c r="E3460" s="4">
        <v>-0.81274607593925907</v>
      </c>
      <c r="F3460" s="4">
        <v>1.2866290685309369</v>
      </c>
      <c r="G3460" s="4">
        <v>2.099375144470196</v>
      </c>
      <c r="H3460" s="4">
        <v>1.957951983627651E-2</v>
      </c>
      <c r="I3460" s="4">
        <v>107.2230147636471</v>
      </c>
      <c r="J3460" s="4">
        <v>96</v>
      </c>
      <c r="K3460" s="4">
        <v>24</v>
      </c>
      <c r="L3460" s="4">
        <v>2.231548279496565E-14</v>
      </c>
      <c r="M3460" s="4">
        <v>1.9956661495035359</v>
      </c>
      <c r="N3460" s="4">
        <v>2.2030841394368559</v>
      </c>
      <c r="O3460" s="2" t="b">
        <v>1</v>
      </c>
      <c r="P3460" s="4">
        <v>1.916787985095726E-3</v>
      </c>
    </row>
    <row r="3461" spans="1:16" x14ac:dyDescent="0.35">
      <c r="A3461" s="2" t="s">
        <v>57</v>
      </c>
      <c r="B3461" s="2" t="s">
        <v>74</v>
      </c>
      <c r="C3461" s="2" t="s">
        <v>165</v>
      </c>
      <c r="D3461" s="2" t="s">
        <v>173</v>
      </c>
      <c r="E3461" s="4">
        <v>-0.81274607593925907</v>
      </c>
      <c r="F3461" s="4">
        <v>0.57477920928666748</v>
      </c>
      <c r="G3461" s="4">
        <v>1.387525285225927</v>
      </c>
      <c r="H3461" s="4">
        <v>1.957951983627651E-2</v>
      </c>
      <c r="I3461" s="4">
        <v>70.866154881650871</v>
      </c>
      <c r="J3461" s="4">
        <v>96</v>
      </c>
      <c r="K3461" s="4">
        <v>24</v>
      </c>
      <c r="L3461" s="4">
        <v>2.231548279496565E-14</v>
      </c>
      <c r="M3461" s="4">
        <v>1.283816290259266</v>
      </c>
      <c r="N3461" s="4">
        <v>1.4912342801925871</v>
      </c>
      <c r="O3461" s="2" t="b">
        <v>1</v>
      </c>
      <c r="P3461" s="4">
        <v>1.916787985095726E-3</v>
      </c>
    </row>
    <row r="3462" spans="1:16" x14ac:dyDescent="0.35">
      <c r="A3462" s="2" t="s">
        <v>57</v>
      </c>
      <c r="B3462" s="2" t="s">
        <v>74</v>
      </c>
      <c r="C3462" s="2" t="s">
        <v>165</v>
      </c>
      <c r="D3462" s="2" t="s">
        <v>174</v>
      </c>
      <c r="E3462" s="4">
        <v>-0.81274607593925907</v>
      </c>
      <c r="F3462" s="4">
        <v>-1.442940361581248E-4</v>
      </c>
      <c r="G3462" s="4">
        <v>0.81260178190310095</v>
      </c>
      <c r="H3462" s="4">
        <v>1.957951983627651E-2</v>
      </c>
      <c r="I3462" s="4">
        <v>41.502640958412577</v>
      </c>
      <c r="J3462" s="4">
        <v>96</v>
      </c>
      <c r="K3462" s="4">
        <v>24</v>
      </c>
      <c r="L3462" s="4">
        <v>2.231548279496565E-14</v>
      </c>
      <c r="M3462" s="4">
        <v>0.70889278693644087</v>
      </c>
      <c r="N3462" s="4">
        <v>0.91631077686976103</v>
      </c>
      <c r="O3462" s="2" t="b">
        <v>1</v>
      </c>
      <c r="P3462" s="4">
        <v>1.916787985095726E-3</v>
      </c>
    </row>
    <row r="3463" spans="1:16" x14ac:dyDescent="0.35">
      <c r="A3463" s="2" t="s">
        <v>57</v>
      </c>
      <c r="B3463" s="2" t="s">
        <v>74</v>
      </c>
      <c r="C3463" s="2" t="s">
        <v>165</v>
      </c>
      <c r="D3463" s="2" t="s">
        <v>175</v>
      </c>
      <c r="E3463" s="4">
        <v>-0.81274607593925907</v>
      </c>
      <c r="F3463" s="4">
        <v>1.1170022093184999</v>
      </c>
      <c r="G3463" s="4">
        <v>1.929748285257759</v>
      </c>
      <c r="H3463" s="4">
        <v>1.957951983627651E-2</v>
      </c>
      <c r="I3463" s="4">
        <v>98.559530641929427</v>
      </c>
      <c r="J3463" s="4">
        <v>96</v>
      </c>
      <c r="K3463" s="4">
        <v>24</v>
      </c>
      <c r="L3463" s="4">
        <v>2.231548279496565E-14</v>
      </c>
      <c r="M3463" s="4">
        <v>1.8260392902910989</v>
      </c>
      <c r="N3463" s="4">
        <v>2.03345728022442</v>
      </c>
      <c r="O3463" s="2" t="b">
        <v>1</v>
      </c>
      <c r="P3463" s="4">
        <v>1.916787985095726E-3</v>
      </c>
    </row>
    <row r="3464" spans="1:16" x14ac:dyDescent="0.35">
      <c r="A3464" s="2" t="s">
        <v>57</v>
      </c>
      <c r="B3464" s="2" t="s">
        <v>74</v>
      </c>
      <c r="C3464" s="2" t="s">
        <v>165</v>
      </c>
      <c r="D3464" s="2" t="s">
        <v>176</v>
      </c>
      <c r="E3464" s="4">
        <v>-0.81274607593925907</v>
      </c>
      <c r="F3464" s="4">
        <v>0.88677436073087779</v>
      </c>
      <c r="G3464" s="4">
        <v>1.6995204366701371</v>
      </c>
      <c r="H3464" s="4">
        <v>1.957951983627651E-2</v>
      </c>
      <c r="I3464" s="4">
        <v>86.800925195382092</v>
      </c>
      <c r="J3464" s="4">
        <v>96</v>
      </c>
      <c r="K3464" s="4">
        <v>24</v>
      </c>
      <c r="L3464" s="4">
        <v>2.231548279496565E-14</v>
      </c>
      <c r="M3464" s="4">
        <v>1.595811441703477</v>
      </c>
      <c r="N3464" s="4">
        <v>1.8032294316367969</v>
      </c>
      <c r="O3464" s="2" t="b">
        <v>1</v>
      </c>
      <c r="P3464" s="4">
        <v>1.916787985095726E-3</v>
      </c>
    </row>
    <row r="3465" spans="1:16" x14ac:dyDescent="0.35">
      <c r="A3465" s="2" t="s">
        <v>57</v>
      </c>
      <c r="B3465" s="2" t="s">
        <v>74</v>
      </c>
      <c r="C3465" s="2" t="s">
        <v>165</v>
      </c>
      <c r="D3465" s="2" t="s">
        <v>177</v>
      </c>
      <c r="E3465" s="4">
        <v>-0.81274607593925907</v>
      </c>
      <c r="F3465" s="4">
        <v>0.18787798518992119</v>
      </c>
      <c r="G3465" s="4">
        <v>1.0006240611291799</v>
      </c>
      <c r="H3465" s="4">
        <v>1.957951983627651E-2</v>
      </c>
      <c r="I3465" s="4">
        <v>51.10564863165061</v>
      </c>
      <c r="J3465" s="4">
        <v>96</v>
      </c>
      <c r="K3465" s="4">
        <v>24</v>
      </c>
      <c r="L3465" s="4">
        <v>2.231548279496565E-14</v>
      </c>
      <c r="M3465" s="4">
        <v>0.89691506616252026</v>
      </c>
      <c r="N3465" s="4">
        <v>1.10433305609584</v>
      </c>
      <c r="O3465" s="2" t="b">
        <v>1</v>
      </c>
      <c r="P3465" s="4">
        <v>1.916787985095726E-3</v>
      </c>
    </row>
    <row r="3466" spans="1:16" x14ac:dyDescent="0.35">
      <c r="A3466" s="2" t="s">
        <v>57</v>
      </c>
      <c r="B3466" s="2" t="s">
        <v>74</v>
      </c>
      <c r="C3466" s="2" t="s">
        <v>165</v>
      </c>
      <c r="D3466" s="2" t="s">
        <v>178</v>
      </c>
      <c r="E3466" s="4">
        <v>-0.81274607593925907</v>
      </c>
      <c r="F3466" s="4">
        <v>0.45397600225279611</v>
      </c>
      <c r="G3466" s="4">
        <v>1.266722078192055</v>
      </c>
      <c r="H3466" s="4">
        <v>1.957951983627651E-2</v>
      </c>
      <c r="I3466" s="4">
        <v>64.696279009105226</v>
      </c>
      <c r="J3466" s="4">
        <v>96</v>
      </c>
      <c r="K3466" s="4">
        <v>24</v>
      </c>
      <c r="L3466" s="4">
        <v>2.231548279496565E-14</v>
      </c>
      <c r="M3466" s="4">
        <v>1.1630130832253951</v>
      </c>
      <c r="N3466" s="4">
        <v>1.370431073158715</v>
      </c>
      <c r="O3466" s="2" t="b">
        <v>1</v>
      </c>
      <c r="P3466" s="4">
        <v>1.916787985095726E-3</v>
      </c>
    </row>
    <row r="3467" spans="1:16" x14ac:dyDescent="0.35">
      <c r="A3467" s="2" t="s">
        <v>57</v>
      </c>
      <c r="B3467" s="2" t="s">
        <v>74</v>
      </c>
      <c r="C3467" s="2" t="s">
        <v>165</v>
      </c>
      <c r="D3467" s="2" t="s">
        <v>179</v>
      </c>
      <c r="E3467" s="4">
        <v>-0.81274607593925907</v>
      </c>
      <c r="F3467" s="4">
        <v>1.389146305388919</v>
      </c>
      <c r="G3467" s="4">
        <v>2.2018923813281779</v>
      </c>
      <c r="H3467" s="4">
        <v>1.957951983627651E-2</v>
      </c>
      <c r="I3467" s="4">
        <v>112.45895710111139</v>
      </c>
      <c r="J3467" s="4">
        <v>96</v>
      </c>
      <c r="K3467" s="4">
        <v>24</v>
      </c>
      <c r="L3467" s="4">
        <v>2.231548279496565E-14</v>
      </c>
      <c r="M3467" s="4">
        <v>2.098183386361518</v>
      </c>
      <c r="N3467" s="4">
        <v>2.3056013762948382</v>
      </c>
      <c r="O3467" s="2" t="b">
        <v>1</v>
      </c>
      <c r="P3467" s="4">
        <v>1.916787985095726E-3</v>
      </c>
    </row>
    <row r="3468" spans="1:16" x14ac:dyDescent="0.35">
      <c r="A3468" s="2" t="s">
        <v>57</v>
      </c>
      <c r="B3468" s="2" t="s">
        <v>74</v>
      </c>
      <c r="C3468" s="2" t="s">
        <v>165</v>
      </c>
      <c r="D3468" s="2" t="s">
        <v>180</v>
      </c>
      <c r="E3468" s="4">
        <v>-0.81274607593925907</v>
      </c>
      <c r="F3468" s="4">
        <v>1.2445067841868129</v>
      </c>
      <c r="G3468" s="4">
        <v>2.0572528601260718</v>
      </c>
      <c r="H3468" s="4">
        <v>1.957951983627651E-2</v>
      </c>
      <c r="I3468" s="4">
        <v>105.07167067061771</v>
      </c>
      <c r="J3468" s="4">
        <v>96</v>
      </c>
      <c r="K3468" s="4">
        <v>24</v>
      </c>
      <c r="L3468" s="4">
        <v>2.231548279496565E-14</v>
      </c>
      <c r="M3468" s="4">
        <v>1.9535438651594119</v>
      </c>
      <c r="N3468" s="4">
        <v>2.1609618550927321</v>
      </c>
      <c r="O3468" s="2" t="b">
        <v>1</v>
      </c>
      <c r="P3468" s="4">
        <v>1.916787985095726E-3</v>
      </c>
    </row>
    <row r="3469" spans="1:16" x14ac:dyDescent="0.35">
      <c r="A3469" s="2" t="s">
        <v>57</v>
      </c>
      <c r="B3469" s="2" t="s">
        <v>74</v>
      </c>
      <c r="C3469" s="2" t="s">
        <v>165</v>
      </c>
      <c r="D3469" s="2" t="s">
        <v>181</v>
      </c>
      <c r="E3469" s="4">
        <v>-0.81274607593925907</v>
      </c>
      <c r="F3469" s="4">
        <v>0.54526399007910176</v>
      </c>
      <c r="G3469" s="4">
        <v>1.3580100660183609</v>
      </c>
      <c r="H3469" s="4">
        <v>1.957951983627651E-2</v>
      </c>
      <c r="I3469" s="4">
        <v>69.358701202787898</v>
      </c>
      <c r="J3469" s="4">
        <v>96</v>
      </c>
      <c r="K3469" s="4">
        <v>24</v>
      </c>
      <c r="L3469" s="4">
        <v>2.231548279496565E-14</v>
      </c>
      <c r="M3469" s="4">
        <v>1.2543010710517011</v>
      </c>
      <c r="N3469" s="4">
        <v>1.461719060985021</v>
      </c>
      <c r="O3469" s="2" t="b">
        <v>1</v>
      </c>
      <c r="P3469" s="4">
        <v>1.916787985095726E-3</v>
      </c>
    </row>
    <row r="3470" spans="1:16" x14ac:dyDescent="0.35">
      <c r="A3470" s="2" t="s">
        <v>57</v>
      </c>
      <c r="B3470" s="2" t="s">
        <v>74</v>
      </c>
      <c r="C3470" s="2" t="s">
        <v>166</v>
      </c>
      <c r="D3470" s="2" t="s">
        <v>167</v>
      </c>
      <c r="E3470" s="4">
        <v>-1.442940361581248E-4</v>
      </c>
      <c r="F3470" s="4">
        <v>1.3158012489608211</v>
      </c>
      <c r="G3470" s="4">
        <v>1.3159455429969791</v>
      </c>
      <c r="H3470" s="4">
        <v>1.957951983627651E-2</v>
      </c>
      <c r="I3470" s="4">
        <v>67.210307198587373</v>
      </c>
      <c r="J3470" s="4">
        <v>96</v>
      </c>
      <c r="K3470" s="4">
        <v>24</v>
      </c>
      <c r="L3470" s="4">
        <v>2.231548279496565E-14</v>
      </c>
      <c r="M3470" s="4">
        <v>1.212236548030319</v>
      </c>
      <c r="N3470" s="4">
        <v>1.4196545379636389</v>
      </c>
      <c r="O3470" s="2" t="b">
        <v>1</v>
      </c>
      <c r="P3470" s="4">
        <v>1.916787985095726E-3</v>
      </c>
    </row>
    <row r="3471" spans="1:16" x14ac:dyDescent="0.35">
      <c r="A3471" s="2" t="s">
        <v>57</v>
      </c>
      <c r="B3471" s="2" t="s">
        <v>74</v>
      </c>
      <c r="C3471" s="2" t="s">
        <v>166</v>
      </c>
      <c r="D3471" s="2" t="s">
        <v>168</v>
      </c>
      <c r="E3471" s="4">
        <v>-1.442940361581248E-4</v>
      </c>
      <c r="F3471" s="4">
        <v>1.0972830623272649</v>
      </c>
      <c r="G3471" s="4">
        <v>1.0974273563634229</v>
      </c>
      <c r="H3471" s="4">
        <v>1.957951983627651E-2</v>
      </c>
      <c r="I3471" s="4">
        <v>56.049758397554463</v>
      </c>
      <c r="J3471" s="4">
        <v>96</v>
      </c>
      <c r="K3471" s="4">
        <v>24</v>
      </c>
      <c r="L3471" s="4">
        <v>2.231548279496565E-14</v>
      </c>
      <c r="M3471" s="4">
        <v>0.99371836139676306</v>
      </c>
      <c r="N3471" s="4">
        <v>1.201136351330083</v>
      </c>
      <c r="O3471" s="2" t="b">
        <v>1</v>
      </c>
      <c r="P3471" s="4">
        <v>1.916787985095726E-3</v>
      </c>
    </row>
    <row r="3472" spans="1:16" x14ac:dyDescent="0.35">
      <c r="A3472" s="2" t="s">
        <v>57</v>
      </c>
      <c r="B3472" s="2" t="s">
        <v>74</v>
      </c>
      <c r="C3472" s="2" t="s">
        <v>166</v>
      </c>
      <c r="D3472" s="2" t="s">
        <v>169</v>
      </c>
      <c r="E3472" s="4">
        <v>-1.442940361581248E-4</v>
      </c>
      <c r="F3472" s="4">
        <v>0.28608575358131821</v>
      </c>
      <c r="G3472" s="4">
        <v>0.28623004761747628</v>
      </c>
      <c r="H3472" s="4">
        <v>1.957951983627651E-2</v>
      </c>
      <c r="I3472" s="4">
        <v>14.61884918582914</v>
      </c>
      <c r="J3472" s="4">
        <v>96</v>
      </c>
      <c r="K3472" s="4">
        <v>24</v>
      </c>
      <c r="L3472" s="4">
        <v>2.9976021664879233E-14</v>
      </c>
      <c r="M3472" s="4">
        <v>0.1825210526508162</v>
      </c>
      <c r="N3472" s="4">
        <v>0.38993904258413642</v>
      </c>
      <c r="O3472" s="2" t="b">
        <v>1</v>
      </c>
      <c r="P3472" s="4">
        <v>1.916787985095726E-3</v>
      </c>
    </row>
    <row r="3473" spans="1:16" x14ac:dyDescent="0.35">
      <c r="A3473" s="2" t="s">
        <v>57</v>
      </c>
      <c r="B3473" s="2" t="s">
        <v>74</v>
      </c>
      <c r="C3473" s="2" t="s">
        <v>166</v>
      </c>
      <c r="D3473" s="2" t="s">
        <v>170</v>
      </c>
      <c r="E3473" s="4">
        <v>-1.442940361581248E-4</v>
      </c>
      <c r="F3473" s="4">
        <v>0.27475078335937408</v>
      </c>
      <c r="G3473" s="4">
        <v>0.27489507739553232</v>
      </c>
      <c r="H3473" s="4">
        <v>1.957951983627651E-2</v>
      </c>
      <c r="I3473" s="4">
        <v>14.03992946171298</v>
      </c>
      <c r="J3473" s="4">
        <v>96</v>
      </c>
      <c r="K3473" s="4">
        <v>24</v>
      </c>
      <c r="L3473" s="4">
        <v>8.0824236192711396E-14</v>
      </c>
      <c r="M3473" s="4">
        <v>0.1711860824288722</v>
      </c>
      <c r="N3473" s="4">
        <v>0.37860407236219229</v>
      </c>
      <c r="O3473" s="2" t="b">
        <v>1</v>
      </c>
      <c r="P3473" s="4">
        <v>1.916787985095726E-3</v>
      </c>
    </row>
    <row r="3474" spans="1:16" x14ac:dyDescent="0.35">
      <c r="A3474" s="2" t="s">
        <v>57</v>
      </c>
      <c r="B3474" s="2" t="s">
        <v>74</v>
      </c>
      <c r="C3474" s="2" t="s">
        <v>166</v>
      </c>
      <c r="D3474" s="2" t="s">
        <v>171</v>
      </c>
      <c r="E3474" s="4">
        <v>-1.442940361581248E-4</v>
      </c>
      <c r="F3474" s="4">
        <v>1.515754043457082</v>
      </c>
      <c r="G3474" s="4">
        <v>1.51589833749324</v>
      </c>
      <c r="H3474" s="4">
        <v>1.957951983627651E-2</v>
      </c>
      <c r="I3474" s="4">
        <v>77.422651330019704</v>
      </c>
      <c r="J3474" s="4">
        <v>96</v>
      </c>
      <c r="K3474" s="4">
        <v>24</v>
      </c>
      <c r="L3474" s="4">
        <v>2.231548279496565E-14</v>
      </c>
      <c r="M3474" s="4">
        <v>1.4121893425265799</v>
      </c>
      <c r="N3474" s="4">
        <v>1.619607332459901</v>
      </c>
      <c r="O3474" s="2" t="b">
        <v>1</v>
      </c>
      <c r="P3474" s="4">
        <v>1.916787985095726E-3</v>
      </c>
    </row>
    <row r="3475" spans="1:16" x14ac:dyDescent="0.35">
      <c r="A3475" s="2" t="s">
        <v>57</v>
      </c>
      <c r="B3475" s="2" t="s">
        <v>74</v>
      </c>
      <c r="C3475" s="2" t="s">
        <v>166</v>
      </c>
      <c r="D3475" s="2" t="s">
        <v>172</v>
      </c>
      <c r="E3475" s="4">
        <v>-1.442940361581248E-4</v>
      </c>
      <c r="F3475" s="4">
        <v>1.2866290685309369</v>
      </c>
      <c r="G3475" s="4">
        <v>1.2867733625670961</v>
      </c>
      <c r="H3475" s="4">
        <v>1.957951983627651E-2</v>
      </c>
      <c r="I3475" s="4">
        <v>65.720373805234487</v>
      </c>
      <c r="J3475" s="4">
        <v>96</v>
      </c>
      <c r="K3475" s="4">
        <v>24</v>
      </c>
      <c r="L3475" s="4">
        <v>2.231548279496565E-14</v>
      </c>
      <c r="M3475" s="4">
        <v>1.183064367600436</v>
      </c>
      <c r="N3475" s="4">
        <v>1.3904823575337559</v>
      </c>
      <c r="O3475" s="2" t="b">
        <v>1</v>
      </c>
      <c r="P3475" s="4">
        <v>1.916787985095726E-3</v>
      </c>
    </row>
    <row r="3476" spans="1:16" x14ac:dyDescent="0.35">
      <c r="A3476" s="2" t="s">
        <v>57</v>
      </c>
      <c r="B3476" s="2" t="s">
        <v>74</v>
      </c>
      <c r="C3476" s="2" t="s">
        <v>166</v>
      </c>
      <c r="D3476" s="2" t="s">
        <v>173</v>
      </c>
      <c r="E3476" s="4">
        <v>-1.442940361581248E-4</v>
      </c>
      <c r="F3476" s="4">
        <v>0.57477920928666748</v>
      </c>
      <c r="G3476" s="4">
        <v>0.5749235033228256</v>
      </c>
      <c r="H3476" s="4">
        <v>1.957951983627651E-2</v>
      </c>
      <c r="I3476" s="4">
        <v>29.363513923238301</v>
      </c>
      <c r="J3476" s="4">
        <v>96</v>
      </c>
      <c r="K3476" s="4">
        <v>24</v>
      </c>
      <c r="L3476" s="4">
        <v>2.231548279496565E-14</v>
      </c>
      <c r="M3476" s="4">
        <v>0.47121450835616552</v>
      </c>
      <c r="N3476" s="4">
        <v>0.67863249828948569</v>
      </c>
      <c r="O3476" s="2" t="b">
        <v>1</v>
      </c>
      <c r="P3476" s="4">
        <v>1.916787985095726E-3</v>
      </c>
    </row>
    <row r="3477" spans="1:16" x14ac:dyDescent="0.35">
      <c r="A3477" s="2" t="s">
        <v>57</v>
      </c>
      <c r="B3477" s="2" t="s">
        <v>74</v>
      </c>
      <c r="C3477" s="2" t="s">
        <v>166</v>
      </c>
      <c r="D3477" s="2" t="s">
        <v>174</v>
      </c>
      <c r="E3477" s="4">
        <v>-1.442940361581248E-4</v>
      </c>
      <c r="F3477" s="4">
        <v>-1.442940361581248E-4</v>
      </c>
      <c r="G3477" s="4">
        <v>0</v>
      </c>
      <c r="H3477" s="4">
        <v>1.957951983627651E-2</v>
      </c>
      <c r="I3477" s="4">
        <v>0</v>
      </c>
      <c r="J3477" s="4">
        <v>96</v>
      </c>
      <c r="K3477" s="4">
        <v>24</v>
      </c>
      <c r="L3477" s="4">
        <v>1</v>
      </c>
      <c r="M3477" s="4">
        <v>-0.1037089949666601</v>
      </c>
      <c r="N3477" s="4">
        <v>0.1037089949666601</v>
      </c>
      <c r="O3477" s="2" t="b">
        <v>0</v>
      </c>
      <c r="P3477" s="4">
        <v>1.916787985095726E-3</v>
      </c>
    </row>
    <row r="3478" spans="1:16" x14ac:dyDescent="0.35">
      <c r="A3478" s="2" t="s">
        <v>57</v>
      </c>
      <c r="B3478" s="2" t="s">
        <v>74</v>
      </c>
      <c r="C3478" s="2" t="s">
        <v>166</v>
      </c>
      <c r="D3478" s="2" t="s">
        <v>175</v>
      </c>
      <c r="E3478" s="4">
        <v>-1.442940361581248E-4</v>
      </c>
      <c r="F3478" s="4">
        <v>1.1170022093184999</v>
      </c>
      <c r="G3478" s="4">
        <v>1.117146503354659</v>
      </c>
      <c r="H3478" s="4">
        <v>1.957951983627651E-2</v>
      </c>
      <c r="I3478" s="4">
        <v>57.05688968351685</v>
      </c>
      <c r="J3478" s="4">
        <v>96</v>
      </c>
      <c r="K3478" s="4">
        <v>24</v>
      </c>
      <c r="L3478" s="4">
        <v>2.231548279496565E-14</v>
      </c>
      <c r="M3478" s="4">
        <v>1.013437508387999</v>
      </c>
      <c r="N3478" s="4">
        <v>1.2208554983213189</v>
      </c>
      <c r="O3478" s="2" t="b">
        <v>1</v>
      </c>
      <c r="P3478" s="4">
        <v>1.916787985095726E-3</v>
      </c>
    </row>
    <row r="3479" spans="1:16" x14ac:dyDescent="0.35">
      <c r="A3479" s="2" t="s">
        <v>57</v>
      </c>
      <c r="B3479" s="2" t="s">
        <v>74</v>
      </c>
      <c r="C3479" s="2" t="s">
        <v>166</v>
      </c>
      <c r="D3479" s="2" t="s">
        <v>176</v>
      </c>
      <c r="E3479" s="4">
        <v>-1.442940361581248E-4</v>
      </c>
      <c r="F3479" s="4">
        <v>0.88677436073087779</v>
      </c>
      <c r="G3479" s="4">
        <v>0.88691865476703591</v>
      </c>
      <c r="H3479" s="4">
        <v>1.957951983627651E-2</v>
      </c>
      <c r="I3479" s="4">
        <v>45.298284236969508</v>
      </c>
      <c r="J3479" s="4">
        <v>96</v>
      </c>
      <c r="K3479" s="4">
        <v>24</v>
      </c>
      <c r="L3479" s="4">
        <v>2.231548279496565E-14</v>
      </c>
      <c r="M3479" s="4">
        <v>0.78320965980037582</v>
      </c>
      <c r="N3479" s="4">
        <v>0.99062764973369599</v>
      </c>
      <c r="O3479" s="2" t="b">
        <v>1</v>
      </c>
      <c r="P3479" s="4">
        <v>1.916787985095726E-3</v>
      </c>
    </row>
    <row r="3480" spans="1:16" x14ac:dyDescent="0.35">
      <c r="A3480" s="2" t="s">
        <v>57</v>
      </c>
      <c r="B3480" s="2" t="s">
        <v>74</v>
      </c>
      <c r="C3480" s="2" t="s">
        <v>166</v>
      </c>
      <c r="D3480" s="2" t="s">
        <v>177</v>
      </c>
      <c r="E3480" s="4">
        <v>-1.442940361581248E-4</v>
      </c>
      <c r="F3480" s="4">
        <v>0.18787798518992119</v>
      </c>
      <c r="G3480" s="4">
        <v>0.18802227922607931</v>
      </c>
      <c r="H3480" s="4">
        <v>1.957951983627651E-2</v>
      </c>
      <c r="I3480" s="4">
        <v>9.6030076732380216</v>
      </c>
      <c r="J3480" s="4">
        <v>96</v>
      </c>
      <c r="K3480" s="4">
        <v>24</v>
      </c>
      <c r="L3480" s="4">
        <v>2.50149898906038E-7</v>
      </c>
      <c r="M3480" s="4">
        <v>8.4313284259419252E-2</v>
      </c>
      <c r="N3480" s="4">
        <v>0.29173127419273942</v>
      </c>
      <c r="O3480" s="2" t="b">
        <v>1</v>
      </c>
      <c r="P3480" s="4">
        <v>1.916787985095726E-3</v>
      </c>
    </row>
    <row r="3481" spans="1:16" x14ac:dyDescent="0.35">
      <c r="A3481" s="2" t="s">
        <v>57</v>
      </c>
      <c r="B3481" s="2" t="s">
        <v>74</v>
      </c>
      <c r="C3481" s="2" t="s">
        <v>166</v>
      </c>
      <c r="D3481" s="2" t="s">
        <v>178</v>
      </c>
      <c r="E3481" s="4">
        <v>-1.442940361581248E-4</v>
      </c>
      <c r="F3481" s="4">
        <v>0.45397600225279611</v>
      </c>
      <c r="G3481" s="4">
        <v>0.45412029628895417</v>
      </c>
      <c r="H3481" s="4">
        <v>1.957951983627651E-2</v>
      </c>
      <c r="I3481" s="4">
        <v>23.193638050692641</v>
      </c>
      <c r="J3481" s="4">
        <v>96</v>
      </c>
      <c r="K3481" s="4">
        <v>24</v>
      </c>
      <c r="L3481" s="4">
        <v>2.231548279496565E-14</v>
      </c>
      <c r="M3481" s="4">
        <v>0.35041130132229409</v>
      </c>
      <c r="N3481" s="4">
        <v>0.55782929125561431</v>
      </c>
      <c r="O3481" s="2" t="b">
        <v>1</v>
      </c>
      <c r="P3481" s="4">
        <v>1.916787985095726E-3</v>
      </c>
    </row>
    <row r="3482" spans="1:16" x14ac:dyDescent="0.35">
      <c r="A3482" s="2" t="s">
        <v>57</v>
      </c>
      <c r="B3482" s="2" t="s">
        <v>74</v>
      </c>
      <c r="C3482" s="2" t="s">
        <v>166</v>
      </c>
      <c r="D3482" s="2" t="s">
        <v>179</v>
      </c>
      <c r="E3482" s="4">
        <v>-1.442940361581248E-4</v>
      </c>
      <c r="F3482" s="4">
        <v>1.389146305388919</v>
      </c>
      <c r="G3482" s="4">
        <v>1.389290599425077</v>
      </c>
      <c r="H3482" s="4">
        <v>1.957951983627651E-2</v>
      </c>
      <c r="I3482" s="4">
        <v>70.956316142698768</v>
      </c>
      <c r="J3482" s="4">
        <v>96</v>
      </c>
      <c r="K3482" s="4">
        <v>24</v>
      </c>
      <c r="L3482" s="4">
        <v>2.231548279496565E-14</v>
      </c>
      <c r="M3482" s="4">
        <v>1.285581604458417</v>
      </c>
      <c r="N3482" s="4">
        <v>1.492999594391738</v>
      </c>
      <c r="O3482" s="2" t="b">
        <v>1</v>
      </c>
      <c r="P3482" s="4">
        <v>1.916787985095726E-3</v>
      </c>
    </row>
    <row r="3483" spans="1:16" x14ac:dyDescent="0.35">
      <c r="A3483" s="2" t="s">
        <v>57</v>
      </c>
      <c r="B3483" s="2" t="s">
        <v>74</v>
      </c>
      <c r="C3483" s="2" t="s">
        <v>166</v>
      </c>
      <c r="D3483" s="2" t="s">
        <v>180</v>
      </c>
      <c r="E3483" s="4">
        <v>-1.442940361581248E-4</v>
      </c>
      <c r="F3483" s="4">
        <v>1.2445067841868129</v>
      </c>
      <c r="G3483" s="4">
        <v>1.2446510782229709</v>
      </c>
      <c r="H3483" s="4">
        <v>1.957951983627651E-2</v>
      </c>
      <c r="I3483" s="4">
        <v>63.569029712205129</v>
      </c>
      <c r="J3483" s="4">
        <v>96</v>
      </c>
      <c r="K3483" s="4">
        <v>24</v>
      </c>
      <c r="L3483" s="4">
        <v>2.231548279496565E-14</v>
      </c>
      <c r="M3483" s="4">
        <v>1.1409420832563111</v>
      </c>
      <c r="N3483" s="4">
        <v>1.348360073189631</v>
      </c>
      <c r="O3483" s="2" t="b">
        <v>1</v>
      </c>
      <c r="P3483" s="4">
        <v>1.916787985095726E-3</v>
      </c>
    </row>
    <row r="3484" spans="1:16" x14ac:dyDescent="0.35">
      <c r="A3484" s="2" t="s">
        <v>57</v>
      </c>
      <c r="B3484" s="2" t="s">
        <v>74</v>
      </c>
      <c r="C3484" s="2" t="s">
        <v>166</v>
      </c>
      <c r="D3484" s="2" t="s">
        <v>181</v>
      </c>
      <c r="E3484" s="4">
        <v>-1.442940361581248E-4</v>
      </c>
      <c r="F3484" s="4">
        <v>0.54526399007910176</v>
      </c>
      <c r="G3484" s="4">
        <v>0.54540828411525988</v>
      </c>
      <c r="H3484" s="4">
        <v>1.957951983627651E-2</v>
      </c>
      <c r="I3484" s="4">
        <v>27.85606024437531</v>
      </c>
      <c r="J3484" s="4">
        <v>96</v>
      </c>
      <c r="K3484" s="4">
        <v>24</v>
      </c>
      <c r="L3484" s="4">
        <v>2.231548279496565E-14</v>
      </c>
      <c r="M3484" s="4">
        <v>0.44169928914859979</v>
      </c>
      <c r="N3484" s="4">
        <v>0.64911727908191996</v>
      </c>
      <c r="O3484" s="2" t="b">
        <v>1</v>
      </c>
      <c r="P3484" s="4">
        <v>1.916787985095726E-3</v>
      </c>
    </row>
    <row r="3485" spans="1:16" x14ac:dyDescent="0.35">
      <c r="A3485" s="2" t="s">
        <v>57</v>
      </c>
      <c r="B3485" s="2" t="s">
        <v>74</v>
      </c>
      <c r="C3485" s="2" t="s">
        <v>167</v>
      </c>
      <c r="D3485" s="2" t="s">
        <v>168</v>
      </c>
      <c r="E3485" s="4">
        <v>1.3158012489608211</v>
      </c>
      <c r="F3485" s="4">
        <v>1.0972830623272649</v>
      </c>
      <c r="G3485" s="4">
        <v>-0.21851818663355591</v>
      </c>
      <c r="H3485" s="4">
        <v>1.957951983627651E-2</v>
      </c>
      <c r="I3485" s="4">
        <v>11.16054880103292</v>
      </c>
      <c r="J3485" s="4">
        <v>96</v>
      </c>
      <c r="K3485" s="4">
        <v>24</v>
      </c>
      <c r="L3485" s="4">
        <v>1.315655584477327E-9</v>
      </c>
      <c r="M3485" s="4">
        <v>-0.32222718160021602</v>
      </c>
      <c r="N3485" s="4">
        <v>-0.11480919166689579</v>
      </c>
      <c r="O3485" s="2" t="b">
        <v>1</v>
      </c>
      <c r="P3485" s="4">
        <v>1.916787985095726E-3</v>
      </c>
    </row>
    <row r="3486" spans="1:16" x14ac:dyDescent="0.35">
      <c r="A3486" s="2" t="s">
        <v>57</v>
      </c>
      <c r="B3486" s="2" t="s">
        <v>74</v>
      </c>
      <c r="C3486" s="2" t="s">
        <v>167</v>
      </c>
      <c r="D3486" s="2" t="s">
        <v>169</v>
      </c>
      <c r="E3486" s="4">
        <v>1.3158012489608211</v>
      </c>
      <c r="F3486" s="4">
        <v>0.28608575358131821</v>
      </c>
      <c r="G3486" s="4">
        <v>-1.0297154953795029</v>
      </c>
      <c r="H3486" s="4">
        <v>1.957951983627651E-2</v>
      </c>
      <c r="I3486" s="4">
        <v>52.591458012758217</v>
      </c>
      <c r="J3486" s="4">
        <v>96</v>
      </c>
      <c r="K3486" s="4">
        <v>24</v>
      </c>
      <c r="L3486" s="4">
        <v>2.231548279496565E-14</v>
      </c>
      <c r="M3486" s="4">
        <v>-1.133424490346163</v>
      </c>
      <c r="N3486" s="4">
        <v>-0.9260065004128426</v>
      </c>
      <c r="O3486" s="2" t="b">
        <v>1</v>
      </c>
      <c r="P3486" s="4">
        <v>1.916787985095726E-3</v>
      </c>
    </row>
    <row r="3487" spans="1:16" x14ac:dyDescent="0.35">
      <c r="A3487" s="2" t="s">
        <v>57</v>
      </c>
      <c r="B3487" s="2" t="s">
        <v>74</v>
      </c>
      <c r="C3487" s="2" t="s">
        <v>167</v>
      </c>
      <c r="D3487" s="2" t="s">
        <v>170</v>
      </c>
      <c r="E3487" s="4">
        <v>1.3158012489608211</v>
      </c>
      <c r="F3487" s="4">
        <v>0.27475078335937408</v>
      </c>
      <c r="G3487" s="4">
        <v>-1.041050465601447</v>
      </c>
      <c r="H3487" s="4">
        <v>1.957951983627651E-2</v>
      </c>
      <c r="I3487" s="4">
        <v>53.170377736874393</v>
      </c>
      <c r="J3487" s="4">
        <v>96</v>
      </c>
      <c r="K3487" s="4">
        <v>24</v>
      </c>
      <c r="L3487" s="4">
        <v>2.231548279496565E-14</v>
      </c>
      <c r="M3487" s="4">
        <v>-1.1447594605681071</v>
      </c>
      <c r="N3487" s="4">
        <v>-0.93734147063478668</v>
      </c>
      <c r="O3487" s="2" t="b">
        <v>1</v>
      </c>
      <c r="P3487" s="4">
        <v>1.916787985095726E-3</v>
      </c>
    </row>
    <row r="3488" spans="1:16" x14ac:dyDescent="0.35">
      <c r="A3488" s="2" t="s">
        <v>57</v>
      </c>
      <c r="B3488" s="2" t="s">
        <v>74</v>
      </c>
      <c r="C3488" s="2" t="s">
        <v>167</v>
      </c>
      <c r="D3488" s="2" t="s">
        <v>171</v>
      </c>
      <c r="E3488" s="4">
        <v>1.3158012489608211</v>
      </c>
      <c r="F3488" s="4">
        <v>1.515754043457082</v>
      </c>
      <c r="G3488" s="4">
        <v>0.19995279449626141</v>
      </c>
      <c r="H3488" s="4">
        <v>1.957951983627651E-2</v>
      </c>
      <c r="I3488" s="4">
        <v>10.21234413143233</v>
      </c>
      <c r="J3488" s="4">
        <v>96</v>
      </c>
      <c r="K3488" s="4">
        <v>24</v>
      </c>
      <c r="L3488" s="4">
        <v>3.2953984541173043E-8</v>
      </c>
      <c r="M3488" s="4">
        <v>9.624379952960127E-2</v>
      </c>
      <c r="N3488" s="4">
        <v>0.30366178946292138</v>
      </c>
      <c r="O3488" s="2" t="b">
        <v>1</v>
      </c>
      <c r="P3488" s="4">
        <v>1.916787985095726E-3</v>
      </c>
    </row>
    <row r="3489" spans="1:16" x14ac:dyDescent="0.35">
      <c r="A3489" s="2" t="s">
        <v>57</v>
      </c>
      <c r="B3489" s="2" t="s">
        <v>74</v>
      </c>
      <c r="C3489" s="2" t="s">
        <v>167</v>
      </c>
      <c r="D3489" s="2" t="s">
        <v>172</v>
      </c>
      <c r="E3489" s="4">
        <v>1.3158012489608211</v>
      </c>
      <c r="F3489" s="4">
        <v>1.2866290685309369</v>
      </c>
      <c r="G3489" s="4">
        <v>-2.9172180429883451E-2</v>
      </c>
      <c r="H3489" s="4">
        <v>1.957951983627651E-2</v>
      </c>
      <c r="I3489" s="4">
        <v>1.4899333933528791</v>
      </c>
      <c r="J3489" s="4">
        <v>96</v>
      </c>
      <c r="K3489" s="4">
        <v>24</v>
      </c>
      <c r="L3489" s="4">
        <v>0.99999307324635445</v>
      </c>
      <c r="M3489" s="4">
        <v>-0.13288117539654351</v>
      </c>
      <c r="N3489" s="4">
        <v>7.453681453677663E-2</v>
      </c>
      <c r="O3489" s="2" t="b">
        <v>0</v>
      </c>
      <c r="P3489" s="4">
        <v>1.916787985095726E-3</v>
      </c>
    </row>
    <row r="3490" spans="1:16" x14ac:dyDescent="0.35">
      <c r="A3490" s="2" t="s">
        <v>57</v>
      </c>
      <c r="B3490" s="2" t="s">
        <v>74</v>
      </c>
      <c r="C3490" s="2" t="s">
        <v>167</v>
      </c>
      <c r="D3490" s="2" t="s">
        <v>173</v>
      </c>
      <c r="E3490" s="4">
        <v>1.3158012489608211</v>
      </c>
      <c r="F3490" s="4">
        <v>0.57477920928666748</v>
      </c>
      <c r="G3490" s="4">
        <v>-0.74102203967415337</v>
      </c>
      <c r="H3490" s="4">
        <v>1.957951983627651E-2</v>
      </c>
      <c r="I3490" s="4">
        <v>37.846793275349057</v>
      </c>
      <c r="J3490" s="4">
        <v>96</v>
      </c>
      <c r="K3490" s="4">
        <v>24</v>
      </c>
      <c r="L3490" s="4">
        <v>2.231548279496565E-14</v>
      </c>
      <c r="M3490" s="4">
        <v>-0.84473103464081345</v>
      </c>
      <c r="N3490" s="4">
        <v>-0.63731304470749328</v>
      </c>
      <c r="O3490" s="2" t="b">
        <v>1</v>
      </c>
      <c r="P3490" s="4">
        <v>1.916787985095726E-3</v>
      </c>
    </row>
    <row r="3491" spans="1:16" x14ac:dyDescent="0.35">
      <c r="A3491" s="2" t="s">
        <v>57</v>
      </c>
      <c r="B3491" s="2" t="s">
        <v>74</v>
      </c>
      <c r="C3491" s="2" t="s">
        <v>167</v>
      </c>
      <c r="D3491" s="2" t="s">
        <v>174</v>
      </c>
      <c r="E3491" s="4">
        <v>1.3158012489608211</v>
      </c>
      <c r="F3491" s="4">
        <v>-1.442940361581248E-4</v>
      </c>
      <c r="G3491" s="4">
        <v>-1.3159455429969791</v>
      </c>
      <c r="H3491" s="4">
        <v>1.957951983627651E-2</v>
      </c>
      <c r="I3491" s="4">
        <v>67.210307198587373</v>
      </c>
      <c r="J3491" s="4">
        <v>96</v>
      </c>
      <c r="K3491" s="4">
        <v>24</v>
      </c>
      <c r="L3491" s="4">
        <v>2.231548279496565E-14</v>
      </c>
      <c r="M3491" s="4">
        <v>-1.4196545379636389</v>
      </c>
      <c r="N3491" s="4">
        <v>-1.212236548030319</v>
      </c>
      <c r="O3491" s="2" t="b">
        <v>1</v>
      </c>
      <c r="P3491" s="4">
        <v>1.916787985095726E-3</v>
      </c>
    </row>
    <row r="3492" spans="1:16" x14ac:dyDescent="0.35">
      <c r="A3492" s="2" t="s">
        <v>57</v>
      </c>
      <c r="B3492" s="2" t="s">
        <v>74</v>
      </c>
      <c r="C3492" s="2" t="s">
        <v>167</v>
      </c>
      <c r="D3492" s="2" t="s">
        <v>175</v>
      </c>
      <c r="E3492" s="4">
        <v>1.3158012489608211</v>
      </c>
      <c r="F3492" s="4">
        <v>1.1170022093184999</v>
      </c>
      <c r="G3492" s="4">
        <v>-0.19879903964232051</v>
      </c>
      <c r="H3492" s="4">
        <v>1.957951983627651E-2</v>
      </c>
      <c r="I3492" s="4">
        <v>10.153417515070521</v>
      </c>
      <c r="J3492" s="4">
        <v>96</v>
      </c>
      <c r="K3492" s="4">
        <v>24</v>
      </c>
      <c r="L3492" s="4">
        <v>4.0157322467315737E-8</v>
      </c>
      <c r="M3492" s="4">
        <v>-0.30250803460898062</v>
      </c>
      <c r="N3492" s="4">
        <v>-9.5090044675660401E-2</v>
      </c>
      <c r="O3492" s="2" t="b">
        <v>1</v>
      </c>
      <c r="P3492" s="4">
        <v>1.916787985095726E-3</v>
      </c>
    </row>
    <row r="3493" spans="1:16" x14ac:dyDescent="0.35">
      <c r="A3493" s="2" t="s">
        <v>57</v>
      </c>
      <c r="B3493" s="2" t="s">
        <v>74</v>
      </c>
      <c r="C3493" s="2" t="s">
        <v>167</v>
      </c>
      <c r="D3493" s="2" t="s">
        <v>176</v>
      </c>
      <c r="E3493" s="4">
        <v>1.3158012489608211</v>
      </c>
      <c r="F3493" s="4">
        <v>0.88677436073087779</v>
      </c>
      <c r="G3493" s="4">
        <v>-0.42902688822994312</v>
      </c>
      <c r="H3493" s="4">
        <v>1.957951983627651E-2</v>
      </c>
      <c r="I3493" s="4">
        <v>21.912022961617851</v>
      </c>
      <c r="J3493" s="4">
        <v>96</v>
      </c>
      <c r="K3493" s="4">
        <v>24</v>
      </c>
      <c r="L3493" s="4">
        <v>2.231548279496565E-14</v>
      </c>
      <c r="M3493" s="4">
        <v>-0.53273588319660314</v>
      </c>
      <c r="N3493" s="4">
        <v>-0.32531789326328298</v>
      </c>
      <c r="O3493" s="2" t="b">
        <v>1</v>
      </c>
      <c r="P3493" s="4">
        <v>1.916787985095726E-3</v>
      </c>
    </row>
    <row r="3494" spans="1:16" x14ac:dyDescent="0.35">
      <c r="A3494" s="2" t="s">
        <v>57</v>
      </c>
      <c r="B3494" s="2" t="s">
        <v>74</v>
      </c>
      <c r="C3494" s="2" t="s">
        <v>167</v>
      </c>
      <c r="D3494" s="2" t="s">
        <v>177</v>
      </c>
      <c r="E3494" s="4">
        <v>1.3158012489608211</v>
      </c>
      <c r="F3494" s="4">
        <v>0.18787798518992119</v>
      </c>
      <c r="G3494" s="4">
        <v>-1.1279232637709</v>
      </c>
      <c r="H3494" s="4">
        <v>1.957951983627651E-2</v>
      </c>
      <c r="I3494" s="4">
        <v>57.60729952534934</v>
      </c>
      <c r="J3494" s="4">
        <v>96</v>
      </c>
      <c r="K3494" s="4">
        <v>24</v>
      </c>
      <c r="L3494" s="4">
        <v>2.231548279496565E-14</v>
      </c>
      <c r="M3494" s="4">
        <v>-1.2316322587375601</v>
      </c>
      <c r="N3494" s="4">
        <v>-1.024214268804239</v>
      </c>
      <c r="O3494" s="2" t="b">
        <v>1</v>
      </c>
      <c r="P3494" s="4">
        <v>1.916787985095726E-3</v>
      </c>
    </row>
    <row r="3495" spans="1:16" x14ac:dyDescent="0.35">
      <c r="A3495" s="2" t="s">
        <v>57</v>
      </c>
      <c r="B3495" s="2" t="s">
        <v>74</v>
      </c>
      <c r="C3495" s="2" t="s">
        <v>167</v>
      </c>
      <c r="D3495" s="2" t="s">
        <v>178</v>
      </c>
      <c r="E3495" s="4">
        <v>1.3158012489608211</v>
      </c>
      <c r="F3495" s="4">
        <v>0.45397600225279611</v>
      </c>
      <c r="G3495" s="4">
        <v>-0.86182524670802474</v>
      </c>
      <c r="H3495" s="4">
        <v>1.957951983627651E-2</v>
      </c>
      <c r="I3495" s="4">
        <v>44.016669147894717</v>
      </c>
      <c r="J3495" s="4">
        <v>96</v>
      </c>
      <c r="K3495" s="4">
        <v>24</v>
      </c>
      <c r="L3495" s="4">
        <v>2.231548279496565E-14</v>
      </c>
      <c r="M3495" s="4">
        <v>-0.96553424167468482</v>
      </c>
      <c r="N3495" s="4">
        <v>-0.75811625174136466</v>
      </c>
      <c r="O3495" s="2" t="b">
        <v>1</v>
      </c>
      <c r="P3495" s="4">
        <v>1.916787985095726E-3</v>
      </c>
    </row>
    <row r="3496" spans="1:16" x14ac:dyDescent="0.35">
      <c r="A3496" s="2" t="s">
        <v>57</v>
      </c>
      <c r="B3496" s="2" t="s">
        <v>74</v>
      </c>
      <c r="C3496" s="2" t="s">
        <v>167</v>
      </c>
      <c r="D3496" s="2" t="s">
        <v>179</v>
      </c>
      <c r="E3496" s="4">
        <v>1.3158012489608211</v>
      </c>
      <c r="F3496" s="4">
        <v>1.389146305388919</v>
      </c>
      <c r="G3496" s="4">
        <v>7.334505642809841E-2</v>
      </c>
      <c r="H3496" s="4">
        <v>1.957951983627651E-2</v>
      </c>
      <c r="I3496" s="4">
        <v>3.7460089441114022</v>
      </c>
      <c r="J3496" s="4">
        <v>96</v>
      </c>
      <c r="K3496" s="4">
        <v>24</v>
      </c>
      <c r="L3496" s="4">
        <v>0.56244502227417259</v>
      </c>
      <c r="M3496" s="4">
        <v>-3.0363938538561671E-2</v>
      </c>
      <c r="N3496" s="4">
        <v>0.17705405139475849</v>
      </c>
      <c r="O3496" s="2" t="b">
        <v>0</v>
      </c>
      <c r="P3496" s="4">
        <v>1.916787985095726E-3</v>
      </c>
    </row>
    <row r="3497" spans="1:16" x14ac:dyDescent="0.35">
      <c r="A3497" s="2" t="s">
        <v>57</v>
      </c>
      <c r="B3497" s="2" t="s">
        <v>74</v>
      </c>
      <c r="C3497" s="2" t="s">
        <v>167</v>
      </c>
      <c r="D3497" s="2" t="s">
        <v>180</v>
      </c>
      <c r="E3497" s="4">
        <v>1.3158012489608211</v>
      </c>
      <c r="F3497" s="4">
        <v>1.2445067841868129</v>
      </c>
      <c r="G3497" s="4">
        <v>-7.1294464774008137E-2</v>
      </c>
      <c r="H3497" s="4">
        <v>1.957951983627651E-2</v>
      </c>
      <c r="I3497" s="4">
        <v>3.6412774863822408</v>
      </c>
      <c r="J3497" s="4">
        <v>96</v>
      </c>
      <c r="K3497" s="4">
        <v>24</v>
      </c>
      <c r="L3497" s="4">
        <v>0.61800448019553333</v>
      </c>
      <c r="M3497" s="4">
        <v>-0.17500345974066819</v>
      </c>
      <c r="N3497" s="4">
        <v>3.2414530192651947E-2</v>
      </c>
      <c r="O3497" s="2" t="b">
        <v>0</v>
      </c>
      <c r="P3497" s="4">
        <v>1.916787985095726E-3</v>
      </c>
    </row>
    <row r="3498" spans="1:16" x14ac:dyDescent="0.35">
      <c r="A3498" s="2" t="s">
        <v>57</v>
      </c>
      <c r="B3498" s="2" t="s">
        <v>74</v>
      </c>
      <c r="C3498" s="2" t="s">
        <v>167</v>
      </c>
      <c r="D3498" s="2" t="s">
        <v>181</v>
      </c>
      <c r="E3498" s="4">
        <v>1.3158012489608211</v>
      </c>
      <c r="F3498" s="4">
        <v>0.54526399007910176</v>
      </c>
      <c r="G3498" s="4">
        <v>-0.77053725888171909</v>
      </c>
      <c r="H3498" s="4">
        <v>1.957951983627651E-2</v>
      </c>
      <c r="I3498" s="4">
        <v>39.354246954212051</v>
      </c>
      <c r="J3498" s="4">
        <v>96</v>
      </c>
      <c r="K3498" s="4">
        <v>24</v>
      </c>
      <c r="L3498" s="4">
        <v>2.231548279496565E-14</v>
      </c>
      <c r="M3498" s="4">
        <v>-0.87424625384837917</v>
      </c>
      <c r="N3498" s="4">
        <v>-0.66682826391505901</v>
      </c>
      <c r="O3498" s="2" t="b">
        <v>1</v>
      </c>
      <c r="P3498" s="4">
        <v>1.916787985095726E-3</v>
      </c>
    </row>
    <row r="3499" spans="1:16" x14ac:dyDescent="0.35">
      <c r="A3499" s="2" t="s">
        <v>57</v>
      </c>
      <c r="B3499" s="2" t="s">
        <v>74</v>
      </c>
      <c r="C3499" s="2" t="s">
        <v>168</v>
      </c>
      <c r="D3499" s="2" t="s">
        <v>169</v>
      </c>
      <c r="E3499" s="4">
        <v>1.0972830623272649</v>
      </c>
      <c r="F3499" s="4">
        <v>0.28608575358131821</v>
      </c>
      <c r="G3499" s="4">
        <v>-0.81119730874594675</v>
      </c>
      <c r="H3499" s="4">
        <v>1.957951983627651E-2</v>
      </c>
      <c r="I3499" s="4">
        <v>41.430909211725307</v>
      </c>
      <c r="J3499" s="4">
        <v>96</v>
      </c>
      <c r="K3499" s="4">
        <v>24</v>
      </c>
      <c r="L3499" s="4">
        <v>2.231548279496565E-14</v>
      </c>
      <c r="M3499" s="4">
        <v>-0.91490630371260684</v>
      </c>
      <c r="N3499" s="4">
        <v>-0.70748831377928667</v>
      </c>
      <c r="O3499" s="2" t="b">
        <v>1</v>
      </c>
      <c r="P3499" s="4">
        <v>1.916787985095726E-3</v>
      </c>
    </row>
    <row r="3500" spans="1:16" x14ac:dyDescent="0.35">
      <c r="A3500" s="2" t="s">
        <v>57</v>
      </c>
      <c r="B3500" s="2" t="s">
        <v>74</v>
      </c>
      <c r="C3500" s="2" t="s">
        <v>168</v>
      </c>
      <c r="D3500" s="2" t="s">
        <v>170</v>
      </c>
      <c r="E3500" s="4">
        <v>1.0972830623272649</v>
      </c>
      <c r="F3500" s="4">
        <v>0.27475078335937408</v>
      </c>
      <c r="G3500" s="4">
        <v>-0.82253227896789083</v>
      </c>
      <c r="H3500" s="4">
        <v>1.957951983627651E-2</v>
      </c>
      <c r="I3500" s="4">
        <v>42.009828935841469</v>
      </c>
      <c r="J3500" s="4">
        <v>96</v>
      </c>
      <c r="K3500" s="4">
        <v>24</v>
      </c>
      <c r="L3500" s="4">
        <v>2.231548279496565E-14</v>
      </c>
      <c r="M3500" s="4">
        <v>-0.92624127393455091</v>
      </c>
      <c r="N3500" s="4">
        <v>-0.71882328400123074</v>
      </c>
      <c r="O3500" s="2" t="b">
        <v>1</v>
      </c>
      <c r="P3500" s="4">
        <v>1.916787985095726E-3</v>
      </c>
    </row>
    <row r="3501" spans="1:16" x14ac:dyDescent="0.35">
      <c r="A3501" s="2" t="s">
        <v>57</v>
      </c>
      <c r="B3501" s="2" t="s">
        <v>74</v>
      </c>
      <c r="C3501" s="2" t="s">
        <v>168</v>
      </c>
      <c r="D3501" s="2" t="s">
        <v>171</v>
      </c>
      <c r="E3501" s="4">
        <v>1.0972830623272649</v>
      </c>
      <c r="F3501" s="4">
        <v>1.515754043457082</v>
      </c>
      <c r="G3501" s="4">
        <v>0.41847098112981729</v>
      </c>
      <c r="H3501" s="4">
        <v>1.957951983627651E-2</v>
      </c>
      <c r="I3501" s="4">
        <v>21.372892932465248</v>
      </c>
      <c r="J3501" s="4">
        <v>96</v>
      </c>
      <c r="K3501" s="4">
        <v>24</v>
      </c>
      <c r="L3501" s="4">
        <v>2.231548279496565E-14</v>
      </c>
      <c r="M3501" s="4">
        <v>0.3147619861631572</v>
      </c>
      <c r="N3501" s="4">
        <v>0.52217997609647737</v>
      </c>
      <c r="O3501" s="2" t="b">
        <v>1</v>
      </c>
      <c r="P3501" s="4">
        <v>1.916787985095726E-3</v>
      </c>
    </row>
    <row r="3502" spans="1:16" x14ac:dyDescent="0.35">
      <c r="A3502" s="2" t="s">
        <v>57</v>
      </c>
      <c r="B3502" s="2" t="s">
        <v>74</v>
      </c>
      <c r="C3502" s="2" t="s">
        <v>168</v>
      </c>
      <c r="D3502" s="2" t="s">
        <v>172</v>
      </c>
      <c r="E3502" s="4">
        <v>1.0972830623272649</v>
      </c>
      <c r="F3502" s="4">
        <v>1.2866290685309369</v>
      </c>
      <c r="G3502" s="4">
        <v>0.18934600620367251</v>
      </c>
      <c r="H3502" s="4">
        <v>1.957951983627651E-2</v>
      </c>
      <c r="I3502" s="4">
        <v>9.6706154076800352</v>
      </c>
      <c r="J3502" s="4">
        <v>96</v>
      </c>
      <c r="K3502" s="4">
        <v>24</v>
      </c>
      <c r="L3502" s="4">
        <v>2.001725263323095E-7</v>
      </c>
      <c r="M3502" s="4">
        <v>8.5637011237012395E-2</v>
      </c>
      <c r="N3502" s="4">
        <v>0.29305500117033262</v>
      </c>
      <c r="O3502" s="2" t="b">
        <v>1</v>
      </c>
      <c r="P3502" s="4">
        <v>1.916787985095726E-3</v>
      </c>
    </row>
    <row r="3503" spans="1:16" x14ac:dyDescent="0.35">
      <c r="A3503" s="2" t="s">
        <v>57</v>
      </c>
      <c r="B3503" s="2" t="s">
        <v>74</v>
      </c>
      <c r="C3503" s="2" t="s">
        <v>168</v>
      </c>
      <c r="D3503" s="2" t="s">
        <v>173</v>
      </c>
      <c r="E3503" s="4">
        <v>1.0972830623272649</v>
      </c>
      <c r="F3503" s="4">
        <v>0.57477920928666748</v>
      </c>
      <c r="G3503" s="4">
        <v>-0.52250385304059743</v>
      </c>
      <c r="H3503" s="4">
        <v>1.957951983627651E-2</v>
      </c>
      <c r="I3503" s="4">
        <v>26.686244474316151</v>
      </c>
      <c r="J3503" s="4">
        <v>96</v>
      </c>
      <c r="K3503" s="4">
        <v>24</v>
      </c>
      <c r="L3503" s="4">
        <v>2.231548279496565E-14</v>
      </c>
      <c r="M3503" s="4">
        <v>-0.62621284800725752</v>
      </c>
      <c r="N3503" s="4">
        <v>-0.41879485807393729</v>
      </c>
      <c r="O3503" s="2" t="b">
        <v>1</v>
      </c>
      <c r="P3503" s="4">
        <v>1.916787985095726E-3</v>
      </c>
    </row>
    <row r="3504" spans="1:16" x14ac:dyDescent="0.35">
      <c r="A3504" s="2" t="s">
        <v>57</v>
      </c>
      <c r="B3504" s="2" t="s">
        <v>74</v>
      </c>
      <c r="C3504" s="2" t="s">
        <v>168</v>
      </c>
      <c r="D3504" s="2" t="s">
        <v>174</v>
      </c>
      <c r="E3504" s="4">
        <v>1.0972830623272649</v>
      </c>
      <c r="F3504" s="4">
        <v>-1.442940361581248E-4</v>
      </c>
      <c r="G3504" s="4">
        <v>-1.0974273563634229</v>
      </c>
      <c r="H3504" s="4">
        <v>1.957951983627651E-2</v>
      </c>
      <c r="I3504" s="4">
        <v>56.049758397554463</v>
      </c>
      <c r="J3504" s="4">
        <v>96</v>
      </c>
      <c r="K3504" s="4">
        <v>24</v>
      </c>
      <c r="L3504" s="4">
        <v>2.231548279496565E-14</v>
      </c>
      <c r="M3504" s="4">
        <v>-1.201136351330083</v>
      </c>
      <c r="N3504" s="4">
        <v>-0.99371836139676306</v>
      </c>
      <c r="O3504" s="2" t="b">
        <v>1</v>
      </c>
      <c r="P3504" s="4">
        <v>1.916787985095726E-3</v>
      </c>
    </row>
    <row r="3505" spans="1:16" x14ac:dyDescent="0.35">
      <c r="A3505" s="2" t="s">
        <v>57</v>
      </c>
      <c r="B3505" s="2" t="s">
        <v>74</v>
      </c>
      <c r="C3505" s="2" t="s">
        <v>168</v>
      </c>
      <c r="D3505" s="2" t="s">
        <v>175</v>
      </c>
      <c r="E3505" s="4">
        <v>1.0972830623272649</v>
      </c>
      <c r="F3505" s="4">
        <v>1.1170022093184999</v>
      </c>
      <c r="G3505" s="4">
        <v>1.9719146991235451E-2</v>
      </c>
      <c r="H3505" s="4">
        <v>1.957951983627651E-2</v>
      </c>
      <c r="I3505" s="4">
        <v>1.007131285962398</v>
      </c>
      <c r="J3505" s="4">
        <v>96</v>
      </c>
      <c r="K3505" s="4">
        <v>24</v>
      </c>
      <c r="L3505" s="4">
        <v>0.99999999652473293</v>
      </c>
      <c r="M3505" s="4">
        <v>-8.3989847975424636E-2</v>
      </c>
      <c r="N3505" s="4">
        <v>0.1234281419578955</v>
      </c>
      <c r="O3505" s="2" t="b">
        <v>0</v>
      </c>
      <c r="P3505" s="4">
        <v>1.916787985095726E-3</v>
      </c>
    </row>
    <row r="3506" spans="1:16" x14ac:dyDescent="0.35">
      <c r="A3506" s="2" t="s">
        <v>57</v>
      </c>
      <c r="B3506" s="2" t="s">
        <v>74</v>
      </c>
      <c r="C3506" s="2" t="s">
        <v>168</v>
      </c>
      <c r="D3506" s="2" t="s">
        <v>176</v>
      </c>
      <c r="E3506" s="4">
        <v>1.0972830623272649</v>
      </c>
      <c r="F3506" s="4">
        <v>0.88677436073087779</v>
      </c>
      <c r="G3506" s="4">
        <v>-0.2105087015963871</v>
      </c>
      <c r="H3506" s="4">
        <v>1.957951983627651E-2</v>
      </c>
      <c r="I3506" s="4">
        <v>10.751474160584941</v>
      </c>
      <c r="J3506" s="4">
        <v>96</v>
      </c>
      <c r="K3506" s="4">
        <v>24</v>
      </c>
      <c r="L3506" s="4">
        <v>5.3238629060814446E-9</v>
      </c>
      <c r="M3506" s="4">
        <v>-0.31421769656304721</v>
      </c>
      <c r="N3506" s="4">
        <v>-0.106799706629727</v>
      </c>
      <c r="O3506" s="2" t="b">
        <v>1</v>
      </c>
      <c r="P3506" s="4">
        <v>1.916787985095726E-3</v>
      </c>
    </row>
    <row r="3507" spans="1:16" x14ac:dyDescent="0.35">
      <c r="A3507" s="2" t="s">
        <v>57</v>
      </c>
      <c r="B3507" s="2" t="s">
        <v>74</v>
      </c>
      <c r="C3507" s="2" t="s">
        <v>168</v>
      </c>
      <c r="D3507" s="2" t="s">
        <v>177</v>
      </c>
      <c r="E3507" s="4">
        <v>1.0972830623272649</v>
      </c>
      <c r="F3507" s="4">
        <v>0.18787798518992119</v>
      </c>
      <c r="G3507" s="4">
        <v>-0.90940507713734364</v>
      </c>
      <c r="H3507" s="4">
        <v>1.957951983627651E-2</v>
      </c>
      <c r="I3507" s="4">
        <v>46.446750724316423</v>
      </c>
      <c r="J3507" s="4">
        <v>96</v>
      </c>
      <c r="K3507" s="4">
        <v>24</v>
      </c>
      <c r="L3507" s="4">
        <v>2.231548279496565E-14</v>
      </c>
      <c r="M3507" s="4">
        <v>-1.0131140721040039</v>
      </c>
      <c r="N3507" s="4">
        <v>-0.80569608217068356</v>
      </c>
      <c r="O3507" s="2" t="b">
        <v>1</v>
      </c>
      <c r="P3507" s="4">
        <v>1.916787985095726E-3</v>
      </c>
    </row>
    <row r="3508" spans="1:16" x14ac:dyDescent="0.35">
      <c r="A3508" s="2" t="s">
        <v>57</v>
      </c>
      <c r="B3508" s="2" t="s">
        <v>74</v>
      </c>
      <c r="C3508" s="2" t="s">
        <v>168</v>
      </c>
      <c r="D3508" s="2" t="s">
        <v>178</v>
      </c>
      <c r="E3508" s="4">
        <v>1.0972830623272649</v>
      </c>
      <c r="F3508" s="4">
        <v>0.45397600225279611</v>
      </c>
      <c r="G3508" s="4">
        <v>-0.64330706007446881</v>
      </c>
      <c r="H3508" s="4">
        <v>1.957951983627651E-2</v>
      </c>
      <c r="I3508" s="4">
        <v>32.8561203468618</v>
      </c>
      <c r="J3508" s="4">
        <v>96</v>
      </c>
      <c r="K3508" s="4">
        <v>24</v>
      </c>
      <c r="L3508" s="4">
        <v>2.231548279496565E-14</v>
      </c>
      <c r="M3508" s="4">
        <v>-0.74701605504112889</v>
      </c>
      <c r="N3508" s="4">
        <v>-0.53959806510780872</v>
      </c>
      <c r="O3508" s="2" t="b">
        <v>1</v>
      </c>
      <c r="P3508" s="4">
        <v>1.916787985095726E-3</v>
      </c>
    </row>
    <row r="3509" spans="1:16" x14ac:dyDescent="0.35">
      <c r="A3509" s="2" t="s">
        <v>57</v>
      </c>
      <c r="B3509" s="2" t="s">
        <v>74</v>
      </c>
      <c r="C3509" s="2" t="s">
        <v>168</v>
      </c>
      <c r="D3509" s="2" t="s">
        <v>179</v>
      </c>
      <c r="E3509" s="4">
        <v>1.0972830623272649</v>
      </c>
      <c r="F3509" s="4">
        <v>1.389146305388919</v>
      </c>
      <c r="G3509" s="4">
        <v>0.29186324306165429</v>
      </c>
      <c r="H3509" s="4">
        <v>1.957951983627651E-2</v>
      </c>
      <c r="I3509" s="4">
        <v>14.906557745144321</v>
      </c>
      <c r="J3509" s="4">
        <v>96</v>
      </c>
      <c r="K3509" s="4">
        <v>24</v>
      </c>
      <c r="L3509" s="4">
        <v>2.5091040356528541E-14</v>
      </c>
      <c r="M3509" s="4">
        <v>0.18815424809499429</v>
      </c>
      <c r="N3509" s="4">
        <v>0.39557223802831443</v>
      </c>
      <c r="O3509" s="2" t="b">
        <v>1</v>
      </c>
      <c r="P3509" s="4">
        <v>1.916787985095726E-3</v>
      </c>
    </row>
    <row r="3510" spans="1:16" x14ac:dyDescent="0.35">
      <c r="A3510" s="2" t="s">
        <v>57</v>
      </c>
      <c r="B3510" s="2" t="s">
        <v>74</v>
      </c>
      <c r="C3510" s="2" t="s">
        <v>168</v>
      </c>
      <c r="D3510" s="2" t="s">
        <v>180</v>
      </c>
      <c r="E3510" s="4">
        <v>1.0972830623272649</v>
      </c>
      <c r="F3510" s="4">
        <v>1.2445067841868129</v>
      </c>
      <c r="G3510" s="4">
        <v>0.1472237218595478</v>
      </c>
      <c r="H3510" s="4">
        <v>1.957951983627651E-2</v>
      </c>
      <c r="I3510" s="4">
        <v>7.5192713146506742</v>
      </c>
      <c r="J3510" s="4">
        <v>96</v>
      </c>
      <c r="K3510" s="4">
        <v>24</v>
      </c>
      <c r="L3510" s="4">
        <v>1.6991913624730959E-4</v>
      </c>
      <c r="M3510" s="4">
        <v>4.3514726892887712E-2</v>
      </c>
      <c r="N3510" s="4">
        <v>0.25093271682620788</v>
      </c>
      <c r="O3510" s="2" t="b">
        <v>1</v>
      </c>
      <c r="P3510" s="4">
        <v>1.916787985095726E-3</v>
      </c>
    </row>
    <row r="3511" spans="1:16" x14ac:dyDescent="0.35">
      <c r="A3511" s="2" t="s">
        <v>57</v>
      </c>
      <c r="B3511" s="2" t="s">
        <v>74</v>
      </c>
      <c r="C3511" s="2" t="s">
        <v>168</v>
      </c>
      <c r="D3511" s="2" t="s">
        <v>181</v>
      </c>
      <c r="E3511" s="4">
        <v>1.0972830623272649</v>
      </c>
      <c r="F3511" s="4">
        <v>0.54526399007910176</v>
      </c>
      <c r="G3511" s="4">
        <v>-0.55201907224816316</v>
      </c>
      <c r="H3511" s="4">
        <v>1.957951983627651E-2</v>
      </c>
      <c r="I3511" s="4">
        <v>28.193698153179131</v>
      </c>
      <c r="J3511" s="4">
        <v>96</v>
      </c>
      <c r="K3511" s="4">
        <v>24</v>
      </c>
      <c r="L3511" s="4">
        <v>2.231548279496565E-14</v>
      </c>
      <c r="M3511" s="4">
        <v>-0.65572806721482324</v>
      </c>
      <c r="N3511" s="4">
        <v>-0.44831007728150313</v>
      </c>
      <c r="O3511" s="2" t="b">
        <v>1</v>
      </c>
      <c r="P3511" s="4">
        <v>1.916787985095726E-3</v>
      </c>
    </row>
    <row r="3512" spans="1:16" x14ac:dyDescent="0.35">
      <c r="A3512" s="2" t="s">
        <v>57</v>
      </c>
      <c r="B3512" s="2" t="s">
        <v>74</v>
      </c>
      <c r="C3512" s="2" t="s">
        <v>169</v>
      </c>
      <c r="D3512" s="2" t="s">
        <v>170</v>
      </c>
      <c r="E3512" s="4">
        <v>0.28608575358131821</v>
      </c>
      <c r="F3512" s="4">
        <v>0.27475078335937408</v>
      </c>
      <c r="G3512" s="4">
        <v>-1.133497022194402E-2</v>
      </c>
      <c r="H3512" s="4">
        <v>1.957951983627651E-2</v>
      </c>
      <c r="I3512" s="4">
        <v>0.578919724116157</v>
      </c>
      <c r="J3512" s="4">
        <v>96</v>
      </c>
      <c r="K3512" s="4">
        <v>24</v>
      </c>
      <c r="L3512" s="4">
        <v>0.99999999999997613</v>
      </c>
      <c r="M3512" s="4">
        <v>-0.1150439651886041</v>
      </c>
      <c r="N3512" s="4">
        <v>9.2374024744716066E-2</v>
      </c>
      <c r="O3512" s="2" t="b">
        <v>0</v>
      </c>
      <c r="P3512" s="4">
        <v>1.916787985095726E-3</v>
      </c>
    </row>
    <row r="3513" spans="1:16" x14ac:dyDescent="0.35">
      <c r="A3513" s="2" t="s">
        <v>57</v>
      </c>
      <c r="B3513" s="2" t="s">
        <v>74</v>
      </c>
      <c r="C3513" s="2" t="s">
        <v>169</v>
      </c>
      <c r="D3513" s="2" t="s">
        <v>171</v>
      </c>
      <c r="E3513" s="4">
        <v>0.28608575358131821</v>
      </c>
      <c r="F3513" s="4">
        <v>1.515754043457082</v>
      </c>
      <c r="G3513" s="4">
        <v>1.229668289875764</v>
      </c>
      <c r="H3513" s="4">
        <v>1.957951983627651E-2</v>
      </c>
      <c r="I3513" s="4">
        <v>62.803802144190563</v>
      </c>
      <c r="J3513" s="4">
        <v>96</v>
      </c>
      <c r="K3513" s="4">
        <v>24</v>
      </c>
      <c r="L3513" s="4">
        <v>2.231548279496565E-14</v>
      </c>
      <c r="M3513" s="4">
        <v>1.125959294909104</v>
      </c>
      <c r="N3513" s="4">
        <v>1.3333772848424239</v>
      </c>
      <c r="O3513" s="2" t="b">
        <v>1</v>
      </c>
      <c r="P3513" s="4">
        <v>1.916787985095726E-3</v>
      </c>
    </row>
    <row r="3514" spans="1:16" x14ac:dyDescent="0.35">
      <c r="A3514" s="2" t="s">
        <v>57</v>
      </c>
      <c r="B3514" s="2" t="s">
        <v>74</v>
      </c>
      <c r="C3514" s="2" t="s">
        <v>169</v>
      </c>
      <c r="D3514" s="2" t="s">
        <v>172</v>
      </c>
      <c r="E3514" s="4">
        <v>0.28608575358131821</v>
      </c>
      <c r="F3514" s="4">
        <v>1.2866290685309369</v>
      </c>
      <c r="G3514" s="4">
        <v>1.000543314949619</v>
      </c>
      <c r="H3514" s="4">
        <v>1.957951983627651E-2</v>
      </c>
      <c r="I3514" s="4">
        <v>51.101524619405353</v>
      </c>
      <c r="J3514" s="4">
        <v>96</v>
      </c>
      <c r="K3514" s="4">
        <v>24</v>
      </c>
      <c r="L3514" s="4">
        <v>2.231548279496565E-14</v>
      </c>
      <c r="M3514" s="4">
        <v>0.89683431998295915</v>
      </c>
      <c r="N3514" s="4">
        <v>1.1042523099162791</v>
      </c>
      <c r="O3514" s="2" t="b">
        <v>1</v>
      </c>
      <c r="P3514" s="4">
        <v>1.916787985095726E-3</v>
      </c>
    </row>
    <row r="3515" spans="1:16" x14ac:dyDescent="0.35">
      <c r="A3515" s="2" t="s">
        <v>57</v>
      </c>
      <c r="B3515" s="2" t="s">
        <v>74</v>
      </c>
      <c r="C3515" s="2" t="s">
        <v>169</v>
      </c>
      <c r="D3515" s="2" t="s">
        <v>173</v>
      </c>
      <c r="E3515" s="4">
        <v>0.28608575358131821</v>
      </c>
      <c r="F3515" s="4">
        <v>0.57477920928666748</v>
      </c>
      <c r="G3515" s="4">
        <v>0.28869345570534932</v>
      </c>
      <c r="H3515" s="4">
        <v>1.957951983627651E-2</v>
      </c>
      <c r="I3515" s="4">
        <v>14.74466473740916</v>
      </c>
      <c r="J3515" s="4">
        <v>96</v>
      </c>
      <c r="K3515" s="4">
        <v>24</v>
      </c>
      <c r="L3515" s="4">
        <v>2.7200464103316342E-14</v>
      </c>
      <c r="M3515" s="4">
        <v>0.18498446073868921</v>
      </c>
      <c r="N3515" s="4">
        <v>0.39240245067200941</v>
      </c>
      <c r="O3515" s="2" t="b">
        <v>1</v>
      </c>
      <c r="P3515" s="4">
        <v>1.916787985095726E-3</v>
      </c>
    </row>
    <row r="3516" spans="1:16" x14ac:dyDescent="0.35">
      <c r="A3516" s="2" t="s">
        <v>57</v>
      </c>
      <c r="B3516" s="2" t="s">
        <v>74</v>
      </c>
      <c r="C3516" s="2" t="s">
        <v>169</v>
      </c>
      <c r="D3516" s="2" t="s">
        <v>174</v>
      </c>
      <c r="E3516" s="4">
        <v>0.28608575358131821</v>
      </c>
      <c r="F3516" s="4">
        <v>-1.442940361581248E-4</v>
      </c>
      <c r="G3516" s="4">
        <v>-0.28623004761747628</v>
      </c>
      <c r="H3516" s="4">
        <v>1.957951983627651E-2</v>
      </c>
      <c r="I3516" s="4">
        <v>14.61884918582914</v>
      </c>
      <c r="J3516" s="4">
        <v>96</v>
      </c>
      <c r="K3516" s="4">
        <v>24</v>
      </c>
      <c r="L3516" s="4">
        <v>2.9976021664879233E-14</v>
      </c>
      <c r="M3516" s="4">
        <v>-0.38993904258413642</v>
      </c>
      <c r="N3516" s="4">
        <v>-0.1825210526508162</v>
      </c>
      <c r="O3516" s="2" t="b">
        <v>1</v>
      </c>
      <c r="P3516" s="4">
        <v>1.916787985095726E-3</v>
      </c>
    </row>
    <row r="3517" spans="1:16" x14ac:dyDescent="0.35">
      <c r="A3517" s="2" t="s">
        <v>57</v>
      </c>
      <c r="B3517" s="2" t="s">
        <v>74</v>
      </c>
      <c r="C3517" s="2" t="s">
        <v>169</v>
      </c>
      <c r="D3517" s="2" t="s">
        <v>175</v>
      </c>
      <c r="E3517" s="4">
        <v>0.28608575358131821</v>
      </c>
      <c r="F3517" s="4">
        <v>1.1170022093184999</v>
      </c>
      <c r="G3517" s="4">
        <v>0.8309164557371822</v>
      </c>
      <c r="H3517" s="4">
        <v>1.957951983627651E-2</v>
      </c>
      <c r="I3517" s="4">
        <v>42.438040497687709</v>
      </c>
      <c r="J3517" s="4">
        <v>96</v>
      </c>
      <c r="K3517" s="4">
        <v>24</v>
      </c>
      <c r="L3517" s="4">
        <v>2.231548279496565E-14</v>
      </c>
      <c r="M3517" s="4">
        <v>0.72720746077052212</v>
      </c>
      <c r="N3517" s="4">
        <v>0.93462545070384229</v>
      </c>
      <c r="O3517" s="2" t="b">
        <v>1</v>
      </c>
      <c r="P3517" s="4">
        <v>1.916787985095726E-3</v>
      </c>
    </row>
    <row r="3518" spans="1:16" x14ac:dyDescent="0.35">
      <c r="A3518" s="2" t="s">
        <v>57</v>
      </c>
      <c r="B3518" s="2" t="s">
        <v>74</v>
      </c>
      <c r="C3518" s="2" t="s">
        <v>169</v>
      </c>
      <c r="D3518" s="2" t="s">
        <v>176</v>
      </c>
      <c r="E3518" s="4">
        <v>0.28608575358131821</v>
      </c>
      <c r="F3518" s="4">
        <v>0.88677436073087779</v>
      </c>
      <c r="G3518" s="4">
        <v>0.60068860714955963</v>
      </c>
      <c r="H3518" s="4">
        <v>1.957951983627651E-2</v>
      </c>
      <c r="I3518" s="4">
        <v>30.67943505114037</v>
      </c>
      <c r="J3518" s="4">
        <v>96</v>
      </c>
      <c r="K3518" s="4">
        <v>24</v>
      </c>
      <c r="L3518" s="4">
        <v>2.231548279496565E-14</v>
      </c>
      <c r="M3518" s="4">
        <v>0.49697961218289949</v>
      </c>
      <c r="N3518" s="4">
        <v>0.70439760211621971</v>
      </c>
      <c r="O3518" s="2" t="b">
        <v>1</v>
      </c>
      <c r="P3518" s="4">
        <v>1.916787985095726E-3</v>
      </c>
    </row>
    <row r="3519" spans="1:16" x14ac:dyDescent="0.35">
      <c r="A3519" s="2" t="s">
        <v>57</v>
      </c>
      <c r="B3519" s="2" t="s">
        <v>74</v>
      </c>
      <c r="C3519" s="2" t="s">
        <v>169</v>
      </c>
      <c r="D3519" s="2" t="s">
        <v>177</v>
      </c>
      <c r="E3519" s="4">
        <v>0.28608575358131821</v>
      </c>
      <c r="F3519" s="4">
        <v>0.18787798518992119</v>
      </c>
      <c r="G3519" s="4">
        <v>-9.8207768391396943E-2</v>
      </c>
      <c r="H3519" s="4">
        <v>1.957951983627651E-2</v>
      </c>
      <c r="I3519" s="4">
        <v>5.015841512591118</v>
      </c>
      <c r="J3519" s="4">
        <v>96</v>
      </c>
      <c r="K3519" s="4">
        <v>24</v>
      </c>
      <c r="L3519" s="4">
        <v>8.7763845681898434E-2</v>
      </c>
      <c r="M3519" s="4">
        <v>-0.201916763358057</v>
      </c>
      <c r="N3519" s="4">
        <v>5.5012265752631406E-3</v>
      </c>
      <c r="O3519" s="2" t="b">
        <v>0</v>
      </c>
      <c r="P3519" s="4">
        <v>1.916787985095726E-3</v>
      </c>
    </row>
    <row r="3520" spans="1:16" x14ac:dyDescent="0.35">
      <c r="A3520" s="2" t="s">
        <v>57</v>
      </c>
      <c r="B3520" s="2" t="s">
        <v>74</v>
      </c>
      <c r="C3520" s="2" t="s">
        <v>169</v>
      </c>
      <c r="D3520" s="2" t="s">
        <v>178</v>
      </c>
      <c r="E3520" s="4">
        <v>0.28608575358131821</v>
      </c>
      <c r="F3520" s="4">
        <v>0.45397600225279611</v>
      </c>
      <c r="G3520" s="4">
        <v>0.16789024867147789</v>
      </c>
      <c r="H3520" s="4">
        <v>1.957951983627651E-2</v>
      </c>
      <c r="I3520" s="4">
        <v>8.5747888648635069</v>
      </c>
      <c r="J3520" s="4">
        <v>96</v>
      </c>
      <c r="K3520" s="4">
        <v>24</v>
      </c>
      <c r="L3520" s="4">
        <v>6.8730505198288938E-6</v>
      </c>
      <c r="M3520" s="4">
        <v>6.4181253704817864E-2</v>
      </c>
      <c r="N3520" s="4">
        <v>0.27159924363813798</v>
      </c>
      <c r="O3520" s="2" t="b">
        <v>1</v>
      </c>
      <c r="P3520" s="4">
        <v>1.916787985095726E-3</v>
      </c>
    </row>
    <row r="3521" spans="1:16" x14ac:dyDescent="0.35">
      <c r="A3521" s="2" t="s">
        <v>57</v>
      </c>
      <c r="B3521" s="2" t="s">
        <v>74</v>
      </c>
      <c r="C3521" s="2" t="s">
        <v>169</v>
      </c>
      <c r="D3521" s="2" t="s">
        <v>179</v>
      </c>
      <c r="E3521" s="4">
        <v>0.28608575358131821</v>
      </c>
      <c r="F3521" s="4">
        <v>1.389146305388919</v>
      </c>
      <c r="G3521" s="4">
        <v>1.1030605518076011</v>
      </c>
      <c r="H3521" s="4">
        <v>1.957951983627651E-2</v>
      </c>
      <c r="I3521" s="4">
        <v>56.337466956869633</v>
      </c>
      <c r="J3521" s="4">
        <v>96</v>
      </c>
      <c r="K3521" s="4">
        <v>24</v>
      </c>
      <c r="L3521" s="4">
        <v>2.231548279496565E-14</v>
      </c>
      <c r="M3521" s="4">
        <v>0.99935155684094101</v>
      </c>
      <c r="N3521" s="4">
        <v>1.206769546774261</v>
      </c>
      <c r="O3521" s="2" t="b">
        <v>1</v>
      </c>
      <c r="P3521" s="4">
        <v>1.916787985095726E-3</v>
      </c>
    </row>
    <row r="3522" spans="1:16" x14ac:dyDescent="0.35">
      <c r="A3522" s="2" t="s">
        <v>57</v>
      </c>
      <c r="B3522" s="2" t="s">
        <v>74</v>
      </c>
      <c r="C3522" s="2" t="s">
        <v>169</v>
      </c>
      <c r="D3522" s="2" t="s">
        <v>180</v>
      </c>
      <c r="E3522" s="4">
        <v>0.28608575358131821</v>
      </c>
      <c r="F3522" s="4">
        <v>1.2445067841868129</v>
      </c>
      <c r="G3522" s="4">
        <v>0.95842103060549455</v>
      </c>
      <c r="H3522" s="4">
        <v>1.957951983627651E-2</v>
      </c>
      <c r="I3522" s="4">
        <v>48.950180526375988</v>
      </c>
      <c r="J3522" s="4">
        <v>96</v>
      </c>
      <c r="K3522" s="4">
        <v>24</v>
      </c>
      <c r="L3522" s="4">
        <v>2.231548279496565E-14</v>
      </c>
      <c r="M3522" s="4">
        <v>0.85471203563883447</v>
      </c>
      <c r="N3522" s="4">
        <v>1.0621300255721551</v>
      </c>
      <c r="O3522" s="2" t="b">
        <v>1</v>
      </c>
      <c r="P3522" s="4">
        <v>1.916787985095726E-3</v>
      </c>
    </row>
    <row r="3523" spans="1:16" x14ac:dyDescent="0.35">
      <c r="A3523" s="2" t="s">
        <v>57</v>
      </c>
      <c r="B3523" s="2" t="s">
        <v>74</v>
      </c>
      <c r="C3523" s="2" t="s">
        <v>169</v>
      </c>
      <c r="D3523" s="2" t="s">
        <v>181</v>
      </c>
      <c r="E3523" s="4">
        <v>0.28608575358131821</v>
      </c>
      <c r="F3523" s="4">
        <v>0.54526399007910176</v>
      </c>
      <c r="G3523" s="4">
        <v>0.2591782364977836</v>
      </c>
      <c r="H3523" s="4">
        <v>1.957951983627651E-2</v>
      </c>
      <c r="I3523" s="4">
        <v>13.23721105854618</v>
      </c>
      <c r="J3523" s="4">
        <v>96</v>
      </c>
      <c r="K3523" s="4">
        <v>24</v>
      </c>
      <c r="L3523" s="4">
        <v>9.9276142861981498E-13</v>
      </c>
      <c r="M3523" s="4">
        <v>0.15546924153112349</v>
      </c>
      <c r="N3523" s="4">
        <v>0.36288723146444368</v>
      </c>
      <c r="O3523" s="2" t="b">
        <v>1</v>
      </c>
      <c r="P3523" s="4">
        <v>1.916787985095726E-3</v>
      </c>
    </row>
    <row r="3524" spans="1:16" x14ac:dyDescent="0.35">
      <c r="A3524" s="2" t="s">
        <v>57</v>
      </c>
      <c r="B3524" s="2" t="s">
        <v>74</v>
      </c>
      <c r="C3524" s="2" t="s">
        <v>170</v>
      </c>
      <c r="D3524" s="2" t="s">
        <v>171</v>
      </c>
      <c r="E3524" s="4">
        <v>0.27475078335937408</v>
      </c>
      <c r="F3524" s="4">
        <v>1.515754043457082</v>
      </c>
      <c r="G3524" s="4">
        <v>1.2410032600977079</v>
      </c>
      <c r="H3524" s="4">
        <v>1.957951983627651E-2</v>
      </c>
      <c r="I3524" s="4">
        <v>63.382721868306717</v>
      </c>
      <c r="J3524" s="4">
        <v>96</v>
      </c>
      <c r="K3524" s="4">
        <v>24</v>
      </c>
      <c r="L3524" s="4">
        <v>2.231548279496565E-14</v>
      </c>
      <c r="M3524" s="4">
        <v>1.137294265131048</v>
      </c>
      <c r="N3524" s="4">
        <v>1.344712255064368</v>
      </c>
      <c r="O3524" s="2" t="b">
        <v>1</v>
      </c>
      <c r="P3524" s="4">
        <v>1.916787985095726E-3</v>
      </c>
    </row>
    <row r="3525" spans="1:16" x14ac:dyDescent="0.35">
      <c r="A3525" s="2" t="s">
        <v>57</v>
      </c>
      <c r="B3525" s="2" t="s">
        <v>74</v>
      </c>
      <c r="C3525" s="2" t="s">
        <v>170</v>
      </c>
      <c r="D3525" s="2" t="s">
        <v>172</v>
      </c>
      <c r="E3525" s="4">
        <v>0.27475078335937408</v>
      </c>
      <c r="F3525" s="4">
        <v>1.2866290685309369</v>
      </c>
      <c r="G3525" s="4">
        <v>1.0118782851715631</v>
      </c>
      <c r="H3525" s="4">
        <v>1.957951983627651E-2</v>
      </c>
      <c r="I3525" s="4">
        <v>51.680444343521508</v>
      </c>
      <c r="J3525" s="4">
        <v>96</v>
      </c>
      <c r="K3525" s="4">
        <v>24</v>
      </c>
      <c r="L3525" s="4">
        <v>2.231548279496565E-14</v>
      </c>
      <c r="M3525" s="4">
        <v>0.90816929020490322</v>
      </c>
      <c r="N3525" s="4">
        <v>1.1155872801382229</v>
      </c>
      <c r="O3525" s="2" t="b">
        <v>1</v>
      </c>
      <c r="P3525" s="4">
        <v>1.916787985095726E-3</v>
      </c>
    </row>
    <row r="3526" spans="1:16" x14ac:dyDescent="0.35">
      <c r="A3526" s="2" t="s">
        <v>57</v>
      </c>
      <c r="B3526" s="2" t="s">
        <v>74</v>
      </c>
      <c r="C3526" s="2" t="s">
        <v>170</v>
      </c>
      <c r="D3526" s="2" t="s">
        <v>173</v>
      </c>
      <c r="E3526" s="4">
        <v>0.27475078335937408</v>
      </c>
      <c r="F3526" s="4">
        <v>0.57477920928666748</v>
      </c>
      <c r="G3526" s="4">
        <v>0.30002842592729329</v>
      </c>
      <c r="H3526" s="4">
        <v>1.957951983627651E-2</v>
      </c>
      <c r="I3526" s="4">
        <v>15.323584461525311</v>
      </c>
      <c r="J3526" s="4">
        <v>96</v>
      </c>
      <c r="K3526" s="4">
        <v>24</v>
      </c>
      <c r="L3526" s="4">
        <v>2.2870594307278222E-14</v>
      </c>
      <c r="M3526" s="4">
        <v>0.19631943096063331</v>
      </c>
      <c r="N3526" s="4">
        <v>0.40373742089395342</v>
      </c>
      <c r="O3526" s="2" t="b">
        <v>1</v>
      </c>
      <c r="P3526" s="4">
        <v>1.916787985095726E-3</v>
      </c>
    </row>
    <row r="3527" spans="1:16" x14ac:dyDescent="0.35">
      <c r="A3527" s="2" t="s">
        <v>57</v>
      </c>
      <c r="B3527" s="2" t="s">
        <v>74</v>
      </c>
      <c r="C3527" s="2" t="s">
        <v>170</v>
      </c>
      <c r="D3527" s="2" t="s">
        <v>174</v>
      </c>
      <c r="E3527" s="4">
        <v>0.27475078335937408</v>
      </c>
      <c r="F3527" s="4">
        <v>-1.442940361581248E-4</v>
      </c>
      <c r="G3527" s="4">
        <v>-0.27489507739553232</v>
      </c>
      <c r="H3527" s="4">
        <v>1.957951983627651E-2</v>
      </c>
      <c r="I3527" s="4">
        <v>14.03992946171298</v>
      </c>
      <c r="J3527" s="4">
        <v>96</v>
      </c>
      <c r="K3527" s="4">
        <v>24</v>
      </c>
      <c r="L3527" s="4">
        <v>8.0824236192711396E-14</v>
      </c>
      <c r="M3527" s="4">
        <v>-0.37860407236219229</v>
      </c>
      <c r="N3527" s="4">
        <v>-0.1711860824288722</v>
      </c>
      <c r="O3527" s="2" t="b">
        <v>1</v>
      </c>
      <c r="P3527" s="4">
        <v>1.916787985095726E-3</v>
      </c>
    </row>
    <row r="3528" spans="1:16" x14ac:dyDescent="0.35">
      <c r="A3528" s="2" t="s">
        <v>57</v>
      </c>
      <c r="B3528" s="2" t="s">
        <v>74</v>
      </c>
      <c r="C3528" s="2" t="s">
        <v>170</v>
      </c>
      <c r="D3528" s="2" t="s">
        <v>175</v>
      </c>
      <c r="E3528" s="4">
        <v>0.27475078335937408</v>
      </c>
      <c r="F3528" s="4">
        <v>1.1170022093184999</v>
      </c>
      <c r="G3528" s="4">
        <v>0.84225142595912628</v>
      </c>
      <c r="H3528" s="4">
        <v>1.957951983627651E-2</v>
      </c>
      <c r="I3528" s="4">
        <v>43.01696022180387</v>
      </c>
      <c r="J3528" s="4">
        <v>96</v>
      </c>
      <c r="K3528" s="4">
        <v>24</v>
      </c>
      <c r="L3528" s="4">
        <v>2.231548279496565E-14</v>
      </c>
      <c r="M3528" s="4">
        <v>0.73854243099246619</v>
      </c>
      <c r="N3528" s="4">
        <v>0.94596042092578636</v>
      </c>
      <c r="O3528" s="2" t="b">
        <v>1</v>
      </c>
      <c r="P3528" s="4">
        <v>1.916787985095726E-3</v>
      </c>
    </row>
    <row r="3529" spans="1:16" x14ac:dyDescent="0.35">
      <c r="A3529" s="2" t="s">
        <v>57</v>
      </c>
      <c r="B3529" s="2" t="s">
        <v>74</v>
      </c>
      <c r="C3529" s="2" t="s">
        <v>170</v>
      </c>
      <c r="D3529" s="2" t="s">
        <v>176</v>
      </c>
      <c r="E3529" s="4">
        <v>0.27475078335937408</v>
      </c>
      <c r="F3529" s="4">
        <v>0.88677436073087779</v>
      </c>
      <c r="G3529" s="4">
        <v>0.6120235773715037</v>
      </c>
      <c r="H3529" s="4">
        <v>1.957951983627651E-2</v>
      </c>
      <c r="I3529" s="4">
        <v>31.258354775256532</v>
      </c>
      <c r="J3529" s="4">
        <v>96</v>
      </c>
      <c r="K3529" s="4">
        <v>24</v>
      </c>
      <c r="L3529" s="4">
        <v>2.231548279496565E-14</v>
      </c>
      <c r="M3529" s="4">
        <v>0.50831458240484362</v>
      </c>
      <c r="N3529" s="4">
        <v>0.71573257233816379</v>
      </c>
      <c r="O3529" s="2" t="b">
        <v>1</v>
      </c>
      <c r="P3529" s="4">
        <v>1.916787985095726E-3</v>
      </c>
    </row>
    <row r="3530" spans="1:16" x14ac:dyDescent="0.35">
      <c r="A3530" s="2" t="s">
        <v>57</v>
      </c>
      <c r="B3530" s="2" t="s">
        <v>74</v>
      </c>
      <c r="C3530" s="2" t="s">
        <v>170</v>
      </c>
      <c r="D3530" s="2" t="s">
        <v>177</v>
      </c>
      <c r="E3530" s="4">
        <v>0.27475078335937408</v>
      </c>
      <c r="F3530" s="4">
        <v>0.18787798518992119</v>
      </c>
      <c r="G3530" s="4">
        <v>-8.6872798169452925E-2</v>
      </c>
      <c r="H3530" s="4">
        <v>1.957951983627651E-2</v>
      </c>
      <c r="I3530" s="4">
        <v>4.4369217884749608</v>
      </c>
      <c r="J3530" s="4">
        <v>96</v>
      </c>
      <c r="K3530" s="4">
        <v>24</v>
      </c>
      <c r="L3530" s="4">
        <v>0.2385558642427961</v>
      </c>
      <c r="M3530" s="4">
        <v>-0.19058179313611301</v>
      </c>
      <c r="N3530" s="4">
        <v>1.6836196797207159E-2</v>
      </c>
      <c r="O3530" s="2" t="b">
        <v>0</v>
      </c>
      <c r="P3530" s="4">
        <v>1.916787985095726E-3</v>
      </c>
    </row>
    <row r="3531" spans="1:16" x14ac:dyDescent="0.35">
      <c r="A3531" s="2" t="s">
        <v>57</v>
      </c>
      <c r="B3531" s="2" t="s">
        <v>74</v>
      </c>
      <c r="C3531" s="2" t="s">
        <v>170</v>
      </c>
      <c r="D3531" s="2" t="s">
        <v>178</v>
      </c>
      <c r="E3531" s="4">
        <v>0.27475078335937408</v>
      </c>
      <c r="F3531" s="4">
        <v>0.45397600225279611</v>
      </c>
      <c r="G3531" s="4">
        <v>0.17922521889342199</v>
      </c>
      <c r="H3531" s="4">
        <v>1.957951983627651E-2</v>
      </c>
      <c r="I3531" s="4">
        <v>9.153708588979665</v>
      </c>
      <c r="J3531" s="4">
        <v>96</v>
      </c>
      <c r="K3531" s="4">
        <v>24</v>
      </c>
      <c r="L3531" s="4">
        <v>1.0842320030679531E-6</v>
      </c>
      <c r="M3531" s="4">
        <v>7.5516223926761883E-2</v>
      </c>
      <c r="N3531" s="4">
        <v>0.28293421386008211</v>
      </c>
      <c r="O3531" s="2" t="b">
        <v>1</v>
      </c>
      <c r="P3531" s="4">
        <v>1.916787985095726E-3</v>
      </c>
    </row>
    <row r="3532" spans="1:16" x14ac:dyDescent="0.35">
      <c r="A3532" s="2" t="s">
        <v>57</v>
      </c>
      <c r="B3532" s="2" t="s">
        <v>74</v>
      </c>
      <c r="C3532" s="2" t="s">
        <v>170</v>
      </c>
      <c r="D3532" s="2" t="s">
        <v>179</v>
      </c>
      <c r="E3532" s="4">
        <v>0.27475078335937408</v>
      </c>
      <c r="F3532" s="4">
        <v>1.389146305388919</v>
      </c>
      <c r="G3532" s="4">
        <v>1.1143955220295449</v>
      </c>
      <c r="H3532" s="4">
        <v>1.957951983627651E-2</v>
      </c>
      <c r="I3532" s="4">
        <v>56.916386680985788</v>
      </c>
      <c r="J3532" s="4">
        <v>96</v>
      </c>
      <c r="K3532" s="4">
        <v>24</v>
      </c>
      <c r="L3532" s="4">
        <v>2.231548279496565E-14</v>
      </c>
      <c r="M3532" s="4">
        <v>1.0106865270628851</v>
      </c>
      <c r="N3532" s="4">
        <v>1.218104516996205</v>
      </c>
      <c r="O3532" s="2" t="b">
        <v>1</v>
      </c>
      <c r="P3532" s="4">
        <v>1.916787985095726E-3</v>
      </c>
    </row>
    <row r="3533" spans="1:16" x14ac:dyDescent="0.35">
      <c r="A3533" s="2" t="s">
        <v>57</v>
      </c>
      <c r="B3533" s="2" t="s">
        <v>74</v>
      </c>
      <c r="C3533" s="2" t="s">
        <v>170</v>
      </c>
      <c r="D3533" s="2" t="s">
        <v>180</v>
      </c>
      <c r="E3533" s="4">
        <v>0.27475078335937408</v>
      </c>
      <c r="F3533" s="4">
        <v>1.2445067841868129</v>
      </c>
      <c r="G3533" s="4">
        <v>0.96975600082743862</v>
      </c>
      <c r="H3533" s="4">
        <v>1.957951983627651E-2</v>
      </c>
      <c r="I3533" s="4">
        <v>49.529100250492142</v>
      </c>
      <c r="J3533" s="4">
        <v>96</v>
      </c>
      <c r="K3533" s="4">
        <v>24</v>
      </c>
      <c r="L3533" s="4">
        <v>2.231548279496565E-14</v>
      </c>
      <c r="M3533" s="4">
        <v>0.86604700586077854</v>
      </c>
      <c r="N3533" s="4">
        <v>1.0734649957940989</v>
      </c>
      <c r="O3533" s="2" t="b">
        <v>1</v>
      </c>
      <c r="P3533" s="4">
        <v>1.916787985095726E-3</v>
      </c>
    </row>
    <row r="3534" spans="1:16" x14ac:dyDescent="0.35">
      <c r="A3534" s="2" t="s">
        <v>57</v>
      </c>
      <c r="B3534" s="2" t="s">
        <v>74</v>
      </c>
      <c r="C3534" s="2" t="s">
        <v>170</v>
      </c>
      <c r="D3534" s="2" t="s">
        <v>181</v>
      </c>
      <c r="E3534" s="4">
        <v>0.27475078335937408</v>
      </c>
      <c r="F3534" s="4">
        <v>0.54526399007910176</v>
      </c>
      <c r="G3534" s="4">
        <v>0.27051320671972762</v>
      </c>
      <c r="H3534" s="4">
        <v>1.957951983627651E-2</v>
      </c>
      <c r="I3534" s="4">
        <v>13.816130782662331</v>
      </c>
      <c r="J3534" s="4">
        <v>96</v>
      </c>
      <c r="K3534" s="4">
        <v>24</v>
      </c>
      <c r="L3534" s="4">
        <v>1.503241975342462E-13</v>
      </c>
      <c r="M3534" s="4">
        <v>0.16680421175306751</v>
      </c>
      <c r="N3534" s="4">
        <v>0.3742222016863877</v>
      </c>
      <c r="O3534" s="2" t="b">
        <v>1</v>
      </c>
      <c r="P3534" s="4">
        <v>1.916787985095726E-3</v>
      </c>
    </row>
    <row r="3535" spans="1:16" x14ac:dyDescent="0.35">
      <c r="A3535" s="2" t="s">
        <v>57</v>
      </c>
      <c r="B3535" s="2" t="s">
        <v>74</v>
      </c>
      <c r="C3535" s="2" t="s">
        <v>171</v>
      </c>
      <c r="D3535" s="2" t="s">
        <v>172</v>
      </c>
      <c r="E3535" s="4">
        <v>1.515754043457082</v>
      </c>
      <c r="F3535" s="4">
        <v>1.2866290685309369</v>
      </c>
      <c r="G3535" s="4">
        <v>-0.22912497492614481</v>
      </c>
      <c r="H3535" s="4">
        <v>1.957951983627651E-2</v>
      </c>
      <c r="I3535" s="4">
        <v>11.70227752478521</v>
      </c>
      <c r="J3535" s="4">
        <v>96</v>
      </c>
      <c r="K3535" s="4">
        <v>24</v>
      </c>
      <c r="L3535" s="4">
        <v>2.0351509366633991E-10</v>
      </c>
      <c r="M3535" s="4">
        <v>-0.33283396989280489</v>
      </c>
      <c r="N3535" s="4">
        <v>-0.1254159799594847</v>
      </c>
      <c r="O3535" s="2" t="b">
        <v>1</v>
      </c>
      <c r="P3535" s="4">
        <v>1.916787985095726E-3</v>
      </c>
    </row>
    <row r="3536" spans="1:16" x14ac:dyDescent="0.35">
      <c r="A3536" s="2" t="s">
        <v>57</v>
      </c>
      <c r="B3536" s="2" t="s">
        <v>74</v>
      </c>
      <c r="C3536" s="2" t="s">
        <v>171</v>
      </c>
      <c r="D3536" s="2" t="s">
        <v>173</v>
      </c>
      <c r="E3536" s="4">
        <v>1.515754043457082</v>
      </c>
      <c r="F3536" s="4">
        <v>0.57477920928666748</v>
      </c>
      <c r="G3536" s="4">
        <v>-0.94097483417041472</v>
      </c>
      <c r="H3536" s="4">
        <v>1.957951983627651E-2</v>
      </c>
      <c r="I3536" s="4">
        <v>48.059137406781403</v>
      </c>
      <c r="J3536" s="4">
        <v>96</v>
      </c>
      <c r="K3536" s="4">
        <v>24</v>
      </c>
      <c r="L3536" s="4">
        <v>2.231548279496565E-14</v>
      </c>
      <c r="M3536" s="4">
        <v>-1.044683829137075</v>
      </c>
      <c r="N3536" s="4">
        <v>-0.83726583920375464</v>
      </c>
      <c r="O3536" s="2" t="b">
        <v>1</v>
      </c>
      <c r="P3536" s="4">
        <v>1.916787985095726E-3</v>
      </c>
    </row>
    <row r="3537" spans="1:16" x14ac:dyDescent="0.35">
      <c r="A3537" s="2" t="s">
        <v>57</v>
      </c>
      <c r="B3537" s="2" t="s">
        <v>74</v>
      </c>
      <c r="C3537" s="2" t="s">
        <v>171</v>
      </c>
      <c r="D3537" s="2" t="s">
        <v>174</v>
      </c>
      <c r="E3537" s="4">
        <v>1.515754043457082</v>
      </c>
      <c r="F3537" s="4">
        <v>-1.442940361581248E-4</v>
      </c>
      <c r="G3537" s="4">
        <v>-1.51589833749324</v>
      </c>
      <c r="H3537" s="4">
        <v>1.957951983627651E-2</v>
      </c>
      <c r="I3537" s="4">
        <v>77.422651330019704</v>
      </c>
      <c r="J3537" s="4">
        <v>96</v>
      </c>
      <c r="K3537" s="4">
        <v>24</v>
      </c>
      <c r="L3537" s="4">
        <v>2.231548279496565E-14</v>
      </c>
      <c r="M3537" s="4">
        <v>-1.619607332459901</v>
      </c>
      <c r="N3537" s="4">
        <v>-1.4121893425265799</v>
      </c>
      <c r="O3537" s="2" t="b">
        <v>1</v>
      </c>
      <c r="P3537" s="4">
        <v>1.916787985095726E-3</v>
      </c>
    </row>
    <row r="3538" spans="1:16" x14ac:dyDescent="0.35">
      <c r="A3538" s="2" t="s">
        <v>57</v>
      </c>
      <c r="B3538" s="2" t="s">
        <v>74</v>
      </c>
      <c r="C3538" s="2" t="s">
        <v>171</v>
      </c>
      <c r="D3538" s="2" t="s">
        <v>175</v>
      </c>
      <c r="E3538" s="4">
        <v>1.515754043457082</v>
      </c>
      <c r="F3538" s="4">
        <v>1.1170022093184999</v>
      </c>
      <c r="G3538" s="4">
        <v>-0.39875183413858178</v>
      </c>
      <c r="H3538" s="4">
        <v>1.957951983627651E-2</v>
      </c>
      <c r="I3538" s="4">
        <v>20.36576164650285</v>
      </c>
      <c r="J3538" s="4">
        <v>96</v>
      </c>
      <c r="K3538" s="4">
        <v>24</v>
      </c>
      <c r="L3538" s="4">
        <v>2.231548279496565E-14</v>
      </c>
      <c r="M3538" s="4">
        <v>-0.50246082910524192</v>
      </c>
      <c r="N3538" s="4">
        <v>-0.29504283917192181</v>
      </c>
      <c r="O3538" s="2" t="b">
        <v>1</v>
      </c>
      <c r="P3538" s="4">
        <v>1.916787985095726E-3</v>
      </c>
    </row>
    <row r="3539" spans="1:16" x14ac:dyDescent="0.35">
      <c r="A3539" s="2" t="s">
        <v>57</v>
      </c>
      <c r="B3539" s="2" t="s">
        <v>74</v>
      </c>
      <c r="C3539" s="2" t="s">
        <v>171</v>
      </c>
      <c r="D3539" s="2" t="s">
        <v>176</v>
      </c>
      <c r="E3539" s="4">
        <v>1.515754043457082</v>
      </c>
      <c r="F3539" s="4">
        <v>0.88677436073087779</v>
      </c>
      <c r="G3539" s="4">
        <v>-0.62897968272620441</v>
      </c>
      <c r="H3539" s="4">
        <v>1.957951983627651E-2</v>
      </c>
      <c r="I3539" s="4">
        <v>32.124367093050189</v>
      </c>
      <c r="J3539" s="4">
        <v>96</v>
      </c>
      <c r="K3539" s="4">
        <v>24</v>
      </c>
      <c r="L3539" s="4">
        <v>2.231548279496565E-14</v>
      </c>
      <c r="M3539" s="4">
        <v>-0.7326886776928645</v>
      </c>
      <c r="N3539" s="4">
        <v>-0.52527068775954433</v>
      </c>
      <c r="O3539" s="2" t="b">
        <v>1</v>
      </c>
      <c r="P3539" s="4">
        <v>1.916787985095726E-3</v>
      </c>
    </row>
    <row r="3540" spans="1:16" x14ac:dyDescent="0.35">
      <c r="A3540" s="2" t="s">
        <v>57</v>
      </c>
      <c r="B3540" s="2" t="s">
        <v>74</v>
      </c>
      <c r="C3540" s="2" t="s">
        <v>171</v>
      </c>
      <c r="D3540" s="2" t="s">
        <v>177</v>
      </c>
      <c r="E3540" s="4">
        <v>1.515754043457082</v>
      </c>
      <c r="F3540" s="4">
        <v>0.18787798518992119</v>
      </c>
      <c r="G3540" s="4">
        <v>-1.3278760582671609</v>
      </c>
      <c r="H3540" s="4">
        <v>1.957951983627651E-2</v>
      </c>
      <c r="I3540" s="4">
        <v>67.819643656781679</v>
      </c>
      <c r="J3540" s="4">
        <v>96</v>
      </c>
      <c r="K3540" s="4">
        <v>24</v>
      </c>
      <c r="L3540" s="4">
        <v>2.231548279496565E-14</v>
      </c>
      <c r="M3540" s="4">
        <v>-1.431585053233821</v>
      </c>
      <c r="N3540" s="4">
        <v>-1.2241670633005011</v>
      </c>
      <c r="O3540" s="2" t="b">
        <v>1</v>
      </c>
      <c r="P3540" s="4">
        <v>1.916787985095726E-3</v>
      </c>
    </row>
    <row r="3541" spans="1:16" x14ac:dyDescent="0.35">
      <c r="A3541" s="2" t="s">
        <v>57</v>
      </c>
      <c r="B3541" s="2" t="s">
        <v>74</v>
      </c>
      <c r="C3541" s="2" t="s">
        <v>171</v>
      </c>
      <c r="D3541" s="2" t="s">
        <v>178</v>
      </c>
      <c r="E3541" s="4">
        <v>1.515754043457082</v>
      </c>
      <c r="F3541" s="4">
        <v>0.45397600225279611</v>
      </c>
      <c r="G3541" s="4">
        <v>-1.0617780412042861</v>
      </c>
      <c r="H3541" s="4">
        <v>1.957951983627651E-2</v>
      </c>
      <c r="I3541" s="4">
        <v>54.229013279327049</v>
      </c>
      <c r="J3541" s="4">
        <v>96</v>
      </c>
      <c r="K3541" s="4">
        <v>24</v>
      </c>
      <c r="L3541" s="4">
        <v>2.231548279496565E-14</v>
      </c>
      <c r="M3541" s="4">
        <v>-1.165487036170946</v>
      </c>
      <c r="N3541" s="4">
        <v>-0.95806904623762601</v>
      </c>
      <c r="O3541" s="2" t="b">
        <v>1</v>
      </c>
      <c r="P3541" s="4">
        <v>1.916787985095726E-3</v>
      </c>
    </row>
    <row r="3542" spans="1:16" x14ac:dyDescent="0.35">
      <c r="A3542" s="2" t="s">
        <v>57</v>
      </c>
      <c r="B3542" s="2" t="s">
        <v>74</v>
      </c>
      <c r="C3542" s="2" t="s">
        <v>171</v>
      </c>
      <c r="D3542" s="2" t="s">
        <v>179</v>
      </c>
      <c r="E3542" s="4">
        <v>1.515754043457082</v>
      </c>
      <c r="F3542" s="4">
        <v>1.389146305388919</v>
      </c>
      <c r="G3542" s="4">
        <v>-0.12660773806816289</v>
      </c>
      <c r="H3542" s="4">
        <v>1.957951983627651E-2</v>
      </c>
      <c r="I3542" s="4">
        <v>6.466335187320932</v>
      </c>
      <c r="J3542" s="4">
        <v>96</v>
      </c>
      <c r="K3542" s="4">
        <v>24</v>
      </c>
      <c r="L3542" s="4">
        <v>3.1517147475415008E-3</v>
      </c>
      <c r="M3542" s="4">
        <v>-0.230316733034823</v>
      </c>
      <c r="N3542" s="4">
        <v>-2.2898743101502861E-2</v>
      </c>
      <c r="O3542" s="2" t="b">
        <v>1</v>
      </c>
      <c r="P3542" s="4">
        <v>1.916787985095726E-3</v>
      </c>
    </row>
    <row r="3543" spans="1:16" x14ac:dyDescent="0.35">
      <c r="A3543" s="2" t="s">
        <v>57</v>
      </c>
      <c r="B3543" s="2" t="s">
        <v>74</v>
      </c>
      <c r="C3543" s="2" t="s">
        <v>171</v>
      </c>
      <c r="D3543" s="2" t="s">
        <v>180</v>
      </c>
      <c r="E3543" s="4">
        <v>1.515754043457082</v>
      </c>
      <c r="F3543" s="4">
        <v>1.2445067841868129</v>
      </c>
      <c r="G3543" s="4">
        <v>-0.27124725927026949</v>
      </c>
      <c r="H3543" s="4">
        <v>1.957951983627651E-2</v>
      </c>
      <c r="I3543" s="4">
        <v>13.85362161781458</v>
      </c>
      <c r="J3543" s="4">
        <v>96</v>
      </c>
      <c r="K3543" s="4">
        <v>24</v>
      </c>
      <c r="L3543" s="4">
        <v>1.3444800828210651E-13</v>
      </c>
      <c r="M3543" s="4">
        <v>-0.37495625423692958</v>
      </c>
      <c r="N3543" s="4">
        <v>-0.16753826430360941</v>
      </c>
      <c r="O3543" s="2" t="b">
        <v>1</v>
      </c>
      <c r="P3543" s="4">
        <v>1.916787985095726E-3</v>
      </c>
    </row>
    <row r="3544" spans="1:16" x14ac:dyDescent="0.35">
      <c r="A3544" s="2" t="s">
        <v>57</v>
      </c>
      <c r="B3544" s="2" t="s">
        <v>74</v>
      </c>
      <c r="C3544" s="2" t="s">
        <v>171</v>
      </c>
      <c r="D3544" s="2" t="s">
        <v>181</v>
      </c>
      <c r="E3544" s="4">
        <v>1.515754043457082</v>
      </c>
      <c r="F3544" s="4">
        <v>0.54526399007910176</v>
      </c>
      <c r="G3544" s="4">
        <v>-0.97049005337798044</v>
      </c>
      <c r="H3544" s="4">
        <v>1.957951983627651E-2</v>
      </c>
      <c r="I3544" s="4">
        <v>49.566591085644383</v>
      </c>
      <c r="J3544" s="4">
        <v>96</v>
      </c>
      <c r="K3544" s="4">
        <v>24</v>
      </c>
      <c r="L3544" s="4">
        <v>2.231548279496565E-14</v>
      </c>
      <c r="M3544" s="4">
        <v>-1.07419904834464</v>
      </c>
      <c r="N3544" s="4">
        <v>-0.86678105841132036</v>
      </c>
      <c r="O3544" s="2" t="b">
        <v>1</v>
      </c>
      <c r="P3544" s="4">
        <v>1.916787985095726E-3</v>
      </c>
    </row>
    <row r="3545" spans="1:16" x14ac:dyDescent="0.35">
      <c r="A3545" s="2" t="s">
        <v>57</v>
      </c>
      <c r="B3545" s="2" t="s">
        <v>74</v>
      </c>
      <c r="C3545" s="2" t="s">
        <v>172</v>
      </c>
      <c r="D3545" s="2" t="s">
        <v>173</v>
      </c>
      <c r="E3545" s="4">
        <v>1.2866290685309369</v>
      </c>
      <c r="F3545" s="4">
        <v>0.57477920928666748</v>
      </c>
      <c r="G3545" s="4">
        <v>-0.71184985924426991</v>
      </c>
      <c r="H3545" s="4">
        <v>1.957951983627651E-2</v>
      </c>
      <c r="I3545" s="4">
        <v>36.356859881996193</v>
      </c>
      <c r="J3545" s="4">
        <v>96</v>
      </c>
      <c r="K3545" s="4">
        <v>24</v>
      </c>
      <c r="L3545" s="4">
        <v>2.231548279496565E-14</v>
      </c>
      <c r="M3545" s="4">
        <v>-0.81555885421093</v>
      </c>
      <c r="N3545" s="4">
        <v>-0.60814086427760983</v>
      </c>
      <c r="O3545" s="2" t="b">
        <v>1</v>
      </c>
      <c r="P3545" s="4">
        <v>1.916787985095726E-3</v>
      </c>
    </row>
    <row r="3546" spans="1:16" x14ac:dyDescent="0.35">
      <c r="A3546" s="2" t="s">
        <v>57</v>
      </c>
      <c r="B3546" s="2" t="s">
        <v>74</v>
      </c>
      <c r="C3546" s="2" t="s">
        <v>172</v>
      </c>
      <c r="D3546" s="2" t="s">
        <v>174</v>
      </c>
      <c r="E3546" s="4">
        <v>1.2866290685309369</v>
      </c>
      <c r="F3546" s="4">
        <v>-1.442940361581248E-4</v>
      </c>
      <c r="G3546" s="4">
        <v>-1.2867733625670961</v>
      </c>
      <c r="H3546" s="4">
        <v>1.957951983627651E-2</v>
      </c>
      <c r="I3546" s="4">
        <v>65.720373805234487</v>
      </c>
      <c r="J3546" s="4">
        <v>96</v>
      </c>
      <c r="K3546" s="4">
        <v>24</v>
      </c>
      <c r="L3546" s="4">
        <v>2.231548279496565E-14</v>
      </c>
      <c r="M3546" s="4">
        <v>-1.3904823575337559</v>
      </c>
      <c r="N3546" s="4">
        <v>-1.183064367600436</v>
      </c>
      <c r="O3546" s="2" t="b">
        <v>1</v>
      </c>
      <c r="P3546" s="4">
        <v>1.916787985095726E-3</v>
      </c>
    </row>
    <row r="3547" spans="1:16" x14ac:dyDescent="0.35">
      <c r="A3547" s="2" t="s">
        <v>57</v>
      </c>
      <c r="B3547" s="2" t="s">
        <v>74</v>
      </c>
      <c r="C3547" s="2" t="s">
        <v>172</v>
      </c>
      <c r="D3547" s="2" t="s">
        <v>175</v>
      </c>
      <c r="E3547" s="4">
        <v>1.2866290685309369</v>
      </c>
      <c r="F3547" s="4">
        <v>1.1170022093184999</v>
      </c>
      <c r="G3547" s="4">
        <v>-0.169626859212437</v>
      </c>
      <c r="H3547" s="4">
        <v>1.957951983627651E-2</v>
      </c>
      <c r="I3547" s="4">
        <v>8.6634841217176373</v>
      </c>
      <c r="J3547" s="4">
        <v>96</v>
      </c>
      <c r="K3547" s="4">
        <v>24</v>
      </c>
      <c r="L3547" s="4">
        <v>5.1974753673134089E-6</v>
      </c>
      <c r="M3547" s="4">
        <v>-0.27333585417909712</v>
      </c>
      <c r="N3547" s="4">
        <v>-6.5917864245776947E-2</v>
      </c>
      <c r="O3547" s="2" t="b">
        <v>1</v>
      </c>
      <c r="P3547" s="4">
        <v>1.916787985095726E-3</v>
      </c>
    </row>
    <row r="3548" spans="1:16" x14ac:dyDescent="0.35">
      <c r="A3548" s="2" t="s">
        <v>57</v>
      </c>
      <c r="B3548" s="2" t="s">
        <v>74</v>
      </c>
      <c r="C3548" s="2" t="s">
        <v>172</v>
      </c>
      <c r="D3548" s="2" t="s">
        <v>176</v>
      </c>
      <c r="E3548" s="4">
        <v>1.2866290685309369</v>
      </c>
      <c r="F3548" s="4">
        <v>0.88677436073087779</v>
      </c>
      <c r="G3548" s="4">
        <v>-0.39985470780005961</v>
      </c>
      <c r="H3548" s="4">
        <v>1.957951983627651E-2</v>
      </c>
      <c r="I3548" s="4">
        <v>20.42208956826498</v>
      </c>
      <c r="J3548" s="4">
        <v>96</v>
      </c>
      <c r="K3548" s="4">
        <v>24</v>
      </c>
      <c r="L3548" s="4">
        <v>2.231548279496565E-14</v>
      </c>
      <c r="M3548" s="4">
        <v>-0.50356370276671969</v>
      </c>
      <c r="N3548" s="4">
        <v>-0.29614571283339952</v>
      </c>
      <c r="O3548" s="2" t="b">
        <v>1</v>
      </c>
      <c r="P3548" s="4">
        <v>1.916787985095726E-3</v>
      </c>
    </row>
    <row r="3549" spans="1:16" x14ac:dyDescent="0.35">
      <c r="A3549" s="2" t="s">
        <v>57</v>
      </c>
      <c r="B3549" s="2" t="s">
        <v>74</v>
      </c>
      <c r="C3549" s="2" t="s">
        <v>172</v>
      </c>
      <c r="D3549" s="2" t="s">
        <v>177</v>
      </c>
      <c r="E3549" s="4">
        <v>1.2866290685309369</v>
      </c>
      <c r="F3549" s="4">
        <v>0.18787798518992119</v>
      </c>
      <c r="G3549" s="4">
        <v>-1.0987510833410159</v>
      </c>
      <c r="H3549" s="4">
        <v>1.957951983627651E-2</v>
      </c>
      <c r="I3549" s="4">
        <v>56.117366131996462</v>
      </c>
      <c r="J3549" s="4">
        <v>96</v>
      </c>
      <c r="K3549" s="4">
        <v>24</v>
      </c>
      <c r="L3549" s="4">
        <v>2.231548279496565E-14</v>
      </c>
      <c r="M3549" s="4">
        <v>-1.202460078307676</v>
      </c>
      <c r="N3549" s="4">
        <v>-0.99504208837435604</v>
      </c>
      <c r="O3549" s="2" t="b">
        <v>1</v>
      </c>
      <c r="P3549" s="4">
        <v>1.916787985095726E-3</v>
      </c>
    </row>
    <row r="3550" spans="1:16" x14ac:dyDescent="0.35">
      <c r="A3550" s="2" t="s">
        <v>57</v>
      </c>
      <c r="B3550" s="2" t="s">
        <v>74</v>
      </c>
      <c r="C3550" s="2" t="s">
        <v>172</v>
      </c>
      <c r="D3550" s="2" t="s">
        <v>178</v>
      </c>
      <c r="E3550" s="4">
        <v>1.2866290685309369</v>
      </c>
      <c r="F3550" s="4">
        <v>0.45397600225279611</v>
      </c>
      <c r="G3550" s="4">
        <v>-0.83265306627814129</v>
      </c>
      <c r="H3550" s="4">
        <v>1.957951983627651E-2</v>
      </c>
      <c r="I3550" s="4">
        <v>42.526735754541839</v>
      </c>
      <c r="J3550" s="4">
        <v>96</v>
      </c>
      <c r="K3550" s="4">
        <v>24</v>
      </c>
      <c r="L3550" s="4">
        <v>2.231548279496565E-14</v>
      </c>
      <c r="M3550" s="4">
        <v>-0.93636206124480137</v>
      </c>
      <c r="N3550" s="4">
        <v>-0.7289440713114812</v>
      </c>
      <c r="O3550" s="2" t="b">
        <v>1</v>
      </c>
      <c r="P3550" s="4">
        <v>1.916787985095726E-3</v>
      </c>
    </row>
    <row r="3551" spans="1:16" x14ac:dyDescent="0.35">
      <c r="A3551" s="2" t="s">
        <v>57</v>
      </c>
      <c r="B3551" s="2" t="s">
        <v>74</v>
      </c>
      <c r="C3551" s="2" t="s">
        <v>172</v>
      </c>
      <c r="D3551" s="2" t="s">
        <v>179</v>
      </c>
      <c r="E3551" s="4">
        <v>1.2866290685309369</v>
      </c>
      <c r="F3551" s="4">
        <v>1.389146305388919</v>
      </c>
      <c r="G3551" s="4">
        <v>0.10251723685798191</v>
      </c>
      <c r="H3551" s="4">
        <v>1.957951983627651E-2</v>
      </c>
      <c r="I3551" s="4">
        <v>5.2359423374642811</v>
      </c>
      <c r="J3551" s="4">
        <v>96</v>
      </c>
      <c r="K3551" s="4">
        <v>24</v>
      </c>
      <c r="L3551" s="4">
        <v>5.6700150601617372E-2</v>
      </c>
      <c r="M3551" s="4">
        <v>-1.1917581086782201E-3</v>
      </c>
      <c r="N3551" s="4">
        <v>0.20622623182464189</v>
      </c>
      <c r="O3551" s="2" t="b">
        <v>0</v>
      </c>
      <c r="P3551" s="4">
        <v>1.916787985095726E-3</v>
      </c>
    </row>
    <row r="3552" spans="1:16" x14ac:dyDescent="0.35">
      <c r="A3552" s="2" t="s">
        <v>57</v>
      </c>
      <c r="B3552" s="2" t="s">
        <v>74</v>
      </c>
      <c r="C3552" s="2" t="s">
        <v>172</v>
      </c>
      <c r="D3552" s="2" t="s">
        <v>180</v>
      </c>
      <c r="E3552" s="4">
        <v>1.2866290685309369</v>
      </c>
      <c r="F3552" s="4">
        <v>1.2445067841868129</v>
      </c>
      <c r="G3552" s="4">
        <v>-4.2122284344124683E-2</v>
      </c>
      <c r="H3552" s="4">
        <v>1.957951983627651E-2</v>
      </c>
      <c r="I3552" s="4">
        <v>2.1513440930293619</v>
      </c>
      <c r="J3552" s="4">
        <v>96</v>
      </c>
      <c r="K3552" s="4">
        <v>24</v>
      </c>
      <c r="L3552" s="4">
        <v>0.99748135557187467</v>
      </c>
      <c r="M3552" s="4">
        <v>-0.14583127931078479</v>
      </c>
      <c r="N3552" s="4">
        <v>6.1586710622535401E-2</v>
      </c>
      <c r="O3552" s="2" t="b">
        <v>0</v>
      </c>
      <c r="P3552" s="4">
        <v>1.916787985095726E-3</v>
      </c>
    </row>
    <row r="3553" spans="1:16" x14ac:dyDescent="0.35">
      <c r="A3553" s="2" t="s">
        <v>57</v>
      </c>
      <c r="B3553" s="2" t="s">
        <v>74</v>
      </c>
      <c r="C3553" s="2" t="s">
        <v>172</v>
      </c>
      <c r="D3553" s="2" t="s">
        <v>181</v>
      </c>
      <c r="E3553" s="4">
        <v>1.2866290685309369</v>
      </c>
      <c r="F3553" s="4">
        <v>0.54526399007910176</v>
      </c>
      <c r="G3553" s="4">
        <v>-0.74136507845183564</v>
      </c>
      <c r="H3553" s="4">
        <v>1.957951983627651E-2</v>
      </c>
      <c r="I3553" s="4">
        <v>37.864313560859173</v>
      </c>
      <c r="J3553" s="4">
        <v>96</v>
      </c>
      <c r="K3553" s="4">
        <v>24</v>
      </c>
      <c r="L3553" s="4">
        <v>2.231548279496565E-14</v>
      </c>
      <c r="M3553" s="4">
        <v>-0.84507407341849572</v>
      </c>
      <c r="N3553" s="4">
        <v>-0.63765608348517555</v>
      </c>
      <c r="O3553" s="2" t="b">
        <v>1</v>
      </c>
      <c r="P3553" s="4">
        <v>1.916787985095726E-3</v>
      </c>
    </row>
    <row r="3554" spans="1:16" x14ac:dyDescent="0.35">
      <c r="A3554" s="2" t="s">
        <v>57</v>
      </c>
      <c r="B3554" s="2" t="s">
        <v>74</v>
      </c>
      <c r="C3554" s="2" t="s">
        <v>173</v>
      </c>
      <c r="D3554" s="2" t="s">
        <v>174</v>
      </c>
      <c r="E3554" s="4">
        <v>0.57477920928666748</v>
      </c>
      <c r="F3554" s="4">
        <v>-1.442940361581248E-4</v>
      </c>
      <c r="G3554" s="4">
        <v>-0.5749235033228256</v>
      </c>
      <c r="H3554" s="4">
        <v>1.957951983627651E-2</v>
      </c>
      <c r="I3554" s="4">
        <v>29.363513923238301</v>
      </c>
      <c r="J3554" s="4">
        <v>96</v>
      </c>
      <c r="K3554" s="4">
        <v>24</v>
      </c>
      <c r="L3554" s="4">
        <v>2.231548279496565E-14</v>
      </c>
      <c r="M3554" s="4">
        <v>-0.67863249828948569</v>
      </c>
      <c r="N3554" s="4">
        <v>-0.47121450835616552</v>
      </c>
      <c r="O3554" s="2" t="b">
        <v>1</v>
      </c>
      <c r="P3554" s="4">
        <v>1.916787985095726E-3</v>
      </c>
    </row>
    <row r="3555" spans="1:16" x14ac:dyDescent="0.35">
      <c r="A3555" s="2" t="s">
        <v>57</v>
      </c>
      <c r="B3555" s="2" t="s">
        <v>74</v>
      </c>
      <c r="C3555" s="2" t="s">
        <v>173</v>
      </c>
      <c r="D3555" s="2" t="s">
        <v>175</v>
      </c>
      <c r="E3555" s="4">
        <v>0.57477920928666748</v>
      </c>
      <c r="F3555" s="4">
        <v>1.1170022093184999</v>
      </c>
      <c r="G3555" s="4">
        <v>0.54222300003183288</v>
      </c>
      <c r="H3555" s="4">
        <v>1.957951983627651E-2</v>
      </c>
      <c r="I3555" s="4">
        <v>27.693375760278549</v>
      </c>
      <c r="J3555" s="4">
        <v>96</v>
      </c>
      <c r="K3555" s="4">
        <v>24</v>
      </c>
      <c r="L3555" s="4">
        <v>2.231548279496565E-14</v>
      </c>
      <c r="M3555" s="4">
        <v>0.4385140050651728</v>
      </c>
      <c r="N3555" s="4">
        <v>0.64593199499849296</v>
      </c>
      <c r="O3555" s="2" t="b">
        <v>1</v>
      </c>
      <c r="P3555" s="4">
        <v>1.916787985095726E-3</v>
      </c>
    </row>
    <row r="3556" spans="1:16" x14ac:dyDescent="0.35">
      <c r="A3556" s="2" t="s">
        <v>57</v>
      </c>
      <c r="B3556" s="2" t="s">
        <v>74</v>
      </c>
      <c r="C3556" s="2" t="s">
        <v>173</v>
      </c>
      <c r="D3556" s="2" t="s">
        <v>176</v>
      </c>
      <c r="E3556" s="4">
        <v>0.57477920928666748</v>
      </c>
      <c r="F3556" s="4">
        <v>0.88677436073087779</v>
      </c>
      <c r="G3556" s="4">
        <v>0.31199515144421031</v>
      </c>
      <c r="H3556" s="4">
        <v>1.957951983627651E-2</v>
      </c>
      <c r="I3556" s="4">
        <v>15.93477031373121</v>
      </c>
      <c r="J3556" s="4">
        <v>96</v>
      </c>
      <c r="K3556" s="4">
        <v>24</v>
      </c>
      <c r="L3556" s="4">
        <v>2.2426505097428159E-14</v>
      </c>
      <c r="M3556" s="4">
        <v>0.20828615647755019</v>
      </c>
      <c r="N3556" s="4">
        <v>0.41570414641087039</v>
      </c>
      <c r="O3556" s="2" t="b">
        <v>1</v>
      </c>
      <c r="P3556" s="4">
        <v>1.916787985095726E-3</v>
      </c>
    </row>
    <row r="3557" spans="1:16" x14ac:dyDescent="0.35">
      <c r="A3557" s="2" t="s">
        <v>57</v>
      </c>
      <c r="B3557" s="2" t="s">
        <v>74</v>
      </c>
      <c r="C3557" s="2" t="s">
        <v>173</v>
      </c>
      <c r="D3557" s="2" t="s">
        <v>177</v>
      </c>
      <c r="E3557" s="4">
        <v>0.57477920928666748</v>
      </c>
      <c r="F3557" s="4">
        <v>0.18787798518992119</v>
      </c>
      <c r="G3557" s="4">
        <v>-0.38690122409674632</v>
      </c>
      <c r="H3557" s="4">
        <v>1.957951983627651E-2</v>
      </c>
      <c r="I3557" s="4">
        <v>19.760506250000279</v>
      </c>
      <c r="J3557" s="4">
        <v>96</v>
      </c>
      <c r="K3557" s="4">
        <v>24</v>
      </c>
      <c r="L3557" s="4">
        <v>2.231548279496565E-14</v>
      </c>
      <c r="M3557" s="4">
        <v>-0.49061021906340629</v>
      </c>
      <c r="N3557" s="4">
        <v>-0.28319222913008618</v>
      </c>
      <c r="O3557" s="2" t="b">
        <v>1</v>
      </c>
      <c r="P3557" s="4">
        <v>1.916787985095726E-3</v>
      </c>
    </row>
    <row r="3558" spans="1:16" x14ac:dyDescent="0.35">
      <c r="A3558" s="2" t="s">
        <v>57</v>
      </c>
      <c r="B3558" s="2" t="s">
        <v>74</v>
      </c>
      <c r="C3558" s="2" t="s">
        <v>173</v>
      </c>
      <c r="D3558" s="2" t="s">
        <v>178</v>
      </c>
      <c r="E3558" s="4">
        <v>0.57477920928666748</v>
      </c>
      <c r="F3558" s="4">
        <v>0.45397600225279611</v>
      </c>
      <c r="G3558" s="4">
        <v>-0.1208032070338714</v>
      </c>
      <c r="H3558" s="4">
        <v>1.957951983627651E-2</v>
      </c>
      <c r="I3558" s="4">
        <v>6.1698758725456502</v>
      </c>
      <c r="J3558" s="4">
        <v>96</v>
      </c>
      <c r="K3558" s="4">
        <v>24</v>
      </c>
      <c r="L3558" s="4">
        <v>6.7142388592300586E-3</v>
      </c>
      <c r="M3558" s="4">
        <v>-0.22451220200053151</v>
      </c>
      <c r="N3558" s="4">
        <v>-1.709421206721129E-2</v>
      </c>
      <c r="O3558" s="2" t="b">
        <v>1</v>
      </c>
      <c r="P3558" s="4">
        <v>1.916787985095726E-3</v>
      </c>
    </row>
    <row r="3559" spans="1:16" x14ac:dyDescent="0.35">
      <c r="A3559" s="2" t="s">
        <v>57</v>
      </c>
      <c r="B3559" s="2" t="s">
        <v>74</v>
      </c>
      <c r="C3559" s="2" t="s">
        <v>173</v>
      </c>
      <c r="D3559" s="2" t="s">
        <v>179</v>
      </c>
      <c r="E3559" s="4">
        <v>0.57477920928666748</v>
      </c>
      <c r="F3559" s="4">
        <v>1.389146305388919</v>
      </c>
      <c r="G3559" s="4">
        <v>0.81436709610225178</v>
      </c>
      <c r="H3559" s="4">
        <v>1.957951983627651E-2</v>
      </c>
      <c r="I3559" s="4">
        <v>41.592802219460467</v>
      </c>
      <c r="J3559" s="4">
        <v>96</v>
      </c>
      <c r="K3559" s="4">
        <v>24</v>
      </c>
      <c r="L3559" s="4">
        <v>2.231548279496565E-14</v>
      </c>
      <c r="M3559" s="4">
        <v>0.71065810113559169</v>
      </c>
      <c r="N3559" s="4">
        <v>0.91807609106891186</v>
      </c>
      <c r="O3559" s="2" t="b">
        <v>1</v>
      </c>
      <c r="P3559" s="4">
        <v>1.916787985095726E-3</v>
      </c>
    </row>
    <row r="3560" spans="1:16" x14ac:dyDescent="0.35">
      <c r="A3560" s="2" t="s">
        <v>57</v>
      </c>
      <c r="B3560" s="2" t="s">
        <v>74</v>
      </c>
      <c r="C3560" s="2" t="s">
        <v>173</v>
      </c>
      <c r="D3560" s="2" t="s">
        <v>180</v>
      </c>
      <c r="E3560" s="4">
        <v>0.57477920928666748</v>
      </c>
      <c r="F3560" s="4">
        <v>1.2445067841868129</v>
      </c>
      <c r="G3560" s="4">
        <v>0.66972757490014523</v>
      </c>
      <c r="H3560" s="4">
        <v>1.957951983627651E-2</v>
      </c>
      <c r="I3560" s="4">
        <v>34.205515788966828</v>
      </c>
      <c r="J3560" s="4">
        <v>96</v>
      </c>
      <c r="K3560" s="4">
        <v>24</v>
      </c>
      <c r="L3560" s="4">
        <v>2.231548279496565E-14</v>
      </c>
      <c r="M3560" s="4">
        <v>0.56601857993348514</v>
      </c>
      <c r="N3560" s="4">
        <v>0.77343656986680531</v>
      </c>
      <c r="O3560" s="2" t="b">
        <v>1</v>
      </c>
      <c r="P3560" s="4">
        <v>1.916787985095726E-3</v>
      </c>
    </row>
    <row r="3561" spans="1:16" x14ac:dyDescent="0.35">
      <c r="A3561" s="2" t="s">
        <v>57</v>
      </c>
      <c r="B3561" s="2" t="s">
        <v>74</v>
      </c>
      <c r="C3561" s="2" t="s">
        <v>173</v>
      </c>
      <c r="D3561" s="2" t="s">
        <v>181</v>
      </c>
      <c r="E3561" s="4">
        <v>0.57477920928666748</v>
      </c>
      <c r="F3561" s="4">
        <v>0.54526399007910176</v>
      </c>
      <c r="G3561" s="4">
        <v>-2.951521920756572E-2</v>
      </c>
      <c r="H3561" s="4">
        <v>1.957951983627651E-2</v>
      </c>
      <c r="I3561" s="4">
        <v>1.5074536788629811</v>
      </c>
      <c r="J3561" s="4">
        <v>96</v>
      </c>
      <c r="K3561" s="4">
        <v>24</v>
      </c>
      <c r="L3561" s="4">
        <v>0.99999145785132415</v>
      </c>
      <c r="M3561" s="4">
        <v>-0.13322421417422581</v>
      </c>
      <c r="N3561" s="4">
        <v>7.419377575909436E-2</v>
      </c>
      <c r="O3561" s="2" t="b">
        <v>0</v>
      </c>
      <c r="P3561" s="4">
        <v>1.916787985095726E-3</v>
      </c>
    </row>
    <row r="3562" spans="1:16" x14ac:dyDescent="0.35">
      <c r="A3562" s="2" t="s">
        <v>57</v>
      </c>
      <c r="B3562" s="2" t="s">
        <v>74</v>
      </c>
      <c r="C3562" s="2" t="s">
        <v>174</v>
      </c>
      <c r="D3562" s="2" t="s">
        <v>175</v>
      </c>
      <c r="E3562" s="4">
        <v>-1.442940361581248E-4</v>
      </c>
      <c r="F3562" s="4">
        <v>1.1170022093184999</v>
      </c>
      <c r="G3562" s="4">
        <v>1.117146503354659</v>
      </c>
      <c r="H3562" s="4">
        <v>1.957951983627651E-2</v>
      </c>
      <c r="I3562" s="4">
        <v>57.05688968351685</v>
      </c>
      <c r="J3562" s="4">
        <v>96</v>
      </c>
      <c r="K3562" s="4">
        <v>24</v>
      </c>
      <c r="L3562" s="4">
        <v>2.231548279496565E-14</v>
      </c>
      <c r="M3562" s="4">
        <v>1.013437508387999</v>
      </c>
      <c r="N3562" s="4">
        <v>1.2208554983213189</v>
      </c>
      <c r="O3562" s="2" t="b">
        <v>1</v>
      </c>
      <c r="P3562" s="4">
        <v>1.916787985095726E-3</v>
      </c>
    </row>
    <row r="3563" spans="1:16" x14ac:dyDescent="0.35">
      <c r="A3563" s="2" t="s">
        <v>57</v>
      </c>
      <c r="B3563" s="2" t="s">
        <v>74</v>
      </c>
      <c r="C3563" s="2" t="s">
        <v>174</v>
      </c>
      <c r="D3563" s="2" t="s">
        <v>176</v>
      </c>
      <c r="E3563" s="4">
        <v>-1.442940361581248E-4</v>
      </c>
      <c r="F3563" s="4">
        <v>0.88677436073087779</v>
      </c>
      <c r="G3563" s="4">
        <v>0.88691865476703591</v>
      </c>
      <c r="H3563" s="4">
        <v>1.957951983627651E-2</v>
      </c>
      <c r="I3563" s="4">
        <v>45.298284236969508</v>
      </c>
      <c r="J3563" s="4">
        <v>96</v>
      </c>
      <c r="K3563" s="4">
        <v>24</v>
      </c>
      <c r="L3563" s="4">
        <v>2.231548279496565E-14</v>
      </c>
      <c r="M3563" s="4">
        <v>0.78320965980037582</v>
      </c>
      <c r="N3563" s="4">
        <v>0.99062764973369599</v>
      </c>
      <c r="O3563" s="2" t="b">
        <v>1</v>
      </c>
      <c r="P3563" s="4">
        <v>1.916787985095726E-3</v>
      </c>
    </row>
    <row r="3564" spans="1:16" x14ac:dyDescent="0.35">
      <c r="A3564" s="2" t="s">
        <v>57</v>
      </c>
      <c r="B3564" s="2" t="s">
        <v>74</v>
      </c>
      <c r="C3564" s="2" t="s">
        <v>174</v>
      </c>
      <c r="D3564" s="2" t="s">
        <v>177</v>
      </c>
      <c r="E3564" s="4">
        <v>-1.442940361581248E-4</v>
      </c>
      <c r="F3564" s="4">
        <v>0.18787798518992119</v>
      </c>
      <c r="G3564" s="4">
        <v>0.18802227922607931</v>
      </c>
      <c r="H3564" s="4">
        <v>1.957951983627651E-2</v>
      </c>
      <c r="I3564" s="4">
        <v>9.6030076732380216</v>
      </c>
      <c r="J3564" s="4">
        <v>96</v>
      </c>
      <c r="K3564" s="4">
        <v>24</v>
      </c>
      <c r="L3564" s="4">
        <v>2.50149898906038E-7</v>
      </c>
      <c r="M3564" s="4">
        <v>8.4313284259419252E-2</v>
      </c>
      <c r="N3564" s="4">
        <v>0.29173127419273942</v>
      </c>
      <c r="O3564" s="2" t="b">
        <v>1</v>
      </c>
      <c r="P3564" s="4">
        <v>1.916787985095726E-3</v>
      </c>
    </row>
    <row r="3565" spans="1:16" x14ac:dyDescent="0.35">
      <c r="A3565" s="2" t="s">
        <v>57</v>
      </c>
      <c r="B3565" s="2" t="s">
        <v>74</v>
      </c>
      <c r="C3565" s="2" t="s">
        <v>174</v>
      </c>
      <c r="D3565" s="2" t="s">
        <v>178</v>
      </c>
      <c r="E3565" s="4">
        <v>-1.442940361581248E-4</v>
      </c>
      <c r="F3565" s="4">
        <v>0.45397600225279611</v>
      </c>
      <c r="G3565" s="4">
        <v>0.45412029628895417</v>
      </c>
      <c r="H3565" s="4">
        <v>1.957951983627651E-2</v>
      </c>
      <c r="I3565" s="4">
        <v>23.193638050692641</v>
      </c>
      <c r="J3565" s="4">
        <v>96</v>
      </c>
      <c r="K3565" s="4">
        <v>24</v>
      </c>
      <c r="L3565" s="4">
        <v>2.231548279496565E-14</v>
      </c>
      <c r="M3565" s="4">
        <v>0.35041130132229409</v>
      </c>
      <c r="N3565" s="4">
        <v>0.55782929125561431</v>
      </c>
      <c r="O3565" s="2" t="b">
        <v>1</v>
      </c>
      <c r="P3565" s="4">
        <v>1.916787985095726E-3</v>
      </c>
    </row>
    <row r="3566" spans="1:16" x14ac:dyDescent="0.35">
      <c r="A3566" s="2" t="s">
        <v>57</v>
      </c>
      <c r="B3566" s="2" t="s">
        <v>74</v>
      </c>
      <c r="C3566" s="2" t="s">
        <v>174</v>
      </c>
      <c r="D3566" s="2" t="s">
        <v>179</v>
      </c>
      <c r="E3566" s="4">
        <v>-1.442940361581248E-4</v>
      </c>
      <c r="F3566" s="4">
        <v>1.389146305388919</v>
      </c>
      <c r="G3566" s="4">
        <v>1.389290599425077</v>
      </c>
      <c r="H3566" s="4">
        <v>1.957951983627651E-2</v>
      </c>
      <c r="I3566" s="4">
        <v>70.956316142698768</v>
      </c>
      <c r="J3566" s="4">
        <v>96</v>
      </c>
      <c r="K3566" s="4">
        <v>24</v>
      </c>
      <c r="L3566" s="4">
        <v>2.231548279496565E-14</v>
      </c>
      <c r="M3566" s="4">
        <v>1.285581604458417</v>
      </c>
      <c r="N3566" s="4">
        <v>1.492999594391738</v>
      </c>
      <c r="O3566" s="2" t="b">
        <v>1</v>
      </c>
      <c r="P3566" s="4">
        <v>1.916787985095726E-3</v>
      </c>
    </row>
    <row r="3567" spans="1:16" x14ac:dyDescent="0.35">
      <c r="A3567" s="2" t="s">
        <v>57</v>
      </c>
      <c r="B3567" s="2" t="s">
        <v>74</v>
      </c>
      <c r="C3567" s="2" t="s">
        <v>174</v>
      </c>
      <c r="D3567" s="2" t="s">
        <v>180</v>
      </c>
      <c r="E3567" s="4">
        <v>-1.442940361581248E-4</v>
      </c>
      <c r="F3567" s="4">
        <v>1.2445067841868129</v>
      </c>
      <c r="G3567" s="4">
        <v>1.2446510782229709</v>
      </c>
      <c r="H3567" s="4">
        <v>1.957951983627651E-2</v>
      </c>
      <c r="I3567" s="4">
        <v>63.569029712205129</v>
      </c>
      <c r="J3567" s="4">
        <v>96</v>
      </c>
      <c r="K3567" s="4">
        <v>24</v>
      </c>
      <c r="L3567" s="4">
        <v>2.231548279496565E-14</v>
      </c>
      <c r="M3567" s="4">
        <v>1.1409420832563111</v>
      </c>
      <c r="N3567" s="4">
        <v>1.348360073189631</v>
      </c>
      <c r="O3567" s="2" t="b">
        <v>1</v>
      </c>
      <c r="P3567" s="4">
        <v>1.916787985095726E-3</v>
      </c>
    </row>
    <row r="3568" spans="1:16" x14ac:dyDescent="0.35">
      <c r="A3568" s="2" t="s">
        <v>57</v>
      </c>
      <c r="B3568" s="2" t="s">
        <v>74</v>
      </c>
      <c r="C3568" s="2" t="s">
        <v>174</v>
      </c>
      <c r="D3568" s="2" t="s">
        <v>181</v>
      </c>
      <c r="E3568" s="4">
        <v>-1.442940361581248E-4</v>
      </c>
      <c r="F3568" s="4">
        <v>0.54526399007910176</v>
      </c>
      <c r="G3568" s="4">
        <v>0.54540828411525988</v>
      </c>
      <c r="H3568" s="4">
        <v>1.957951983627651E-2</v>
      </c>
      <c r="I3568" s="4">
        <v>27.85606024437531</v>
      </c>
      <c r="J3568" s="4">
        <v>96</v>
      </c>
      <c r="K3568" s="4">
        <v>24</v>
      </c>
      <c r="L3568" s="4">
        <v>2.231548279496565E-14</v>
      </c>
      <c r="M3568" s="4">
        <v>0.44169928914859979</v>
      </c>
      <c r="N3568" s="4">
        <v>0.64911727908191996</v>
      </c>
      <c r="O3568" s="2" t="b">
        <v>1</v>
      </c>
      <c r="P3568" s="4">
        <v>1.916787985095726E-3</v>
      </c>
    </row>
    <row r="3569" spans="1:16" x14ac:dyDescent="0.35">
      <c r="A3569" s="2" t="s">
        <v>57</v>
      </c>
      <c r="B3569" s="2" t="s">
        <v>74</v>
      </c>
      <c r="C3569" s="2" t="s">
        <v>175</v>
      </c>
      <c r="D3569" s="2" t="s">
        <v>176</v>
      </c>
      <c r="E3569" s="4">
        <v>1.1170022093184999</v>
      </c>
      <c r="F3569" s="4">
        <v>0.88677436073087779</v>
      </c>
      <c r="G3569" s="4">
        <v>-0.2302278485876226</v>
      </c>
      <c r="H3569" s="4">
        <v>1.957951983627651E-2</v>
      </c>
      <c r="I3569" s="4">
        <v>11.758605446547341</v>
      </c>
      <c r="J3569" s="4">
        <v>96</v>
      </c>
      <c r="K3569" s="4">
        <v>24</v>
      </c>
      <c r="L3569" s="4">
        <v>1.674808070006861E-10</v>
      </c>
      <c r="M3569" s="4">
        <v>-0.33393684355428271</v>
      </c>
      <c r="N3569" s="4">
        <v>-0.12651885362096249</v>
      </c>
      <c r="O3569" s="2" t="b">
        <v>1</v>
      </c>
      <c r="P3569" s="4">
        <v>1.916787985095726E-3</v>
      </c>
    </row>
    <row r="3570" spans="1:16" x14ac:dyDescent="0.35">
      <c r="A3570" s="2" t="s">
        <v>57</v>
      </c>
      <c r="B3570" s="2" t="s">
        <v>74</v>
      </c>
      <c r="C3570" s="2" t="s">
        <v>175</v>
      </c>
      <c r="D3570" s="2" t="s">
        <v>177</v>
      </c>
      <c r="E3570" s="4">
        <v>1.1170022093184999</v>
      </c>
      <c r="F3570" s="4">
        <v>0.18787798518992119</v>
      </c>
      <c r="G3570" s="4">
        <v>-0.92912422412857909</v>
      </c>
      <c r="H3570" s="4">
        <v>1.957951983627651E-2</v>
      </c>
      <c r="I3570" s="4">
        <v>47.453882010278832</v>
      </c>
      <c r="J3570" s="4">
        <v>96</v>
      </c>
      <c r="K3570" s="4">
        <v>24</v>
      </c>
      <c r="L3570" s="4">
        <v>2.231548279496565E-14</v>
      </c>
      <c r="M3570" s="4">
        <v>-1.032833219095239</v>
      </c>
      <c r="N3570" s="4">
        <v>-0.82541522916191901</v>
      </c>
      <c r="O3570" s="2" t="b">
        <v>1</v>
      </c>
      <c r="P3570" s="4">
        <v>1.916787985095726E-3</v>
      </c>
    </row>
    <row r="3571" spans="1:16" x14ac:dyDescent="0.35">
      <c r="A3571" s="2" t="s">
        <v>57</v>
      </c>
      <c r="B3571" s="2" t="s">
        <v>74</v>
      </c>
      <c r="C3571" s="2" t="s">
        <v>175</v>
      </c>
      <c r="D3571" s="2" t="s">
        <v>178</v>
      </c>
      <c r="E3571" s="4">
        <v>1.1170022093184999</v>
      </c>
      <c r="F3571" s="4">
        <v>0.45397600225279611</v>
      </c>
      <c r="G3571" s="4">
        <v>-0.66302620706570425</v>
      </c>
      <c r="H3571" s="4">
        <v>1.957951983627651E-2</v>
      </c>
      <c r="I3571" s="4">
        <v>33.863251632824202</v>
      </c>
      <c r="J3571" s="4">
        <v>96</v>
      </c>
      <c r="K3571" s="4">
        <v>24</v>
      </c>
      <c r="L3571" s="4">
        <v>2.231548279496565E-14</v>
      </c>
      <c r="M3571" s="4">
        <v>-0.76673520203236434</v>
      </c>
      <c r="N3571" s="4">
        <v>-0.55931721209904417</v>
      </c>
      <c r="O3571" s="2" t="b">
        <v>1</v>
      </c>
      <c r="P3571" s="4">
        <v>1.916787985095726E-3</v>
      </c>
    </row>
    <row r="3572" spans="1:16" x14ac:dyDescent="0.35">
      <c r="A3572" s="2" t="s">
        <v>57</v>
      </c>
      <c r="B3572" s="2" t="s">
        <v>74</v>
      </c>
      <c r="C3572" s="2" t="s">
        <v>175</v>
      </c>
      <c r="D3572" s="2" t="s">
        <v>179</v>
      </c>
      <c r="E3572" s="4">
        <v>1.1170022093184999</v>
      </c>
      <c r="F3572" s="4">
        <v>1.389146305388919</v>
      </c>
      <c r="G3572" s="4">
        <v>0.27214409607041889</v>
      </c>
      <c r="H3572" s="4">
        <v>1.957951983627651E-2</v>
      </c>
      <c r="I3572" s="4">
        <v>13.899426459181919</v>
      </c>
      <c r="J3572" s="4">
        <v>96</v>
      </c>
      <c r="K3572" s="4">
        <v>24</v>
      </c>
      <c r="L3572" s="4">
        <v>1.179056852151916E-13</v>
      </c>
      <c r="M3572" s="4">
        <v>0.16843510110375881</v>
      </c>
      <c r="N3572" s="4">
        <v>0.37585309103707898</v>
      </c>
      <c r="O3572" s="2" t="b">
        <v>1</v>
      </c>
      <c r="P3572" s="4">
        <v>1.916787985095726E-3</v>
      </c>
    </row>
    <row r="3573" spans="1:16" x14ac:dyDescent="0.35">
      <c r="A3573" s="2" t="s">
        <v>57</v>
      </c>
      <c r="B3573" s="2" t="s">
        <v>74</v>
      </c>
      <c r="C3573" s="2" t="s">
        <v>175</v>
      </c>
      <c r="D3573" s="2" t="s">
        <v>180</v>
      </c>
      <c r="E3573" s="4">
        <v>1.1170022093184999</v>
      </c>
      <c r="F3573" s="4">
        <v>1.2445067841868129</v>
      </c>
      <c r="G3573" s="4">
        <v>0.12750457486831229</v>
      </c>
      <c r="H3573" s="4">
        <v>1.957951983627651E-2</v>
      </c>
      <c r="I3573" s="4">
        <v>6.5121400286882754</v>
      </c>
      <c r="J3573" s="4">
        <v>96</v>
      </c>
      <c r="K3573" s="4">
        <v>24</v>
      </c>
      <c r="L3573" s="4">
        <v>2.7960314523911571E-3</v>
      </c>
      <c r="M3573" s="4">
        <v>2.3795579901652261E-2</v>
      </c>
      <c r="N3573" s="4">
        <v>0.2312135698349724</v>
      </c>
      <c r="O3573" s="2" t="b">
        <v>1</v>
      </c>
      <c r="P3573" s="4">
        <v>1.916787985095726E-3</v>
      </c>
    </row>
    <row r="3574" spans="1:16" x14ac:dyDescent="0.35">
      <c r="A3574" s="2" t="s">
        <v>57</v>
      </c>
      <c r="B3574" s="2" t="s">
        <v>74</v>
      </c>
      <c r="C3574" s="2" t="s">
        <v>175</v>
      </c>
      <c r="D3574" s="2" t="s">
        <v>181</v>
      </c>
      <c r="E3574" s="4">
        <v>1.1170022093184999</v>
      </c>
      <c r="F3574" s="4">
        <v>0.54526399007910176</v>
      </c>
      <c r="G3574" s="4">
        <v>-0.5717382192393986</v>
      </c>
      <c r="H3574" s="4">
        <v>1.957951983627651E-2</v>
      </c>
      <c r="I3574" s="4">
        <v>29.200829439141529</v>
      </c>
      <c r="J3574" s="4">
        <v>96</v>
      </c>
      <c r="K3574" s="4">
        <v>24</v>
      </c>
      <c r="L3574" s="4">
        <v>2.231548279496565E-14</v>
      </c>
      <c r="M3574" s="4">
        <v>-0.67544721420605869</v>
      </c>
      <c r="N3574" s="4">
        <v>-0.46802922427273852</v>
      </c>
      <c r="O3574" s="2" t="b">
        <v>1</v>
      </c>
      <c r="P3574" s="4">
        <v>1.916787985095726E-3</v>
      </c>
    </row>
    <row r="3575" spans="1:16" x14ac:dyDescent="0.35">
      <c r="A3575" s="2" t="s">
        <v>57</v>
      </c>
      <c r="B3575" s="2" t="s">
        <v>74</v>
      </c>
      <c r="C3575" s="2" t="s">
        <v>176</v>
      </c>
      <c r="D3575" s="2" t="s">
        <v>177</v>
      </c>
      <c r="E3575" s="4">
        <v>0.88677436073087779</v>
      </c>
      <c r="F3575" s="4">
        <v>0.18787798518992119</v>
      </c>
      <c r="G3575" s="4">
        <v>-0.69889637554095652</v>
      </c>
      <c r="H3575" s="4">
        <v>1.957951983627651E-2</v>
      </c>
      <c r="I3575" s="4">
        <v>35.695276563731483</v>
      </c>
      <c r="J3575" s="4">
        <v>96</v>
      </c>
      <c r="K3575" s="4">
        <v>24</v>
      </c>
      <c r="L3575" s="4">
        <v>2.231548279496565E-14</v>
      </c>
      <c r="M3575" s="4">
        <v>-0.8026053705076166</v>
      </c>
      <c r="N3575" s="4">
        <v>-0.59518738057429643</v>
      </c>
      <c r="O3575" s="2" t="b">
        <v>1</v>
      </c>
      <c r="P3575" s="4">
        <v>1.916787985095726E-3</v>
      </c>
    </row>
    <row r="3576" spans="1:16" x14ac:dyDescent="0.35">
      <c r="A3576" s="2" t="s">
        <v>57</v>
      </c>
      <c r="B3576" s="2" t="s">
        <v>74</v>
      </c>
      <c r="C3576" s="2" t="s">
        <v>176</v>
      </c>
      <c r="D3576" s="2" t="s">
        <v>178</v>
      </c>
      <c r="E3576" s="4">
        <v>0.88677436073087779</v>
      </c>
      <c r="F3576" s="4">
        <v>0.45397600225279611</v>
      </c>
      <c r="G3576" s="4">
        <v>-0.43279835847808168</v>
      </c>
      <c r="H3576" s="4">
        <v>1.957951983627651E-2</v>
      </c>
      <c r="I3576" s="4">
        <v>22.10464618627686</v>
      </c>
      <c r="J3576" s="4">
        <v>96</v>
      </c>
      <c r="K3576" s="4">
        <v>24</v>
      </c>
      <c r="L3576" s="4">
        <v>2.231548279496565E-14</v>
      </c>
      <c r="M3576" s="4">
        <v>-0.53650735344474176</v>
      </c>
      <c r="N3576" s="4">
        <v>-0.3290893635114216</v>
      </c>
      <c r="O3576" s="2" t="b">
        <v>1</v>
      </c>
      <c r="P3576" s="4">
        <v>1.916787985095726E-3</v>
      </c>
    </row>
    <row r="3577" spans="1:16" x14ac:dyDescent="0.35">
      <c r="A3577" s="2" t="s">
        <v>57</v>
      </c>
      <c r="B3577" s="2" t="s">
        <v>74</v>
      </c>
      <c r="C3577" s="2" t="s">
        <v>176</v>
      </c>
      <c r="D3577" s="2" t="s">
        <v>179</v>
      </c>
      <c r="E3577" s="4">
        <v>0.88677436073087779</v>
      </c>
      <c r="F3577" s="4">
        <v>1.389146305388919</v>
      </c>
      <c r="G3577" s="4">
        <v>0.50237194465804147</v>
      </c>
      <c r="H3577" s="4">
        <v>1.957951983627651E-2</v>
      </c>
      <c r="I3577" s="4">
        <v>25.65803190572926</v>
      </c>
      <c r="J3577" s="4">
        <v>96</v>
      </c>
      <c r="K3577" s="4">
        <v>24</v>
      </c>
      <c r="L3577" s="4">
        <v>2.231548279496565E-14</v>
      </c>
      <c r="M3577" s="4">
        <v>0.39866294969138139</v>
      </c>
      <c r="N3577" s="4">
        <v>0.60608093962470155</v>
      </c>
      <c r="O3577" s="2" t="b">
        <v>1</v>
      </c>
      <c r="P3577" s="4">
        <v>1.916787985095726E-3</v>
      </c>
    </row>
    <row r="3578" spans="1:16" x14ac:dyDescent="0.35">
      <c r="A3578" s="2" t="s">
        <v>57</v>
      </c>
      <c r="B3578" s="2" t="s">
        <v>74</v>
      </c>
      <c r="C3578" s="2" t="s">
        <v>176</v>
      </c>
      <c r="D3578" s="2" t="s">
        <v>180</v>
      </c>
      <c r="E3578" s="4">
        <v>0.88677436073087779</v>
      </c>
      <c r="F3578" s="4">
        <v>1.2445067841868129</v>
      </c>
      <c r="G3578" s="4">
        <v>0.35773242345593492</v>
      </c>
      <c r="H3578" s="4">
        <v>1.957951983627651E-2</v>
      </c>
      <c r="I3578" s="4">
        <v>18.270745475235611</v>
      </c>
      <c r="J3578" s="4">
        <v>96</v>
      </c>
      <c r="K3578" s="4">
        <v>24</v>
      </c>
      <c r="L3578" s="4">
        <v>2.231548279496565E-14</v>
      </c>
      <c r="M3578" s="4">
        <v>0.25402342848927478</v>
      </c>
      <c r="N3578" s="4">
        <v>0.46144141842259501</v>
      </c>
      <c r="O3578" s="2" t="b">
        <v>1</v>
      </c>
      <c r="P3578" s="4">
        <v>1.916787985095726E-3</v>
      </c>
    </row>
    <row r="3579" spans="1:16" x14ac:dyDescent="0.35">
      <c r="A3579" s="2" t="s">
        <v>57</v>
      </c>
      <c r="B3579" s="2" t="s">
        <v>74</v>
      </c>
      <c r="C3579" s="2" t="s">
        <v>176</v>
      </c>
      <c r="D3579" s="2" t="s">
        <v>181</v>
      </c>
      <c r="E3579" s="4">
        <v>0.88677436073087779</v>
      </c>
      <c r="F3579" s="4">
        <v>0.54526399007910176</v>
      </c>
      <c r="G3579" s="4">
        <v>-0.34151037065177597</v>
      </c>
      <c r="H3579" s="4">
        <v>1.957951983627651E-2</v>
      </c>
      <c r="I3579" s="4">
        <v>17.44222399259419</v>
      </c>
      <c r="J3579" s="4">
        <v>96</v>
      </c>
      <c r="K3579" s="4">
        <v>24</v>
      </c>
      <c r="L3579" s="4">
        <v>2.231548279496565E-14</v>
      </c>
      <c r="M3579" s="4">
        <v>-0.44521936561843611</v>
      </c>
      <c r="N3579" s="4">
        <v>-0.23780137568511589</v>
      </c>
      <c r="O3579" s="2" t="b">
        <v>1</v>
      </c>
      <c r="P3579" s="4">
        <v>1.916787985095726E-3</v>
      </c>
    </row>
    <row r="3580" spans="1:16" x14ac:dyDescent="0.35">
      <c r="A3580" s="2" t="s">
        <v>57</v>
      </c>
      <c r="B3580" s="2" t="s">
        <v>74</v>
      </c>
      <c r="C3580" s="2" t="s">
        <v>177</v>
      </c>
      <c r="D3580" s="2" t="s">
        <v>178</v>
      </c>
      <c r="E3580" s="4">
        <v>0.18787798518992119</v>
      </c>
      <c r="F3580" s="4">
        <v>0.45397600225279611</v>
      </c>
      <c r="G3580" s="4">
        <v>0.26609801706287489</v>
      </c>
      <c r="H3580" s="4">
        <v>1.957951983627651E-2</v>
      </c>
      <c r="I3580" s="4">
        <v>13.59063037745462</v>
      </c>
      <c r="J3580" s="4">
        <v>96</v>
      </c>
      <c r="K3580" s="4">
        <v>24</v>
      </c>
      <c r="L3580" s="4">
        <v>3.0420110874729289E-13</v>
      </c>
      <c r="M3580" s="4">
        <v>0.16238902209621481</v>
      </c>
      <c r="N3580" s="4">
        <v>0.36980701202953498</v>
      </c>
      <c r="O3580" s="2" t="b">
        <v>1</v>
      </c>
      <c r="P3580" s="4">
        <v>1.916787985095726E-3</v>
      </c>
    </row>
    <row r="3581" spans="1:16" x14ac:dyDescent="0.35">
      <c r="A3581" s="2" t="s">
        <v>57</v>
      </c>
      <c r="B3581" s="2" t="s">
        <v>74</v>
      </c>
      <c r="C3581" s="2" t="s">
        <v>177</v>
      </c>
      <c r="D3581" s="2" t="s">
        <v>179</v>
      </c>
      <c r="E3581" s="4">
        <v>0.18787798518992119</v>
      </c>
      <c r="F3581" s="4">
        <v>1.389146305388919</v>
      </c>
      <c r="G3581" s="4">
        <v>1.201268320198998</v>
      </c>
      <c r="H3581" s="4">
        <v>1.957951983627651E-2</v>
      </c>
      <c r="I3581" s="4">
        <v>61.353308469460742</v>
      </c>
      <c r="J3581" s="4">
        <v>96</v>
      </c>
      <c r="K3581" s="4">
        <v>24</v>
      </c>
      <c r="L3581" s="4">
        <v>2.231548279496565E-14</v>
      </c>
      <c r="M3581" s="4">
        <v>1.0975593252323379</v>
      </c>
      <c r="N3581" s="4">
        <v>1.3049773151656581</v>
      </c>
      <c r="O3581" s="2" t="b">
        <v>1</v>
      </c>
      <c r="P3581" s="4">
        <v>1.916787985095726E-3</v>
      </c>
    </row>
    <row r="3582" spans="1:16" x14ac:dyDescent="0.35">
      <c r="A3582" s="2" t="s">
        <v>57</v>
      </c>
      <c r="B3582" s="2" t="s">
        <v>74</v>
      </c>
      <c r="C3582" s="2" t="s">
        <v>177</v>
      </c>
      <c r="D3582" s="2" t="s">
        <v>180</v>
      </c>
      <c r="E3582" s="4">
        <v>0.18787798518992119</v>
      </c>
      <c r="F3582" s="4">
        <v>1.2445067841868129</v>
      </c>
      <c r="G3582" s="4">
        <v>1.056628798996891</v>
      </c>
      <c r="H3582" s="4">
        <v>1.957951983627651E-2</v>
      </c>
      <c r="I3582" s="4">
        <v>53.966022038967097</v>
      </c>
      <c r="J3582" s="4">
        <v>96</v>
      </c>
      <c r="K3582" s="4">
        <v>24</v>
      </c>
      <c r="L3582" s="4">
        <v>2.231548279496565E-14</v>
      </c>
      <c r="M3582" s="4">
        <v>0.95291980403023135</v>
      </c>
      <c r="N3582" s="4">
        <v>1.160337793963552</v>
      </c>
      <c r="O3582" s="2" t="b">
        <v>1</v>
      </c>
      <c r="P3582" s="4">
        <v>1.916787985095726E-3</v>
      </c>
    </row>
    <row r="3583" spans="1:16" x14ac:dyDescent="0.35">
      <c r="A3583" s="2" t="s">
        <v>57</v>
      </c>
      <c r="B3583" s="2" t="s">
        <v>74</v>
      </c>
      <c r="C3583" s="2" t="s">
        <v>177</v>
      </c>
      <c r="D3583" s="2" t="s">
        <v>181</v>
      </c>
      <c r="E3583" s="4">
        <v>0.18787798518992119</v>
      </c>
      <c r="F3583" s="4">
        <v>0.54526399007910176</v>
      </c>
      <c r="G3583" s="4">
        <v>0.35738600488918049</v>
      </c>
      <c r="H3583" s="4">
        <v>1.957951983627651E-2</v>
      </c>
      <c r="I3583" s="4">
        <v>18.2530525711373</v>
      </c>
      <c r="J3583" s="4">
        <v>96</v>
      </c>
      <c r="K3583" s="4">
        <v>24</v>
      </c>
      <c r="L3583" s="4">
        <v>2.231548279496565E-14</v>
      </c>
      <c r="M3583" s="4">
        <v>0.25367700992252051</v>
      </c>
      <c r="N3583" s="4">
        <v>0.46109499985584063</v>
      </c>
      <c r="O3583" s="2" t="b">
        <v>1</v>
      </c>
      <c r="P3583" s="4">
        <v>1.916787985095726E-3</v>
      </c>
    </row>
    <row r="3584" spans="1:16" x14ac:dyDescent="0.35">
      <c r="A3584" s="2" t="s">
        <v>57</v>
      </c>
      <c r="B3584" s="2" t="s">
        <v>74</v>
      </c>
      <c r="C3584" s="2" t="s">
        <v>178</v>
      </c>
      <c r="D3584" s="2" t="s">
        <v>179</v>
      </c>
      <c r="E3584" s="4">
        <v>0.45397600225279611</v>
      </c>
      <c r="F3584" s="4">
        <v>1.389146305388919</v>
      </c>
      <c r="G3584" s="4">
        <v>0.93517030313612315</v>
      </c>
      <c r="H3584" s="4">
        <v>1.957951983627651E-2</v>
      </c>
      <c r="I3584" s="4">
        <v>47.762678092006119</v>
      </c>
      <c r="J3584" s="4">
        <v>96</v>
      </c>
      <c r="K3584" s="4">
        <v>24</v>
      </c>
      <c r="L3584" s="4">
        <v>2.231548279496565E-14</v>
      </c>
      <c r="M3584" s="4">
        <v>0.83146130816946306</v>
      </c>
      <c r="N3584" s="4">
        <v>1.038879298102783</v>
      </c>
      <c r="O3584" s="2" t="b">
        <v>1</v>
      </c>
      <c r="P3584" s="4">
        <v>1.916787985095726E-3</v>
      </c>
    </row>
    <row r="3585" spans="1:16" x14ac:dyDescent="0.35">
      <c r="A3585" s="2" t="s">
        <v>57</v>
      </c>
      <c r="B3585" s="2" t="s">
        <v>74</v>
      </c>
      <c r="C3585" s="2" t="s">
        <v>178</v>
      </c>
      <c r="D3585" s="2" t="s">
        <v>180</v>
      </c>
      <c r="E3585" s="4">
        <v>0.45397600225279611</v>
      </c>
      <c r="F3585" s="4">
        <v>1.2445067841868129</v>
      </c>
      <c r="G3585" s="4">
        <v>0.7905307819340166</v>
      </c>
      <c r="H3585" s="4">
        <v>1.957951983627651E-2</v>
      </c>
      <c r="I3585" s="4">
        <v>40.375391661512467</v>
      </c>
      <c r="J3585" s="4">
        <v>96</v>
      </c>
      <c r="K3585" s="4">
        <v>24</v>
      </c>
      <c r="L3585" s="4">
        <v>2.231548279496565E-14</v>
      </c>
      <c r="M3585" s="4">
        <v>0.68682178696735652</v>
      </c>
      <c r="N3585" s="4">
        <v>0.89423977690067669</v>
      </c>
      <c r="O3585" s="2" t="b">
        <v>1</v>
      </c>
      <c r="P3585" s="4">
        <v>1.916787985095726E-3</v>
      </c>
    </row>
    <row r="3586" spans="1:16" x14ac:dyDescent="0.35">
      <c r="A3586" s="2" t="s">
        <v>57</v>
      </c>
      <c r="B3586" s="2" t="s">
        <v>74</v>
      </c>
      <c r="C3586" s="2" t="s">
        <v>178</v>
      </c>
      <c r="D3586" s="2" t="s">
        <v>181</v>
      </c>
      <c r="E3586" s="4">
        <v>0.45397600225279611</v>
      </c>
      <c r="F3586" s="4">
        <v>0.54526399007910176</v>
      </c>
      <c r="G3586" s="4">
        <v>9.128798782630565E-2</v>
      </c>
      <c r="H3586" s="4">
        <v>1.957951983627651E-2</v>
      </c>
      <c r="I3586" s="4">
        <v>4.6624221936826693</v>
      </c>
      <c r="J3586" s="4">
        <v>96</v>
      </c>
      <c r="K3586" s="4">
        <v>24</v>
      </c>
      <c r="L3586" s="4">
        <v>0.1661107633642992</v>
      </c>
      <c r="M3586" s="4">
        <v>-1.2421007140354431E-2</v>
      </c>
      <c r="N3586" s="4">
        <v>0.19499698279296571</v>
      </c>
      <c r="O3586" s="2" t="b">
        <v>0</v>
      </c>
      <c r="P3586" s="4">
        <v>1.916787985095726E-3</v>
      </c>
    </row>
    <row r="3587" spans="1:16" x14ac:dyDescent="0.35">
      <c r="A3587" s="2" t="s">
        <v>57</v>
      </c>
      <c r="B3587" s="2" t="s">
        <v>74</v>
      </c>
      <c r="C3587" s="2" t="s">
        <v>179</v>
      </c>
      <c r="D3587" s="2" t="s">
        <v>180</v>
      </c>
      <c r="E3587" s="4">
        <v>1.389146305388919</v>
      </c>
      <c r="F3587" s="4">
        <v>1.2445067841868129</v>
      </c>
      <c r="G3587" s="4">
        <v>-0.14463952120210649</v>
      </c>
      <c r="H3587" s="4">
        <v>1.957951983627651E-2</v>
      </c>
      <c r="I3587" s="4">
        <v>7.387286430493643</v>
      </c>
      <c r="J3587" s="4">
        <v>96</v>
      </c>
      <c r="K3587" s="4">
        <v>24</v>
      </c>
      <c r="L3587" s="4">
        <v>2.4932833124291509E-4</v>
      </c>
      <c r="M3587" s="4">
        <v>-0.2483485161687666</v>
      </c>
      <c r="N3587" s="4">
        <v>-4.0930526235446463E-2</v>
      </c>
      <c r="O3587" s="2" t="b">
        <v>1</v>
      </c>
      <c r="P3587" s="4">
        <v>1.916787985095726E-3</v>
      </c>
    </row>
    <row r="3588" spans="1:16" x14ac:dyDescent="0.35">
      <c r="A3588" s="2" t="s">
        <v>57</v>
      </c>
      <c r="B3588" s="2" t="s">
        <v>74</v>
      </c>
      <c r="C3588" s="2" t="s">
        <v>179</v>
      </c>
      <c r="D3588" s="2" t="s">
        <v>181</v>
      </c>
      <c r="E3588" s="4">
        <v>1.389146305388919</v>
      </c>
      <c r="F3588" s="4">
        <v>0.54526399007910176</v>
      </c>
      <c r="G3588" s="4">
        <v>-0.8438823153098175</v>
      </c>
      <c r="H3588" s="4">
        <v>1.957951983627651E-2</v>
      </c>
      <c r="I3588" s="4">
        <v>43.100255898323447</v>
      </c>
      <c r="J3588" s="4">
        <v>96</v>
      </c>
      <c r="K3588" s="4">
        <v>24</v>
      </c>
      <c r="L3588" s="4">
        <v>2.231548279496565E-14</v>
      </c>
      <c r="M3588" s="4">
        <v>-0.94759131027647758</v>
      </c>
      <c r="N3588" s="4">
        <v>-0.74017332034315741</v>
      </c>
      <c r="O3588" s="2" t="b">
        <v>1</v>
      </c>
      <c r="P3588" s="4">
        <v>1.916787985095726E-3</v>
      </c>
    </row>
    <row r="3589" spans="1:16" x14ac:dyDescent="0.35">
      <c r="A3589" s="2" t="s">
        <v>57</v>
      </c>
      <c r="B3589" s="2" t="s">
        <v>74</v>
      </c>
      <c r="C3589" s="2" t="s">
        <v>180</v>
      </c>
      <c r="D3589" s="2" t="s">
        <v>181</v>
      </c>
      <c r="E3589" s="4">
        <v>1.2445067841868129</v>
      </c>
      <c r="F3589" s="4">
        <v>0.54526399007910176</v>
      </c>
      <c r="G3589" s="4">
        <v>-0.69924279410771095</v>
      </c>
      <c r="H3589" s="4">
        <v>1.957951983627651E-2</v>
      </c>
      <c r="I3589" s="4">
        <v>35.712969467829808</v>
      </c>
      <c r="J3589" s="4">
        <v>96</v>
      </c>
      <c r="K3589" s="4">
        <v>24</v>
      </c>
      <c r="L3589" s="4">
        <v>2.231548279496565E-14</v>
      </c>
      <c r="M3589" s="4">
        <v>-0.80295178907437104</v>
      </c>
      <c r="N3589" s="4">
        <v>-0.59553379914105087</v>
      </c>
      <c r="O3589" s="2" t="b">
        <v>1</v>
      </c>
      <c r="P3589" s="4">
        <v>1.916787985095726E-3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1717"/>
  <sheetViews>
    <sheetView workbookViewId="0"/>
  </sheetViews>
  <sheetFormatPr defaultRowHeight="14.5" x14ac:dyDescent="0.35"/>
  <cols>
    <col min="1" max="1" width="18.7265625" customWidth="1"/>
    <col min="2" max="2" width="27.7265625" customWidth="1"/>
    <col min="3" max="3" width="12.7265625" customWidth="1"/>
    <col min="4" max="5" width="34.7265625" customWidth="1"/>
    <col min="6" max="7" width="14.7265625" customWidth="1"/>
    <col min="8" max="8" width="22.7265625" customWidth="1"/>
    <col min="9" max="9" width="15.7265625" customWidth="1"/>
    <col min="10" max="10" width="14.7265625" customWidth="1"/>
    <col min="11" max="11" width="13.7265625" customWidth="1"/>
    <col min="12" max="12" width="12.7265625" customWidth="1"/>
    <col min="13" max="13" width="14.7265625" customWidth="1"/>
    <col min="14" max="15" width="15.7265625" customWidth="1"/>
    <col min="16" max="17" width="14.7265625" customWidth="1"/>
  </cols>
  <sheetData>
    <row r="1" spans="1:17" ht="17.399999999999999" customHeight="1" x14ac:dyDescent="0.35">
      <c r="A1" t="s">
        <v>28</v>
      </c>
      <c r="B1" t="s">
        <v>70</v>
      </c>
      <c r="C1" t="s">
        <v>182</v>
      </c>
      <c r="D1" t="s">
        <v>147</v>
      </c>
      <c r="E1" t="s">
        <v>148</v>
      </c>
      <c r="F1" t="s">
        <v>149</v>
      </c>
      <c r="G1" t="s">
        <v>150</v>
      </c>
      <c r="H1" t="s">
        <v>151</v>
      </c>
      <c r="I1" t="s">
        <v>152</v>
      </c>
      <c r="J1" t="s">
        <v>153</v>
      </c>
      <c r="K1" t="s">
        <v>135</v>
      </c>
      <c r="L1" t="s">
        <v>154</v>
      </c>
      <c r="M1" t="s">
        <v>155</v>
      </c>
      <c r="N1" t="s">
        <v>66</v>
      </c>
      <c r="O1" t="s">
        <v>67</v>
      </c>
      <c r="P1" t="s">
        <v>156</v>
      </c>
      <c r="Q1" t="s">
        <v>157</v>
      </c>
    </row>
    <row r="2" spans="1:17" x14ac:dyDescent="0.35">
      <c r="A2" s="2" t="s">
        <v>38</v>
      </c>
      <c r="B2" s="2" t="s">
        <v>72</v>
      </c>
      <c r="C2" s="4">
        <v>0</v>
      </c>
      <c r="D2" s="2" t="s">
        <v>183</v>
      </c>
      <c r="E2" s="2" t="s">
        <v>184</v>
      </c>
      <c r="F2" s="4">
        <v>-2.8855343609007069E-5</v>
      </c>
      <c r="G2" s="4">
        <v>0.66879843858445831</v>
      </c>
      <c r="H2" s="4">
        <v>0.66882729392806728</v>
      </c>
      <c r="I2" s="4">
        <v>1.0096336623037661E-2</v>
      </c>
      <c r="J2" s="4">
        <v>66.244551751765854</v>
      </c>
      <c r="K2" s="4">
        <v>48</v>
      </c>
      <c r="L2" s="4">
        <v>12</v>
      </c>
      <c r="M2" s="4">
        <v>1.1102230246251569E-15</v>
      </c>
      <c r="N2" s="4">
        <v>0.6197991865395126</v>
      </c>
      <c r="O2" s="4">
        <v>0.71785540131662195</v>
      </c>
      <c r="P2" s="2" t="b">
        <v>1</v>
      </c>
      <c r="Q2" s="4">
        <v>5.0968006602845775E-4</v>
      </c>
    </row>
    <row r="3" spans="1:17" x14ac:dyDescent="0.35">
      <c r="A3" s="2" t="s">
        <v>38</v>
      </c>
      <c r="B3" s="2" t="s">
        <v>72</v>
      </c>
      <c r="C3" s="4">
        <v>0</v>
      </c>
      <c r="D3" s="2" t="s">
        <v>183</v>
      </c>
      <c r="E3" s="2" t="s">
        <v>185</v>
      </c>
      <c r="F3" s="4">
        <v>-2.8855343609007069E-5</v>
      </c>
      <c r="G3" s="4">
        <v>0.53587446157793928</v>
      </c>
      <c r="H3" s="4">
        <v>0.53590331692154825</v>
      </c>
      <c r="I3" s="4">
        <v>1.0096336623037661E-2</v>
      </c>
      <c r="J3" s="4">
        <v>53.078986659253466</v>
      </c>
      <c r="K3" s="4">
        <v>48</v>
      </c>
      <c r="L3" s="4">
        <v>12</v>
      </c>
      <c r="M3" s="4">
        <v>1.1102230246251569E-15</v>
      </c>
      <c r="N3" s="4">
        <v>0.48687520953299362</v>
      </c>
      <c r="O3" s="4">
        <v>0.58493142431010292</v>
      </c>
      <c r="P3" s="2" t="b">
        <v>1</v>
      </c>
      <c r="Q3" s="4">
        <v>5.0968006602845775E-4</v>
      </c>
    </row>
    <row r="4" spans="1:17" x14ac:dyDescent="0.35">
      <c r="A4" s="2" t="s">
        <v>38</v>
      </c>
      <c r="B4" s="2" t="s">
        <v>72</v>
      </c>
      <c r="C4" s="4">
        <v>0</v>
      </c>
      <c r="D4" s="2" t="s">
        <v>183</v>
      </c>
      <c r="E4" s="2" t="s">
        <v>186</v>
      </c>
      <c r="F4" s="4">
        <v>-2.8855343609007069E-5</v>
      </c>
      <c r="G4" s="4">
        <v>0.38934818680920869</v>
      </c>
      <c r="H4" s="4">
        <v>0.38937704215281771</v>
      </c>
      <c r="I4" s="4">
        <v>1.0096336623037661E-2</v>
      </c>
      <c r="J4" s="4">
        <v>38.566170749927579</v>
      </c>
      <c r="K4" s="4">
        <v>48</v>
      </c>
      <c r="L4" s="4">
        <v>12</v>
      </c>
      <c r="M4" s="4">
        <v>1.1102230246251569E-15</v>
      </c>
      <c r="N4" s="4">
        <v>0.34034893476426298</v>
      </c>
      <c r="O4" s="4">
        <v>0.43840514954137239</v>
      </c>
      <c r="P4" s="2" t="b">
        <v>1</v>
      </c>
      <c r="Q4" s="4">
        <v>5.0968006602845775E-4</v>
      </c>
    </row>
    <row r="5" spans="1:17" x14ac:dyDescent="0.35">
      <c r="A5" s="2" t="s">
        <v>38</v>
      </c>
      <c r="B5" s="2" t="s">
        <v>72</v>
      </c>
      <c r="C5" s="4">
        <v>0</v>
      </c>
      <c r="D5" s="2" t="s">
        <v>183</v>
      </c>
      <c r="E5" s="2" t="s">
        <v>187</v>
      </c>
      <c r="F5" s="4">
        <v>-2.8855343609007069E-5</v>
      </c>
      <c r="G5" s="4">
        <v>-1.442940361581248E-4</v>
      </c>
      <c r="H5" s="4">
        <v>-1.1543869254911771E-4</v>
      </c>
      <c r="I5" s="4">
        <v>1.0096336623037661E-2</v>
      </c>
      <c r="J5" s="4">
        <v>1.1433720651281719E-2</v>
      </c>
      <c r="K5" s="4">
        <v>48</v>
      </c>
      <c r="L5" s="4">
        <v>12</v>
      </c>
      <c r="M5" s="4">
        <v>1</v>
      </c>
      <c r="N5" s="4">
        <v>-4.9143546081103787E-2</v>
      </c>
      <c r="O5" s="4">
        <v>4.8912668696005558E-2</v>
      </c>
      <c r="P5" s="2" t="b">
        <v>0</v>
      </c>
      <c r="Q5" s="4">
        <v>5.0968006602845775E-4</v>
      </c>
    </row>
    <row r="6" spans="1:17" x14ac:dyDescent="0.35">
      <c r="A6" s="2" t="s">
        <v>38</v>
      </c>
      <c r="B6" s="2" t="s">
        <v>72</v>
      </c>
      <c r="C6" s="4">
        <v>0</v>
      </c>
      <c r="D6" s="2" t="s">
        <v>183</v>
      </c>
      <c r="E6" s="2" t="s">
        <v>188</v>
      </c>
      <c r="F6" s="4">
        <v>-2.8855343609007069E-5</v>
      </c>
      <c r="G6" s="4">
        <v>0.55576273922251318</v>
      </c>
      <c r="H6" s="4">
        <v>0.55579159456612215</v>
      </c>
      <c r="I6" s="4">
        <v>1.0096336623037661E-2</v>
      </c>
      <c r="J6" s="4">
        <v>55.048837545484133</v>
      </c>
      <c r="K6" s="4">
        <v>48</v>
      </c>
      <c r="L6" s="4">
        <v>12</v>
      </c>
      <c r="M6" s="4">
        <v>1.1102230246251569E-15</v>
      </c>
      <c r="N6" s="4">
        <v>0.50676348717756747</v>
      </c>
      <c r="O6" s="4">
        <v>0.60481970195467682</v>
      </c>
      <c r="P6" s="2" t="b">
        <v>1</v>
      </c>
      <c r="Q6" s="4">
        <v>5.0968006602845775E-4</v>
      </c>
    </row>
    <row r="7" spans="1:17" x14ac:dyDescent="0.35">
      <c r="A7" s="2" t="s">
        <v>38</v>
      </c>
      <c r="B7" s="2" t="s">
        <v>72</v>
      </c>
      <c r="C7" s="4">
        <v>0</v>
      </c>
      <c r="D7" s="2" t="s">
        <v>183</v>
      </c>
      <c r="E7" s="2" t="s">
        <v>189</v>
      </c>
      <c r="F7" s="4">
        <v>-2.8855343609007069E-5</v>
      </c>
      <c r="G7" s="4">
        <v>0.4004716825375928</v>
      </c>
      <c r="H7" s="4">
        <v>0.40050053788120182</v>
      </c>
      <c r="I7" s="4">
        <v>1.0096336623037661E-2</v>
      </c>
      <c r="J7" s="4">
        <v>39.667906571909057</v>
      </c>
      <c r="K7" s="4">
        <v>48</v>
      </c>
      <c r="L7" s="4">
        <v>12</v>
      </c>
      <c r="M7" s="4">
        <v>1.1102230246251569E-15</v>
      </c>
      <c r="N7" s="4">
        <v>0.35147243049264709</v>
      </c>
      <c r="O7" s="4">
        <v>0.4495286452697565</v>
      </c>
      <c r="P7" s="2" t="b">
        <v>1</v>
      </c>
      <c r="Q7" s="4">
        <v>5.0968006602845775E-4</v>
      </c>
    </row>
    <row r="8" spans="1:17" x14ac:dyDescent="0.35">
      <c r="A8" s="2" t="s">
        <v>38</v>
      </c>
      <c r="B8" s="2" t="s">
        <v>72</v>
      </c>
      <c r="C8" s="4">
        <v>0</v>
      </c>
      <c r="D8" s="2" t="s">
        <v>183</v>
      </c>
      <c r="E8" s="2" t="s">
        <v>190</v>
      </c>
      <c r="F8" s="4">
        <v>-2.8855343609007069E-5</v>
      </c>
      <c r="G8" s="4">
        <v>0.31024628251547631</v>
      </c>
      <c r="H8" s="4">
        <v>0.31027513785908528</v>
      </c>
      <c r="I8" s="4">
        <v>1.0096336623037661E-2</v>
      </c>
      <c r="J8" s="4">
        <v>30.731457304137859</v>
      </c>
      <c r="K8" s="4">
        <v>48</v>
      </c>
      <c r="L8" s="4">
        <v>12</v>
      </c>
      <c r="M8" s="4">
        <v>1.1102230246251569E-15</v>
      </c>
      <c r="N8" s="4">
        <v>0.26124703047053061</v>
      </c>
      <c r="O8" s="4">
        <v>0.35930324524764001</v>
      </c>
      <c r="P8" s="2" t="b">
        <v>1</v>
      </c>
      <c r="Q8" s="4">
        <v>5.0968006602845775E-4</v>
      </c>
    </row>
    <row r="9" spans="1:17" x14ac:dyDescent="0.35">
      <c r="A9" s="2" t="s">
        <v>38</v>
      </c>
      <c r="B9" s="2" t="s">
        <v>72</v>
      </c>
      <c r="C9" s="4">
        <v>0</v>
      </c>
      <c r="D9" s="2" t="s">
        <v>183</v>
      </c>
      <c r="E9" s="2" t="s">
        <v>191</v>
      </c>
      <c r="F9" s="4">
        <v>-2.8855343609007069E-5</v>
      </c>
      <c r="G9" s="4">
        <v>-1.442940361581248E-4</v>
      </c>
      <c r="H9" s="4">
        <v>-1.1543869254911771E-4</v>
      </c>
      <c r="I9" s="4">
        <v>1.0096336623037661E-2</v>
      </c>
      <c r="J9" s="4">
        <v>1.1433720651281719E-2</v>
      </c>
      <c r="K9" s="4">
        <v>48</v>
      </c>
      <c r="L9" s="4">
        <v>12</v>
      </c>
      <c r="M9" s="4">
        <v>1</v>
      </c>
      <c r="N9" s="4">
        <v>-4.9143546081103787E-2</v>
      </c>
      <c r="O9" s="4">
        <v>4.8912668696005558E-2</v>
      </c>
      <c r="P9" s="2" t="b">
        <v>0</v>
      </c>
      <c r="Q9" s="4">
        <v>5.0968006602845775E-4</v>
      </c>
    </row>
    <row r="10" spans="1:17" x14ac:dyDescent="0.35">
      <c r="A10" s="2" t="s">
        <v>38</v>
      </c>
      <c r="B10" s="2" t="s">
        <v>72</v>
      </c>
      <c r="C10" s="4">
        <v>0</v>
      </c>
      <c r="D10" s="2" t="s">
        <v>183</v>
      </c>
      <c r="E10" s="2" t="s">
        <v>192</v>
      </c>
      <c r="F10" s="4">
        <v>-2.8855343609007069E-5</v>
      </c>
      <c r="G10" s="4">
        <v>0.45397600225279611</v>
      </c>
      <c r="H10" s="4">
        <v>0.45400485759640508</v>
      </c>
      <c r="I10" s="4">
        <v>1.0096336623037661E-2</v>
      </c>
      <c r="J10" s="4">
        <v>44.967286110534793</v>
      </c>
      <c r="K10" s="4">
        <v>48</v>
      </c>
      <c r="L10" s="4">
        <v>12</v>
      </c>
      <c r="M10" s="4">
        <v>1.1102230246251569E-15</v>
      </c>
      <c r="N10" s="4">
        <v>0.40497675020785051</v>
      </c>
      <c r="O10" s="4">
        <v>0.50303296498495986</v>
      </c>
      <c r="P10" s="2" t="b">
        <v>1</v>
      </c>
      <c r="Q10" s="4">
        <v>5.0968006602845775E-4</v>
      </c>
    </row>
    <row r="11" spans="1:17" x14ac:dyDescent="0.35">
      <c r="A11" s="2" t="s">
        <v>38</v>
      </c>
      <c r="B11" s="2" t="s">
        <v>72</v>
      </c>
      <c r="C11" s="4">
        <v>0</v>
      </c>
      <c r="D11" s="2" t="s">
        <v>183</v>
      </c>
      <c r="E11" s="2" t="s">
        <v>193</v>
      </c>
      <c r="F11" s="4">
        <v>-2.8855343609007069E-5</v>
      </c>
      <c r="G11" s="4">
        <v>0.28662906853093739</v>
      </c>
      <c r="H11" s="4">
        <v>0.28665792387454642</v>
      </c>
      <c r="I11" s="4">
        <v>1.0096336623037661E-2</v>
      </c>
      <c r="J11" s="4">
        <v>28.392270838162709</v>
      </c>
      <c r="K11" s="4">
        <v>48</v>
      </c>
      <c r="L11" s="4">
        <v>12</v>
      </c>
      <c r="M11" s="4">
        <v>1.1102230246251569E-15</v>
      </c>
      <c r="N11" s="4">
        <v>0.23762981648599171</v>
      </c>
      <c r="O11" s="4">
        <v>0.33568603126310109</v>
      </c>
      <c r="P11" s="2" t="b">
        <v>1</v>
      </c>
      <c r="Q11" s="4">
        <v>5.0968006602845775E-4</v>
      </c>
    </row>
    <row r="12" spans="1:17" x14ac:dyDescent="0.35">
      <c r="A12" s="2" t="s">
        <v>38</v>
      </c>
      <c r="B12" s="2" t="s">
        <v>72</v>
      </c>
      <c r="C12" s="4">
        <v>0</v>
      </c>
      <c r="D12" s="2" t="s">
        <v>183</v>
      </c>
      <c r="E12" s="2" t="s">
        <v>194</v>
      </c>
      <c r="F12" s="4">
        <v>-2.8855343609007069E-5</v>
      </c>
      <c r="G12" s="4">
        <v>0.20154657719161881</v>
      </c>
      <c r="H12" s="4">
        <v>0.20157543253522781</v>
      </c>
      <c r="I12" s="4">
        <v>1.0096336623037661E-2</v>
      </c>
      <c r="J12" s="4">
        <v>19.965205208716611</v>
      </c>
      <c r="K12" s="4">
        <v>48</v>
      </c>
      <c r="L12" s="4">
        <v>12</v>
      </c>
      <c r="M12" s="4">
        <v>1.1102230246251569E-15</v>
      </c>
      <c r="N12" s="4">
        <v>0.1525473251466731</v>
      </c>
      <c r="O12" s="4">
        <v>0.25060353992378248</v>
      </c>
      <c r="P12" s="2" t="b">
        <v>1</v>
      </c>
      <c r="Q12" s="4">
        <v>5.0968006602845775E-4</v>
      </c>
    </row>
    <row r="13" spans="1:17" x14ac:dyDescent="0.35">
      <c r="A13" s="2" t="s">
        <v>38</v>
      </c>
      <c r="B13" s="2" t="s">
        <v>72</v>
      </c>
      <c r="C13" s="4">
        <v>0</v>
      </c>
      <c r="D13" s="2" t="s">
        <v>184</v>
      </c>
      <c r="E13" s="2" t="s">
        <v>185</v>
      </c>
      <c r="F13" s="4">
        <v>0.66879843858445831</v>
      </c>
      <c r="G13" s="4">
        <v>0.53587446157793928</v>
      </c>
      <c r="H13" s="4">
        <v>-0.13292397700651901</v>
      </c>
      <c r="I13" s="4">
        <v>1.0096336623037661E-2</v>
      </c>
      <c r="J13" s="4">
        <v>13.16556509251239</v>
      </c>
      <c r="K13" s="4">
        <v>48</v>
      </c>
      <c r="L13" s="4">
        <v>12</v>
      </c>
      <c r="M13" s="4">
        <v>1.620243939015609E-10</v>
      </c>
      <c r="N13" s="4">
        <v>-0.18195208439507371</v>
      </c>
      <c r="O13" s="4">
        <v>-8.3895869617964358E-2</v>
      </c>
      <c r="P13" s="2" t="b">
        <v>1</v>
      </c>
      <c r="Q13" s="4">
        <v>5.0968006602845775E-4</v>
      </c>
    </row>
    <row r="14" spans="1:17" x14ac:dyDescent="0.35">
      <c r="A14" s="2" t="s">
        <v>38</v>
      </c>
      <c r="B14" s="2" t="s">
        <v>72</v>
      </c>
      <c r="C14" s="4">
        <v>0</v>
      </c>
      <c r="D14" s="2" t="s">
        <v>184</v>
      </c>
      <c r="E14" s="2" t="s">
        <v>186</v>
      </c>
      <c r="F14" s="4">
        <v>0.66879843858445831</v>
      </c>
      <c r="G14" s="4">
        <v>0.38934818680920869</v>
      </c>
      <c r="H14" s="4">
        <v>-0.27945025177524963</v>
      </c>
      <c r="I14" s="4">
        <v>1.0096336623037661E-2</v>
      </c>
      <c r="J14" s="4">
        <v>27.678381001838279</v>
      </c>
      <c r="K14" s="4">
        <v>48</v>
      </c>
      <c r="L14" s="4">
        <v>12</v>
      </c>
      <c r="M14" s="4">
        <v>1.1102230246251569E-15</v>
      </c>
      <c r="N14" s="4">
        <v>-0.3284783591638043</v>
      </c>
      <c r="O14" s="4">
        <v>-0.23042214438669489</v>
      </c>
      <c r="P14" s="2" t="b">
        <v>1</v>
      </c>
      <c r="Q14" s="4">
        <v>5.0968006602845775E-4</v>
      </c>
    </row>
    <row r="15" spans="1:17" x14ac:dyDescent="0.35">
      <c r="A15" s="2" t="s">
        <v>38</v>
      </c>
      <c r="B15" s="2" t="s">
        <v>72</v>
      </c>
      <c r="C15" s="4">
        <v>0</v>
      </c>
      <c r="D15" s="2" t="s">
        <v>184</v>
      </c>
      <c r="E15" s="2" t="s">
        <v>187</v>
      </c>
      <c r="F15" s="4">
        <v>0.66879843858445831</v>
      </c>
      <c r="G15" s="4">
        <v>-1.442940361581248E-4</v>
      </c>
      <c r="H15" s="4">
        <v>-0.66894273262061643</v>
      </c>
      <c r="I15" s="4">
        <v>1.0096336623037661E-2</v>
      </c>
      <c r="J15" s="4">
        <v>66.255985472417137</v>
      </c>
      <c r="K15" s="4">
        <v>48</v>
      </c>
      <c r="L15" s="4">
        <v>12</v>
      </c>
      <c r="M15" s="4">
        <v>1.1102230246251569E-15</v>
      </c>
      <c r="N15" s="4">
        <v>-0.71797084000917111</v>
      </c>
      <c r="O15" s="4">
        <v>-0.61991462523206176</v>
      </c>
      <c r="P15" s="2" t="b">
        <v>1</v>
      </c>
      <c r="Q15" s="4">
        <v>5.0968006602845775E-4</v>
      </c>
    </row>
    <row r="16" spans="1:17" x14ac:dyDescent="0.35">
      <c r="A16" s="2" t="s">
        <v>38</v>
      </c>
      <c r="B16" s="2" t="s">
        <v>72</v>
      </c>
      <c r="C16" s="4">
        <v>0</v>
      </c>
      <c r="D16" s="2" t="s">
        <v>184</v>
      </c>
      <c r="E16" s="2" t="s">
        <v>188</v>
      </c>
      <c r="F16" s="4">
        <v>0.66879843858445831</v>
      </c>
      <c r="G16" s="4">
        <v>0.55576273922251318</v>
      </c>
      <c r="H16" s="4">
        <v>-0.1130356993619451</v>
      </c>
      <c r="I16" s="4">
        <v>1.0096336623037661E-2</v>
      </c>
      <c r="J16" s="4">
        <v>11.195714206281719</v>
      </c>
      <c r="K16" s="4">
        <v>48</v>
      </c>
      <c r="L16" s="4">
        <v>12</v>
      </c>
      <c r="M16" s="4">
        <v>1.8862402639818751E-8</v>
      </c>
      <c r="N16" s="4">
        <v>-0.16206380675049981</v>
      </c>
      <c r="O16" s="4">
        <v>-6.4007591973390454E-2</v>
      </c>
      <c r="P16" s="2" t="b">
        <v>1</v>
      </c>
      <c r="Q16" s="4">
        <v>5.0968006602845775E-4</v>
      </c>
    </row>
    <row r="17" spans="1:17" x14ac:dyDescent="0.35">
      <c r="A17" s="2" t="s">
        <v>38</v>
      </c>
      <c r="B17" s="2" t="s">
        <v>72</v>
      </c>
      <c r="C17" s="4">
        <v>0</v>
      </c>
      <c r="D17" s="2" t="s">
        <v>184</v>
      </c>
      <c r="E17" s="2" t="s">
        <v>189</v>
      </c>
      <c r="F17" s="4">
        <v>0.66879843858445831</v>
      </c>
      <c r="G17" s="4">
        <v>0.4004716825375928</v>
      </c>
      <c r="H17" s="4">
        <v>-0.26832675604686551</v>
      </c>
      <c r="I17" s="4">
        <v>1.0096336623037661E-2</v>
      </c>
      <c r="J17" s="4">
        <v>26.57664517985679</v>
      </c>
      <c r="K17" s="4">
        <v>48</v>
      </c>
      <c r="L17" s="4">
        <v>12</v>
      </c>
      <c r="M17" s="4">
        <v>1.1102230246251569E-15</v>
      </c>
      <c r="N17" s="4">
        <v>-0.31735486343542019</v>
      </c>
      <c r="O17" s="4">
        <v>-0.21929864865831081</v>
      </c>
      <c r="P17" s="2" t="b">
        <v>1</v>
      </c>
      <c r="Q17" s="4">
        <v>5.0968006602845775E-4</v>
      </c>
    </row>
    <row r="18" spans="1:17" x14ac:dyDescent="0.35">
      <c r="A18" s="2" t="s">
        <v>38</v>
      </c>
      <c r="B18" s="2" t="s">
        <v>72</v>
      </c>
      <c r="C18" s="4">
        <v>0</v>
      </c>
      <c r="D18" s="2" t="s">
        <v>184</v>
      </c>
      <c r="E18" s="2" t="s">
        <v>190</v>
      </c>
      <c r="F18" s="4">
        <v>0.66879843858445831</v>
      </c>
      <c r="G18" s="4">
        <v>0.31024628251547631</v>
      </c>
      <c r="H18" s="4">
        <v>-0.35855215606898211</v>
      </c>
      <c r="I18" s="4">
        <v>1.0096336623037661E-2</v>
      </c>
      <c r="J18" s="4">
        <v>35.513094447627999</v>
      </c>
      <c r="K18" s="4">
        <v>48</v>
      </c>
      <c r="L18" s="4">
        <v>12</v>
      </c>
      <c r="M18" s="4">
        <v>1.1102230246251569E-15</v>
      </c>
      <c r="N18" s="4">
        <v>-0.40758026345753667</v>
      </c>
      <c r="O18" s="4">
        <v>-0.30952404868042738</v>
      </c>
      <c r="P18" s="2" t="b">
        <v>1</v>
      </c>
      <c r="Q18" s="4">
        <v>5.0968006602845775E-4</v>
      </c>
    </row>
    <row r="19" spans="1:17" x14ac:dyDescent="0.35">
      <c r="A19" s="2" t="s">
        <v>38</v>
      </c>
      <c r="B19" s="2" t="s">
        <v>72</v>
      </c>
      <c r="C19" s="4">
        <v>0</v>
      </c>
      <c r="D19" s="2" t="s">
        <v>184</v>
      </c>
      <c r="E19" s="2" t="s">
        <v>191</v>
      </c>
      <c r="F19" s="4">
        <v>0.66879843858445831</v>
      </c>
      <c r="G19" s="4">
        <v>-1.442940361581248E-4</v>
      </c>
      <c r="H19" s="4">
        <v>-0.66894273262061643</v>
      </c>
      <c r="I19" s="4">
        <v>1.0096336623037661E-2</v>
      </c>
      <c r="J19" s="4">
        <v>66.255985472417137</v>
      </c>
      <c r="K19" s="4">
        <v>48</v>
      </c>
      <c r="L19" s="4">
        <v>12</v>
      </c>
      <c r="M19" s="4">
        <v>1.1102230246251569E-15</v>
      </c>
      <c r="N19" s="4">
        <v>-0.71797084000917111</v>
      </c>
      <c r="O19" s="4">
        <v>-0.61991462523206176</v>
      </c>
      <c r="P19" s="2" t="b">
        <v>1</v>
      </c>
      <c r="Q19" s="4">
        <v>5.0968006602845775E-4</v>
      </c>
    </row>
    <row r="20" spans="1:17" x14ac:dyDescent="0.35">
      <c r="A20" s="2" t="s">
        <v>38</v>
      </c>
      <c r="B20" s="2" t="s">
        <v>72</v>
      </c>
      <c r="C20" s="4">
        <v>0</v>
      </c>
      <c r="D20" s="2" t="s">
        <v>184</v>
      </c>
      <c r="E20" s="2" t="s">
        <v>192</v>
      </c>
      <c r="F20" s="4">
        <v>0.66879843858445831</v>
      </c>
      <c r="G20" s="4">
        <v>0.45397600225279611</v>
      </c>
      <c r="H20" s="4">
        <v>-0.2148224363316622</v>
      </c>
      <c r="I20" s="4">
        <v>1.0096336623037661E-2</v>
      </c>
      <c r="J20" s="4">
        <v>21.277265641231072</v>
      </c>
      <c r="K20" s="4">
        <v>48</v>
      </c>
      <c r="L20" s="4">
        <v>12</v>
      </c>
      <c r="M20" s="4">
        <v>1.1102230246251569E-15</v>
      </c>
      <c r="N20" s="4">
        <v>-0.26385054372021688</v>
      </c>
      <c r="O20" s="4">
        <v>-0.1657943289431075</v>
      </c>
      <c r="P20" s="2" t="b">
        <v>1</v>
      </c>
      <c r="Q20" s="4">
        <v>5.0968006602845775E-4</v>
      </c>
    </row>
    <row r="21" spans="1:17" x14ac:dyDescent="0.35">
      <c r="A21" s="2" t="s">
        <v>38</v>
      </c>
      <c r="B21" s="2" t="s">
        <v>72</v>
      </c>
      <c r="C21" s="4">
        <v>0</v>
      </c>
      <c r="D21" s="2" t="s">
        <v>184</v>
      </c>
      <c r="E21" s="2" t="s">
        <v>193</v>
      </c>
      <c r="F21" s="4">
        <v>0.66879843858445831</v>
      </c>
      <c r="G21" s="4">
        <v>0.28662906853093739</v>
      </c>
      <c r="H21" s="4">
        <v>-0.38216937005352092</v>
      </c>
      <c r="I21" s="4">
        <v>1.0096336623037661E-2</v>
      </c>
      <c r="J21" s="4">
        <v>37.852280913603153</v>
      </c>
      <c r="K21" s="4">
        <v>48</v>
      </c>
      <c r="L21" s="4">
        <v>12</v>
      </c>
      <c r="M21" s="4">
        <v>1.1102230246251569E-15</v>
      </c>
      <c r="N21" s="4">
        <v>-0.43119747744207559</v>
      </c>
      <c r="O21" s="4">
        <v>-0.33314126266496619</v>
      </c>
      <c r="P21" s="2" t="b">
        <v>1</v>
      </c>
      <c r="Q21" s="4">
        <v>5.0968006602845775E-4</v>
      </c>
    </row>
    <row r="22" spans="1:17" x14ac:dyDescent="0.35">
      <c r="A22" s="2" t="s">
        <v>38</v>
      </c>
      <c r="B22" s="2" t="s">
        <v>72</v>
      </c>
      <c r="C22" s="4">
        <v>0</v>
      </c>
      <c r="D22" s="2" t="s">
        <v>184</v>
      </c>
      <c r="E22" s="2" t="s">
        <v>194</v>
      </c>
      <c r="F22" s="4">
        <v>0.66879843858445831</v>
      </c>
      <c r="G22" s="4">
        <v>0.20154657719161881</v>
      </c>
      <c r="H22" s="4">
        <v>-0.46725186139283947</v>
      </c>
      <c r="I22" s="4">
        <v>1.0096336623037661E-2</v>
      </c>
      <c r="J22" s="4">
        <v>46.279346543049243</v>
      </c>
      <c r="K22" s="4">
        <v>48</v>
      </c>
      <c r="L22" s="4">
        <v>12</v>
      </c>
      <c r="M22" s="4">
        <v>1.1102230246251569E-15</v>
      </c>
      <c r="N22" s="4">
        <v>-0.51627996878139415</v>
      </c>
      <c r="O22" s="4">
        <v>-0.41822375400428491</v>
      </c>
      <c r="P22" s="2" t="b">
        <v>1</v>
      </c>
      <c r="Q22" s="4">
        <v>5.0968006602845775E-4</v>
      </c>
    </row>
    <row r="23" spans="1:17" x14ac:dyDescent="0.35">
      <c r="A23" s="2" t="s">
        <v>38</v>
      </c>
      <c r="B23" s="2" t="s">
        <v>72</v>
      </c>
      <c r="C23" s="4">
        <v>0</v>
      </c>
      <c r="D23" s="2" t="s">
        <v>185</v>
      </c>
      <c r="E23" s="2" t="s">
        <v>186</v>
      </c>
      <c r="F23" s="4">
        <v>0.53587446157793928</v>
      </c>
      <c r="G23" s="4">
        <v>0.38934818680920869</v>
      </c>
      <c r="H23" s="4">
        <v>-0.14652627476873059</v>
      </c>
      <c r="I23" s="4">
        <v>1.0096336623037661E-2</v>
      </c>
      <c r="J23" s="4">
        <v>14.512815909325891</v>
      </c>
      <c r="K23" s="4">
        <v>48</v>
      </c>
      <c r="L23" s="4">
        <v>12</v>
      </c>
      <c r="M23" s="4">
        <v>7.0253802775255281E-12</v>
      </c>
      <c r="N23" s="4">
        <v>-0.19555438215728529</v>
      </c>
      <c r="O23" s="4">
        <v>-9.7498167380175915E-2</v>
      </c>
      <c r="P23" s="2" t="b">
        <v>1</v>
      </c>
      <c r="Q23" s="4">
        <v>5.0968006602845775E-4</v>
      </c>
    </row>
    <row r="24" spans="1:17" x14ac:dyDescent="0.35">
      <c r="A24" s="2" t="s">
        <v>38</v>
      </c>
      <c r="B24" s="2" t="s">
        <v>72</v>
      </c>
      <c r="C24" s="4">
        <v>0</v>
      </c>
      <c r="D24" s="2" t="s">
        <v>185</v>
      </c>
      <c r="E24" s="2" t="s">
        <v>187</v>
      </c>
      <c r="F24" s="4">
        <v>0.53587446157793928</v>
      </c>
      <c r="G24" s="4">
        <v>-1.442940361581248E-4</v>
      </c>
      <c r="H24" s="4">
        <v>-0.5360187556140974</v>
      </c>
      <c r="I24" s="4">
        <v>1.0096336623037661E-2</v>
      </c>
      <c r="J24" s="4">
        <v>53.090420379904749</v>
      </c>
      <c r="K24" s="4">
        <v>48</v>
      </c>
      <c r="L24" s="4">
        <v>12</v>
      </c>
      <c r="M24" s="4">
        <v>1.1102230246251569E-15</v>
      </c>
      <c r="N24" s="4">
        <v>-0.58504686300265207</v>
      </c>
      <c r="O24" s="4">
        <v>-0.48699064822554272</v>
      </c>
      <c r="P24" s="2" t="b">
        <v>1</v>
      </c>
      <c r="Q24" s="4">
        <v>5.0968006602845775E-4</v>
      </c>
    </row>
    <row r="25" spans="1:17" x14ac:dyDescent="0.35">
      <c r="A25" s="2" t="s">
        <v>38</v>
      </c>
      <c r="B25" s="2" t="s">
        <v>72</v>
      </c>
      <c r="C25" s="4">
        <v>0</v>
      </c>
      <c r="D25" s="2" t="s">
        <v>185</v>
      </c>
      <c r="E25" s="2" t="s">
        <v>188</v>
      </c>
      <c r="F25" s="4">
        <v>0.53587446157793928</v>
      </c>
      <c r="G25" s="4">
        <v>0.55576273922251318</v>
      </c>
      <c r="H25" s="4">
        <v>1.9888277644573901E-2</v>
      </c>
      <c r="I25" s="4">
        <v>1.0096336623037661E-2</v>
      </c>
      <c r="J25" s="4">
        <v>1.969850886230669</v>
      </c>
      <c r="K25" s="4">
        <v>48</v>
      </c>
      <c r="L25" s="4">
        <v>12</v>
      </c>
      <c r="M25" s="4">
        <v>0.95937353438269368</v>
      </c>
      <c r="N25" s="4">
        <v>-2.9139829743980768E-2</v>
      </c>
      <c r="O25" s="4">
        <v>6.891638503312858E-2</v>
      </c>
      <c r="P25" s="2" t="b">
        <v>0</v>
      </c>
      <c r="Q25" s="4">
        <v>5.0968006602845775E-4</v>
      </c>
    </row>
    <row r="26" spans="1:17" x14ac:dyDescent="0.35">
      <c r="A26" s="2" t="s">
        <v>38</v>
      </c>
      <c r="B26" s="2" t="s">
        <v>72</v>
      </c>
      <c r="C26" s="4">
        <v>0</v>
      </c>
      <c r="D26" s="2" t="s">
        <v>185</v>
      </c>
      <c r="E26" s="2" t="s">
        <v>189</v>
      </c>
      <c r="F26" s="4">
        <v>0.53587446157793928</v>
      </c>
      <c r="G26" s="4">
        <v>0.4004716825375928</v>
      </c>
      <c r="H26" s="4">
        <v>-0.1354027790403465</v>
      </c>
      <c r="I26" s="4">
        <v>1.0096336623037661E-2</v>
      </c>
      <c r="J26" s="4">
        <v>13.411080087344409</v>
      </c>
      <c r="K26" s="4">
        <v>48</v>
      </c>
      <c r="L26" s="4">
        <v>12</v>
      </c>
      <c r="M26" s="4">
        <v>9.0748630832138133E-11</v>
      </c>
      <c r="N26" s="4">
        <v>-0.18443088642890121</v>
      </c>
      <c r="O26" s="4">
        <v>-8.6374671651791801E-2</v>
      </c>
      <c r="P26" s="2" t="b">
        <v>1</v>
      </c>
      <c r="Q26" s="4">
        <v>5.0968006602845775E-4</v>
      </c>
    </row>
    <row r="27" spans="1:17" x14ac:dyDescent="0.35">
      <c r="A27" s="2" t="s">
        <v>38</v>
      </c>
      <c r="B27" s="2" t="s">
        <v>72</v>
      </c>
      <c r="C27" s="4">
        <v>0</v>
      </c>
      <c r="D27" s="2" t="s">
        <v>185</v>
      </c>
      <c r="E27" s="2" t="s">
        <v>190</v>
      </c>
      <c r="F27" s="4">
        <v>0.53587446157793928</v>
      </c>
      <c r="G27" s="4">
        <v>0.31024628251547631</v>
      </c>
      <c r="H27" s="4">
        <v>-0.22562817906246299</v>
      </c>
      <c r="I27" s="4">
        <v>1.0096336623037661E-2</v>
      </c>
      <c r="J27" s="4">
        <v>22.347529355115611</v>
      </c>
      <c r="K27" s="4">
        <v>48</v>
      </c>
      <c r="L27" s="4">
        <v>12</v>
      </c>
      <c r="M27" s="4">
        <v>1.1102230246251569E-15</v>
      </c>
      <c r="N27" s="4">
        <v>-0.27465628645101769</v>
      </c>
      <c r="O27" s="4">
        <v>-0.17660007167390829</v>
      </c>
      <c r="P27" s="2" t="b">
        <v>1</v>
      </c>
      <c r="Q27" s="4">
        <v>5.0968006602845775E-4</v>
      </c>
    </row>
    <row r="28" spans="1:17" x14ac:dyDescent="0.35">
      <c r="A28" s="2" t="s">
        <v>38</v>
      </c>
      <c r="B28" s="2" t="s">
        <v>72</v>
      </c>
      <c r="C28" s="4">
        <v>0</v>
      </c>
      <c r="D28" s="2" t="s">
        <v>185</v>
      </c>
      <c r="E28" s="2" t="s">
        <v>191</v>
      </c>
      <c r="F28" s="4">
        <v>0.53587446157793928</v>
      </c>
      <c r="G28" s="4">
        <v>-1.442940361581248E-4</v>
      </c>
      <c r="H28" s="4">
        <v>-0.5360187556140974</v>
      </c>
      <c r="I28" s="4">
        <v>1.0096336623037661E-2</v>
      </c>
      <c r="J28" s="4">
        <v>53.090420379904749</v>
      </c>
      <c r="K28" s="4">
        <v>48</v>
      </c>
      <c r="L28" s="4">
        <v>12</v>
      </c>
      <c r="M28" s="4">
        <v>1.1102230246251569E-15</v>
      </c>
      <c r="N28" s="4">
        <v>-0.58504686300265207</v>
      </c>
      <c r="O28" s="4">
        <v>-0.48699064822554272</v>
      </c>
      <c r="P28" s="2" t="b">
        <v>1</v>
      </c>
      <c r="Q28" s="4">
        <v>5.0968006602845775E-4</v>
      </c>
    </row>
    <row r="29" spans="1:17" x14ac:dyDescent="0.35">
      <c r="A29" s="2" t="s">
        <v>38</v>
      </c>
      <c r="B29" s="2" t="s">
        <v>72</v>
      </c>
      <c r="C29" s="4">
        <v>0</v>
      </c>
      <c r="D29" s="2" t="s">
        <v>185</v>
      </c>
      <c r="E29" s="2" t="s">
        <v>192</v>
      </c>
      <c r="F29" s="4">
        <v>0.53587446157793928</v>
      </c>
      <c r="G29" s="4">
        <v>0.45397600225279611</v>
      </c>
      <c r="H29" s="4">
        <v>-8.1898459325143169E-2</v>
      </c>
      <c r="I29" s="4">
        <v>1.0096336623037661E-2</v>
      </c>
      <c r="J29" s="4">
        <v>8.1117005487186855</v>
      </c>
      <c r="K29" s="4">
        <v>48</v>
      </c>
      <c r="L29" s="4">
        <v>12</v>
      </c>
      <c r="M29" s="4">
        <v>3.8083036502767342E-5</v>
      </c>
      <c r="N29" s="4">
        <v>-0.13092656671369779</v>
      </c>
      <c r="O29" s="4">
        <v>-3.2870351936588493E-2</v>
      </c>
      <c r="P29" s="2" t="b">
        <v>1</v>
      </c>
      <c r="Q29" s="4">
        <v>5.0968006602845775E-4</v>
      </c>
    </row>
    <row r="30" spans="1:17" x14ac:dyDescent="0.35">
      <c r="A30" s="2" t="s">
        <v>38</v>
      </c>
      <c r="B30" s="2" t="s">
        <v>72</v>
      </c>
      <c r="C30" s="4">
        <v>0</v>
      </c>
      <c r="D30" s="2" t="s">
        <v>185</v>
      </c>
      <c r="E30" s="2" t="s">
        <v>193</v>
      </c>
      <c r="F30" s="4">
        <v>0.53587446157793928</v>
      </c>
      <c r="G30" s="4">
        <v>0.28662906853093739</v>
      </c>
      <c r="H30" s="4">
        <v>-0.24924539304700191</v>
      </c>
      <c r="I30" s="4">
        <v>1.0096336623037661E-2</v>
      </c>
      <c r="J30" s="4">
        <v>24.686715821090761</v>
      </c>
      <c r="K30" s="4">
        <v>48</v>
      </c>
      <c r="L30" s="4">
        <v>12</v>
      </c>
      <c r="M30" s="4">
        <v>1.1102230246251569E-15</v>
      </c>
      <c r="N30" s="4">
        <v>-0.29827350043555662</v>
      </c>
      <c r="O30" s="4">
        <v>-0.20021728565844721</v>
      </c>
      <c r="P30" s="2" t="b">
        <v>1</v>
      </c>
      <c r="Q30" s="4">
        <v>5.0968006602845775E-4</v>
      </c>
    </row>
    <row r="31" spans="1:17" x14ac:dyDescent="0.35">
      <c r="A31" s="2" t="s">
        <v>38</v>
      </c>
      <c r="B31" s="2" t="s">
        <v>72</v>
      </c>
      <c r="C31" s="4">
        <v>0</v>
      </c>
      <c r="D31" s="2" t="s">
        <v>185</v>
      </c>
      <c r="E31" s="2" t="s">
        <v>194</v>
      </c>
      <c r="F31" s="4">
        <v>0.53587446157793928</v>
      </c>
      <c r="G31" s="4">
        <v>0.20154657719161881</v>
      </c>
      <c r="H31" s="4">
        <v>-0.3343278843863205</v>
      </c>
      <c r="I31" s="4">
        <v>1.0096336623037661E-2</v>
      </c>
      <c r="J31" s="4">
        <v>33.113781450536862</v>
      </c>
      <c r="K31" s="4">
        <v>48</v>
      </c>
      <c r="L31" s="4">
        <v>12</v>
      </c>
      <c r="M31" s="4">
        <v>1.1102230246251569E-15</v>
      </c>
      <c r="N31" s="4">
        <v>-0.38335599177487523</v>
      </c>
      <c r="O31" s="4">
        <v>-0.28529977699776582</v>
      </c>
      <c r="P31" s="2" t="b">
        <v>1</v>
      </c>
      <c r="Q31" s="4">
        <v>5.0968006602845775E-4</v>
      </c>
    </row>
    <row r="32" spans="1:17" x14ac:dyDescent="0.35">
      <c r="A32" s="2" t="s">
        <v>38</v>
      </c>
      <c r="B32" s="2" t="s">
        <v>72</v>
      </c>
      <c r="C32" s="4">
        <v>0</v>
      </c>
      <c r="D32" s="2" t="s">
        <v>186</v>
      </c>
      <c r="E32" s="2" t="s">
        <v>187</v>
      </c>
      <c r="F32" s="4">
        <v>0.38934818680920869</v>
      </c>
      <c r="G32" s="4">
        <v>-1.442940361581248E-4</v>
      </c>
      <c r="H32" s="4">
        <v>-0.38949248084536681</v>
      </c>
      <c r="I32" s="4">
        <v>1.0096336623037661E-2</v>
      </c>
      <c r="J32" s="4">
        <v>38.577604470578862</v>
      </c>
      <c r="K32" s="4">
        <v>48</v>
      </c>
      <c r="L32" s="4">
        <v>12</v>
      </c>
      <c r="M32" s="4">
        <v>1.1102230246251569E-15</v>
      </c>
      <c r="N32" s="4">
        <v>-0.43852058823392148</v>
      </c>
      <c r="O32" s="4">
        <v>-0.34046437345681207</v>
      </c>
      <c r="P32" s="2" t="b">
        <v>1</v>
      </c>
      <c r="Q32" s="4">
        <v>5.0968006602845775E-4</v>
      </c>
    </row>
    <row r="33" spans="1:17" x14ac:dyDescent="0.35">
      <c r="A33" s="2" t="s">
        <v>38</v>
      </c>
      <c r="B33" s="2" t="s">
        <v>72</v>
      </c>
      <c r="C33" s="4">
        <v>0</v>
      </c>
      <c r="D33" s="2" t="s">
        <v>186</v>
      </c>
      <c r="E33" s="2" t="s">
        <v>188</v>
      </c>
      <c r="F33" s="4">
        <v>0.38934818680920869</v>
      </c>
      <c r="G33" s="4">
        <v>0.55576273922251318</v>
      </c>
      <c r="H33" s="4">
        <v>0.1664145524133045</v>
      </c>
      <c r="I33" s="4">
        <v>1.0096336623037661E-2</v>
      </c>
      <c r="J33" s="4">
        <v>16.482666795556561</v>
      </c>
      <c r="K33" s="4">
        <v>48</v>
      </c>
      <c r="L33" s="4">
        <v>12</v>
      </c>
      <c r="M33" s="4">
        <v>8.8262730457699945E-14</v>
      </c>
      <c r="N33" s="4">
        <v>0.11738644502474981</v>
      </c>
      <c r="O33" s="4">
        <v>0.2154426598018592</v>
      </c>
      <c r="P33" s="2" t="b">
        <v>1</v>
      </c>
      <c r="Q33" s="4">
        <v>5.0968006602845775E-4</v>
      </c>
    </row>
    <row r="34" spans="1:17" x14ac:dyDescent="0.35">
      <c r="A34" s="2" t="s">
        <v>38</v>
      </c>
      <c r="B34" s="2" t="s">
        <v>72</v>
      </c>
      <c r="C34" s="4">
        <v>0</v>
      </c>
      <c r="D34" s="2" t="s">
        <v>186</v>
      </c>
      <c r="E34" s="2" t="s">
        <v>189</v>
      </c>
      <c r="F34" s="4">
        <v>0.38934818680920869</v>
      </c>
      <c r="G34" s="4">
        <v>0.4004716825375928</v>
      </c>
      <c r="H34" s="4">
        <v>1.1123495728384111E-2</v>
      </c>
      <c r="I34" s="4">
        <v>1.0096336623037661E-2</v>
      </c>
      <c r="J34" s="4">
        <v>1.101735821981479</v>
      </c>
      <c r="K34" s="4">
        <v>48</v>
      </c>
      <c r="L34" s="4">
        <v>12</v>
      </c>
      <c r="M34" s="4">
        <v>0.9996920866377812</v>
      </c>
      <c r="N34" s="4">
        <v>-3.7904611660170562E-2</v>
      </c>
      <c r="O34" s="4">
        <v>6.015160311693879E-2</v>
      </c>
      <c r="P34" s="2" t="b">
        <v>0</v>
      </c>
      <c r="Q34" s="4">
        <v>5.0968006602845775E-4</v>
      </c>
    </row>
    <row r="35" spans="1:17" x14ac:dyDescent="0.35">
      <c r="A35" s="2" t="s">
        <v>38</v>
      </c>
      <c r="B35" s="2" t="s">
        <v>72</v>
      </c>
      <c r="C35" s="4">
        <v>0</v>
      </c>
      <c r="D35" s="2" t="s">
        <v>186</v>
      </c>
      <c r="E35" s="2" t="s">
        <v>190</v>
      </c>
      <c r="F35" s="4">
        <v>0.38934818680920869</v>
      </c>
      <c r="G35" s="4">
        <v>0.31024628251547631</v>
      </c>
      <c r="H35" s="4">
        <v>-7.9101904293732428E-2</v>
      </c>
      <c r="I35" s="4">
        <v>1.0096336623037661E-2</v>
      </c>
      <c r="J35" s="4">
        <v>7.8347134457897276</v>
      </c>
      <c r="K35" s="4">
        <v>48</v>
      </c>
      <c r="L35" s="4">
        <v>12</v>
      </c>
      <c r="M35" s="4">
        <v>7.4507447244465119E-5</v>
      </c>
      <c r="N35" s="4">
        <v>-0.1281300116822871</v>
      </c>
      <c r="O35" s="4">
        <v>-3.0073796905177749E-2</v>
      </c>
      <c r="P35" s="2" t="b">
        <v>1</v>
      </c>
      <c r="Q35" s="4">
        <v>5.0968006602845775E-4</v>
      </c>
    </row>
    <row r="36" spans="1:17" x14ac:dyDescent="0.35">
      <c r="A36" s="2" t="s">
        <v>38</v>
      </c>
      <c r="B36" s="2" t="s">
        <v>72</v>
      </c>
      <c r="C36" s="4">
        <v>0</v>
      </c>
      <c r="D36" s="2" t="s">
        <v>186</v>
      </c>
      <c r="E36" s="2" t="s">
        <v>191</v>
      </c>
      <c r="F36" s="4">
        <v>0.38934818680920869</v>
      </c>
      <c r="G36" s="4">
        <v>-1.442940361581248E-4</v>
      </c>
      <c r="H36" s="4">
        <v>-0.38949248084536681</v>
      </c>
      <c r="I36" s="4">
        <v>1.0096336623037661E-2</v>
      </c>
      <c r="J36" s="4">
        <v>38.577604470578862</v>
      </c>
      <c r="K36" s="4">
        <v>48</v>
      </c>
      <c r="L36" s="4">
        <v>12</v>
      </c>
      <c r="M36" s="4">
        <v>1.1102230246251569E-15</v>
      </c>
      <c r="N36" s="4">
        <v>-0.43852058823392148</v>
      </c>
      <c r="O36" s="4">
        <v>-0.34046437345681207</v>
      </c>
      <c r="P36" s="2" t="b">
        <v>1</v>
      </c>
      <c r="Q36" s="4">
        <v>5.0968006602845775E-4</v>
      </c>
    </row>
    <row r="37" spans="1:17" x14ac:dyDescent="0.35">
      <c r="A37" s="2" t="s">
        <v>38</v>
      </c>
      <c r="B37" s="2" t="s">
        <v>72</v>
      </c>
      <c r="C37" s="4">
        <v>0</v>
      </c>
      <c r="D37" s="2" t="s">
        <v>186</v>
      </c>
      <c r="E37" s="2" t="s">
        <v>192</v>
      </c>
      <c r="F37" s="4">
        <v>0.38934818680920869</v>
      </c>
      <c r="G37" s="4">
        <v>0.45397600225279611</v>
      </c>
      <c r="H37" s="4">
        <v>6.4627815443587422E-2</v>
      </c>
      <c r="I37" s="4">
        <v>1.0096336623037661E-2</v>
      </c>
      <c r="J37" s="4">
        <v>6.4011153606072018</v>
      </c>
      <c r="K37" s="4">
        <v>48</v>
      </c>
      <c r="L37" s="4">
        <v>12</v>
      </c>
      <c r="M37" s="4">
        <v>2.117718012341951E-3</v>
      </c>
      <c r="N37" s="4">
        <v>1.559970805503275E-2</v>
      </c>
      <c r="O37" s="4">
        <v>0.1136559228321421</v>
      </c>
      <c r="P37" s="2" t="b">
        <v>1</v>
      </c>
      <c r="Q37" s="4">
        <v>5.0968006602845775E-4</v>
      </c>
    </row>
    <row r="38" spans="1:17" x14ac:dyDescent="0.35">
      <c r="A38" s="2" t="s">
        <v>38</v>
      </c>
      <c r="B38" s="2" t="s">
        <v>72</v>
      </c>
      <c r="C38" s="4">
        <v>0</v>
      </c>
      <c r="D38" s="2" t="s">
        <v>186</v>
      </c>
      <c r="E38" s="2" t="s">
        <v>193</v>
      </c>
      <c r="F38" s="4">
        <v>0.38934818680920869</v>
      </c>
      <c r="G38" s="4">
        <v>0.28662906853093739</v>
      </c>
      <c r="H38" s="4">
        <v>-0.10271911827827131</v>
      </c>
      <c r="I38" s="4">
        <v>1.0096336623037661E-2</v>
      </c>
      <c r="J38" s="4">
        <v>10.17389991176487</v>
      </c>
      <c r="K38" s="4">
        <v>48</v>
      </c>
      <c r="L38" s="4">
        <v>12</v>
      </c>
      <c r="M38" s="4">
        <v>2.3484982492050219E-7</v>
      </c>
      <c r="N38" s="4">
        <v>-0.151747225666826</v>
      </c>
      <c r="O38" s="4">
        <v>-5.3691010889716617E-2</v>
      </c>
      <c r="P38" s="2" t="b">
        <v>1</v>
      </c>
      <c r="Q38" s="4">
        <v>5.0968006602845775E-4</v>
      </c>
    </row>
    <row r="39" spans="1:17" x14ac:dyDescent="0.35">
      <c r="A39" s="2" t="s">
        <v>38</v>
      </c>
      <c r="B39" s="2" t="s">
        <v>72</v>
      </c>
      <c r="C39" s="4">
        <v>0</v>
      </c>
      <c r="D39" s="2" t="s">
        <v>186</v>
      </c>
      <c r="E39" s="2" t="s">
        <v>194</v>
      </c>
      <c r="F39" s="4">
        <v>0.38934818680920869</v>
      </c>
      <c r="G39" s="4">
        <v>0.20154657719161881</v>
      </c>
      <c r="H39" s="4">
        <v>-0.1878016096175899</v>
      </c>
      <c r="I39" s="4">
        <v>1.0096336623037661E-2</v>
      </c>
      <c r="J39" s="4">
        <v>18.600965541210972</v>
      </c>
      <c r="K39" s="4">
        <v>48</v>
      </c>
      <c r="L39" s="4">
        <v>12</v>
      </c>
      <c r="M39" s="4">
        <v>2.109423746787797E-15</v>
      </c>
      <c r="N39" s="4">
        <v>-0.23682971700614461</v>
      </c>
      <c r="O39" s="4">
        <v>-0.1387735022290352</v>
      </c>
      <c r="P39" s="2" t="b">
        <v>1</v>
      </c>
      <c r="Q39" s="4">
        <v>5.0968006602845775E-4</v>
      </c>
    </row>
    <row r="40" spans="1:17" x14ac:dyDescent="0.35">
      <c r="A40" s="2" t="s">
        <v>38</v>
      </c>
      <c r="B40" s="2" t="s">
        <v>72</v>
      </c>
      <c r="C40" s="4">
        <v>0</v>
      </c>
      <c r="D40" s="2" t="s">
        <v>187</v>
      </c>
      <c r="E40" s="2" t="s">
        <v>188</v>
      </c>
      <c r="F40" s="4">
        <v>-1.442940361581248E-4</v>
      </c>
      <c r="G40" s="4">
        <v>0.55576273922251318</v>
      </c>
      <c r="H40" s="4">
        <v>0.5559070332586713</v>
      </c>
      <c r="I40" s="4">
        <v>1.0096336623037661E-2</v>
      </c>
      <c r="J40" s="4">
        <v>55.060271266135423</v>
      </c>
      <c r="K40" s="4">
        <v>48</v>
      </c>
      <c r="L40" s="4">
        <v>12</v>
      </c>
      <c r="M40" s="4">
        <v>1.1102230246251569E-15</v>
      </c>
      <c r="N40" s="4">
        <v>0.50687892587011663</v>
      </c>
      <c r="O40" s="4">
        <v>0.60493514064722598</v>
      </c>
      <c r="P40" s="2" t="b">
        <v>1</v>
      </c>
      <c r="Q40" s="4">
        <v>5.0968006602845775E-4</v>
      </c>
    </row>
    <row r="41" spans="1:17" x14ac:dyDescent="0.35">
      <c r="A41" s="2" t="s">
        <v>38</v>
      </c>
      <c r="B41" s="2" t="s">
        <v>72</v>
      </c>
      <c r="C41" s="4">
        <v>0</v>
      </c>
      <c r="D41" s="2" t="s">
        <v>187</v>
      </c>
      <c r="E41" s="2" t="s">
        <v>189</v>
      </c>
      <c r="F41" s="4">
        <v>-1.442940361581248E-4</v>
      </c>
      <c r="G41" s="4">
        <v>0.4004716825375928</v>
      </c>
      <c r="H41" s="4">
        <v>0.40061597657375092</v>
      </c>
      <c r="I41" s="4">
        <v>1.0096336623037661E-2</v>
      </c>
      <c r="J41" s="4">
        <v>39.67934029256034</v>
      </c>
      <c r="K41" s="4">
        <v>48</v>
      </c>
      <c r="L41" s="4">
        <v>12</v>
      </c>
      <c r="M41" s="4">
        <v>1.1102230246251569E-15</v>
      </c>
      <c r="N41" s="4">
        <v>0.35158786918519619</v>
      </c>
      <c r="O41" s="4">
        <v>0.4496440839623056</v>
      </c>
      <c r="P41" s="2" t="b">
        <v>1</v>
      </c>
      <c r="Q41" s="4">
        <v>5.0968006602845775E-4</v>
      </c>
    </row>
    <row r="42" spans="1:17" x14ac:dyDescent="0.35">
      <c r="A42" s="2" t="s">
        <v>38</v>
      </c>
      <c r="B42" s="2" t="s">
        <v>72</v>
      </c>
      <c r="C42" s="4">
        <v>0</v>
      </c>
      <c r="D42" s="2" t="s">
        <v>187</v>
      </c>
      <c r="E42" s="2" t="s">
        <v>190</v>
      </c>
      <c r="F42" s="4">
        <v>-1.442940361581248E-4</v>
      </c>
      <c r="G42" s="4">
        <v>0.31024628251547631</v>
      </c>
      <c r="H42" s="4">
        <v>0.31039057655163438</v>
      </c>
      <c r="I42" s="4">
        <v>1.0096336623037661E-2</v>
      </c>
      <c r="J42" s="4">
        <v>30.742891024789131</v>
      </c>
      <c r="K42" s="4">
        <v>48</v>
      </c>
      <c r="L42" s="4">
        <v>12</v>
      </c>
      <c r="M42" s="4">
        <v>1.1102230246251569E-15</v>
      </c>
      <c r="N42" s="4">
        <v>0.2613624691630797</v>
      </c>
      <c r="O42" s="4">
        <v>0.35941868394018911</v>
      </c>
      <c r="P42" s="2" t="b">
        <v>1</v>
      </c>
      <c r="Q42" s="4">
        <v>5.0968006602845775E-4</v>
      </c>
    </row>
    <row r="43" spans="1:17" x14ac:dyDescent="0.35">
      <c r="A43" s="2" t="s">
        <v>38</v>
      </c>
      <c r="B43" s="2" t="s">
        <v>72</v>
      </c>
      <c r="C43" s="4">
        <v>0</v>
      </c>
      <c r="D43" s="2" t="s">
        <v>187</v>
      </c>
      <c r="E43" s="2" t="s">
        <v>191</v>
      </c>
      <c r="F43" s="4">
        <v>-1.442940361581248E-4</v>
      </c>
      <c r="G43" s="4">
        <v>-1.442940361581248E-4</v>
      </c>
      <c r="H43" s="4">
        <v>0</v>
      </c>
      <c r="I43" s="4">
        <v>1.0096336623037661E-2</v>
      </c>
      <c r="J43" s="4">
        <v>0</v>
      </c>
      <c r="K43" s="4">
        <v>48</v>
      </c>
      <c r="L43" s="4">
        <v>12</v>
      </c>
      <c r="M43" s="4">
        <v>1</v>
      </c>
      <c r="N43" s="4">
        <v>-4.9028107388554683E-2</v>
      </c>
      <c r="O43" s="4">
        <v>4.9028107388554683E-2</v>
      </c>
      <c r="P43" s="2" t="b">
        <v>0</v>
      </c>
      <c r="Q43" s="4">
        <v>5.0968006602845775E-4</v>
      </c>
    </row>
    <row r="44" spans="1:17" x14ac:dyDescent="0.35">
      <c r="A44" s="2" t="s">
        <v>38</v>
      </c>
      <c r="B44" s="2" t="s">
        <v>72</v>
      </c>
      <c r="C44" s="4">
        <v>0</v>
      </c>
      <c r="D44" s="2" t="s">
        <v>187</v>
      </c>
      <c r="E44" s="2" t="s">
        <v>192</v>
      </c>
      <c r="F44" s="4">
        <v>-1.442940361581248E-4</v>
      </c>
      <c r="G44" s="4">
        <v>0.45397600225279611</v>
      </c>
      <c r="H44" s="4">
        <v>0.45412029628895417</v>
      </c>
      <c r="I44" s="4">
        <v>1.0096336623037661E-2</v>
      </c>
      <c r="J44" s="4">
        <v>44.978719831186062</v>
      </c>
      <c r="K44" s="4">
        <v>48</v>
      </c>
      <c r="L44" s="4">
        <v>12</v>
      </c>
      <c r="M44" s="4">
        <v>1.1102230246251569E-15</v>
      </c>
      <c r="N44" s="4">
        <v>0.40509218890039961</v>
      </c>
      <c r="O44" s="4">
        <v>0.5031484036775089</v>
      </c>
      <c r="P44" s="2" t="b">
        <v>1</v>
      </c>
      <c r="Q44" s="4">
        <v>5.0968006602845775E-4</v>
      </c>
    </row>
    <row r="45" spans="1:17" x14ac:dyDescent="0.35">
      <c r="A45" s="2" t="s">
        <v>38</v>
      </c>
      <c r="B45" s="2" t="s">
        <v>72</v>
      </c>
      <c r="C45" s="4">
        <v>0</v>
      </c>
      <c r="D45" s="2" t="s">
        <v>187</v>
      </c>
      <c r="E45" s="2" t="s">
        <v>193</v>
      </c>
      <c r="F45" s="4">
        <v>-1.442940361581248E-4</v>
      </c>
      <c r="G45" s="4">
        <v>0.28662906853093739</v>
      </c>
      <c r="H45" s="4">
        <v>0.28677336256709551</v>
      </c>
      <c r="I45" s="4">
        <v>1.0096336623037661E-2</v>
      </c>
      <c r="J45" s="4">
        <v>28.403704558813988</v>
      </c>
      <c r="K45" s="4">
        <v>48</v>
      </c>
      <c r="L45" s="4">
        <v>12</v>
      </c>
      <c r="M45" s="4">
        <v>1.1102230246251569E-15</v>
      </c>
      <c r="N45" s="4">
        <v>0.23774525517854081</v>
      </c>
      <c r="O45" s="4">
        <v>0.33580146995565019</v>
      </c>
      <c r="P45" s="2" t="b">
        <v>1</v>
      </c>
      <c r="Q45" s="4">
        <v>5.0968006602845775E-4</v>
      </c>
    </row>
    <row r="46" spans="1:17" x14ac:dyDescent="0.35">
      <c r="A46" s="2" t="s">
        <v>38</v>
      </c>
      <c r="B46" s="2" t="s">
        <v>72</v>
      </c>
      <c r="C46" s="4">
        <v>0</v>
      </c>
      <c r="D46" s="2" t="s">
        <v>187</v>
      </c>
      <c r="E46" s="2" t="s">
        <v>194</v>
      </c>
      <c r="F46" s="4">
        <v>-1.442940361581248E-4</v>
      </c>
      <c r="G46" s="4">
        <v>0.20154657719161881</v>
      </c>
      <c r="H46" s="4">
        <v>0.2016908712277769</v>
      </c>
      <c r="I46" s="4">
        <v>1.0096336623037661E-2</v>
      </c>
      <c r="J46" s="4">
        <v>19.976638929367891</v>
      </c>
      <c r="K46" s="4">
        <v>48</v>
      </c>
      <c r="L46" s="4">
        <v>12</v>
      </c>
      <c r="M46" s="4">
        <v>1.1102230246251569E-15</v>
      </c>
      <c r="N46" s="4">
        <v>0.1526627638392222</v>
      </c>
      <c r="O46" s="4">
        <v>0.25071897861633158</v>
      </c>
      <c r="P46" s="2" t="b">
        <v>1</v>
      </c>
      <c r="Q46" s="4">
        <v>5.0968006602845775E-4</v>
      </c>
    </row>
    <row r="47" spans="1:17" x14ac:dyDescent="0.35">
      <c r="A47" s="2" t="s">
        <v>38</v>
      </c>
      <c r="B47" s="2" t="s">
        <v>72</v>
      </c>
      <c r="C47" s="4">
        <v>0</v>
      </c>
      <c r="D47" s="2" t="s">
        <v>188</v>
      </c>
      <c r="E47" s="2" t="s">
        <v>189</v>
      </c>
      <c r="F47" s="4">
        <v>0.55576273922251318</v>
      </c>
      <c r="G47" s="4">
        <v>0.4004716825375928</v>
      </c>
      <c r="H47" s="4">
        <v>-0.15529105668492041</v>
      </c>
      <c r="I47" s="4">
        <v>1.0096336623037661E-2</v>
      </c>
      <c r="J47" s="4">
        <v>15.380930973575079</v>
      </c>
      <c r="K47" s="4">
        <v>48</v>
      </c>
      <c r="L47" s="4">
        <v>12</v>
      </c>
      <c r="M47" s="4">
        <v>9.8621111277452655E-13</v>
      </c>
      <c r="N47" s="4">
        <v>-0.20431916407347511</v>
      </c>
      <c r="O47" s="4">
        <v>-0.10626294929636571</v>
      </c>
      <c r="P47" s="2" t="b">
        <v>1</v>
      </c>
      <c r="Q47" s="4">
        <v>5.0968006602845775E-4</v>
      </c>
    </row>
    <row r="48" spans="1:17" x14ac:dyDescent="0.35">
      <c r="A48" s="2" t="s">
        <v>38</v>
      </c>
      <c r="B48" s="2" t="s">
        <v>72</v>
      </c>
      <c r="C48" s="4">
        <v>0</v>
      </c>
      <c r="D48" s="2" t="s">
        <v>188</v>
      </c>
      <c r="E48" s="2" t="s">
        <v>190</v>
      </c>
      <c r="F48" s="4">
        <v>0.55576273922251318</v>
      </c>
      <c r="G48" s="4">
        <v>0.31024628251547631</v>
      </c>
      <c r="H48" s="4">
        <v>-0.2455164567070369</v>
      </c>
      <c r="I48" s="4">
        <v>1.0096336623037661E-2</v>
      </c>
      <c r="J48" s="4">
        <v>24.317380241346289</v>
      </c>
      <c r="K48" s="4">
        <v>48</v>
      </c>
      <c r="L48" s="4">
        <v>12</v>
      </c>
      <c r="M48" s="4">
        <v>1.1102230246251569E-15</v>
      </c>
      <c r="N48" s="4">
        <v>-0.2945445640955916</v>
      </c>
      <c r="O48" s="4">
        <v>-0.19648834931848219</v>
      </c>
      <c r="P48" s="2" t="b">
        <v>1</v>
      </c>
      <c r="Q48" s="4">
        <v>5.0968006602845775E-4</v>
      </c>
    </row>
    <row r="49" spans="1:17" x14ac:dyDescent="0.35">
      <c r="A49" s="2" t="s">
        <v>38</v>
      </c>
      <c r="B49" s="2" t="s">
        <v>72</v>
      </c>
      <c r="C49" s="4">
        <v>0</v>
      </c>
      <c r="D49" s="2" t="s">
        <v>188</v>
      </c>
      <c r="E49" s="2" t="s">
        <v>191</v>
      </c>
      <c r="F49" s="4">
        <v>0.55576273922251318</v>
      </c>
      <c r="G49" s="4">
        <v>-1.442940361581248E-4</v>
      </c>
      <c r="H49" s="4">
        <v>-0.5559070332586713</v>
      </c>
      <c r="I49" s="4">
        <v>1.0096336623037661E-2</v>
      </c>
      <c r="J49" s="4">
        <v>55.060271266135423</v>
      </c>
      <c r="K49" s="4">
        <v>48</v>
      </c>
      <c r="L49" s="4">
        <v>12</v>
      </c>
      <c r="M49" s="4">
        <v>1.1102230246251569E-15</v>
      </c>
      <c r="N49" s="4">
        <v>-0.60493514064722598</v>
      </c>
      <c r="O49" s="4">
        <v>-0.50687892587011663</v>
      </c>
      <c r="P49" s="2" t="b">
        <v>1</v>
      </c>
      <c r="Q49" s="4">
        <v>5.0968006602845775E-4</v>
      </c>
    </row>
    <row r="50" spans="1:17" x14ac:dyDescent="0.35">
      <c r="A50" s="2" t="s">
        <v>38</v>
      </c>
      <c r="B50" s="2" t="s">
        <v>72</v>
      </c>
      <c r="C50" s="4">
        <v>0</v>
      </c>
      <c r="D50" s="2" t="s">
        <v>188</v>
      </c>
      <c r="E50" s="2" t="s">
        <v>192</v>
      </c>
      <c r="F50" s="4">
        <v>0.55576273922251318</v>
      </c>
      <c r="G50" s="4">
        <v>0.45397600225279611</v>
      </c>
      <c r="H50" s="4">
        <v>-0.1017867369697171</v>
      </c>
      <c r="I50" s="4">
        <v>1.0096336623037661E-2</v>
      </c>
      <c r="J50" s="4">
        <v>10.081551434949359</v>
      </c>
      <c r="K50" s="4">
        <v>48</v>
      </c>
      <c r="L50" s="4">
        <v>12</v>
      </c>
      <c r="M50" s="4">
        <v>2.9523435984835089E-7</v>
      </c>
      <c r="N50" s="4">
        <v>-0.15081484435827169</v>
      </c>
      <c r="O50" s="4">
        <v>-5.2758629581162397E-2</v>
      </c>
      <c r="P50" s="2" t="b">
        <v>1</v>
      </c>
      <c r="Q50" s="4">
        <v>5.0968006602845775E-4</v>
      </c>
    </row>
    <row r="51" spans="1:17" x14ac:dyDescent="0.35">
      <c r="A51" s="2" t="s">
        <v>38</v>
      </c>
      <c r="B51" s="2" t="s">
        <v>72</v>
      </c>
      <c r="C51" s="4">
        <v>0</v>
      </c>
      <c r="D51" s="2" t="s">
        <v>188</v>
      </c>
      <c r="E51" s="2" t="s">
        <v>193</v>
      </c>
      <c r="F51" s="4">
        <v>0.55576273922251318</v>
      </c>
      <c r="G51" s="4">
        <v>0.28662906853093739</v>
      </c>
      <c r="H51" s="4">
        <v>-0.26913367069157579</v>
      </c>
      <c r="I51" s="4">
        <v>1.0096336623037661E-2</v>
      </c>
      <c r="J51" s="4">
        <v>26.656566707321431</v>
      </c>
      <c r="K51" s="4">
        <v>48</v>
      </c>
      <c r="L51" s="4">
        <v>12</v>
      </c>
      <c r="M51" s="4">
        <v>1.1102230246251569E-15</v>
      </c>
      <c r="N51" s="4">
        <v>-0.31816177808013052</v>
      </c>
      <c r="O51" s="4">
        <v>-0.22010556330302111</v>
      </c>
      <c r="P51" s="2" t="b">
        <v>1</v>
      </c>
      <c r="Q51" s="4">
        <v>5.0968006602845775E-4</v>
      </c>
    </row>
    <row r="52" spans="1:17" x14ac:dyDescent="0.35">
      <c r="A52" s="2" t="s">
        <v>38</v>
      </c>
      <c r="B52" s="2" t="s">
        <v>72</v>
      </c>
      <c r="C52" s="4">
        <v>0</v>
      </c>
      <c r="D52" s="2" t="s">
        <v>188</v>
      </c>
      <c r="E52" s="2" t="s">
        <v>194</v>
      </c>
      <c r="F52" s="4">
        <v>0.55576273922251318</v>
      </c>
      <c r="G52" s="4">
        <v>0.20154657719161881</v>
      </c>
      <c r="H52" s="4">
        <v>-0.3542161620308944</v>
      </c>
      <c r="I52" s="4">
        <v>1.0096336623037661E-2</v>
      </c>
      <c r="J52" s="4">
        <v>35.083632336767529</v>
      </c>
      <c r="K52" s="4">
        <v>48</v>
      </c>
      <c r="L52" s="4">
        <v>12</v>
      </c>
      <c r="M52" s="4">
        <v>1.1102230246251569E-15</v>
      </c>
      <c r="N52" s="4">
        <v>-0.40324426941944908</v>
      </c>
      <c r="O52" s="4">
        <v>-0.30518805464233972</v>
      </c>
      <c r="P52" s="2" t="b">
        <v>1</v>
      </c>
      <c r="Q52" s="4">
        <v>5.0968006602845775E-4</v>
      </c>
    </row>
    <row r="53" spans="1:17" x14ac:dyDescent="0.35">
      <c r="A53" s="2" t="s">
        <v>38</v>
      </c>
      <c r="B53" s="2" t="s">
        <v>72</v>
      </c>
      <c r="C53" s="4">
        <v>0</v>
      </c>
      <c r="D53" s="2" t="s">
        <v>189</v>
      </c>
      <c r="E53" s="2" t="s">
        <v>190</v>
      </c>
      <c r="F53" s="4">
        <v>0.4004716825375928</v>
      </c>
      <c r="G53" s="4">
        <v>0.31024628251547631</v>
      </c>
      <c r="H53" s="4">
        <v>-9.0225400022116542E-2</v>
      </c>
      <c r="I53" s="4">
        <v>1.0096336623037661E-2</v>
      </c>
      <c r="J53" s="4">
        <v>8.9364492677712075</v>
      </c>
      <c r="K53" s="4">
        <v>48</v>
      </c>
      <c r="L53" s="4">
        <v>12</v>
      </c>
      <c r="M53" s="4">
        <v>5.0353314366979873E-6</v>
      </c>
      <c r="N53" s="4">
        <v>-0.13925350741067119</v>
      </c>
      <c r="O53" s="4">
        <v>-4.1197292633561873E-2</v>
      </c>
      <c r="P53" s="2" t="b">
        <v>1</v>
      </c>
      <c r="Q53" s="4">
        <v>5.0968006602845775E-4</v>
      </c>
    </row>
    <row r="54" spans="1:17" x14ac:dyDescent="0.35">
      <c r="A54" s="2" t="s">
        <v>38</v>
      </c>
      <c r="B54" s="2" t="s">
        <v>72</v>
      </c>
      <c r="C54" s="4">
        <v>0</v>
      </c>
      <c r="D54" s="2" t="s">
        <v>189</v>
      </c>
      <c r="E54" s="2" t="s">
        <v>191</v>
      </c>
      <c r="F54" s="4">
        <v>0.4004716825375928</v>
      </c>
      <c r="G54" s="4">
        <v>-1.442940361581248E-4</v>
      </c>
      <c r="H54" s="4">
        <v>-0.40061597657375092</v>
      </c>
      <c r="I54" s="4">
        <v>1.0096336623037661E-2</v>
      </c>
      <c r="J54" s="4">
        <v>39.67934029256034</v>
      </c>
      <c r="K54" s="4">
        <v>48</v>
      </c>
      <c r="L54" s="4">
        <v>12</v>
      </c>
      <c r="M54" s="4">
        <v>1.1102230246251569E-15</v>
      </c>
      <c r="N54" s="4">
        <v>-0.4496440839623056</v>
      </c>
      <c r="O54" s="4">
        <v>-0.35158786918519619</v>
      </c>
      <c r="P54" s="2" t="b">
        <v>1</v>
      </c>
      <c r="Q54" s="4">
        <v>5.0968006602845775E-4</v>
      </c>
    </row>
    <row r="55" spans="1:17" x14ac:dyDescent="0.35">
      <c r="A55" s="2" t="s">
        <v>38</v>
      </c>
      <c r="B55" s="2" t="s">
        <v>72</v>
      </c>
      <c r="C55" s="4">
        <v>0</v>
      </c>
      <c r="D55" s="2" t="s">
        <v>189</v>
      </c>
      <c r="E55" s="2" t="s">
        <v>192</v>
      </c>
      <c r="F55" s="4">
        <v>0.4004716825375928</v>
      </c>
      <c r="G55" s="4">
        <v>0.45397600225279611</v>
      </c>
      <c r="H55" s="4">
        <v>5.3504319715203308E-2</v>
      </c>
      <c r="I55" s="4">
        <v>1.0096336623037661E-2</v>
      </c>
      <c r="J55" s="4">
        <v>5.2993795386257219</v>
      </c>
      <c r="K55" s="4">
        <v>48</v>
      </c>
      <c r="L55" s="4">
        <v>12</v>
      </c>
      <c r="M55" s="4">
        <v>2.163700869980523E-2</v>
      </c>
      <c r="N55" s="4">
        <v>4.476212326648632E-3</v>
      </c>
      <c r="O55" s="4">
        <v>0.102532427103758</v>
      </c>
      <c r="P55" s="2" t="b">
        <v>1</v>
      </c>
      <c r="Q55" s="4">
        <v>5.0968006602845775E-4</v>
      </c>
    </row>
    <row r="56" spans="1:17" x14ac:dyDescent="0.35">
      <c r="A56" s="2" t="s">
        <v>38</v>
      </c>
      <c r="B56" s="2" t="s">
        <v>72</v>
      </c>
      <c r="C56" s="4">
        <v>0</v>
      </c>
      <c r="D56" s="2" t="s">
        <v>189</v>
      </c>
      <c r="E56" s="2" t="s">
        <v>193</v>
      </c>
      <c r="F56" s="4">
        <v>0.4004716825375928</v>
      </c>
      <c r="G56" s="4">
        <v>0.28662906853093739</v>
      </c>
      <c r="H56" s="4">
        <v>-0.11384261400665539</v>
      </c>
      <c r="I56" s="4">
        <v>1.0096336623037661E-2</v>
      </c>
      <c r="J56" s="4">
        <v>11.27563573374635</v>
      </c>
      <c r="K56" s="4">
        <v>48</v>
      </c>
      <c r="L56" s="4">
        <v>12</v>
      </c>
      <c r="M56" s="4">
        <v>1.5503491823665169E-8</v>
      </c>
      <c r="N56" s="4">
        <v>-0.16287072139521011</v>
      </c>
      <c r="O56" s="4">
        <v>-6.4814506618100731E-2</v>
      </c>
      <c r="P56" s="2" t="b">
        <v>1</v>
      </c>
      <c r="Q56" s="4">
        <v>5.0968006602845775E-4</v>
      </c>
    </row>
    <row r="57" spans="1:17" x14ac:dyDescent="0.35">
      <c r="A57" s="2" t="s">
        <v>38</v>
      </c>
      <c r="B57" s="2" t="s">
        <v>72</v>
      </c>
      <c r="C57" s="4">
        <v>0</v>
      </c>
      <c r="D57" s="2" t="s">
        <v>189</v>
      </c>
      <c r="E57" s="2" t="s">
        <v>194</v>
      </c>
      <c r="F57" s="4">
        <v>0.4004716825375928</v>
      </c>
      <c r="G57" s="4">
        <v>0.20154657719161881</v>
      </c>
      <c r="H57" s="4">
        <v>-0.19892510534597399</v>
      </c>
      <c r="I57" s="4">
        <v>1.0096336623037661E-2</v>
      </c>
      <c r="J57" s="4">
        <v>19.70270136319245</v>
      </c>
      <c r="K57" s="4">
        <v>48</v>
      </c>
      <c r="L57" s="4">
        <v>12</v>
      </c>
      <c r="M57" s="4">
        <v>1.221245327087672E-15</v>
      </c>
      <c r="N57" s="4">
        <v>-0.24795321273452869</v>
      </c>
      <c r="O57" s="4">
        <v>-0.14989699795741929</v>
      </c>
      <c r="P57" s="2" t="b">
        <v>1</v>
      </c>
      <c r="Q57" s="4">
        <v>5.0968006602845775E-4</v>
      </c>
    </row>
    <row r="58" spans="1:17" x14ac:dyDescent="0.35">
      <c r="A58" s="2" t="s">
        <v>38</v>
      </c>
      <c r="B58" s="2" t="s">
        <v>72</v>
      </c>
      <c r="C58" s="4">
        <v>0</v>
      </c>
      <c r="D58" s="2" t="s">
        <v>190</v>
      </c>
      <c r="E58" s="2" t="s">
        <v>191</v>
      </c>
      <c r="F58" s="4">
        <v>0.31024628251547631</v>
      </c>
      <c r="G58" s="4">
        <v>-1.442940361581248E-4</v>
      </c>
      <c r="H58" s="4">
        <v>-0.31039057655163438</v>
      </c>
      <c r="I58" s="4">
        <v>1.0096336623037661E-2</v>
      </c>
      <c r="J58" s="4">
        <v>30.742891024789131</v>
      </c>
      <c r="K58" s="4">
        <v>48</v>
      </c>
      <c r="L58" s="4">
        <v>12</v>
      </c>
      <c r="M58" s="4">
        <v>1.1102230246251569E-15</v>
      </c>
      <c r="N58" s="4">
        <v>-0.35941868394018911</v>
      </c>
      <c r="O58" s="4">
        <v>-0.2613624691630797</v>
      </c>
      <c r="P58" s="2" t="b">
        <v>1</v>
      </c>
      <c r="Q58" s="4">
        <v>5.0968006602845775E-4</v>
      </c>
    </row>
    <row r="59" spans="1:17" x14ac:dyDescent="0.35">
      <c r="A59" s="2" t="s">
        <v>38</v>
      </c>
      <c r="B59" s="2" t="s">
        <v>72</v>
      </c>
      <c r="C59" s="4">
        <v>0</v>
      </c>
      <c r="D59" s="2" t="s">
        <v>190</v>
      </c>
      <c r="E59" s="2" t="s">
        <v>192</v>
      </c>
      <c r="F59" s="4">
        <v>0.31024628251547631</v>
      </c>
      <c r="G59" s="4">
        <v>0.45397600225279611</v>
      </c>
      <c r="H59" s="4">
        <v>0.14372971973731979</v>
      </c>
      <c r="I59" s="4">
        <v>1.0096336623037661E-2</v>
      </c>
      <c r="J59" s="4">
        <v>14.235828806396929</v>
      </c>
      <c r="K59" s="4">
        <v>48</v>
      </c>
      <c r="L59" s="4">
        <v>12</v>
      </c>
      <c r="M59" s="4">
        <v>1.3276379995375009E-11</v>
      </c>
      <c r="N59" s="4">
        <v>9.4701612348765174E-2</v>
      </c>
      <c r="O59" s="4">
        <v>0.1927578271258745</v>
      </c>
      <c r="P59" s="2" t="b">
        <v>1</v>
      </c>
      <c r="Q59" s="4">
        <v>5.0968006602845775E-4</v>
      </c>
    </row>
    <row r="60" spans="1:17" x14ac:dyDescent="0.35">
      <c r="A60" s="2" t="s">
        <v>38</v>
      </c>
      <c r="B60" s="2" t="s">
        <v>72</v>
      </c>
      <c r="C60" s="4">
        <v>0</v>
      </c>
      <c r="D60" s="2" t="s">
        <v>190</v>
      </c>
      <c r="E60" s="2" t="s">
        <v>193</v>
      </c>
      <c r="F60" s="4">
        <v>0.31024628251547631</v>
      </c>
      <c r="G60" s="4">
        <v>0.28662906853093739</v>
      </c>
      <c r="H60" s="4">
        <v>-2.3617213984538869E-2</v>
      </c>
      <c r="I60" s="4">
        <v>1.0096336623037661E-2</v>
      </c>
      <c r="J60" s="4">
        <v>2.3391864659751418</v>
      </c>
      <c r="K60" s="4">
        <v>48</v>
      </c>
      <c r="L60" s="4">
        <v>12</v>
      </c>
      <c r="M60" s="4">
        <v>0.87938473456056854</v>
      </c>
      <c r="N60" s="4">
        <v>-7.2645321373093541E-2</v>
      </c>
      <c r="O60" s="4">
        <v>2.5410893404015811E-2</v>
      </c>
      <c r="P60" s="2" t="b">
        <v>0</v>
      </c>
      <c r="Q60" s="4">
        <v>5.0968006602845775E-4</v>
      </c>
    </row>
    <row r="61" spans="1:17" x14ac:dyDescent="0.35">
      <c r="A61" s="2" t="s">
        <v>38</v>
      </c>
      <c r="B61" s="2" t="s">
        <v>72</v>
      </c>
      <c r="C61" s="4">
        <v>0</v>
      </c>
      <c r="D61" s="2" t="s">
        <v>190</v>
      </c>
      <c r="E61" s="2" t="s">
        <v>194</v>
      </c>
      <c r="F61" s="4">
        <v>0.31024628251547631</v>
      </c>
      <c r="G61" s="4">
        <v>0.20154657719161881</v>
      </c>
      <c r="H61" s="4">
        <v>-0.1086997053238575</v>
      </c>
      <c r="I61" s="4">
        <v>1.0096336623037661E-2</v>
      </c>
      <c r="J61" s="4">
        <v>10.76625209542124</v>
      </c>
      <c r="K61" s="4">
        <v>48</v>
      </c>
      <c r="L61" s="4">
        <v>12</v>
      </c>
      <c r="M61" s="4">
        <v>5.4281547479106962E-8</v>
      </c>
      <c r="N61" s="4">
        <v>-0.15772781271241221</v>
      </c>
      <c r="O61" s="4">
        <v>-5.96715979353028E-2</v>
      </c>
      <c r="P61" s="2" t="b">
        <v>1</v>
      </c>
      <c r="Q61" s="4">
        <v>5.0968006602845775E-4</v>
      </c>
    </row>
    <row r="62" spans="1:17" x14ac:dyDescent="0.35">
      <c r="A62" s="2" t="s">
        <v>38</v>
      </c>
      <c r="B62" s="2" t="s">
        <v>72</v>
      </c>
      <c r="C62" s="4">
        <v>0</v>
      </c>
      <c r="D62" s="2" t="s">
        <v>191</v>
      </c>
      <c r="E62" s="2" t="s">
        <v>192</v>
      </c>
      <c r="F62" s="4">
        <v>-1.442940361581248E-4</v>
      </c>
      <c r="G62" s="4">
        <v>0.45397600225279611</v>
      </c>
      <c r="H62" s="4">
        <v>0.45412029628895417</v>
      </c>
      <c r="I62" s="4">
        <v>1.0096336623037661E-2</v>
      </c>
      <c r="J62" s="4">
        <v>44.978719831186062</v>
      </c>
      <c r="K62" s="4">
        <v>48</v>
      </c>
      <c r="L62" s="4">
        <v>12</v>
      </c>
      <c r="M62" s="4">
        <v>1.1102230246251569E-15</v>
      </c>
      <c r="N62" s="4">
        <v>0.40509218890039961</v>
      </c>
      <c r="O62" s="4">
        <v>0.5031484036775089</v>
      </c>
      <c r="P62" s="2" t="b">
        <v>1</v>
      </c>
      <c r="Q62" s="4">
        <v>5.0968006602845775E-4</v>
      </c>
    </row>
    <row r="63" spans="1:17" x14ac:dyDescent="0.35">
      <c r="A63" s="2" t="s">
        <v>38</v>
      </c>
      <c r="B63" s="2" t="s">
        <v>72</v>
      </c>
      <c r="C63" s="4">
        <v>0</v>
      </c>
      <c r="D63" s="2" t="s">
        <v>191</v>
      </c>
      <c r="E63" s="2" t="s">
        <v>193</v>
      </c>
      <c r="F63" s="4">
        <v>-1.442940361581248E-4</v>
      </c>
      <c r="G63" s="4">
        <v>0.28662906853093739</v>
      </c>
      <c r="H63" s="4">
        <v>0.28677336256709551</v>
      </c>
      <c r="I63" s="4">
        <v>1.0096336623037661E-2</v>
      </c>
      <c r="J63" s="4">
        <v>28.403704558813988</v>
      </c>
      <c r="K63" s="4">
        <v>48</v>
      </c>
      <c r="L63" s="4">
        <v>12</v>
      </c>
      <c r="M63" s="4">
        <v>1.1102230246251569E-15</v>
      </c>
      <c r="N63" s="4">
        <v>0.23774525517854081</v>
      </c>
      <c r="O63" s="4">
        <v>0.33580146995565019</v>
      </c>
      <c r="P63" s="2" t="b">
        <v>1</v>
      </c>
      <c r="Q63" s="4">
        <v>5.0968006602845775E-4</v>
      </c>
    </row>
    <row r="64" spans="1:17" x14ac:dyDescent="0.35">
      <c r="A64" s="2" t="s">
        <v>38</v>
      </c>
      <c r="B64" s="2" t="s">
        <v>72</v>
      </c>
      <c r="C64" s="4">
        <v>0</v>
      </c>
      <c r="D64" s="2" t="s">
        <v>191</v>
      </c>
      <c r="E64" s="2" t="s">
        <v>194</v>
      </c>
      <c r="F64" s="4">
        <v>-1.442940361581248E-4</v>
      </c>
      <c r="G64" s="4">
        <v>0.20154657719161881</v>
      </c>
      <c r="H64" s="4">
        <v>0.2016908712277769</v>
      </c>
      <c r="I64" s="4">
        <v>1.0096336623037661E-2</v>
      </c>
      <c r="J64" s="4">
        <v>19.976638929367891</v>
      </c>
      <c r="K64" s="4">
        <v>48</v>
      </c>
      <c r="L64" s="4">
        <v>12</v>
      </c>
      <c r="M64" s="4">
        <v>1.1102230246251569E-15</v>
      </c>
      <c r="N64" s="4">
        <v>0.1526627638392222</v>
      </c>
      <c r="O64" s="4">
        <v>0.25071897861633158</v>
      </c>
      <c r="P64" s="2" t="b">
        <v>1</v>
      </c>
      <c r="Q64" s="4">
        <v>5.0968006602845775E-4</v>
      </c>
    </row>
    <row r="65" spans="1:17" x14ac:dyDescent="0.35">
      <c r="A65" s="2" t="s">
        <v>38</v>
      </c>
      <c r="B65" s="2" t="s">
        <v>72</v>
      </c>
      <c r="C65" s="4">
        <v>0</v>
      </c>
      <c r="D65" s="2" t="s">
        <v>192</v>
      </c>
      <c r="E65" s="2" t="s">
        <v>193</v>
      </c>
      <c r="F65" s="4">
        <v>0.45397600225279611</v>
      </c>
      <c r="G65" s="4">
        <v>0.28662906853093739</v>
      </c>
      <c r="H65" s="4">
        <v>-0.16734693372185869</v>
      </c>
      <c r="I65" s="4">
        <v>1.0096336623037661E-2</v>
      </c>
      <c r="J65" s="4">
        <v>16.57501527237207</v>
      </c>
      <c r="K65" s="4">
        <v>48</v>
      </c>
      <c r="L65" s="4">
        <v>12</v>
      </c>
      <c r="M65" s="4">
        <v>7.2497563508022722E-14</v>
      </c>
      <c r="N65" s="4">
        <v>-0.21637504111041339</v>
      </c>
      <c r="O65" s="4">
        <v>-0.118318826333304</v>
      </c>
      <c r="P65" s="2" t="b">
        <v>1</v>
      </c>
      <c r="Q65" s="4">
        <v>5.0968006602845775E-4</v>
      </c>
    </row>
    <row r="66" spans="1:17" x14ac:dyDescent="0.35">
      <c r="A66" s="2" t="s">
        <v>38</v>
      </c>
      <c r="B66" s="2" t="s">
        <v>72</v>
      </c>
      <c r="C66" s="4">
        <v>0</v>
      </c>
      <c r="D66" s="2" t="s">
        <v>192</v>
      </c>
      <c r="E66" s="2" t="s">
        <v>194</v>
      </c>
      <c r="F66" s="4">
        <v>0.45397600225279611</v>
      </c>
      <c r="G66" s="4">
        <v>0.20154657719161881</v>
      </c>
      <c r="H66" s="4">
        <v>-0.25242942506117733</v>
      </c>
      <c r="I66" s="4">
        <v>1.0096336623037661E-2</v>
      </c>
      <c r="J66" s="4">
        <v>25.002080901818172</v>
      </c>
      <c r="K66" s="4">
        <v>48</v>
      </c>
      <c r="L66" s="4">
        <v>12</v>
      </c>
      <c r="M66" s="4">
        <v>1.1102230246251569E-15</v>
      </c>
      <c r="N66" s="4">
        <v>-0.301457532449732</v>
      </c>
      <c r="O66" s="4">
        <v>-0.20340131767262271</v>
      </c>
      <c r="P66" s="2" t="b">
        <v>1</v>
      </c>
      <c r="Q66" s="4">
        <v>5.0968006602845775E-4</v>
      </c>
    </row>
    <row r="67" spans="1:17" x14ac:dyDescent="0.35">
      <c r="A67" s="2" t="s">
        <v>38</v>
      </c>
      <c r="B67" s="2" t="s">
        <v>72</v>
      </c>
      <c r="C67" s="4">
        <v>0</v>
      </c>
      <c r="D67" s="2" t="s">
        <v>193</v>
      </c>
      <c r="E67" s="2" t="s">
        <v>194</v>
      </c>
      <c r="F67" s="4">
        <v>0.28662906853093739</v>
      </c>
      <c r="G67" s="4">
        <v>0.20154657719161881</v>
      </c>
      <c r="H67" s="4">
        <v>-8.5082491339318611E-2</v>
      </c>
      <c r="I67" s="4">
        <v>1.0096336623037661E-2</v>
      </c>
      <c r="J67" s="4">
        <v>8.427065629446103</v>
      </c>
      <c r="K67" s="4">
        <v>48</v>
      </c>
      <c r="L67" s="4">
        <v>12</v>
      </c>
      <c r="M67" s="4">
        <v>1.7633008957296251E-5</v>
      </c>
      <c r="N67" s="4">
        <v>-0.13411059872787329</v>
      </c>
      <c r="O67" s="4">
        <v>-3.6054383950763942E-2</v>
      </c>
      <c r="P67" s="2" t="b">
        <v>1</v>
      </c>
      <c r="Q67" s="4">
        <v>5.0968006602845775E-4</v>
      </c>
    </row>
    <row r="68" spans="1:17" x14ac:dyDescent="0.35">
      <c r="A68" s="2" t="s">
        <v>38</v>
      </c>
      <c r="B68" s="2" t="s">
        <v>72</v>
      </c>
      <c r="C68" s="4">
        <v>150</v>
      </c>
      <c r="D68" s="2" t="s">
        <v>183</v>
      </c>
      <c r="E68" s="2" t="s">
        <v>184</v>
      </c>
      <c r="F68" s="4">
        <v>-1.737607148447242</v>
      </c>
      <c r="G68" s="4">
        <v>-1.1859181245817669</v>
      </c>
      <c r="H68" s="4">
        <v>0.55168902386547525</v>
      </c>
      <c r="I68" s="4">
        <v>1.7233317534794599E-2</v>
      </c>
      <c r="J68" s="4">
        <v>32.012932086442333</v>
      </c>
      <c r="K68" s="4">
        <v>48</v>
      </c>
      <c r="L68" s="4">
        <v>12</v>
      </c>
      <c r="M68" s="4">
        <v>1.1102230246251569E-15</v>
      </c>
      <c r="N68" s="4">
        <v>0.46800352740242612</v>
      </c>
      <c r="O68" s="4">
        <v>0.63537452032852437</v>
      </c>
      <c r="P68" s="2" t="b">
        <v>1</v>
      </c>
      <c r="Q68" s="4">
        <v>1.484936166275295E-3</v>
      </c>
    </row>
    <row r="69" spans="1:17" x14ac:dyDescent="0.35">
      <c r="A69" s="2" t="s">
        <v>38</v>
      </c>
      <c r="B69" s="2" t="s">
        <v>72</v>
      </c>
      <c r="C69" s="4">
        <v>150</v>
      </c>
      <c r="D69" s="2" t="s">
        <v>183</v>
      </c>
      <c r="E69" s="2" t="s">
        <v>185</v>
      </c>
      <c r="F69" s="4">
        <v>-1.737607148447242</v>
      </c>
      <c r="G69" s="4">
        <v>-1.2869915922910049</v>
      </c>
      <c r="H69" s="4">
        <v>0.45061555615623661</v>
      </c>
      <c r="I69" s="4">
        <v>1.7233317534794599E-2</v>
      </c>
      <c r="J69" s="4">
        <v>26.14792858347964</v>
      </c>
      <c r="K69" s="4">
        <v>48</v>
      </c>
      <c r="L69" s="4">
        <v>12</v>
      </c>
      <c r="M69" s="4">
        <v>1.1102230246251569E-15</v>
      </c>
      <c r="N69" s="4">
        <v>0.36693005969318748</v>
      </c>
      <c r="O69" s="4">
        <v>0.53430105261928573</v>
      </c>
      <c r="P69" s="2" t="b">
        <v>1</v>
      </c>
      <c r="Q69" s="4">
        <v>1.484936166275295E-3</v>
      </c>
    </row>
    <row r="70" spans="1:17" x14ac:dyDescent="0.35">
      <c r="A70" s="2" t="s">
        <v>38</v>
      </c>
      <c r="B70" s="2" t="s">
        <v>72</v>
      </c>
      <c r="C70" s="4">
        <v>150</v>
      </c>
      <c r="D70" s="2" t="s">
        <v>183</v>
      </c>
      <c r="E70" s="2" t="s">
        <v>186</v>
      </c>
      <c r="F70" s="4">
        <v>-1.737607148447242</v>
      </c>
      <c r="G70" s="4">
        <v>-1.474823117970552</v>
      </c>
      <c r="H70" s="4">
        <v>0.26278403047668969</v>
      </c>
      <c r="I70" s="4">
        <v>1.7233317534794599E-2</v>
      </c>
      <c r="J70" s="4">
        <v>15.2486037552619</v>
      </c>
      <c r="K70" s="4">
        <v>48</v>
      </c>
      <c r="L70" s="4">
        <v>12</v>
      </c>
      <c r="M70" s="4">
        <v>1.326050380612287E-12</v>
      </c>
      <c r="N70" s="4">
        <v>0.17909853401364059</v>
      </c>
      <c r="O70" s="4">
        <v>0.34646952693973893</v>
      </c>
      <c r="P70" s="2" t="b">
        <v>1</v>
      </c>
      <c r="Q70" s="4">
        <v>1.484936166275295E-3</v>
      </c>
    </row>
    <row r="71" spans="1:17" x14ac:dyDescent="0.35">
      <c r="A71" s="2" t="s">
        <v>38</v>
      </c>
      <c r="B71" s="2" t="s">
        <v>72</v>
      </c>
      <c r="C71" s="4">
        <v>150</v>
      </c>
      <c r="D71" s="2" t="s">
        <v>183</v>
      </c>
      <c r="E71" s="2" t="s">
        <v>187</v>
      </c>
      <c r="F71" s="4">
        <v>-1.737607148447242</v>
      </c>
      <c r="G71" s="4">
        <v>0.20152475867233141</v>
      </c>
      <c r="H71" s="4">
        <v>1.939131907119573</v>
      </c>
      <c r="I71" s="4">
        <v>1.7233317534794599E-2</v>
      </c>
      <c r="J71" s="4">
        <v>112.5222641087188</v>
      </c>
      <c r="K71" s="4">
        <v>48</v>
      </c>
      <c r="L71" s="4">
        <v>12</v>
      </c>
      <c r="M71" s="4">
        <v>1.1102230246251569E-15</v>
      </c>
      <c r="N71" s="4">
        <v>1.855446410656524</v>
      </c>
      <c r="O71" s="4">
        <v>2.0228174035826232</v>
      </c>
      <c r="P71" s="2" t="b">
        <v>1</v>
      </c>
      <c r="Q71" s="4">
        <v>1.484936166275295E-3</v>
      </c>
    </row>
    <row r="72" spans="1:17" x14ac:dyDescent="0.35">
      <c r="A72" s="2" t="s">
        <v>38</v>
      </c>
      <c r="B72" s="2" t="s">
        <v>72</v>
      </c>
      <c r="C72" s="4">
        <v>150</v>
      </c>
      <c r="D72" s="2" t="s">
        <v>183</v>
      </c>
      <c r="E72" s="2" t="s">
        <v>188</v>
      </c>
      <c r="F72" s="4">
        <v>-1.737607148447242</v>
      </c>
      <c r="G72" s="4">
        <v>0.66887837103276981</v>
      </c>
      <c r="H72" s="4">
        <v>2.4064855194800119</v>
      </c>
      <c r="I72" s="4">
        <v>1.7233317534794599E-2</v>
      </c>
      <c r="J72" s="4">
        <v>139.64145409734621</v>
      </c>
      <c r="K72" s="4">
        <v>48</v>
      </c>
      <c r="L72" s="4">
        <v>12</v>
      </c>
      <c r="M72" s="4">
        <v>1.1102230246251569E-15</v>
      </c>
      <c r="N72" s="4">
        <v>2.322800023016963</v>
      </c>
      <c r="O72" s="4">
        <v>2.4901710159430608</v>
      </c>
      <c r="P72" s="2" t="b">
        <v>1</v>
      </c>
      <c r="Q72" s="4">
        <v>1.484936166275295E-3</v>
      </c>
    </row>
    <row r="73" spans="1:17" x14ac:dyDescent="0.35">
      <c r="A73" s="2" t="s">
        <v>38</v>
      </c>
      <c r="B73" s="2" t="s">
        <v>72</v>
      </c>
      <c r="C73" s="4">
        <v>150</v>
      </c>
      <c r="D73" s="2" t="s">
        <v>183</v>
      </c>
      <c r="E73" s="2" t="s">
        <v>189</v>
      </c>
      <c r="F73" s="4">
        <v>-1.737607148447242</v>
      </c>
      <c r="G73" s="4">
        <v>0.52601314676760258</v>
      </c>
      <c r="H73" s="4">
        <v>2.263620295214845</v>
      </c>
      <c r="I73" s="4">
        <v>1.7233317534794599E-2</v>
      </c>
      <c r="J73" s="4">
        <v>131.35139479931971</v>
      </c>
      <c r="K73" s="4">
        <v>48</v>
      </c>
      <c r="L73" s="4">
        <v>12</v>
      </c>
      <c r="M73" s="4">
        <v>1.1102230246251569E-15</v>
      </c>
      <c r="N73" s="4">
        <v>2.1799347987517952</v>
      </c>
      <c r="O73" s="4">
        <v>2.3473057916778939</v>
      </c>
      <c r="P73" s="2" t="b">
        <v>1</v>
      </c>
      <c r="Q73" s="4">
        <v>1.484936166275295E-3</v>
      </c>
    </row>
    <row r="74" spans="1:17" x14ac:dyDescent="0.35">
      <c r="A74" s="2" t="s">
        <v>38</v>
      </c>
      <c r="B74" s="2" t="s">
        <v>72</v>
      </c>
      <c r="C74" s="4">
        <v>150</v>
      </c>
      <c r="D74" s="2" t="s">
        <v>183</v>
      </c>
      <c r="E74" s="2" t="s">
        <v>190</v>
      </c>
      <c r="F74" s="4">
        <v>-1.737607148447242</v>
      </c>
      <c r="G74" s="4">
        <v>0.44340380956747089</v>
      </c>
      <c r="H74" s="4">
        <v>2.181010958014713</v>
      </c>
      <c r="I74" s="4">
        <v>1.7233317534794599E-2</v>
      </c>
      <c r="J74" s="4">
        <v>126.5578118438997</v>
      </c>
      <c r="K74" s="4">
        <v>48</v>
      </c>
      <c r="L74" s="4">
        <v>12</v>
      </c>
      <c r="M74" s="4">
        <v>1.1102230246251569E-15</v>
      </c>
      <c r="N74" s="4">
        <v>2.0973254615516641</v>
      </c>
      <c r="O74" s="4">
        <v>2.2646964544777619</v>
      </c>
      <c r="P74" s="2" t="b">
        <v>1</v>
      </c>
      <c r="Q74" s="4">
        <v>1.484936166275295E-3</v>
      </c>
    </row>
    <row r="75" spans="1:17" x14ac:dyDescent="0.35">
      <c r="A75" s="2" t="s">
        <v>38</v>
      </c>
      <c r="B75" s="2" t="s">
        <v>72</v>
      </c>
      <c r="C75" s="4">
        <v>150</v>
      </c>
      <c r="D75" s="2" t="s">
        <v>183</v>
      </c>
      <c r="E75" s="2" t="s">
        <v>191</v>
      </c>
      <c r="F75" s="4">
        <v>-1.737607148447242</v>
      </c>
      <c r="G75" s="4">
        <v>0.28668723585462552</v>
      </c>
      <c r="H75" s="4">
        <v>2.024294384301867</v>
      </c>
      <c r="I75" s="4">
        <v>1.7233317534794599E-2</v>
      </c>
      <c r="J75" s="4">
        <v>117.4639984561739</v>
      </c>
      <c r="K75" s="4">
        <v>48</v>
      </c>
      <c r="L75" s="4">
        <v>12</v>
      </c>
      <c r="M75" s="4">
        <v>1.1102230246251569E-15</v>
      </c>
      <c r="N75" s="4">
        <v>1.9406088878388179</v>
      </c>
      <c r="O75" s="4">
        <v>2.1079798807649168</v>
      </c>
      <c r="P75" s="2" t="b">
        <v>1</v>
      </c>
      <c r="Q75" s="4">
        <v>1.484936166275295E-3</v>
      </c>
    </row>
    <row r="76" spans="1:17" x14ac:dyDescent="0.35">
      <c r="A76" s="2" t="s">
        <v>38</v>
      </c>
      <c r="B76" s="2" t="s">
        <v>72</v>
      </c>
      <c r="C76" s="4">
        <v>150</v>
      </c>
      <c r="D76" s="2" t="s">
        <v>183</v>
      </c>
      <c r="E76" s="2" t="s">
        <v>192</v>
      </c>
      <c r="F76" s="4">
        <v>-1.737607148447242</v>
      </c>
      <c r="G76" s="4">
        <v>0.65064748052792376</v>
      </c>
      <c r="H76" s="4">
        <v>2.388254628975166</v>
      </c>
      <c r="I76" s="4">
        <v>1.7233317534794599E-2</v>
      </c>
      <c r="J76" s="4">
        <v>138.58356779843501</v>
      </c>
      <c r="K76" s="4">
        <v>48</v>
      </c>
      <c r="L76" s="4">
        <v>12</v>
      </c>
      <c r="M76" s="4">
        <v>1.1102230246251569E-15</v>
      </c>
      <c r="N76" s="4">
        <v>2.3045691325121158</v>
      </c>
      <c r="O76" s="4">
        <v>2.471940125438215</v>
      </c>
      <c r="P76" s="2" t="b">
        <v>1</v>
      </c>
      <c r="Q76" s="4">
        <v>1.484936166275295E-3</v>
      </c>
    </row>
    <row r="77" spans="1:17" x14ac:dyDescent="0.35">
      <c r="A77" s="2" t="s">
        <v>38</v>
      </c>
      <c r="B77" s="2" t="s">
        <v>72</v>
      </c>
      <c r="C77" s="4">
        <v>150</v>
      </c>
      <c r="D77" s="2" t="s">
        <v>183</v>
      </c>
      <c r="E77" s="2" t="s">
        <v>193</v>
      </c>
      <c r="F77" s="4">
        <v>-1.737607148447242</v>
      </c>
      <c r="G77" s="4">
        <v>0.51583168122869538</v>
      </c>
      <c r="H77" s="4">
        <v>2.2534388296759369</v>
      </c>
      <c r="I77" s="4">
        <v>1.7233317534794599E-2</v>
      </c>
      <c r="J77" s="4">
        <v>130.76059354945301</v>
      </c>
      <c r="K77" s="4">
        <v>48</v>
      </c>
      <c r="L77" s="4">
        <v>12</v>
      </c>
      <c r="M77" s="4">
        <v>1.1102230246251569E-15</v>
      </c>
      <c r="N77" s="4">
        <v>2.169753333212888</v>
      </c>
      <c r="O77" s="4">
        <v>2.3371243261389871</v>
      </c>
      <c r="P77" s="2" t="b">
        <v>1</v>
      </c>
      <c r="Q77" s="4">
        <v>1.484936166275295E-3</v>
      </c>
    </row>
    <row r="78" spans="1:17" x14ac:dyDescent="0.35">
      <c r="A78" s="2" t="s">
        <v>38</v>
      </c>
      <c r="B78" s="2" t="s">
        <v>72</v>
      </c>
      <c r="C78" s="4">
        <v>150</v>
      </c>
      <c r="D78" s="2" t="s">
        <v>183</v>
      </c>
      <c r="E78" s="2" t="s">
        <v>194</v>
      </c>
      <c r="F78" s="4">
        <v>-1.737607148447242</v>
      </c>
      <c r="G78" s="4">
        <v>0.41121414789892829</v>
      </c>
      <c r="H78" s="4">
        <v>2.1488212963461701</v>
      </c>
      <c r="I78" s="4">
        <v>1.7233317534794599E-2</v>
      </c>
      <c r="J78" s="4">
        <v>124.6899380811404</v>
      </c>
      <c r="K78" s="4">
        <v>48</v>
      </c>
      <c r="L78" s="4">
        <v>12</v>
      </c>
      <c r="M78" s="4">
        <v>1.1102230246251569E-15</v>
      </c>
      <c r="N78" s="4">
        <v>2.0651357998831208</v>
      </c>
      <c r="O78" s="4">
        <v>2.232506792809219</v>
      </c>
      <c r="P78" s="2" t="b">
        <v>1</v>
      </c>
      <c r="Q78" s="4">
        <v>1.484936166275295E-3</v>
      </c>
    </row>
    <row r="79" spans="1:17" x14ac:dyDescent="0.35">
      <c r="A79" s="2" t="s">
        <v>38</v>
      </c>
      <c r="B79" s="2" t="s">
        <v>72</v>
      </c>
      <c r="C79" s="4">
        <v>150</v>
      </c>
      <c r="D79" s="2" t="s">
        <v>184</v>
      </c>
      <c r="E79" s="2" t="s">
        <v>185</v>
      </c>
      <c r="F79" s="4">
        <v>-1.1859181245817669</v>
      </c>
      <c r="G79" s="4">
        <v>-1.2869915922910049</v>
      </c>
      <c r="H79" s="4">
        <v>-0.1010734677092386</v>
      </c>
      <c r="I79" s="4">
        <v>1.7233317534794599E-2</v>
      </c>
      <c r="J79" s="4">
        <v>5.8650035029626881</v>
      </c>
      <c r="K79" s="4">
        <v>48</v>
      </c>
      <c r="L79" s="4">
        <v>12</v>
      </c>
      <c r="M79" s="4">
        <v>6.8067360349330919E-3</v>
      </c>
      <c r="N79" s="4">
        <v>-0.18475896417228779</v>
      </c>
      <c r="O79" s="4">
        <v>-1.7387971246189491E-2</v>
      </c>
      <c r="P79" s="2" t="b">
        <v>1</v>
      </c>
      <c r="Q79" s="4">
        <v>1.484936166275295E-3</v>
      </c>
    </row>
    <row r="80" spans="1:17" x14ac:dyDescent="0.35">
      <c r="A80" s="2" t="s">
        <v>38</v>
      </c>
      <c r="B80" s="2" t="s">
        <v>72</v>
      </c>
      <c r="C80" s="4">
        <v>150</v>
      </c>
      <c r="D80" s="2" t="s">
        <v>184</v>
      </c>
      <c r="E80" s="2" t="s">
        <v>186</v>
      </c>
      <c r="F80" s="4">
        <v>-1.1859181245817669</v>
      </c>
      <c r="G80" s="4">
        <v>-1.474823117970552</v>
      </c>
      <c r="H80" s="4">
        <v>-0.2889049933887855</v>
      </c>
      <c r="I80" s="4">
        <v>1.7233317534794599E-2</v>
      </c>
      <c r="J80" s="4">
        <v>16.76432833118043</v>
      </c>
      <c r="K80" s="4">
        <v>48</v>
      </c>
      <c r="L80" s="4">
        <v>12</v>
      </c>
      <c r="M80" s="4">
        <v>4.8627768478581863E-14</v>
      </c>
      <c r="N80" s="4">
        <v>-0.37259048985183463</v>
      </c>
      <c r="O80" s="4">
        <v>-0.20521949692573629</v>
      </c>
      <c r="P80" s="2" t="b">
        <v>1</v>
      </c>
      <c r="Q80" s="4">
        <v>1.484936166275295E-3</v>
      </c>
    </row>
    <row r="81" spans="1:17" x14ac:dyDescent="0.35">
      <c r="A81" s="2" t="s">
        <v>38</v>
      </c>
      <c r="B81" s="2" t="s">
        <v>72</v>
      </c>
      <c r="C81" s="4">
        <v>150</v>
      </c>
      <c r="D81" s="2" t="s">
        <v>184</v>
      </c>
      <c r="E81" s="2" t="s">
        <v>187</v>
      </c>
      <c r="F81" s="4">
        <v>-1.1859181245817669</v>
      </c>
      <c r="G81" s="4">
        <v>0.20152475867233141</v>
      </c>
      <c r="H81" s="4">
        <v>1.3874428832540979</v>
      </c>
      <c r="I81" s="4">
        <v>1.7233317534794599E-2</v>
      </c>
      <c r="J81" s="4">
        <v>80.50933202227651</v>
      </c>
      <c r="K81" s="4">
        <v>48</v>
      </c>
      <c r="L81" s="4">
        <v>12</v>
      </c>
      <c r="M81" s="4">
        <v>1.1102230246251569E-15</v>
      </c>
      <c r="N81" s="4">
        <v>1.303757386791049</v>
      </c>
      <c r="O81" s="4">
        <v>1.471128379717147</v>
      </c>
      <c r="P81" s="2" t="b">
        <v>1</v>
      </c>
      <c r="Q81" s="4">
        <v>1.484936166275295E-3</v>
      </c>
    </row>
    <row r="82" spans="1:17" x14ac:dyDescent="0.35">
      <c r="A82" s="2" t="s">
        <v>38</v>
      </c>
      <c r="B82" s="2" t="s">
        <v>72</v>
      </c>
      <c r="C82" s="4">
        <v>150</v>
      </c>
      <c r="D82" s="2" t="s">
        <v>184</v>
      </c>
      <c r="E82" s="2" t="s">
        <v>188</v>
      </c>
      <c r="F82" s="4">
        <v>-1.1859181245817669</v>
      </c>
      <c r="G82" s="4">
        <v>0.66887837103276981</v>
      </c>
      <c r="H82" s="4">
        <v>1.854796495614536</v>
      </c>
      <c r="I82" s="4">
        <v>1.7233317534794599E-2</v>
      </c>
      <c r="J82" s="4">
        <v>107.62852201090389</v>
      </c>
      <c r="K82" s="4">
        <v>48</v>
      </c>
      <c r="L82" s="4">
        <v>12</v>
      </c>
      <c r="M82" s="4">
        <v>1.1102230246251569E-15</v>
      </c>
      <c r="N82" s="4">
        <v>1.7711109991514871</v>
      </c>
      <c r="O82" s="4">
        <v>1.938481992077586</v>
      </c>
      <c r="P82" s="2" t="b">
        <v>1</v>
      </c>
      <c r="Q82" s="4">
        <v>1.484936166275295E-3</v>
      </c>
    </row>
    <row r="83" spans="1:17" x14ac:dyDescent="0.35">
      <c r="A83" s="2" t="s">
        <v>38</v>
      </c>
      <c r="B83" s="2" t="s">
        <v>72</v>
      </c>
      <c r="C83" s="4">
        <v>150</v>
      </c>
      <c r="D83" s="2" t="s">
        <v>184</v>
      </c>
      <c r="E83" s="2" t="s">
        <v>189</v>
      </c>
      <c r="F83" s="4">
        <v>-1.1859181245817669</v>
      </c>
      <c r="G83" s="4">
        <v>0.52601314676760258</v>
      </c>
      <c r="H83" s="4">
        <v>1.7119312713493691</v>
      </c>
      <c r="I83" s="4">
        <v>1.7233317534794599E-2</v>
      </c>
      <c r="J83" s="4">
        <v>99.338462712877387</v>
      </c>
      <c r="K83" s="4">
        <v>48</v>
      </c>
      <c r="L83" s="4">
        <v>12</v>
      </c>
      <c r="M83" s="4">
        <v>1.1102230246251569E-15</v>
      </c>
      <c r="N83" s="4">
        <v>1.6282457748863199</v>
      </c>
      <c r="O83" s="4">
        <v>1.795616767812418</v>
      </c>
      <c r="P83" s="2" t="b">
        <v>1</v>
      </c>
      <c r="Q83" s="4">
        <v>1.484936166275295E-3</v>
      </c>
    </row>
    <row r="84" spans="1:17" x14ac:dyDescent="0.35">
      <c r="A84" s="2" t="s">
        <v>38</v>
      </c>
      <c r="B84" s="2" t="s">
        <v>72</v>
      </c>
      <c r="C84" s="4">
        <v>150</v>
      </c>
      <c r="D84" s="2" t="s">
        <v>184</v>
      </c>
      <c r="E84" s="2" t="s">
        <v>190</v>
      </c>
      <c r="F84" s="4">
        <v>-1.1859181245817669</v>
      </c>
      <c r="G84" s="4">
        <v>0.44340380956747089</v>
      </c>
      <c r="H84" s="4">
        <v>1.629321934149238</v>
      </c>
      <c r="I84" s="4">
        <v>1.7233317534794599E-2</v>
      </c>
      <c r="J84" s="4">
        <v>94.544879757457394</v>
      </c>
      <c r="K84" s="4">
        <v>48</v>
      </c>
      <c r="L84" s="4">
        <v>12</v>
      </c>
      <c r="M84" s="4">
        <v>1.1102230246251569E-15</v>
      </c>
      <c r="N84" s="4">
        <v>1.545636437686188</v>
      </c>
      <c r="O84" s="4">
        <v>1.7130074306122871</v>
      </c>
      <c r="P84" s="2" t="b">
        <v>1</v>
      </c>
      <c r="Q84" s="4">
        <v>1.484936166275295E-3</v>
      </c>
    </row>
    <row r="85" spans="1:17" x14ac:dyDescent="0.35">
      <c r="A85" s="2" t="s">
        <v>38</v>
      </c>
      <c r="B85" s="2" t="s">
        <v>72</v>
      </c>
      <c r="C85" s="4">
        <v>150</v>
      </c>
      <c r="D85" s="2" t="s">
        <v>184</v>
      </c>
      <c r="E85" s="2" t="s">
        <v>191</v>
      </c>
      <c r="F85" s="4">
        <v>-1.1859181245817669</v>
      </c>
      <c r="G85" s="4">
        <v>0.28668723585462552</v>
      </c>
      <c r="H85" s="4">
        <v>1.472605360436392</v>
      </c>
      <c r="I85" s="4">
        <v>1.7233317534794599E-2</v>
      </c>
      <c r="J85" s="4">
        <v>85.451066369731578</v>
      </c>
      <c r="K85" s="4">
        <v>48</v>
      </c>
      <c r="L85" s="4">
        <v>12</v>
      </c>
      <c r="M85" s="4">
        <v>1.1102230246251569E-15</v>
      </c>
      <c r="N85" s="4">
        <v>1.3889198639733431</v>
      </c>
      <c r="O85" s="4">
        <v>1.5562908568994409</v>
      </c>
      <c r="P85" s="2" t="b">
        <v>1</v>
      </c>
      <c r="Q85" s="4">
        <v>1.484936166275295E-3</v>
      </c>
    </row>
    <row r="86" spans="1:17" x14ac:dyDescent="0.35">
      <c r="A86" s="2" t="s">
        <v>38</v>
      </c>
      <c r="B86" s="2" t="s">
        <v>72</v>
      </c>
      <c r="C86" s="4">
        <v>150</v>
      </c>
      <c r="D86" s="2" t="s">
        <v>184</v>
      </c>
      <c r="E86" s="2" t="s">
        <v>192</v>
      </c>
      <c r="F86" s="4">
        <v>-1.1859181245817669</v>
      </c>
      <c r="G86" s="4">
        <v>0.65064748052792376</v>
      </c>
      <c r="H86" s="4">
        <v>1.836565605109691</v>
      </c>
      <c r="I86" s="4">
        <v>1.7233317534794599E-2</v>
      </c>
      <c r="J86" s="4">
        <v>106.57063571199269</v>
      </c>
      <c r="K86" s="4">
        <v>48</v>
      </c>
      <c r="L86" s="4">
        <v>12</v>
      </c>
      <c r="M86" s="4">
        <v>1.1102230246251569E-15</v>
      </c>
      <c r="N86" s="4">
        <v>1.752880108646641</v>
      </c>
      <c r="O86" s="4">
        <v>1.9202511015727399</v>
      </c>
      <c r="P86" s="2" t="b">
        <v>1</v>
      </c>
      <c r="Q86" s="4">
        <v>1.484936166275295E-3</v>
      </c>
    </row>
    <row r="87" spans="1:17" x14ac:dyDescent="0.35">
      <c r="A87" s="2" t="s">
        <v>38</v>
      </c>
      <c r="B87" s="2" t="s">
        <v>72</v>
      </c>
      <c r="C87" s="4">
        <v>150</v>
      </c>
      <c r="D87" s="2" t="s">
        <v>184</v>
      </c>
      <c r="E87" s="2" t="s">
        <v>193</v>
      </c>
      <c r="F87" s="4">
        <v>-1.1859181245817669</v>
      </c>
      <c r="G87" s="4">
        <v>0.51583168122869538</v>
      </c>
      <c r="H87" s="4">
        <v>1.7017498058104621</v>
      </c>
      <c r="I87" s="4">
        <v>1.7233317534794599E-2</v>
      </c>
      <c r="J87" s="4">
        <v>98.747661463010644</v>
      </c>
      <c r="K87" s="4">
        <v>48</v>
      </c>
      <c r="L87" s="4">
        <v>12</v>
      </c>
      <c r="M87" s="4">
        <v>1.1102230246251569E-15</v>
      </c>
      <c r="N87" s="4">
        <v>1.618064309347413</v>
      </c>
      <c r="O87" s="4">
        <v>1.785435302273511</v>
      </c>
      <c r="P87" s="2" t="b">
        <v>1</v>
      </c>
      <c r="Q87" s="4">
        <v>1.484936166275295E-3</v>
      </c>
    </row>
    <row r="88" spans="1:17" x14ac:dyDescent="0.35">
      <c r="A88" s="2" t="s">
        <v>38</v>
      </c>
      <c r="B88" s="2" t="s">
        <v>72</v>
      </c>
      <c r="C88" s="4">
        <v>150</v>
      </c>
      <c r="D88" s="2" t="s">
        <v>184</v>
      </c>
      <c r="E88" s="2" t="s">
        <v>194</v>
      </c>
      <c r="F88" s="4">
        <v>-1.1859181245817669</v>
      </c>
      <c r="G88" s="4">
        <v>0.41121414789892829</v>
      </c>
      <c r="H88" s="4">
        <v>1.5971322724806949</v>
      </c>
      <c r="I88" s="4">
        <v>1.7233317534794599E-2</v>
      </c>
      <c r="J88" s="4">
        <v>92.677005994698106</v>
      </c>
      <c r="K88" s="4">
        <v>48</v>
      </c>
      <c r="L88" s="4">
        <v>12</v>
      </c>
      <c r="M88" s="4">
        <v>1.1102230246251569E-15</v>
      </c>
      <c r="N88" s="4">
        <v>1.513446776017646</v>
      </c>
      <c r="O88" s="4">
        <v>1.680817768943744</v>
      </c>
      <c r="P88" s="2" t="b">
        <v>1</v>
      </c>
      <c r="Q88" s="4">
        <v>1.484936166275295E-3</v>
      </c>
    </row>
    <row r="89" spans="1:17" x14ac:dyDescent="0.35">
      <c r="A89" s="2" t="s">
        <v>38</v>
      </c>
      <c r="B89" s="2" t="s">
        <v>72</v>
      </c>
      <c r="C89" s="4">
        <v>150</v>
      </c>
      <c r="D89" s="2" t="s">
        <v>185</v>
      </c>
      <c r="E89" s="2" t="s">
        <v>186</v>
      </c>
      <c r="F89" s="4">
        <v>-1.2869915922910049</v>
      </c>
      <c r="G89" s="4">
        <v>-1.474823117970552</v>
      </c>
      <c r="H89" s="4">
        <v>-0.18783152567954689</v>
      </c>
      <c r="I89" s="4">
        <v>1.7233317534794599E-2</v>
      </c>
      <c r="J89" s="4">
        <v>10.89932482821774</v>
      </c>
      <c r="K89" s="4">
        <v>48</v>
      </c>
      <c r="L89" s="4">
        <v>12</v>
      </c>
      <c r="M89" s="4">
        <v>3.9099905646544642E-8</v>
      </c>
      <c r="N89" s="4">
        <v>-0.27151702214259599</v>
      </c>
      <c r="O89" s="4">
        <v>-0.1041460292164977</v>
      </c>
      <c r="P89" s="2" t="b">
        <v>1</v>
      </c>
      <c r="Q89" s="4">
        <v>1.484936166275295E-3</v>
      </c>
    </row>
    <row r="90" spans="1:17" x14ac:dyDescent="0.35">
      <c r="A90" s="2" t="s">
        <v>38</v>
      </c>
      <c r="B90" s="2" t="s">
        <v>72</v>
      </c>
      <c r="C90" s="4">
        <v>150</v>
      </c>
      <c r="D90" s="2" t="s">
        <v>185</v>
      </c>
      <c r="E90" s="2" t="s">
        <v>187</v>
      </c>
      <c r="F90" s="4">
        <v>-1.2869915922910049</v>
      </c>
      <c r="G90" s="4">
        <v>0.20152475867233141</v>
      </c>
      <c r="H90" s="4">
        <v>1.488516350963337</v>
      </c>
      <c r="I90" s="4">
        <v>1.7233317534794599E-2</v>
      </c>
      <c r="J90" s="4">
        <v>86.374335525239204</v>
      </c>
      <c r="K90" s="4">
        <v>48</v>
      </c>
      <c r="L90" s="4">
        <v>12</v>
      </c>
      <c r="M90" s="4">
        <v>1.1102230246251569E-15</v>
      </c>
      <c r="N90" s="4">
        <v>1.4048308545002881</v>
      </c>
      <c r="O90" s="4">
        <v>1.5722018474263859</v>
      </c>
      <c r="P90" s="2" t="b">
        <v>1</v>
      </c>
      <c r="Q90" s="4">
        <v>1.484936166275295E-3</v>
      </c>
    </row>
    <row r="91" spans="1:17" x14ac:dyDescent="0.35">
      <c r="A91" s="2" t="s">
        <v>38</v>
      </c>
      <c r="B91" s="2" t="s">
        <v>72</v>
      </c>
      <c r="C91" s="4">
        <v>150</v>
      </c>
      <c r="D91" s="2" t="s">
        <v>185</v>
      </c>
      <c r="E91" s="2" t="s">
        <v>188</v>
      </c>
      <c r="F91" s="4">
        <v>-1.2869915922910049</v>
      </c>
      <c r="G91" s="4">
        <v>0.66887837103276981</v>
      </c>
      <c r="H91" s="4">
        <v>1.9558699633237751</v>
      </c>
      <c r="I91" s="4">
        <v>1.7233317534794599E-2</v>
      </c>
      <c r="J91" s="4">
        <v>113.4935255138666</v>
      </c>
      <c r="K91" s="4">
        <v>48</v>
      </c>
      <c r="L91" s="4">
        <v>12</v>
      </c>
      <c r="M91" s="4">
        <v>1.1102230246251569E-15</v>
      </c>
      <c r="N91" s="4">
        <v>1.8721844668607259</v>
      </c>
      <c r="O91" s="4">
        <v>2.0395554597868251</v>
      </c>
      <c r="P91" s="2" t="b">
        <v>1</v>
      </c>
      <c r="Q91" s="4">
        <v>1.484936166275295E-3</v>
      </c>
    </row>
    <row r="92" spans="1:17" x14ac:dyDescent="0.35">
      <c r="A92" s="2" t="s">
        <v>38</v>
      </c>
      <c r="B92" s="2" t="s">
        <v>72</v>
      </c>
      <c r="C92" s="4">
        <v>150</v>
      </c>
      <c r="D92" s="2" t="s">
        <v>185</v>
      </c>
      <c r="E92" s="2" t="s">
        <v>189</v>
      </c>
      <c r="F92" s="4">
        <v>-1.2869915922910049</v>
      </c>
      <c r="G92" s="4">
        <v>0.52601314676760258</v>
      </c>
      <c r="H92" s="4">
        <v>1.8130047390586079</v>
      </c>
      <c r="I92" s="4">
        <v>1.7233317534794599E-2</v>
      </c>
      <c r="J92" s="4">
        <v>105.20346621584009</v>
      </c>
      <c r="K92" s="4">
        <v>48</v>
      </c>
      <c r="L92" s="4">
        <v>12</v>
      </c>
      <c r="M92" s="4">
        <v>1.1102230246251569E-15</v>
      </c>
      <c r="N92" s="4">
        <v>1.729319242595559</v>
      </c>
      <c r="O92" s="4">
        <v>1.8966902355216571</v>
      </c>
      <c r="P92" s="2" t="b">
        <v>1</v>
      </c>
      <c r="Q92" s="4">
        <v>1.484936166275295E-3</v>
      </c>
    </row>
    <row r="93" spans="1:17" x14ac:dyDescent="0.35">
      <c r="A93" s="2" t="s">
        <v>38</v>
      </c>
      <c r="B93" s="2" t="s">
        <v>72</v>
      </c>
      <c r="C93" s="4">
        <v>150</v>
      </c>
      <c r="D93" s="2" t="s">
        <v>185</v>
      </c>
      <c r="E93" s="2" t="s">
        <v>190</v>
      </c>
      <c r="F93" s="4">
        <v>-1.2869915922910049</v>
      </c>
      <c r="G93" s="4">
        <v>0.44340380956747089</v>
      </c>
      <c r="H93" s="4">
        <v>1.730395401858476</v>
      </c>
      <c r="I93" s="4">
        <v>1.7233317534794599E-2</v>
      </c>
      <c r="J93" s="4">
        <v>100.4098832604201</v>
      </c>
      <c r="K93" s="4">
        <v>48</v>
      </c>
      <c r="L93" s="4">
        <v>12</v>
      </c>
      <c r="M93" s="4">
        <v>1.1102230246251569E-15</v>
      </c>
      <c r="N93" s="4">
        <v>1.6467099053954271</v>
      </c>
      <c r="O93" s="4">
        <v>1.814080898321526</v>
      </c>
      <c r="P93" s="2" t="b">
        <v>1</v>
      </c>
      <c r="Q93" s="4">
        <v>1.484936166275295E-3</v>
      </c>
    </row>
    <row r="94" spans="1:17" x14ac:dyDescent="0.35">
      <c r="A94" s="2" t="s">
        <v>38</v>
      </c>
      <c r="B94" s="2" t="s">
        <v>72</v>
      </c>
      <c r="C94" s="4">
        <v>150</v>
      </c>
      <c r="D94" s="2" t="s">
        <v>185</v>
      </c>
      <c r="E94" s="2" t="s">
        <v>191</v>
      </c>
      <c r="F94" s="4">
        <v>-1.2869915922910049</v>
      </c>
      <c r="G94" s="4">
        <v>0.28668723585462552</v>
      </c>
      <c r="H94" s="4">
        <v>1.5736788281456311</v>
      </c>
      <c r="I94" s="4">
        <v>1.7233317534794599E-2</v>
      </c>
      <c r="J94" s="4">
        <v>91.316069872694271</v>
      </c>
      <c r="K94" s="4">
        <v>48</v>
      </c>
      <c r="L94" s="4">
        <v>12</v>
      </c>
      <c r="M94" s="4">
        <v>1.1102230246251569E-15</v>
      </c>
      <c r="N94" s="4">
        <v>1.489993331682582</v>
      </c>
      <c r="O94" s="4">
        <v>1.65736432460868</v>
      </c>
      <c r="P94" s="2" t="b">
        <v>1</v>
      </c>
      <c r="Q94" s="4">
        <v>1.484936166275295E-3</v>
      </c>
    </row>
    <row r="95" spans="1:17" x14ac:dyDescent="0.35">
      <c r="A95" s="2" t="s">
        <v>38</v>
      </c>
      <c r="B95" s="2" t="s">
        <v>72</v>
      </c>
      <c r="C95" s="4">
        <v>150</v>
      </c>
      <c r="D95" s="2" t="s">
        <v>185</v>
      </c>
      <c r="E95" s="2" t="s">
        <v>192</v>
      </c>
      <c r="F95" s="4">
        <v>-1.2869915922910049</v>
      </c>
      <c r="G95" s="4">
        <v>0.65064748052792376</v>
      </c>
      <c r="H95" s="4">
        <v>1.937639072818929</v>
      </c>
      <c r="I95" s="4">
        <v>1.7233317534794599E-2</v>
      </c>
      <c r="J95" s="4">
        <v>112.4356392149553</v>
      </c>
      <c r="K95" s="4">
        <v>48</v>
      </c>
      <c r="L95" s="4">
        <v>12</v>
      </c>
      <c r="M95" s="4">
        <v>1.1102230246251569E-15</v>
      </c>
      <c r="N95" s="4">
        <v>1.8539535763558801</v>
      </c>
      <c r="O95" s="4">
        <v>2.0213245692819779</v>
      </c>
      <c r="P95" s="2" t="b">
        <v>1</v>
      </c>
      <c r="Q95" s="4">
        <v>1.484936166275295E-3</v>
      </c>
    </row>
    <row r="96" spans="1:17" x14ac:dyDescent="0.35">
      <c r="A96" s="2" t="s">
        <v>38</v>
      </c>
      <c r="B96" s="2" t="s">
        <v>72</v>
      </c>
      <c r="C96" s="4">
        <v>150</v>
      </c>
      <c r="D96" s="2" t="s">
        <v>185</v>
      </c>
      <c r="E96" s="2" t="s">
        <v>193</v>
      </c>
      <c r="F96" s="4">
        <v>-1.2869915922910049</v>
      </c>
      <c r="G96" s="4">
        <v>0.51583168122869538</v>
      </c>
      <c r="H96" s="4">
        <v>1.802823273519701</v>
      </c>
      <c r="I96" s="4">
        <v>1.7233317534794599E-2</v>
      </c>
      <c r="J96" s="4">
        <v>104.61266496597329</v>
      </c>
      <c r="K96" s="4">
        <v>48</v>
      </c>
      <c r="L96" s="4">
        <v>12</v>
      </c>
      <c r="M96" s="4">
        <v>1.1102230246251569E-15</v>
      </c>
      <c r="N96" s="4">
        <v>1.719137777056652</v>
      </c>
      <c r="O96" s="4">
        <v>1.8865087699827501</v>
      </c>
      <c r="P96" s="2" t="b">
        <v>1</v>
      </c>
      <c r="Q96" s="4">
        <v>1.484936166275295E-3</v>
      </c>
    </row>
    <row r="97" spans="1:17" x14ac:dyDescent="0.35">
      <c r="A97" s="2" t="s">
        <v>38</v>
      </c>
      <c r="B97" s="2" t="s">
        <v>72</v>
      </c>
      <c r="C97" s="4">
        <v>150</v>
      </c>
      <c r="D97" s="2" t="s">
        <v>185</v>
      </c>
      <c r="E97" s="2" t="s">
        <v>194</v>
      </c>
      <c r="F97" s="4">
        <v>-1.2869915922910049</v>
      </c>
      <c r="G97" s="4">
        <v>0.41121414789892829</v>
      </c>
      <c r="H97" s="4">
        <v>1.698205740189934</v>
      </c>
      <c r="I97" s="4">
        <v>1.7233317534794599E-2</v>
      </c>
      <c r="J97" s="4">
        <v>98.542009497660786</v>
      </c>
      <c r="K97" s="4">
        <v>48</v>
      </c>
      <c r="L97" s="4">
        <v>12</v>
      </c>
      <c r="M97" s="4">
        <v>1.1102230246251569E-15</v>
      </c>
      <c r="N97" s="4">
        <v>1.614520243726884</v>
      </c>
      <c r="O97" s="4">
        <v>1.7818912366529831</v>
      </c>
      <c r="P97" s="2" t="b">
        <v>1</v>
      </c>
      <c r="Q97" s="4">
        <v>1.484936166275295E-3</v>
      </c>
    </row>
    <row r="98" spans="1:17" x14ac:dyDescent="0.35">
      <c r="A98" s="2" t="s">
        <v>38</v>
      </c>
      <c r="B98" s="2" t="s">
        <v>72</v>
      </c>
      <c r="C98" s="4">
        <v>150</v>
      </c>
      <c r="D98" s="2" t="s">
        <v>186</v>
      </c>
      <c r="E98" s="2" t="s">
        <v>187</v>
      </c>
      <c r="F98" s="4">
        <v>-1.474823117970552</v>
      </c>
      <c r="G98" s="4">
        <v>0.20152475867233141</v>
      </c>
      <c r="H98" s="4">
        <v>1.6763478766428841</v>
      </c>
      <c r="I98" s="4">
        <v>1.7233317534794599E-2</v>
      </c>
      <c r="J98" s="4">
        <v>97.273660353456933</v>
      </c>
      <c r="K98" s="4">
        <v>48</v>
      </c>
      <c r="L98" s="4">
        <v>12</v>
      </c>
      <c r="M98" s="4">
        <v>1.1102230246251569E-15</v>
      </c>
      <c r="N98" s="4">
        <v>1.592662380179835</v>
      </c>
      <c r="O98" s="4">
        <v>1.760033373105933</v>
      </c>
      <c r="P98" s="2" t="b">
        <v>1</v>
      </c>
      <c r="Q98" s="4">
        <v>1.484936166275295E-3</v>
      </c>
    </row>
    <row r="99" spans="1:17" x14ac:dyDescent="0.35">
      <c r="A99" s="2" t="s">
        <v>38</v>
      </c>
      <c r="B99" s="2" t="s">
        <v>72</v>
      </c>
      <c r="C99" s="4">
        <v>150</v>
      </c>
      <c r="D99" s="2" t="s">
        <v>186</v>
      </c>
      <c r="E99" s="2" t="s">
        <v>188</v>
      </c>
      <c r="F99" s="4">
        <v>-1.474823117970552</v>
      </c>
      <c r="G99" s="4">
        <v>0.66887837103276981</v>
      </c>
      <c r="H99" s="4">
        <v>2.1437014890033219</v>
      </c>
      <c r="I99" s="4">
        <v>1.7233317534794599E-2</v>
      </c>
      <c r="J99" s="4">
        <v>124.3928503420843</v>
      </c>
      <c r="K99" s="4">
        <v>48</v>
      </c>
      <c r="L99" s="4">
        <v>12</v>
      </c>
      <c r="M99" s="4">
        <v>1.1102230246251569E-15</v>
      </c>
      <c r="N99" s="4">
        <v>2.060015992540273</v>
      </c>
      <c r="O99" s="4">
        <v>2.2273869854663708</v>
      </c>
      <c r="P99" s="2" t="b">
        <v>1</v>
      </c>
      <c r="Q99" s="4">
        <v>1.484936166275295E-3</v>
      </c>
    </row>
    <row r="100" spans="1:17" x14ac:dyDescent="0.35">
      <c r="A100" s="2" t="s">
        <v>38</v>
      </c>
      <c r="B100" s="2" t="s">
        <v>72</v>
      </c>
      <c r="C100" s="4">
        <v>150</v>
      </c>
      <c r="D100" s="2" t="s">
        <v>186</v>
      </c>
      <c r="E100" s="2" t="s">
        <v>189</v>
      </c>
      <c r="F100" s="4">
        <v>-1.474823117970552</v>
      </c>
      <c r="G100" s="4">
        <v>0.52601314676760258</v>
      </c>
      <c r="H100" s="4">
        <v>2.000836264738155</v>
      </c>
      <c r="I100" s="4">
        <v>1.7233317534794599E-2</v>
      </c>
      <c r="J100" s="4">
        <v>116.1027910440578</v>
      </c>
      <c r="K100" s="4">
        <v>48</v>
      </c>
      <c r="L100" s="4">
        <v>12</v>
      </c>
      <c r="M100" s="4">
        <v>1.1102230246251569E-15</v>
      </c>
      <c r="N100" s="4">
        <v>1.917150768275105</v>
      </c>
      <c r="O100" s="4">
        <v>2.0845217612012039</v>
      </c>
      <c r="P100" s="2" t="b">
        <v>1</v>
      </c>
      <c r="Q100" s="4">
        <v>1.484936166275295E-3</v>
      </c>
    </row>
    <row r="101" spans="1:17" x14ac:dyDescent="0.35">
      <c r="A101" s="2" t="s">
        <v>38</v>
      </c>
      <c r="B101" s="2" t="s">
        <v>72</v>
      </c>
      <c r="C101" s="4">
        <v>150</v>
      </c>
      <c r="D101" s="2" t="s">
        <v>186</v>
      </c>
      <c r="E101" s="2" t="s">
        <v>190</v>
      </c>
      <c r="F101" s="4">
        <v>-1.474823117970552</v>
      </c>
      <c r="G101" s="4">
        <v>0.44340380956747089</v>
      </c>
      <c r="H101" s="4">
        <v>1.918226927538023</v>
      </c>
      <c r="I101" s="4">
        <v>1.7233317534794599E-2</v>
      </c>
      <c r="J101" s="4">
        <v>111.3092080886378</v>
      </c>
      <c r="K101" s="4">
        <v>48</v>
      </c>
      <c r="L101" s="4">
        <v>12</v>
      </c>
      <c r="M101" s="4">
        <v>1.1102230246251569E-15</v>
      </c>
      <c r="N101" s="4">
        <v>1.8345414310749739</v>
      </c>
      <c r="O101" s="4">
        <v>2.0019124240010719</v>
      </c>
      <c r="P101" s="2" t="b">
        <v>1</v>
      </c>
      <c r="Q101" s="4">
        <v>1.484936166275295E-3</v>
      </c>
    </row>
    <row r="102" spans="1:17" x14ac:dyDescent="0.35">
      <c r="A102" s="2" t="s">
        <v>38</v>
      </c>
      <c r="B102" s="2" t="s">
        <v>72</v>
      </c>
      <c r="C102" s="4">
        <v>150</v>
      </c>
      <c r="D102" s="2" t="s">
        <v>186</v>
      </c>
      <c r="E102" s="2" t="s">
        <v>191</v>
      </c>
      <c r="F102" s="4">
        <v>-1.474823117970552</v>
      </c>
      <c r="G102" s="4">
        <v>0.28668723585462552</v>
      </c>
      <c r="H102" s="4">
        <v>1.761510353825178</v>
      </c>
      <c r="I102" s="4">
        <v>1.7233317534794599E-2</v>
      </c>
      <c r="J102" s="4">
        <v>102.215394700912</v>
      </c>
      <c r="K102" s="4">
        <v>48</v>
      </c>
      <c r="L102" s="4">
        <v>12</v>
      </c>
      <c r="M102" s="4">
        <v>1.1102230246251569E-15</v>
      </c>
      <c r="N102" s="4">
        <v>1.6778248573621291</v>
      </c>
      <c r="O102" s="4">
        <v>1.8451958502882271</v>
      </c>
      <c r="P102" s="2" t="b">
        <v>1</v>
      </c>
      <c r="Q102" s="4">
        <v>1.484936166275295E-3</v>
      </c>
    </row>
    <row r="103" spans="1:17" x14ac:dyDescent="0.35">
      <c r="A103" s="2" t="s">
        <v>38</v>
      </c>
      <c r="B103" s="2" t="s">
        <v>72</v>
      </c>
      <c r="C103" s="4">
        <v>150</v>
      </c>
      <c r="D103" s="2" t="s">
        <v>186</v>
      </c>
      <c r="E103" s="2" t="s">
        <v>192</v>
      </c>
      <c r="F103" s="4">
        <v>-1.474823117970552</v>
      </c>
      <c r="G103" s="4">
        <v>0.65064748052792376</v>
      </c>
      <c r="H103" s="4">
        <v>2.1254705984984761</v>
      </c>
      <c r="I103" s="4">
        <v>1.7233317534794599E-2</v>
      </c>
      <c r="J103" s="4">
        <v>123.3349640431731</v>
      </c>
      <c r="K103" s="4">
        <v>48</v>
      </c>
      <c r="L103" s="4">
        <v>12</v>
      </c>
      <c r="M103" s="4">
        <v>1.1102230246251569E-15</v>
      </c>
      <c r="N103" s="4">
        <v>2.0417851020354272</v>
      </c>
      <c r="O103" s="4">
        <v>2.209156094961525</v>
      </c>
      <c r="P103" s="2" t="b">
        <v>1</v>
      </c>
      <c r="Q103" s="4">
        <v>1.484936166275295E-3</v>
      </c>
    </row>
    <row r="104" spans="1:17" x14ac:dyDescent="0.35">
      <c r="A104" s="2" t="s">
        <v>38</v>
      </c>
      <c r="B104" s="2" t="s">
        <v>72</v>
      </c>
      <c r="C104" s="4">
        <v>150</v>
      </c>
      <c r="D104" s="2" t="s">
        <v>186</v>
      </c>
      <c r="E104" s="2" t="s">
        <v>193</v>
      </c>
      <c r="F104" s="4">
        <v>-1.474823117970552</v>
      </c>
      <c r="G104" s="4">
        <v>0.51583168122869538</v>
      </c>
      <c r="H104" s="4">
        <v>1.990654799199248</v>
      </c>
      <c r="I104" s="4">
        <v>1.7233317534794599E-2</v>
      </c>
      <c r="J104" s="4">
        <v>115.51198979419109</v>
      </c>
      <c r="K104" s="4">
        <v>48</v>
      </c>
      <c r="L104" s="4">
        <v>12</v>
      </c>
      <c r="M104" s="4">
        <v>1.1102230246251569E-15</v>
      </c>
      <c r="N104" s="4">
        <v>1.906969302736198</v>
      </c>
      <c r="O104" s="4">
        <v>2.0743402956622972</v>
      </c>
      <c r="P104" s="2" t="b">
        <v>1</v>
      </c>
      <c r="Q104" s="4">
        <v>1.484936166275295E-3</v>
      </c>
    </row>
    <row r="105" spans="1:17" x14ac:dyDescent="0.35">
      <c r="A105" s="2" t="s">
        <v>38</v>
      </c>
      <c r="B105" s="2" t="s">
        <v>72</v>
      </c>
      <c r="C105" s="4">
        <v>150</v>
      </c>
      <c r="D105" s="2" t="s">
        <v>186</v>
      </c>
      <c r="E105" s="2" t="s">
        <v>194</v>
      </c>
      <c r="F105" s="4">
        <v>-1.474823117970552</v>
      </c>
      <c r="G105" s="4">
        <v>0.41121414789892829</v>
      </c>
      <c r="H105" s="4">
        <v>1.8860372658694811</v>
      </c>
      <c r="I105" s="4">
        <v>1.7233317534794599E-2</v>
      </c>
      <c r="J105" s="4">
        <v>109.4413343258785</v>
      </c>
      <c r="K105" s="4">
        <v>48</v>
      </c>
      <c r="L105" s="4">
        <v>12</v>
      </c>
      <c r="M105" s="4">
        <v>1.1102230246251569E-15</v>
      </c>
      <c r="N105" s="4">
        <v>1.802351769406431</v>
      </c>
      <c r="O105" s="4">
        <v>1.96972276233253</v>
      </c>
      <c r="P105" s="2" t="b">
        <v>1</v>
      </c>
      <c r="Q105" s="4">
        <v>1.484936166275295E-3</v>
      </c>
    </row>
    <row r="106" spans="1:17" x14ac:dyDescent="0.35">
      <c r="A106" s="2" t="s">
        <v>38</v>
      </c>
      <c r="B106" s="2" t="s">
        <v>72</v>
      </c>
      <c r="C106" s="4">
        <v>150</v>
      </c>
      <c r="D106" s="2" t="s">
        <v>187</v>
      </c>
      <c r="E106" s="2" t="s">
        <v>188</v>
      </c>
      <c r="F106" s="4">
        <v>0.20152475867233141</v>
      </c>
      <c r="G106" s="4">
        <v>0.66887837103276981</v>
      </c>
      <c r="H106" s="4">
        <v>0.46735361236043838</v>
      </c>
      <c r="I106" s="4">
        <v>1.7233317534794599E-2</v>
      </c>
      <c r="J106" s="4">
        <v>27.11918998862738</v>
      </c>
      <c r="K106" s="4">
        <v>48</v>
      </c>
      <c r="L106" s="4">
        <v>12</v>
      </c>
      <c r="M106" s="4">
        <v>1.1102230246251569E-15</v>
      </c>
      <c r="N106" s="4">
        <v>0.38366811589738931</v>
      </c>
      <c r="O106" s="4">
        <v>0.5510391088234875</v>
      </c>
      <c r="P106" s="2" t="b">
        <v>1</v>
      </c>
      <c r="Q106" s="4">
        <v>1.484936166275295E-3</v>
      </c>
    </row>
    <row r="107" spans="1:17" x14ac:dyDescent="0.35">
      <c r="A107" s="2" t="s">
        <v>38</v>
      </c>
      <c r="B107" s="2" t="s">
        <v>72</v>
      </c>
      <c r="C107" s="4">
        <v>150</v>
      </c>
      <c r="D107" s="2" t="s">
        <v>187</v>
      </c>
      <c r="E107" s="2" t="s">
        <v>189</v>
      </c>
      <c r="F107" s="4">
        <v>0.20152475867233141</v>
      </c>
      <c r="G107" s="4">
        <v>0.52601314676760258</v>
      </c>
      <c r="H107" s="4">
        <v>0.32448838809527109</v>
      </c>
      <c r="I107" s="4">
        <v>1.7233317534794599E-2</v>
      </c>
      <c r="J107" s="4">
        <v>18.82913069060087</v>
      </c>
      <c r="K107" s="4">
        <v>48</v>
      </c>
      <c r="L107" s="4">
        <v>12</v>
      </c>
      <c r="M107" s="4">
        <v>1.7763568394002501E-15</v>
      </c>
      <c r="N107" s="4">
        <v>0.24080289163222199</v>
      </c>
      <c r="O107" s="4">
        <v>0.40817388455832032</v>
      </c>
      <c r="P107" s="2" t="b">
        <v>1</v>
      </c>
      <c r="Q107" s="4">
        <v>1.484936166275295E-3</v>
      </c>
    </row>
    <row r="108" spans="1:17" x14ac:dyDescent="0.35">
      <c r="A108" s="2" t="s">
        <v>38</v>
      </c>
      <c r="B108" s="2" t="s">
        <v>72</v>
      </c>
      <c r="C108" s="4">
        <v>150</v>
      </c>
      <c r="D108" s="2" t="s">
        <v>187</v>
      </c>
      <c r="E108" s="2" t="s">
        <v>190</v>
      </c>
      <c r="F108" s="4">
        <v>0.20152475867233141</v>
      </c>
      <c r="G108" s="4">
        <v>0.44340380956747089</v>
      </c>
      <c r="H108" s="4">
        <v>0.2418790508951395</v>
      </c>
      <c r="I108" s="4">
        <v>1.7233317534794599E-2</v>
      </c>
      <c r="J108" s="4">
        <v>14.03554773518089</v>
      </c>
      <c r="K108" s="4">
        <v>48</v>
      </c>
      <c r="L108" s="4">
        <v>12</v>
      </c>
      <c r="M108" s="4">
        <v>2.109612484701984E-11</v>
      </c>
      <c r="N108" s="4">
        <v>0.15819355443209029</v>
      </c>
      <c r="O108" s="4">
        <v>0.32556454735818863</v>
      </c>
      <c r="P108" s="2" t="b">
        <v>1</v>
      </c>
      <c r="Q108" s="4">
        <v>1.484936166275295E-3</v>
      </c>
    </row>
    <row r="109" spans="1:17" x14ac:dyDescent="0.35">
      <c r="A109" s="2" t="s">
        <v>38</v>
      </c>
      <c r="B109" s="2" t="s">
        <v>72</v>
      </c>
      <c r="C109" s="4">
        <v>150</v>
      </c>
      <c r="D109" s="2" t="s">
        <v>187</v>
      </c>
      <c r="E109" s="2" t="s">
        <v>191</v>
      </c>
      <c r="F109" s="4">
        <v>0.20152475867233141</v>
      </c>
      <c r="G109" s="4">
        <v>0.28668723585462552</v>
      </c>
      <c r="H109" s="4">
        <v>8.5162477182294027E-2</v>
      </c>
      <c r="I109" s="4">
        <v>1.7233317534794599E-2</v>
      </c>
      <c r="J109" s="4">
        <v>4.9417343474550597</v>
      </c>
      <c r="K109" s="4">
        <v>48</v>
      </c>
      <c r="L109" s="4">
        <v>12</v>
      </c>
      <c r="M109" s="4">
        <v>4.2756131051755693E-2</v>
      </c>
      <c r="N109" s="4">
        <v>1.4769807192448749E-3</v>
      </c>
      <c r="O109" s="4">
        <v>0.16884797364534321</v>
      </c>
      <c r="P109" s="2" t="b">
        <v>1</v>
      </c>
      <c r="Q109" s="4">
        <v>1.484936166275295E-3</v>
      </c>
    </row>
    <row r="110" spans="1:17" x14ac:dyDescent="0.35">
      <c r="A110" s="2" t="s">
        <v>38</v>
      </c>
      <c r="B110" s="2" t="s">
        <v>72</v>
      </c>
      <c r="C110" s="4">
        <v>150</v>
      </c>
      <c r="D110" s="2" t="s">
        <v>187</v>
      </c>
      <c r="E110" s="2" t="s">
        <v>192</v>
      </c>
      <c r="F110" s="4">
        <v>0.20152475867233141</v>
      </c>
      <c r="G110" s="4">
        <v>0.65064748052792376</v>
      </c>
      <c r="H110" s="4">
        <v>0.44912272185559232</v>
      </c>
      <c r="I110" s="4">
        <v>1.7233317534794599E-2</v>
      </c>
      <c r="J110" s="4">
        <v>26.061303689716141</v>
      </c>
      <c r="K110" s="4">
        <v>48</v>
      </c>
      <c r="L110" s="4">
        <v>12</v>
      </c>
      <c r="M110" s="4">
        <v>1.1102230246251569E-15</v>
      </c>
      <c r="N110" s="4">
        <v>0.3654372253925432</v>
      </c>
      <c r="O110" s="4">
        <v>0.53280821831864145</v>
      </c>
      <c r="P110" s="2" t="b">
        <v>1</v>
      </c>
      <c r="Q110" s="4">
        <v>1.484936166275295E-3</v>
      </c>
    </row>
    <row r="111" spans="1:17" x14ac:dyDescent="0.35">
      <c r="A111" s="2" t="s">
        <v>38</v>
      </c>
      <c r="B111" s="2" t="s">
        <v>72</v>
      </c>
      <c r="C111" s="4">
        <v>150</v>
      </c>
      <c r="D111" s="2" t="s">
        <v>187</v>
      </c>
      <c r="E111" s="2" t="s">
        <v>193</v>
      </c>
      <c r="F111" s="4">
        <v>0.20152475867233141</v>
      </c>
      <c r="G111" s="4">
        <v>0.51583168122869538</v>
      </c>
      <c r="H111" s="4">
        <v>0.31430692255636389</v>
      </c>
      <c r="I111" s="4">
        <v>1.7233317534794599E-2</v>
      </c>
      <c r="J111" s="4">
        <v>18.23832944073412</v>
      </c>
      <c r="K111" s="4">
        <v>48</v>
      </c>
      <c r="L111" s="4">
        <v>12</v>
      </c>
      <c r="M111" s="4">
        <v>3.219646771412954E-15</v>
      </c>
      <c r="N111" s="4">
        <v>0.23062142609331479</v>
      </c>
      <c r="O111" s="4">
        <v>0.39799241901941312</v>
      </c>
      <c r="P111" s="2" t="b">
        <v>1</v>
      </c>
      <c r="Q111" s="4">
        <v>1.484936166275295E-3</v>
      </c>
    </row>
    <row r="112" spans="1:17" x14ac:dyDescent="0.35">
      <c r="A112" s="2" t="s">
        <v>38</v>
      </c>
      <c r="B112" s="2" t="s">
        <v>72</v>
      </c>
      <c r="C112" s="4">
        <v>150</v>
      </c>
      <c r="D112" s="2" t="s">
        <v>187</v>
      </c>
      <c r="E112" s="2" t="s">
        <v>194</v>
      </c>
      <c r="F112" s="4">
        <v>0.20152475867233141</v>
      </c>
      <c r="G112" s="4">
        <v>0.41121414789892829</v>
      </c>
      <c r="H112" s="4">
        <v>0.20968938922659691</v>
      </c>
      <c r="I112" s="4">
        <v>1.7233317534794599E-2</v>
      </c>
      <c r="J112" s="4">
        <v>12.167673972421589</v>
      </c>
      <c r="K112" s="4">
        <v>48</v>
      </c>
      <c r="L112" s="4">
        <v>12</v>
      </c>
      <c r="M112" s="4">
        <v>1.765143586851536E-9</v>
      </c>
      <c r="N112" s="4">
        <v>0.1260038927635477</v>
      </c>
      <c r="O112" s="4">
        <v>0.29337488568964598</v>
      </c>
      <c r="P112" s="2" t="b">
        <v>1</v>
      </c>
      <c r="Q112" s="4">
        <v>1.484936166275295E-3</v>
      </c>
    </row>
    <row r="113" spans="1:17" x14ac:dyDescent="0.35">
      <c r="A113" s="2" t="s">
        <v>38</v>
      </c>
      <c r="B113" s="2" t="s">
        <v>72</v>
      </c>
      <c r="C113" s="4">
        <v>150</v>
      </c>
      <c r="D113" s="2" t="s">
        <v>188</v>
      </c>
      <c r="E113" s="2" t="s">
        <v>189</v>
      </c>
      <c r="F113" s="4">
        <v>0.66887837103276981</v>
      </c>
      <c r="G113" s="4">
        <v>0.52601314676760258</v>
      </c>
      <c r="H113" s="4">
        <v>-0.14286522426516721</v>
      </c>
      <c r="I113" s="4">
        <v>1.7233317534794599E-2</v>
      </c>
      <c r="J113" s="4">
        <v>8.2900592980265078</v>
      </c>
      <c r="K113" s="4">
        <v>48</v>
      </c>
      <c r="L113" s="4">
        <v>12</v>
      </c>
      <c r="M113" s="4">
        <v>2.465461523870616E-5</v>
      </c>
      <c r="N113" s="4">
        <v>-0.22655072072821639</v>
      </c>
      <c r="O113" s="4">
        <v>-5.9179727802118082E-2</v>
      </c>
      <c r="P113" s="2" t="b">
        <v>1</v>
      </c>
      <c r="Q113" s="4">
        <v>1.484936166275295E-3</v>
      </c>
    </row>
    <row r="114" spans="1:17" x14ac:dyDescent="0.35">
      <c r="A114" s="2" t="s">
        <v>38</v>
      </c>
      <c r="B114" s="2" t="s">
        <v>72</v>
      </c>
      <c r="C114" s="4">
        <v>150</v>
      </c>
      <c r="D114" s="2" t="s">
        <v>188</v>
      </c>
      <c r="E114" s="2" t="s">
        <v>190</v>
      </c>
      <c r="F114" s="4">
        <v>0.66887837103276981</v>
      </c>
      <c r="G114" s="4">
        <v>0.44340380956747089</v>
      </c>
      <c r="H114" s="4">
        <v>-0.2254745614652989</v>
      </c>
      <c r="I114" s="4">
        <v>1.7233317534794599E-2</v>
      </c>
      <c r="J114" s="4">
        <v>13.08364225344649</v>
      </c>
      <c r="K114" s="4">
        <v>48</v>
      </c>
      <c r="L114" s="4">
        <v>12</v>
      </c>
      <c r="M114" s="4">
        <v>1.9674195606000919E-10</v>
      </c>
      <c r="N114" s="4">
        <v>-0.309160057928348</v>
      </c>
      <c r="O114" s="4">
        <v>-0.14178906500224969</v>
      </c>
      <c r="P114" s="2" t="b">
        <v>1</v>
      </c>
      <c r="Q114" s="4">
        <v>1.484936166275295E-3</v>
      </c>
    </row>
    <row r="115" spans="1:17" x14ac:dyDescent="0.35">
      <c r="A115" s="2" t="s">
        <v>38</v>
      </c>
      <c r="B115" s="2" t="s">
        <v>72</v>
      </c>
      <c r="C115" s="4">
        <v>150</v>
      </c>
      <c r="D115" s="2" t="s">
        <v>188</v>
      </c>
      <c r="E115" s="2" t="s">
        <v>191</v>
      </c>
      <c r="F115" s="4">
        <v>0.66887837103276981</v>
      </c>
      <c r="G115" s="4">
        <v>0.28668723585462552</v>
      </c>
      <c r="H115" s="4">
        <v>-0.38219113517814429</v>
      </c>
      <c r="I115" s="4">
        <v>1.7233317534794599E-2</v>
      </c>
      <c r="J115" s="4">
        <v>22.177455641172319</v>
      </c>
      <c r="K115" s="4">
        <v>48</v>
      </c>
      <c r="L115" s="4">
        <v>12</v>
      </c>
      <c r="M115" s="4">
        <v>1.1102230246251569E-15</v>
      </c>
      <c r="N115" s="4">
        <v>-0.46587663164119347</v>
      </c>
      <c r="O115" s="4">
        <v>-0.29850563871509522</v>
      </c>
      <c r="P115" s="2" t="b">
        <v>1</v>
      </c>
      <c r="Q115" s="4">
        <v>1.484936166275295E-3</v>
      </c>
    </row>
    <row r="116" spans="1:17" x14ac:dyDescent="0.35">
      <c r="A116" s="2" t="s">
        <v>38</v>
      </c>
      <c r="B116" s="2" t="s">
        <v>72</v>
      </c>
      <c r="C116" s="4">
        <v>150</v>
      </c>
      <c r="D116" s="2" t="s">
        <v>188</v>
      </c>
      <c r="E116" s="2" t="s">
        <v>192</v>
      </c>
      <c r="F116" s="4">
        <v>0.66887837103276981</v>
      </c>
      <c r="G116" s="4">
        <v>0.65064748052792376</v>
      </c>
      <c r="H116" s="4">
        <v>-1.823089050484605E-2</v>
      </c>
      <c r="I116" s="4">
        <v>1.7233317534794599E-2</v>
      </c>
      <c r="J116" s="4">
        <v>1.057886298911241</v>
      </c>
      <c r="K116" s="4">
        <v>48</v>
      </c>
      <c r="L116" s="4">
        <v>12</v>
      </c>
      <c r="M116" s="4">
        <v>0.99979127374669174</v>
      </c>
      <c r="N116" s="4">
        <v>-0.10191638696789521</v>
      </c>
      <c r="O116" s="4">
        <v>6.5454605958203099E-2</v>
      </c>
      <c r="P116" s="2" t="b">
        <v>0</v>
      </c>
      <c r="Q116" s="4">
        <v>1.484936166275295E-3</v>
      </c>
    </row>
    <row r="117" spans="1:17" x14ac:dyDescent="0.35">
      <c r="A117" s="2" t="s">
        <v>38</v>
      </c>
      <c r="B117" s="2" t="s">
        <v>72</v>
      </c>
      <c r="C117" s="4">
        <v>150</v>
      </c>
      <c r="D117" s="2" t="s">
        <v>188</v>
      </c>
      <c r="E117" s="2" t="s">
        <v>193</v>
      </c>
      <c r="F117" s="4">
        <v>0.66887837103276981</v>
      </c>
      <c r="G117" s="4">
        <v>0.51583168122869538</v>
      </c>
      <c r="H117" s="4">
        <v>-0.1530466898040744</v>
      </c>
      <c r="I117" s="4">
        <v>1.7233317534794599E-2</v>
      </c>
      <c r="J117" s="4">
        <v>8.8808605478932563</v>
      </c>
      <c r="K117" s="4">
        <v>48</v>
      </c>
      <c r="L117" s="4">
        <v>12</v>
      </c>
      <c r="M117" s="4">
        <v>5.7758579453670578E-6</v>
      </c>
      <c r="N117" s="4">
        <v>-0.23673218626712361</v>
      </c>
      <c r="O117" s="4">
        <v>-6.9361193341025279E-2</v>
      </c>
      <c r="P117" s="2" t="b">
        <v>1</v>
      </c>
      <c r="Q117" s="4">
        <v>1.484936166275295E-3</v>
      </c>
    </row>
    <row r="118" spans="1:17" x14ac:dyDescent="0.35">
      <c r="A118" s="2" t="s">
        <v>38</v>
      </c>
      <c r="B118" s="2" t="s">
        <v>72</v>
      </c>
      <c r="C118" s="4">
        <v>150</v>
      </c>
      <c r="D118" s="2" t="s">
        <v>188</v>
      </c>
      <c r="E118" s="2" t="s">
        <v>194</v>
      </c>
      <c r="F118" s="4">
        <v>0.66887837103276981</v>
      </c>
      <c r="G118" s="4">
        <v>0.41121414789892829</v>
      </c>
      <c r="H118" s="4">
        <v>-0.25766422313384152</v>
      </c>
      <c r="I118" s="4">
        <v>1.7233317534794599E-2</v>
      </c>
      <c r="J118" s="4">
        <v>14.95151601620579</v>
      </c>
      <c r="K118" s="4">
        <v>48</v>
      </c>
      <c r="L118" s="4">
        <v>12</v>
      </c>
      <c r="M118" s="4">
        <v>2.58881804882094E-12</v>
      </c>
      <c r="N118" s="4">
        <v>-0.34134971959689059</v>
      </c>
      <c r="O118" s="4">
        <v>-0.17397872667079239</v>
      </c>
      <c r="P118" s="2" t="b">
        <v>1</v>
      </c>
      <c r="Q118" s="4">
        <v>1.484936166275295E-3</v>
      </c>
    </row>
    <row r="119" spans="1:17" x14ac:dyDescent="0.35">
      <c r="A119" s="2" t="s">
        <v>38</v>
      </c>
      <c r="B119" s="2" t="s">
        <v>72</v>
      </c>
      <c r="C119" s="4">
        <v>150</v>
      </c>
      <c r="D119" s="2" t="s">
        <v>189</v>
      </c>
      <c r="E119" s="2" t="s">
        <v>190</v>
      </c>
      <c r="F119" s="4">
        <v>0.52601314676760258</v>
      </c>
      <c r="G119" s="4">
        <v>0.44340380956747089</v>
      </c>
      <c r="H119" s="4">
        <v>-8.2609337200131638E-2</v>
      </c>
      <c r="I119" s="4">
        <v>1.7233317534794599E-2</v>
      </c>
      <c r="J119" s="4">
        <v>4.7935829554199776</v>
      </c>
      <c r="K119" s="4">
        <v>48</v>
      </c>
      <c r="L119" s="4">
        <v>12</v>
      </c>
      <c r="M119" s="4">
        <v>5.5941168723058883E-2</v>
      </c>
      <c r="N119" s="4">
        <v>-0.16629483366318079</v>
      </c>
      <c r="O119" s="4">
        <v>1.0761592629175141E-3</v>
      </c>
      <c r="P119" s="2" t="b">
        <v>0</v>
      </c>
      <c r="Q119" s="4">
        <v>1.484936166275295E-3</v>
      </c>
    </row>
    <row r="120" spans="1:17" x14ac:dyDescent="0.35">
      <c r="A120" s="2" t="s">
        <v>38</v>
      </c>
      <c r="B120" s="2" t="s">
        <v>72</v>
      </c>
      <c r="C120" s="4">
        <v>150</v>
      </c>
      <c r="D120" s="2" t="s">
        <v>189</v>
      </c>
      <c r="E120" s="2" t="s">
        <v>191</v>
      </c>
      <c r="F120" s="4">
        <v>0.52601314676760258</v>
      </c>
      <c r="G120" s="4">
        <v>0.28668723585462552</v>
      </c>
      <c r="H120" s="4">
        <v>-0.23932591091297711</v>
      </c>
      <c r="I120" s="4">
        <v>1.7233317534794599E-2</v>
      </c>
      <c r="J120" s="4">
        <v>13.887396343145809</v>
      </c>
      <c r="K120" s="4">
        <v>48</v>
      </c>
      <c r="L120" s="4">
        <v>12</v>
      </c>
      <c r="M120" s="4">
        <v>2.9760527375799477E-11</v>
      </c>
      <c r="N120" s="4">
        <v>-0.32301140737602629</v>
      </c>
      <c r="O120" s="4">
        <v>-0.15564041444992799</v>
      </c>
      <c r="P120" s="2" t="b">
        <v>1</v>
      </c>
      <c r="Q120" s="4">
        <v>1.484936166275295E-3</v>
      </c>
    </row>
    <row r="121" spans="1:17" x14ac:dyDescent="0.35">
      <c r="A121" s="2" t="s">
        <v>38</v>
      </c>
      <c r="B121" s="2" t="s">
        <v>72</v>
      </c>
      <c r="C121" s="4">
        <v>150</v>
      </c>
      <c r="D121" s="2" t="s">
        <v>189</v>
      </c>
      <c r="E121" s="2" t="s">
        <v>192</v>
      </c>
      <c r="F121" s="4">
        <v>0.52601314676760258</v>
      </c>
      <c r="G121" s="4">
        <v>0.65064748052792376</v>
      </c>
      <c r="H121" s="4">
        <v>0.12463433376032119</v>
      </c>
      <c r="I121" s="4">
        <v>1.7233317534794599E-2</v>
      </c>
      <c r="J121" s="4">
        <v>7.2321729991152672</v>
      </c>
      <c r="K121" s="4">
        <v>48</v>
      </c>
      <c r="L121" s="4">
        <v>12</v>
      </c>
      <c r="M121" s="4">
        <v>3.1367881417065918E-4</v>
      </c>
      <c r="N121" s="4">
        <v>4.0948837297272028E-2</v>
      </c>
      <c r="O121" s="4">
        <v>0.20831983022337031</v>
      </c>
      <c r="P121" s="2" t="b">
        <v>1</v>
      </c>
      <c r="Q121" s="4">
        <v>1.484936166275295E-3</v>
      </c>
    </row>
    <row r="122" spans="1:17" x14ac:dyDescent="0.35">
      <c r="A122" s="2" t="s">
        <v>38</v>
      </c>
      <c r="B122" s="2" t="s">
        <v>72</v>
      </c>
      <c r="C122" s="4">
        <v>150</v>
      </c>
      <c r="D122" s="2" t="s">
        <v>189</v>
      </c>
      <c r="E122" s="2" t="s">
        <v>193</v>
      </c>
      <c r="F122" s="4">
        <v>0.52601314676760258</v>
      </c>
      <c r="G122" s="4">
        <v>0.51583168122869538</v>
      </c>
      <c r="H122" s="4">
        <v>-1.0181465538907201E-2</v>
      </c>
      <c r="I122" s="4">
        <v>1.7233317534794599E-2</v>
      </c>
      <c r="J122" s="4">
        <v>0.5908012498667482</v>
      </c>
      <c r="K122" s="4">
        <v>48</v>
      </c>
      <c r="L122" s="4">
        <v>12</v>
      </c>
      <c r="M122" s="4">
        <v>0.99999944189767787</v>
      </c>
      <c r="N122" s="4">
        <v>-9.386696200195635E-2</v>
      </c>
      <c r="O122" s="4">
        <v>7.3504030924141955E-2</v>
      </c>
      <c r="P122" s="2" t="b">
        <v>0</v>
      </c>
      <c r="Q122" s="4">
        <v>1.484936166275295E-3</v>
      </c>
    </row>
    <row r="123" spans="1:17" x14ac:dyDescent="0.35">
      <c r="A123" s="2" t="s">
        <v>38</v>
      </c>
      <c r="B123" s="2" t="s">
        <v>72</v>
      </c>
      <c r="C123" s="4">
        <v>150</v>
      </c>
      <c r="D123" s="2" t="s">
        <v>189</v>
      </c>
      <c r="E123" s="2" t="s">
        <v>194</v>
      </c>
      <c r="F123" s="4">
        <v>0.52601314676760258</v>
      </c>
      <c r="G123" s="4">
        <v>0.41121414789892829</v>
      </c>
      <c r="H123" s="4">
        <v>-0.1147989988686743</v>
      </c>
      <c r="I123" s="4">
        <v>1.7233317534794599E-2</v>
      </c>
      <c r="J123" s="4">
        <v>6.6614567181792808</v>
      </c>
      <c r="K123" s="4">
        <v>48</v>
      </c>
      <c r="L123" s="4">
        <v>12</v>
      </c>
      <c r="M123" s="4">
        <v>1.177466192461063E-3</v>
      </c>
      <c r="N123" s="4">
        <v>-0.19848449533172341</v>
      </c>
      <c r="O123" s="4">
        <v>-3.1113502405625128E-2</v>
      </c>
      <c r="P123" s="2" t="b">
        <v>1</v>
      </c>
      <c r="Q123" s="4">
        <v>1.484936166275295E-3</v>
      </c>
    </row>
    <row r="124" spans="1:17" x14ac:dyDescent="0.35">
      <c r="A124" s="2" t="s">
        <v>38</v>
      </c>
      <c r="B124" s="2" t="s">
        <v>72</v>
      </c>
      <c r="C124" s="4">
        <v>150</v>
      </c>
      <c r="D124" s="2" t="s">
        <v>190</v>
      </c>
      <c r="E124" s="2" t="s">
        <v>191</v>
      </c>
      <c r="F124" s="4">
        <v>0.44340380956747089</v>
      </c>
      <c r="G124" s="4">
        <v>0.28668723585462552</v>
      </c>
      <c r="H124" s="4">
        <v>-0.1567165737128455</v>
      </c>
      <c r="I124" s="4">
        <v>1.7233317534794599E-2</v>
      </c>
      <c r="J124" s="4">
        <v>9.0938133877258327</v>
      </c>
      <c r="K124" s="4">
        <v>48</v>
      </c>
      <c r="L124" s="4">
        <v>12</v>
      </c>
      <c r="M124" s="4">
        <v>3.413132972585053E-6</v>
      </c>
      <c r="N124" s="4">
        <v>-0.2404020701758946</v>
      </c>
      <c r="O124" s="4">
        <v>-7.3031077249796322E-2</v>
      </c>
      <c r="P124" s="2" t="b">
        <v>1</v>
      </c>
      <c r="Q124" s="4">
        <v>1.484936166275295E-3</v>
      </c>
    </row>
    <row r="125" spans="1:17" x14ac:dyDescent="0.35">
      <c r="A125" s="2" t="s">
        <v>38</v>
      </c>
      <c r="B125" s="2" t="s">
        <v>72</v>
      </c>
      <c r="C125" s="4">
        <v>150</v>
      </c>
      <c r="D125" s="2" t="s">
        <v>190</v>
      </c>
      <c r="E125" s="2" t="s">
        <v>192</v>
      </c>
      <c r="F125" s="4">
        <v>0.44340380956747089</v>
      </c>
      <c r="G125" s="4">
        <v>0.65064748052792376</v>
      </c>
      <c r="H125" s="4">
        <v>0.20724367096045279</v>
      </c>
      <c r="I125" s="4">
        <v>1.7233317534794599E-2</v>
      </c>
      <c r="J125" s="4">
        <v>12.025755954535249</v>
      </c>
      <c r="K125" s="4">
        <v>48</v>
      </c>
      <c r="L125" s="4">
        <v>12</v>
      </c>
      <c r="M125" s="4">
        <v>2.4886765981335661E-9</v>
      </c>
      <c r="N125" s="4">
        <v>0.12355817449740369</v>
      </c>
      <c r="O125" s="4">
        <v>0.29092916742350189</v>
      </c>
      <c r="P125" s="2" t="b">
        <v>1</v>
      </c>
      <c r="Q125" s="4">
        <v>1.484936166275295E-3</v>
      </c>
    </row>
    <row r="126" spans="1:17" x14ac:dyDescent="0.35">
      <c r="A126" s="2" t="s">
        <v>38</v>
      </c>
      <c r="B126" s="2" t="s">
        <v>72</v>
      </c>
      <c r="C126" s="4">
        <v>150</v>
      </c>
      <c r="D126" s="2" t="s">
        <v>190</v>
      </c>
      <c r="E126" s="2" t="s">
        <v>193</v>
      </c>
      <c r="F126" s="4">
        <v>0.44340380956747089</v>
      </c>
      <c r="G126" s="4">
        <v>0.51583168122869538</v>
      </c>
      <c r="H126" s="4">
        <v>7.2427871661224441E-2</v>
      </c>
      <c r="I126" s="4">
        <v>1.7233317534794599E-2</v>
      </c>
      <c r="J126" s="4">
        <v>4.2027817055532308</v>
      </c>
      <c r="K126" s="4">
        <v>48</v>
      </c>
      <c r="L126" s="4">
        <v>12</v>
      </c>
      <c r="M126" s="4">
        <v>0.14912076961830989</v>
      </c>
      <c r="N126" s="4">
        <v>-1.125762480182471E-2</v>
      </c>
      <c r="O126" s="4">
        <v>0.15611336812427359</v>
      </c>
      <c r="P126" s="2" t="b">
        <v>0</v>
      </c>
      <c r="Q126" s="4">
        <v>1.484936166275295E-3</v>
      </c>
    </row>
    <row r="127" spans="1:17" x14ac:dyDescent="0.35">
      <c r="A127" s="2" t="s">
        <v>38</v>
      </c>
      <c r="B127" s="2" t="s">
        <v>72</v>
      </c>
      <c r="C127" s="4">
        <v>150</v>
      </c>
      <c r="D127" s="2" t="s">
        <v>190</v>
      </c>
      <c r="E127" s="2" t="s">
        <v>194</v>
      </c>
      <c r="F127" s="4">
        <v>0.44340380956747089</v>
      </c>
      <c r="G127" s="4">
        <v>0.41121414789892829</v>
      </c>
      <c r="H127" s="4">
        <v>-3.2189661668542653E-2</v>
      </c>
      <c r="I127" s="4">
        <v>1.7233317534794599E-2</v>
      </c>
      <c r="J127" s="4">
        <v>1.8678737627593021</v>
      </c>
      <c r="K127" s="4">
        <v>48</v>
      </c>
      <c r="L127" s="4">
        <v>12</v>
      </c>
      <c r="M127" s="4">
        <v>0.97213179893161861</v>
      </c>
      <c r="N127" s="4">
        <v>-0.1158751581315918</v>
      </c>
      <c r="O127" s="4">
        <v>5.1495834794506513E-2</v>
      </c>
      <c r="P127" s="2" t="b">
        <v>0</v>
      </c>
      <c r="Q127" s="4">
        <v>1.484936166275295E-3</v>
      </c>
    </row>
    <row r="128" spans="1:17" x14ac:dyDescent="0.35">
      <c r="A128" s="2" t="s">
        <v>38</v>
      </c>
      <c r="B128" s="2" t="s">
        <v>72</v>
      </c>
      <c r="C128" s="4">
        <v>150</v>
      </c>
      <c r="D128" s="2" t="s">
        <v>191</v>
      </c>
      <c r="E128" s="2" t="s">
        <v>192</v>
      </c>
      <c r="F128" s="4">
        <v>0.28668723585462552</v>
      </c>
      <c r="G128" s="4">
        <v>0.65064748052792376</v>
      </c>
      <c r="H128" s="4">
        <v>0.36396024467329829</v>
      </c>
      <c r="I128" s="4">
        <v>1.7233317534794599E-2</v>
      </c>
      <c r="J128" s="4">
        <v>21.11956934226108</v>
      </c>
      <c r="K128" s="4">
        <v>48</v>
      </c>
      <c r="L128" s="4">
        <v>12</v>
      </c>
      <c r="M128" s="4">
        <v>1.1102230246251569E-15</v>
      </c>
      <c r="N128" s="4">
        <v>0.28027474821024911</v>
      </c>
      <c r="O128" s="4">
        <v>0.44764574113634747</v>
      </c>
      <c r="P128" s="2" t="b">
        <v>1</v>
      </c>
      <c r="Q128" s="4">
        <v>1.484936166275295E-3</v>
      </c>
    </row>
    <row r="129" spans="1:17" x14ac:dyDescent="0.35">
      <c r="A129" s="2" t="s">
        <v>38</v>
      </c>
      <c r="B129" s="2" t="s">
        <v>72</v>
      </c>
      <c r="C129" s="4">
        <v>150</v>
      </c>
      <c r="D129" s="2" t="s">
        <v>191</v>
      </c>
      <c r="E129" s="2" t="s">
        <v>193</v>
      </c>
      <c r="F129" s="4">
        <v>0.28668723585462552</v>
      </c>
      <c r="G129" s="4">
        <v>0.51583168122869538</v>
      </c>
      <c r="H129" s="4">
        <v>0.22914444537406989</v>
      </c>
      <c r="I129" s="4">
        <v>1.7233317534794599E-2</v>
      </c>
      <c r="J129" s="4">
        <v>13.296595093279061</v>
      </c>
      <c r="K129" s="4">
        <v>48</v>
      </c>
      <c r="L129" s="4">
        <v>12</v>
      </c>
      <c r="M129" s="4">
        <v>1.1886358564083821E-10</v>
      </c>
      <c r="N129" s="4">
        <v>0.14545894891102079</v>
      </c>
      <c r="O129" s="4">
        <v>0.3128299418371191</v>
      </c>
      <c r="P129" s="2" t="b">
        <v>1</v>
      </c>
      <c r="Q129" s="4">
        <v>1.484936166275295E-3</v>
      </c>
    </row>
    <row r="130" spans="1:17" x14ac:dyDescent="0.35">
      <c r="A130" s="2" t="s">
        <v>38</v>
      </c>
      <c r="B130" s="2" t="s">
        <v>72</v>
      </c>
      <c r="C130" s="4">
        <v>150</v>
      </c>
      <c r="D130" s="2" t="s">
        <v>191</v>
      </c>
      <c r="E130" s="2" t="s">
        <v>194</v>
      </c>
      <c r="F130" s="4">
        <v>0.28668723585462552</v>
      </c>
      <c r="G130" s="4">
        <v>0.41121414789892829</v>
      </c>
      <c r="H130" s="4">
        <v>0.1245269120443028</v>
      </c>
      <c r="I130" s="4">
        <v>1.7233317534794599E-2</v>
      </c>
      <c r="J130" s="4">
        <v>7.2259396249665313</v>
      </c>
      <c r="K130" s="4">
        <v>48</v>
      </c>
      <c r="L130" s="4">
        <v>12</v>
      </c>
      <c r="M130" s="4">
        <v>3.1831625229239441E-4</v>
      </c>
      <c r="N130" s="4">
        <v>4.0841415581253683E-2</v>
      </c>
      <c r="O130" s="4">
        <v>0.20821240850735201</v>
      </c>
      <c r="P130" s="2" t="b">
        <v>1</v>
      </c>
      <c r="Q130" s="4">
        <v>1.484936166275295E-3</v>
      </c>
    </row>
    <row r="131" spans="1:17" x14ac:dyDescent="0.35">
      <c r="A131" s="2" t="s">
        <v>38</v>
      </c>
      <c r="B131" s="2" t="s">
        <v>72</v>
      </c>
      <c r="C131" s="4">
        <v>150</v>
      </c>
      <c r="D131" s="2" t="s">
        <v>192</v>
      </c>
      <c r="E131" s="2" t="s">
        <v>193</v>
      </c>
      <c r="F131" s="4">
        <v>0.65064748052792376</v>
      </c>
      <c r="G131" s="4">
        <v>0.51583168122869538</v>
      </c>
      <c r="H131" s="4">
        <v>-0.13481579929922841</v>
      </c>
      <c r="I131" s="4">
        <v>1.7233317534794599E-2</v>
      </c>
      <c r="J131" s="4">
        <v>7.8229742489820158</v>
      </c>
      <c r="K131" s="4">
        <v>48</v>
      </c>
      <c r="L131" s="4">
        <v>12</v>
      </c>
      <c r="M131" s="4">
        <v>7.6647606079616182E-5</v>
      </c>
      <c r="N131" s="4">
        <v>-0.2185012957622775</v>
      </c>
      <c r="O131" s="4">
        <v>-5.1130302836179232E-2</v>
      </c>
      <c r="P131" s="2" t="b">
        <v>1</v>
      </c>
      <c r="Q131" s="4">
        <v>1.484936166275295E-3</v>
      </c>
    </row>
    <row r="132" spans="1:17" x14ac:dyDescent="0.35">
      <c r="A132" s="2" t="s">
        <v>38</v>
      </c>
      <c r="B132" s="2" t="s">
        <v>72</v>
      </c>
      <c r="C132" s="4">
        <v>150</v>
      </c>
      <c r="D132" s="2" t="s">
        <v>192</v>
      </c>
      <c r="E132" s="2" t="s">
        <v>194</v>
      </c>
      <c r="F132" s="4">
        <v>0.65064748052792376</v>
      </c>
      <c r="G132" s="4">
        <v>0.41121414789892829</v>
      </c>
      <c r="H132" s="4">
        <v>-0.23943333262899549</v>
      </c>
      <c r="I132" s="4">
        <v>1.7233317534794599E-2</v>
      </c>
      <c r="J132" s="4">
        <v>13.89362971729455</v>
      </c>
      <c r="K132" s="4">
        <v>48</v>
      </c>
      <c r="L132" s="4">
        <v>12</v>
      </c>
      <c r="M132" s="4">
        <v>2.9332092310596642E-11</v>
      </c>
      <c r="N132" s="4">
        <v>-0.32311882909204459</v>
      </c>
      <c r="O132" s="4">
        <v>-0.15574783616594631</v>
      </c>
      <c r="P132" s="2" t="b">
        <v>1</v>
      </c>
      <c r="Q132" s="4">
        <v>1.484936166275295E-3</v>
      </c>
    </row>
    <row r="133" spans="1:17" x14ac:dyDescent="0.35">
      <c r="A133" s="2" t="s">
        <v>38</v>
      </c>
      <c r="B133" s="2" t="s">
        <v>72</v>
      </c>
      <c r="C133" s="4">
        <v>150</v>
      </c>
      <c r="D133" s="2" t="s">
        <v>193</v>
      </c>
      <c r="E133" s="2" t="s">
        <v>194</v>
      </c>
      <c r="F133" s="4">
        <v>0.51583168122869538</v>
      </c>
      <c r="G133" s="4">
        <v>0.41121414789892829</v>
      </c>
      <c r="H133" s="4">
        <v>-0.1046175333297671</v>
      </c>
      <c r="I133" s="4">
        <v>1.7233317534794599E-2</v>
      </c>
      <c r="J133" s="4">
        <v>6.0706554683125331</v>
      </c>
      <c r="K133" s="4">
        <v>48</v>
      </c>
      <c r="L133" s="4">
        <v>12</v>
      </c>
      <c r="M133" s="4">
        <v>4.3808997433772978E-3</v>
      </c>
      <c r="N133" s="4">
        <v>-0.18830302979281621</v>
      </c>
      <c r="O133" s="4">
        <v>-2.0932036866717931E-2</v>
      </c>
      <c r="P133" s="2" t="b">
        <v>1</v>
      </c>
      <c r="Q133" s="4">
        <v>1.484936166275295E-3</v>
      </c>
    </row>
    <row r="134" spans="1:17" x14ac:dyDescent="0.35">
      <c r="A134" s="2" t="s">
        <v>46</v>
      </c>
      <c r="B134" s="2" t="s">
        <v>72</v>
      </c>
      <c r="C134" s="4">
        <v>0</v>
      </c>
      <c r="D134" s="2" t="s">
        <v>183</v>
      </c>
      <c r="E134" s="2" t="s">
        <v>184</v>
      </c>
      <c r="F134" s="4">
        <v>-1.442940361581248E-4</v>
      </c>
      <c r="G134" s="4">
        <v>0.60390894429942876</v>
      </c>
      <c r="H134" s="4">
        <v>0.60405323833558688</v>
      </c>
      <c r="I134" s="4">
        <v>1.2471039446441821E-2</v>
      </c>
      <c r="J134" s="4">
        <v>48.436478846030177</v>
      </c>
      <c r="K134" s="4">
        <v>48</v>
      </c>
      <c r="L134" s="4">
        <v>12</v>
      </c>
      <c r="M134" s="4">
        <v>1.1102230246251569E-15</v>
      </c>
      <c r="N134" s="4">
        <v>0.54349350424036114</v>
      </c>
      <c r="O134" s="4">
        <v>0.66461297243081263</v>
      </c>
      <c r="P134" s="2" t="b">
        <v>1</v>
      </c>
      <c r="Q134" s="4">
        <v>7.7763412437353884E-4</v>
      </c>
    </row>
    <row r="135" spans="1:17" x14ac:dyDescent="0.35">
      <c r="A135" s="2" t="s">
        <v>46</v>
      </c>
      <c r="B135" s="2" t="s">
        <v>72</v>
      </c>
      <c r="C135" s="4">
        <v>0</v>
      </c>
      <c r="D135" s="2" t="s">
        <v>183</v>
      </c>
      <c r="E135" s="2" t="s">
        <v>185</v>
      </c>
      <c r="F135" s="4">
        <v>-1.442940361581248E-4</v>
      </c>
      <c r="G135" s="4">
        <v>0.46428935346332489</v>
      </c>
      <c r="H135" s="4">
        <v>0.46443364749948302</v>
      </c>
      <c r="I135" s="4">
        <v>1.2471039446441821E-2</v>
      </c>
      <c r="J135" s="4">
        <v>37.240973336187572</v>
      </c>
      <c r="K135" s="4">
        <v>48</v>
      </c>
      <c r="L135" s="4">
        <v>12</v>
      </c>
      <c r="M135" s="4">
        <v>1.1102230246251569E-15</v>
      </c>
      <c r="N135" s="4">
        <v>0.40387391340425721</v>
      </c>
      <c r="O135" s="4">
        <v>0.52499338159470876</v>
      </c>
      <c r="P135" s="2" t="b">
        <v>1</v>
      </c>
      <c r="Q135" s="4">
        <v>7.7763412437353884E-4</v>
      </c>
    </row>
    <row r="136" spans="1:17" x14ac:dyDescent="0.35">
      <c r="A136" s="2" t="s">
        <v>46</v>
      </c>
      <c r="B136" s="2" t="s">
        <v>72</v>
      </c>
      <c r="C136" s="4">
        <v>0</v>
      </c>
      <c r="D136" s="2" t="s">
        <v>183</v>
      </c>
      <c r="E136" s="2" t="s">
        <v>186</v>
      </c>
      <c r="F136" s="4">
        <v>-1.442940361581248E-4</v>
      </c>
      <c r="G136" s="4">
        <v>0.33318740915513251</v>
      </c>
      <c r="H136" s="4">
        <v>0.33333170319129057</v>
      </c>
      <c r="I136" s="4">
        <v>1.2471039446441821E-2</v>
      </c>
      <c r="J136" s="4">
        <v>26.728461939585589</v>
      </c>
      <c r="K136" s="4">
        <v>48</v>
      </c>
      <c r="L136" s="4">
        <v>12</v>
      </c>
      <c r="M136" s="4">
        <v>1.1102230246251569E-15</v>
      </c>
      <c r="N136" s="4">
        <v>0.27277196909606483</v>
      </c>
      <c r="O136" s="4">
        <v>0.39389143728651638</v>
      </c>
      <c r="P136" s="2" t="b">
        <v>1</v>
      </c>
      <c r="Q136" s="4">
        <v>7.7763412437353884E-4</v>
      </c>
    </row>
    <row r="137" spans="1:17" x14ac:dyDescent="0.35">
      <c r="A137" s="2" t="s">
        <v>46</v>
      </c>
      <c r="B137" s="2" t="s">
        <v>72</v>
      </c>
      <c r="C137" s="4">
        <v>0</v>
      </c>
      <c r="D137" s="2" t="s">
        <v>183</v>
      </c>
      <c r="E137" s="2" t="s">
        <v>187</v>
      </c>
      <c r="F137" s="4">
        <v>-1.442940361581248E-4</v>
      </c>
      <c r="G137" s="4">
        <v>-1.442940361581248E-4</v>
      </c>
      <c r="H137" s="4">
        <v>0</v>
      </c>
      <c r="I137" s="4">
        <v>1.2471039446441821E-2</v>
      </c>
      <c r="J137" s="4">
        <v>0</v>
      </c>
      <c r="K137" s="4">
        <v>48</v>
      </c>
      <c r="L137" s="4">
        <v>12</v>
      </c>
      <c r="M137" s="4">
        <v>1</v>
      </c>
      <c r="N137" s="4">
        <v>-6.0559734095225803E-2</v>
      </c>
      <c r="O137" s="4">
        <v>6.0559734095225803E-2</v>
      </c>
      <c r="P137" s="2" t="b">
        <v>0</v>
      </c>
      <c r="Q137" s="4">
        <v>7.7763412437353884E-4</v>
      </c>
    </row>
    <row r="138" spans="1:17" x14ac:dyDescent="0.35">
      <c r="A138" s="2" t="s">
        <v>46</v>
      </c>
      <c r="B138" s="2" t="s">
        <v>72</v>
      </c>
      <c r="C138" s="4">
        <v>0</v>
      </c>
      <c r="D138" s="2" t="s">
        <v>183</v>
      </c>
      <c r="E138" s="2" t="s">
        <v>188</v>
      </c>
      <c r="F138" s="4">
        <v>-1.442940361581248E-4</v>
      </c>
      <c r="G138" s="4">
        <v>0.52588788563770916</v>
      </c>
      <c r="H138" s="4">
        <v>0.52603217967386728</v>
      </c>
      <c r="I138" s="4">
        <v>1.2471039446441821E-2</v>
      </c>
      <c r="J138" s="4">
        <v>42.180299559869702</v>
      </c>
      <c r="K138" s="4">
        <v>48</v>
      </c>
      <c r="L138" s="4">
        <v>12</v>
      </c>
      <c r="M138" s="4">
        <v>1.1102230246251569E-15</v>
      </c>
      <c r="N138" s="4">
        <v>0.46547244557864148</v>
      </c>
      <c r="O138" s="4">
        <v>0.58659191376909303</v>
      </c>
      <c r="P138" s="2" t="b">
        <v>1</v>
      </c>
      <c r="Q138" s="4">
        <v>7.7763412437353884E-4</v>
      </c>
    </row>
    <row r="139" spans="1:17" x14ac:dyDescent="0.35">
      <c r="A139" s="2" t="s">
        <v>46</v>
      </c>
      <c r="B139" s="2" t="s">
        <v>72</v>
      </c>
      <c r="C139" s="4">
        <v>0</v>
      </c>
      <c r="D139" s="2" t="s">
        <v>183</v>
      </c>
      <c r="E139" s="2" t="s">
        <v>189</v>
      </c>
      <c r="F139" s="4">
        <v>-1.442940361581248E-4</v>
      </c>
      <c r="G139" s="4">
        <v>0.40032260528902852</v>
      </c>
      <c r="H139" s="4">
        <v>0.40046689932518659</v>
      </c>
      <c r="I139" s="4">
        <v>1.2471039446441821E-2</v>
      </c>
      <c r="J139" s="4">
        <v>32.111749870171899</v>
      </c>
      <c r="K139" s="4">
        <v>48</v>
      </c>
      <c r="L139" s="4">
        <v>12</v>
      </c>
      <c r="M139" s="4">
        <v>1.1102230246251569E-15</v>
      </c>
      <c r="N139" s="4">
        <v>0.33990716522996078</v>
      </c>
      <c r="O139" s="4">
        <v>0.46102663342041239</v>
      </c>
      <c r="P139" s="2" t="b">
        <v>1</v>
      </c>
      <c r="Q139" s="4">
        <v>7.7763412437353884E-4</v>
      </c>
    </row>
    <row r="140" spans="1:17" x14ac:dyDescent="0.35">
      <c r="A140" s="2" t="s">
        <v>46</v>
      </c>
      <c r="B140" s="2" t="s">
        <v>72</v>
      </c>
      <c r="C140" s="4">
        <v>0</v>
      </c>
      <c r="D140" s="2" t="s">
        <v>183</v>
      </c>
      <c r="E140" s="2" t="s">
        <v>190</v>
      </c>
      <c r="F140" s="4">
        <v>-1.442940361581248E-4</v>
      </c>
      <c r="G140" s="4">
        <v>0.27475078335937408</v>
      </c>
      <c r="H140" s="4">
        <v>0.27489507739553232</v>
      </c>
      <c r="I140" s="4">
        <v>1.2471039446441821E-2</v>
      </c>
      <c r="J140" s="4">
        <v>22.042675638714631</v>
      </c>
      <c r="K140" s="4">
        <v>48</v>
      </c>
      <c r="L140" s="4">
        <v>12</v>
      </c>
      <c r="M140" s="4">
        <v>1.1102230246251569E-15</v>
      </c>
      <c r="N140" s="4">
        <v>0.21433534330030651</v>
      </c>
      <c r="O140" s="4">
        <v>0.33545481149075812</v>
      </c>
      <c r="P140" s="2" t="b">
        <v>1</v>
      </c>
      <c r="Q140" s="4">
        <v>7.7763412437353884E-4</v>
      </c>
    </row>
    <row r="141" spans="1:17" x14ac:dyDescent="0.35">
      <c r="A141" s="2" t="s">
        <v>46</v>
      </c>
      <c r="B141" s="2" t="s">
        <v>72</v>
      </c>
      <c r="C141" s="4">
        <v>0</v>
      </c>
      <c r="D141" s="2" t="s">
        <v>183</v>
      </c>
      <c r="E141" s="2" t="s">
        <v>191</v>
      </c>
      <c r="F141" s="4">
        <v>-1.442940361581248E-4</v>
      </c>
      <c r="G141" s="4">
        <v>-1.442940361581248E-4</v>
      </c>
      <c r="H141" s="4">
        <v>0</v>
      </c>
      <c r="I141" s="4">
        <v>1.2471039446441821E-2</v>
      </c>
      <c r="J141" s="4">
        <v>0</v>
      </c>
      <c r="K141" s="4">
        <v>48</v>
      </c>
      <c r="L141" s="4">
        <v>12</v>
      </c>
      <c r="M141" s="4">
        <v>1</v>
      </c>
      <c r="N141" s="4">
        <v>-6.0559734095225803E-2</v>
      </c>
      <c r="O141" s="4">
        <v>6.0559734095225803E-2</v>
      </c>
      <c r="P141" s="2" t="b">
        <v>0</v>
      </c>
      <c r="Q141" s="4">
        <v>7.7763412437353884E-4</v>
      </c>
    </row>
    <row r="142" spans="1:17" x14ac:dyDescent="0.35">
      <c r="A142" s="2" t="s">
        <v>46</v>
      </c>
      <c r="B142" s="2" t="s">
        <v>72</v>
      </c>
      <c r="C142" s="4">
        <v>0</v>
      </c>
      <c r="D142" s="2" t="s">
        <v>183</v>
      </c>
      <c r="E142" s="2" t="s">
        <v>192</v>
      </c>
      <c r="F142" s="4">
        <v>-1.442940361581248E-4</v>
      </c>
      <c r="G142" s="4">
        <v>0.43275354855510928</v>
      </c>
      <c r="H142" s="4">
        <v>0.4328978425912674</v>
      </c>
      <c r="I142" s="4">
        <v>1.2471039446441821E-2</v>
      </c>
      <c r="J142" s="4">
        <v>34.712250285983977</v>
      </c>
      <c r="K142" s="4">
        <v>48</v>
      </c>
      <c r="L142" s="4">
        <v>12</v>
      </c>
      <c r="M142" s="4">
        <v>1.1102230246251569E-15</v>
      </c>
      <c r="N142" s="4">
        <v>0.3723381084960416</v>
      </c>
      <c r="O142" s="4">
        <v>0.4934575766864932</v>
      </c>
      <c r="P142" s="2" t="b">
        <v>1</v>
      </c>
      <c r="Q142" s="4">
        <v>7.7763412437353884E-4</v>
      </c>
    </row>
    <row r="143" spans="1:17" x14ac:dyDescent="0.35">
      <c r="A143" s="2" t="s">
        <v>46</v>
      </c>
      <c r="B143" s="2" t="s">
        <v>72</v>
      </c>
      <c r="C143" s="4">
        <v>0</v>
      </c>
      <c r="D143" s="2" t="s">
        <v>183</v>
      </c>
      <c r="E143" s="2" t="s">
        <v>193</v>
      </c>
      <c r="F143" s="4">
        <v>-1.442940361581248E-4</v>
      </c>
      <c r="G143" s="4">
        <v>0.31009610932456289</v>
      </c>
      <c r="H143" s="4">
        <v>0.31024040336072112</v>
      </c>
      <c r="I143" s="4">
        <v>1.2471039446441821E-2</v>
      </c>
      <c r="J143" s="4">
        <v>24.87686809853188</v>
      </c>
      <c r="K143" s="4">
        <v>48</v>
      </c>
      <c r="L143" s="4">
        <v>12</v>
      </c>
      <c r="M143" s="4">
        <v>1.1102230246251569E-15</v>
      </c>
      <c r="N143" s="4">
        <v>0.24968066926549529</v>
      </c>
      <c r="O143" s="4">
        <v>0.37080013745594692</v>
      </c>
      <c r="P143" s="2" t="b">
        <v>1</v>
      </c>
      <c r="Q143" s="4">
        <v>7.7763412437353884E-4</v>
      </c>
    </row>
    <row r="144" spans="1:17" x14ac:dyDescent="0.35">
      <c r="A144" s="2" t="s">
        <v>46</v>
      </c>
      <c r="B144" s="2" t="s">
        <v>72</v>
      </c>
      <c r="C144" s="4">
        <v>0</v>
      </c>
      <c r="D144" s="2" t="s">
        <v>183</v>
      </c>
      <c r="E144" s="2" t="s">
        <v>194</v>
      </c>
      <c r="F144" s="4">
        <v>-1.442940361581248E-4</v>
      </c>
      <c r="G144" s="4">
        <v>0.2262344389470719</v>
      </c>
      <c r="H144" s="4">
        <v>0.22637873298323</v>
      </c>
      <c r="I144" s="4">
        <v>1.2471039446441821E-2</v>
      </c>
      <c r="J144" s="4">
        <v>18.152354818171911</v>
      </c>
      <c r="K144" s="4">
        <v>48</v>
      </c>
      <c r="L144" s="4">
        <v>12</v>
      </c>
      <c r="M144" s="4">
        <v>3.6637359812630174E-15</v>
      </c>
      <c r="N144" s="4">
        <v>0.16581899888800419</v>
      </c>
      <c r="O144" s="4">
        <v>0.28693846707845577</v>
      </c>
      <c r="P144" s="2" t="b">
        <v>1</v>
      </c>
      <c r="Q144" s="4">
        <v>7.7763412437353884E-4</v>
      </c>
    </row>
    <row r="145" spans="1:17" x14ac:dyDescent="0.35">
      <c r="A145" s="2" t="s">
        <v>46</v>
      </c>
      <c r="B145" s="2" t="s">
        <v>72</v>
      </c>
      <c r="C145" s="4">
        <v>0</v>
      </c>
      <c r="D145" s="2" t="s">
        <v>184</v>
      </c>
      <c r="E145" s="2" t="s">
        <v>185</v>
      </c>
      <c r="F145" s="4">
        <v>0.60390894429942876</v>
      </c>
      <c r="G145" s="4">
        <v>0.46428935346332489</v>
      </c>
      <c r="H145" s="4">
        <v>-0.1396195908361039</v>
      </c>
      <c r="I145" s="4">
        <v>1.2471039446441821E-2</v>
      </c>
      <c r="J145" s="4">
        <v>11.19550550984261</v>
      </c>
      <c r="K145" s="4">
        <v>48</v>
      </c>
      <c r="L145" s="4">
        <v>12</v>
      </c>
      <c r="M145" s="4">
        <v>1.8872069462716471E-8</v>
      </c>
      <c r="N145" s="4">
        <v>-0.2001793249313297</v>
      </c>
      <c r="O145" s="4">
        <v>-7.9059856740878065E-2</v>
      </c>
      <c r="P145" s="2" t="b">
        <v>1</v>
      </c>
      <c r="Q145" s="4">
        <v>7.7763412437353884E-4</v>
      </c>
    </row>
    <row r="146" spans="1:17" x14ac:dyDescent="0.35">
      <c r="A146" s="2" t="s">
        <v>46</v>
      </c>
      <c r="B146" s="2" t="s">
        <v>72</v>
      </c>
      <c r="C146" s="4">
        <v>0</v>
      </c>
      <c r="D146" s="2" t="s">
        <v>184</v>
      </c>
      <c r="E146" s="2" t="s">
        <v>186</v>
      </c>
      <c r="F146" s="4">
        <v>0.60390894429942876</v>
      </c>
      <c r="G146" s="4">
        <v>0.33318740915513251</v>
      </c>
      <c r="H146" s="4">
        <v>-0.27072153514429631</v>
      </c>
      <c r="I146" s="4">
        <v>1.2471039446441821E-2</v>
      </c>
      <c r="J146" s="4">
        <v>21.708016906444591</v>
      </c>
      <c r="K146" s="4">
        <v>48</v>
      </c>
      <c r="L146" s="4">
        <v>12</v>
      </c>
      <c r="M146" s="4">
        <v>1.1102230246251569E-15</v>
      </c>
      <c r="N146" s="4">
        <v>-0.33128126923952211</v>
      </c>
      <c r="O146" s="4">
        <v>-0.21016180104907051</v>
      </c>
      <c r="P146" s="2" t="b">
        <v>1</v>
      </c>
      <c r="Q146" s="4">
        <v>7.7763412437353884E-4</v>
      </c>
    </row>
    <row r="147" spans="1:17" x14ac:dyDescent="0.35">
      <c r="A147" s="2" t="s">
        <v>46</v>
      </c>
      <c r="B147" s="2" t="s">
        <v>72</v>
      </c>
      <c r="C147" s="4">
        <v>0</v>
      </c>
      <c r="D147" s="2" t="s">
        <v>184</v>
      </c>
      <c r="E147" s="2" t="s">
        <v>187</v>
      </c>
      <c r="F147" s="4">
        <v>0.60390894429942876</v>
      </c>
      <c r="G147" s="4">
        <v>-1.442940361581248E-4</v>
      </c>
      <c r="H147" s="4">
        <v>-0.60405323833558688</v>
      </c>
      <c r="I147" s="4">
        <v>1.2471039446441821E-2</v>
      </c>
      <c r="J147" s="4">
        <v>48.436478846030177</v>
      </c>
      <c r="K147" s="4">
        <v>48</v>
      </c>
      <c r="L147" s="4">
        <v>12</v>
      </c>
      <c r="M147" s="4">
        <v>1.1102230246251569E-15</v>
      </c>
      <c r="N147" s="4">
        <v>-0.66461297243081263</v>
      </c>
      <c r="O147" s="4">
        <v>-0.54349350424036114</v>
      </c>
      <c r="P147" s="2" t="b">
        <v>1</v>
      </c>
      <c r="Q147" s="4">
        <v>7.7763412437353884E-4</v>
      </c>
    </row>
    <row r="148" spans="1:17" x14ac:dyDescent="0.35">
      <c r="A148" s="2" t="s">
        <v>46</v>
      </c>
      <c r="B148" s="2" t="s">
        <v>72</v>
      </c>
      <c r="C148" s="4">
        <v>0</v>
      </c>
      <c r="D148" s="2" t="s">
        <v>184</v>
      </c>
      <c r="E148" s="2" t="s">
        <v>188</v>
      </c>
      <c r="F148" s="4">
        <v>0.60390894429942876</v>
      </c>
      <c r="G148" s="4">
        <v>0.52588788563770916</v>
      </c>
      <c r="H148" s="4">
        <v>-7.80210586617196E-2</v>
      </c>
      <c r="I148" s="4">
        <v>1.2471039446441821E-2</v>
      </c>
      <c r="J148" s="4">
        <v>6.2561792861604841</v>
      </c>
      <c r="K148" s="4">
        <v>48</v>
      </c>
      <c r="L148" s="4">
        <v>12</v>
      </c>
      <c r="M148" s="4">
        <v>2.9207225920198092E-3</v>
      </c>
      <c r="N148" s="4">
        <v>-0.1385807927569454</v>
      </c>
      <c r="O148" s="4">
        <v>-1.74613245664938E-2</v>
      </c>
      <c r="P148" s="2" t="b">
        <v>1</v>
      </c>
      <c r="Q148" s="4">
        <v>7.7763412437353884E-4</v>
      </c>
    </row>
    <row r="149" spans="1:17" x14ac:dyDescent="0.35">
      <c r="A149" s="2" t="s">
        <v>46</v>
      </c>
      <c r="B149" s="2" t="s">
        <v>72</v>
      </c>
      <c r="C149" s="4">
        <v>0</v>
      </c>
      <c r="D149" s="2" t="s">
        <v>184</v>
      </c>
      <c r="E149" s="2" t="s">
        <v>189</v>
      </c>
      <c r="F149" s="4">
        <v>0.60390894429942876</v>
      </c>
      <c r="G149" s="4">
        <v>0.40032260528902852</v>
      </c>
      <c r="H149" s="4">
        <v>-0.2035863390104003</v>
      </c>
      <c r="I149" s="4">
        <v>1.2471039446441821E-2</v>
      </c>
      <c r="J149" s="4">
        <v>16.324728975858282</v>
      </c>
      <c r="K149" s="4">
        <v>48</v>
      </c>
      <c r="L149" s="4">
        <v>12</v>
      </c>
      <c r="M149" s="4">
        <v>1.239008895481675E-13</v>
      </c>
      <c r="N149" s="4">
        <v>-0.2641460731056261</v>
      </c>
      <c r="O149" s="4">
        <v>-0.14302660491517449</v>
      </c>
      <c r="P149" s="2" t="b">
        <v>1</v>
      </c>
      <c r="Q149" s="4">
        <v>7.7763412437353884E-4</v>
      </c>
    </row>
    <row r="150" spans="1:17" x14ac:dyDescent="0.35">
      <c r="A150" s="2" t="s">
        <v>46</v>
      </c>
      <c r="B150" s="2" t="s">
        <v>72</v>
      </c>
      <c r="C150" s="4">
        <v>0</v>
      </c>
      <c r="D150" s="2" t="s">
        <v>184</v>
      </c>
      <c r="E150" s="2" t="s">
        <v>190</v>
      </c>
      <c r="F150" s="4">
        <v>0.60390894429942876</v>
      </c>
      <c r="G150" s="4">
        <v>0.27475078335937408</v>
      </c>
      <c r="H150" s="4">
        <v>-0.32915816094005462</v>
      </c>
      <c r="I150" s="4">
        <v>1.2471039446441821E-2</v>
      </c>
      <c r="J150" s="4">
        <v>26.393803207315539</v>
      </c>
      <c r="K150" s="4">
        <v>48</v>
      </c>
      <c r="L150" s="4">
        <v>12</v>
      </c>
      <c r="M150" s="4">
        <v>1.1102230246251569E-15</v>
      </c>
      <c r="N150" s="4">
        <v>-0.38971789503528043</v>
      </c>
      <c r="O150" s="4">
        <v>-0.26859842684482882</v>
      </c>
      <c r="P150" s="2" t="b">
        <v>1</v>
      </c>
      <c r="Q150" s="4">
        <v>7.7763412437353884E-4</v>
      </c>
    </row>
    <row r="151" spans="1:17" x14ac:dyDescent="0.35">
      <c r="A151" s="2" t="s">
        <v>46</v>
      </c>
      <c r="B151" s="2" t="s">
        <v>72</v>
      </c>
      <c r="C151" s="4">
        <v>0</v>
      </c>
      <c r="D151" s="2" t="s">
        <v>184</v>
      </c>
      <c r="E151" s="2" t="s">
        <v>191</v>
      </c>
      <c r="F151" s="4">
        <v>0.60390894429942876</v>
      </c>
      <c r="G151" s="4">
        <v>-1.442940361581248E-4</v>
      </c>
      <c r="H151" s="4">
        <v>-0.60405323833558688</v>
      </c>
      <c r="I151" s="4">
        <v>1.2471039446441821E-2</v>
      </c>
      <c r="J151" s="4">
        <v>48.436478846030177</v>
      </c>
      <c r="K151" s="4">
        <v>48</v>
      </c>
      <c r="L151" s="4">
        <v>12</v>
      </c>
      <c r="M151" s="4">
        <v>1.1102230246251569E-15</v>
      </c>
      <c r="N151" s="4">
        <v>-0.66461297243081263</v>
      </c>
      <c r="O151" s="4">
        <v>-0.54349350424036114</v>
      </c>
      <c r="P151" s="2" t="b">
        <v>1</v>
      </c>
      <c r="Q151" s="4">
        <v>7.7763412437353884E-4</v>
      </c>
    </row>
    <row r="152" spans="1:17" x14ac:dyDescent="0.35">
      <c r="A152" s="2" t="s">
        <v>46</v>
      </c>
      <c r="B152" s="2" t="s">
        <v>72</v>
      </c>
      <c r="C152" s="4">
        <v>0</v>
      </c>
      <c r="D152" s="2" t="s">
        <v>184</v>
      </c>
      <c r="E152" s="2" t="s">
        <v>192</v>
      </c>
      <c r="F152" s="4">
        <v>0.60390894429942876</v>
      </c>
      <c r="G152" s="4">
        <v>0.43275354855510928</v>
      </c>
      <c r="H152" s="4">
        <v>-0.17115539574431951</v>
      </c>
      <c r="I152" s="4">
        <v>1.2471039446441821E-2</v>
      </c>
      <c r="J152" s="4">
        <v>13.7242285600462</v>
      </c>
      <c r="K152" s="4">
        <v>48</v>
      </c>
      <c r="L152" s="4">
        <v>12</v>
      </c>
      <c r="M152" s="4">
        <v>4.3538395111397683E-11</v>
      </c>
      <c r="N152" s="4">
        <v>-0.23171512983954529</v>
      </c>
      <c r="O152" s="4">
        <v>-0.11059566164909369</v>
      </c>
      <c r="P152" s="2" t="b">
        <v>1</v>
      </c>
      <c r="Q152" s="4">
        <v>7.7763412437353884E-4</v>
      </c>
    </row>
    <row r="153" spans="1:17" x14ac:dyDescent="0.35">
      <c r="A153" s="2" t="s">
        <v>46</v>
      </c>
      <c r="B153" s="2" t="s">
        <v>72</v>
      </c>
      <c r="C153" s="4">
        <v>0</v>
      </c>
      <c r="D153" s="2" t="s">
        <v>184</v>
      </c>
      <c r="E153" s="2" t="s">
        <v>193</v>
      </c>
      <c r="F153" s="4">
        <v>0.60390894429942876</v>
      </c>
      <c r="G153" s="4">
        <v>0.31009610932456289</v>
      </c>
      <c r="H153" s="4">
        <v>-0.29381283497486582</v>
      </c>
      <c r="I153" s="4">
        <v>1.2471039446441821E-2</v>
      </c>
      <c r="J153" s="4">
        <v>23.559610747498301</v>
      </c>
      <c r="K153" s="4">
        <v>48</v>
      </c>
      <c r="L153" s="4">
        <v>12</v>
      </c>
      <c r="M153" s="4">
        <v>1.1102230246251569E-15</v>
      </c>
      <c r="N153" s="4">
        <v>-0.35437256907009163</v>
      </c>
      <c r="O153" s="4">
        <v>-0.23325310087963999</v>
      </c>
      <c r="P153" s="2" t="b">
        <v>1</v>
      </c>
      <c r="Q153" s="4">
        <v>7.7763412437353884E-4</v>
      </c>
    </row>
    <row r="154" spans="1:17" x14ac:dyDescent="0.35">
      <c r="A154" s="2" t="s">
        <v>46</v>
      </c>
      <c r="B154" s="2" t="s">
        <v>72</v>
      </c>
      <c r="C154" s="4">
        <v>0</v>
      </c>
      <c r="D154" s="2" t="s">
        <v>184</v>
      </c>
      <c r="E154" s="2" t="s">
        <v>194</v>
      </c>
      <c r="F154" s="4">
        <v>0.60390894429942876</v>
      </c>
      <c r="G154" s="4">
        <v>0.2262344389470719</v>
      </c>
      <c r="H154" s="4">
        <v>-0.37767450535235692</v>
      </c>
      <c r="I154" s="4">
        <v>1.2471039446441821E-2</v>
      </c>
      <c r="J154" s="4">
        <v>30.284124027858269</v>
      </c>
      <c r="K154" s="4">
        <v>48</v>
      </c>
      <c r="L154" s="4">
        <v>12</v>
      </c>
      <c r="M154" s="4">
        <v>1.1102230246251569E-15</v>
      </c>
      <c r="N154" s="4">
        <v>-0.43823423944758272</v>
      </c>
      <c r="O154" s="4">
        <v>-0.31711477125713111</v>
      </c>
      <c r="P154" s="2" t="b">
        <v>1</v>
      </c>
      <c r="Q154" s="4">
        <v>7.7763412437353884E-4</v>
      </c>
    </row>
    <row r="155" spans="1:17" x14ac:dyDescent="0.35">
      <c r="A155" s="2" t="s">
        <v>46</v>
      </c>
      <c r="B155" s="2" t="s">
        <v>72</v>
      </c>
      <c r="C155" s="4">
        <v>0</v>
      </c>
      <c r="D155" s="2" t="s">
        <v>185</v>
      </c>
      <c r="E155" s="2" t="s">
        <v>186</v>
      </c>
      <c r="F155" s="4">
        <v>0.46428935346332489</v>
      </c>
      <c r="G155" s="4">
        <v>0.33318740915513251</v>
      </c>
      <c r="H155" s="4">
        <v>-0.13110194430819239</v>
      </c>
      <c r="I155" s="4">
        <v>1.2471039446441821E-2</v>
      </c>
      <c r="J155" s="4">
        <v>10.51251139660198</v>
      </c>
      <c r="K155" s="4">
        <v>48</v>
      </c>
      <c r="L155" s="4">
        <v>12</v>
      </c>
      <c r="M155" s="4">
        <v>1.015814071747556E-7</v>
      </c>
      <c r="N155" s="4">
        <v>-0.19166167840341819</v>
      </c>
      <c r="O155" s="4">
        <v>-7.0542210212966638E-2</v>
      </c>
      <c r="P155" s="2" t="b">
        <v>1</v>
      </c>
      <c r="Q155" s="4">
        <v>7.7763412437353884E-4</v>
      </c>
    </row>
    <row r="156" spans="1:17" x14ac:dyDescent="0.35">
      <c r="A156" s="2" t="s">
        <v>46</v>
      </c>
      <c r="B156" s="2" t="s">
        <v>72</v>
      </c>
      <c r="C156" s="4">
        <v>0</v>
      </c>
      <c r="D156" s="2" t="s">
        <v>185</v>
      </c>
      <c r="E156" s="2" t="s">
        <v>187</v>
      </c>
      <c r="F156" s="4">
        <v>0.46428935346332489</v>
      </c>
      <c r="G156" s="4">
        <v>-1.442940361581248E-4</v>
      </c>
      <c r="H156" s="4">
        <v>-0.46443364749948302</v>
      </c>
      <c r="I156" s="4">
        <v>1.2471039446441821E-2</v>
      </c>
      <c r="J156" s="4">
        <v>37.240973336187572</v>
      </c>
      <c r="K156" s="4">
        <v>48</v>
      </c>
      <c r="L156" s="4">
        <v>12</v>
      </c>
      <c r="M156" s="4">
        <v>1.1102230246251569E-15</v>
      </c>
      <c r="N156" s="4">
        <v>-0.52499338159470876</v>
      </c>
      <c r="O156" s="4">
        <v>-0.40387391340425721</v>
      </c>
      <c r="P156" s="2" t="b">
        <v>1</v>
      </c>
      <c r="Q156" s="4">
        <v>7.7763412437353884E-4</v>
      </c>
    </row>
    <row r="157" spans="1:17" x14ac:dyDescent="0.35">
      <c r="A157" s="2" t="s">
        <v>46</v>
      </c>
      <c r="B157" s="2" t="s">
        <v>72</v>
      </c>
      <c r="C157" s="4">
        <v>0</v>
      </c>
      <c r="D157" s="2" t="s">
        <v>185</v>
      </c>
      <c r="E157" s="2" t="s">
        <v>188</v>
      </c>
      <c r="F157" s="4">
        <v>0.46428935346332489</v>
      </c>
      <c r="G157" s="4">
        <v>0.52588788563770916</v>
      </c>
      <c r="H157" s="4">
        <v>6.1598532174384268E-2</v>
      </c>
      <c r="I157" s="4">
        <v>1.2471039446441821E-2</v>
      </c>
      <c r="J157" s="4">
        <v>4.9393262236821247</v>
      </c>
      <c r="K157" s="4">
        <v>48</v>
      </c>
      <c r="L157" s="4">
        <v>12</v>
      </c>
      <c r="M157" s="4">
        <v>4.2946172789190218E-2</v>
      </c>
      <c r="N157" s="4">
        <v>1.0387980791584719E-3</v>
      </c>
      <c r="O157" s="4">
        <v>0.1221582662696101</v>
      </c>
      <c r="P157" s="2" t="b">
        <v>1</v>
      </c>
      <c r="Q157" s="4">
        <v>7.7763412437353884E-4</v>
      </c>
    </row>
    <row r="158" spans="1:17" x14ac:dyDescent="0.35">
      <c r="A158" s="2" t="s">
        <v>46</v>
      </c>
      <c r="B158" s="2" t="s">
        <v>72</v>
      </c>
      <c r="C158" s="4">
        <v>0</v>
      </c>
      <c r="D158" s="2" t="s">
        <v>185</v>
      </c>
      <c r="E158" s="2" t="s">
        <v>189</v>
      </c>
      <c r="F158" s="4">
        <v>0.46428935346332489</v>
      </c>
      <c r="G158" s="4">
        <v>0.40032260528902852</v>
      </c>
      <c r="H158" s="4">
        <v>-6.3966748174296428E-2</v>
      </c>
      <c r="I158" s="4">
        <v>1.2471039446441821E-2</v>
      </c>
      <c r="J158" s="4">
        <v>5.1292234660156701</v>
      </c>
      <c r="K158" s="4">
        <v>48</v>
      </c>
      <c r="L158" s="4">
        <v>12</v>
      </c>
      <c r="M158" s="4">
        <v>3.0079940384522549E-2</v>
      </c>
      <c r="N158" s="4">
        <v>-0.1245264822695222</v>
      </c>
      <c r="O158" s="4">
        <v>-3.4070140790706319E-3</v>
      </c>
      <c r="P158" s="2" t="b">
        <v>1</v>
      </c>
      <c r="Q158" s="4">
        <v>7.7763412437353884E-4</v>
      </c>
    </row>
    <row r="159" spans="1:17" x14ac:dyDescent="0.35">
      <c r="A159" s="2" t="s">
        <v>46</v>
      </c>
      <c r="B159" s="2" t="s">
        <v>72</v>
      </c>
      <c r="C159" s="4">
        <v>0</v>
      </c>
      <c r="D159" s="2" t="s">
        <v>185</v>
      </c>
      <c r="E159" s="2" t="s">
        <v>190</v>
      </c>
      <c r="F159" s="4">
        <v>0.46428935346332489</v>
      </c>
      <c r="G159" s="4">
        <v>0.27475078335937408</v>
      </c>
      <c r="H159" s="4">
        <v>-0.18953857010395081</v>
      </c>
      <c r="I159" s="4">
        <v>1.2471039446441821E-2</v>
      </c>
      <c r="J159" s="4">
        <v>15.198297697472929</v>
      </c>
      <c r="K159" s="4">
        <v>48</v>
      </c>
      <c r="L159" s="4">
        <v>12</v>
      </c>
      <c r="M159" s="4">
        <v>1.484479206226297E-12</v>
      </c>
      <c r="N159" s="4">
        <v>-0.25009830419917661</v>
      </c>
      <c r="O159" s="4">
        <v>-0.12897883600872501</v>
      </c>
      <c r="P159" s="2" t="b">
        <v>1</v>
      </c>
      <c r="Q159" s="4">
        <v>7.7763412437353884E-4</v>
      </c>
    </row>
    <row r="160" spans="1:17" x14ac:dyDescent="0.35">
      <c r="A160" s="2" t="s">
        <v>46</v>
      </c>
      <c r="B160" s="2" t="s">
        <v>72</v>
      </c>
      <c r="C160" s="4">
        <v>0</v>
      </c>
      <c r="D160" s="2" t="s">
        <v>185</v>
      </c>
      <c r="E160" s="2" t="s">
        <v>191</v>
      </c>
      <c r="F160" s="4">
        <v>0.46428935346332489</v>
      </c>
      <c r="G160" s="4">
        <v>-1.442940361581248E-4</v>
      </c>
      <c r="H160" s="4">
        <v>-0.46443364749948302</v>
      </c>
      <c r="I160" s="4">
        <v>1.2471039446441821E-2</v>
      </c>
      <c r="J160" s="4">
        <v>37.240973336187572</v>
      </c>
      <c r="K160" s="4">
        <v>48</v>
      </c>
      <c r="L160" s="4">
        <v>12</v>
      </c>
      <c r="M160" s="4">
        <v>1.1102230246251569E-15</v>
      </c>
      <c r="N160" s="4">
        <v>-0.52499338159470876</v>
      </c>
      <c r="O160" s="4">
        <v>-0.40387391340425721</v>
      </c>
      <c r="P160" s="2" t="b">
        <v>1</v>
      </c>
      <c r="Q160" s="4">
        <v>7.7763412437353884E-4</v>
      </c>
    </row>
    <row r="161" spans="1:17" x14ac:dyDescent="0.35">
      <c r="A161" s="2" t="s">
        <v>46</v>
      </c>
      <c r="B161" s="2" t="s">
        <v>72</v>
      </c>
      <c r="C161" s="4">
        <v>0</v>
      </c>
      <c r="D161" s="2" t="s">
        <v>185</v>
      </c>
      <c r="E161" s="2" t="s">
        <v>192</v>
      </c>
      <c r="F161" s="4">
        <v>0.46428935346332489</v>
      </c>
      <c r="G161" s="4">
        <v>0.43275354855510928</v>
      </c>
      <c r="H161" s="4">
        <v>-3.1535804908215608E-2</v>
      </c>
      <c r="I161" s="4">
        <v>1.2471039446441821E-2</v>
      </c>
      <c r="J161" s="4">
        <v>2.5287230502035878</v>
      </c>
      <c r="K161" s="4">
        <v>48</v>
      </c>
      <c r="L161" s="4">
        <v>12</v>
      </c>
      <c r="M161" s="4">
        <v>0.81622020874545065</v>
      </c>
      <c r="N161" s="4">
        <v>-9.2095539003441418E-2</v>
      </c>
      <c r="O161" s="4">
        <v>2.9023929187010179E-2</v>
      </c>
      <c r="P161" s="2" t="b">
        <v>0</v>
      </c>
      <c r="Q161" s="4">
        <v>7.7763412437353884E-4</v>
      </c>
    </row>
    <row r="162" spans="1:17" x14ac:dyDescent="0.35">
      <c r="A162" s="2" t="s">
        <v>46</v>
      </c>
      <c r="B162" s="2" t="s">
        <v>72</v>
      </c>
      <c r="C162" s="4">
        <v>0</v>
      </c>
      <c r="D162" s="2" t="s">
        <v>185</v>
      </c>
      <c r="E162" s="2" t="s">
        <v>193</v>
      </c>
      <c r="F162" s="4">
        <v>0.46428935346332489</v>
      </c>
      <c r="G162" s="4">
        <v>0.31009610932456289</v>
      </c>
      <c r="H162" s="4">
        <v>-0.15419324413876201</v>
      </c>
      <c r="I162" s="4">
        <v>1.2471039446441821E-2</v>
      </c>
      <c r="J162" s="4">
        <v>12.364105237655689</v>
      </c>
      <c r="K162" s="4">
        <v>48</v>
      </c>
      <c r="L162" s="4">
        <v>12</v>
      </c>
      <c r="M162" s="4">
        <v>1.098846680314125E-9</v>
      </c>
      <c r="N162" s="4">
        <v>-0.21475297823398781</v>
      </c>
      <c r="O162" s="4">
        <v>-9.363351004353615E-2</v>
      </c>
      <c r="P162" s="2" t="b">
        <v>1</v>
      </c>
      <c r="Q162" s="4">
        <v>7.7763412437353884E-4</v>
      </c>
    </row>
    <row r="163" spans="1:17" x14ac:dyDescent="0.35">
      <c r="A163" s="2" t="s">
        <v>46</v>
      </c>
      <c r="B163" s="2" t="s">
        <v>72</v>
      </c>
      <c r="C163" s="4">
        <v>0</v>
      </c>
      <c r="D163" s="2" t="s">
        <v>185</v>
      </c>
      <c r="E163" s="2" t="s">
        <v>194</v>
      </c>
      <c r="F163" s="4">
        <v>0.46428935346332489</v>
      </c>
      <c r="G163" s="4">
        <v>0.2262344389470719</v>
      </c>
      <c r="H163" s="4">
        <v>-0.23805491451625299</v>
      </c>
      <c r="I163" s="4">
        <v>1.2471039446441821E-2</v>
      </c>
      <c r="J163" s="4">
        <v>19.088618518015661</v>
      </c>
      <c r="K163" s="4">
        <v>48</v>
      </c>
      <c r="L163" s="4">
        <v>12</v>
      </c>
      <c r="M163" s="4">
        <v>1.4432899320127041E-15</v>
      </c>
      <c r="N163" s="4">
        <v>-0.29861464861147879</v>
      </c>
      <c r="O163" s="4">
        <v>-0.17749518042102719</v>
      </c>
      <c r="P163" s="2" t="b">
        <v>1</v>
      </c>
      <c r="Q163" s="4">
        <v>7.7763412437353884E-4</v>
      </c>
    </row>
    <row r="164" spans="1:17" x14ac:dyDescent="0.35">
      <c r="A164" s="2" t="s">
        <v>46</v>
      </c>
      <c r="B164" s="2" t="s">
        <v>72</v>
      </c>
      <c r="C164" s="4">
        <v>0</v>
      </c>
      <c r="D164" s="2" t="s">
        <v>186</v>
      </c>
      <c r="E164" s="2" t="s">
        <v>187</v>
      </c>
      <c r="F164" s="4">
        <v>0.33318740915513251</v>
      </c>
      <c r="G164" s="4">
        <v>-1.442940361581248E-4</v>
      </c>
      <c r="H164" s="4">
        <v>-0.33333170319129057</v>
      </c>
      <c r="I164" s="4">
        <v>1.2471039446441821E-2</v>
      </c>
      <c r="J164" s="4">
        <v>26.728461939585589</v>
      </c>
      <c r="K164" s="4">
        <v>48</v>
      </c>
      <c r="L164" s="4">
        <v>12</v>
      </c>
      <c r="M164" s="4">
        <v>1.1102230246251569E-15</v>
      </c>
      <c r="N164" s="4">
        <v>-0.39389143728651638</v>
      </c>
      <c r="O164" s="4">
        <v>-0.27277196909606483</v>
      </c>
      <c r="P164" s="2" t="b">
        <v>1</v>
      </c>
      <c r="Q164" s="4">
        <v>7.7763412437353884E-4</v>
      </c>
    </row>
    <row r="165" spans="1:17" x14ac:dyDescent="0.35">
      <c r="A165" s="2" t="s">
        <v>46</v>
      </c>
      <c r="B165" s="2" t="s">
        <v>72</v>
      </c>
      <c r="C165" s="4">
        <v>0</v>
      </c>
      <c r="D165" s="2" t="s">
        <v>186</v>
      </c>
      <c r="E165" s="2" t="s">
        <v>188</v>
      </c>
      <c r="F165" s="4">
        <v>0.33318740915513251</v>
      </c>
      <c r="G165" s="4">
        <v>0.52588788563770916</v>
      </c>
      <c r="H165" s="4">
        <v>0.19270047648257671</v>
      </c>
      <c r="I165" s="4">
        <v>1.2471039446441821E-2</v>
      </c>
      <c r="J165" s="4">
        <v>15.45183762028411</v>
      </c>
      <c r="K165" s="4">
        <v>48</v>
      </c>
      <c r="L165" s="4">
        <v>12</v>
      </c>
      <c r="M165" s="4">
        <v>8.4199314187571872E-13</v>
      </c>
      <c r="N165" s="4">
        <v>0.13214074238735091</v>
      </c>
      <c r="O165" s="4">
        <v>0.25326021057780251</v>
      </c>
      <c r="P165" s="2" t="b">
        <v>1</v>
      </c>
      <c r="Q165" s="4">
        <v>7.7763412437353884E-4</v>
      </c>
    </row>
    <row r="166" spans="1:17" x14ac:dyDescent="0.35">
      <c r="A166" s="2" t="s">
        <v>46</v>
      </c>
      <c r="B166" s="2" t="s">
        <v>72</v>
      </c>
      <c r="C166" s="4">
        <v>0</v>
      </c>
      <c r="D166" s="2" t="s">
        <v>186</v>
      </c>
      <c r="E166" s="2" t="s">
        <v>189</v>
      </c>
      <c r="F166" s="4">
        <v>0.33318740915513251</v>
      </c>
      <c r="G166" s="4">
        <v>0.40032260528902852</v>
      </c>
      <c r="H166" s="4">
        <v>6.7135196133896013E-2</v>
      </c>
      <c r="I166" s="4">
        <v>1.2471039446441821E-2</v>
      </c>
      <c r="J166" s="4">
        <v>5.3832879305863113</v>
      </c>
      <c r="K166" s="4">
        <v>48</v>
      </c>
      <c r="L166" s="4">
        <v>12</v>
      </c>
      <c r="M166" s="4">
        <v>1.833049913334572E-2</v>
      </c>
      <c r="N166" s="4">
        <v>6.575462038670217E-3</v>
      </c>
      <c r="O166" s="4">
        <v>0.12769493022912179</v>
      </c>
      <c r="P166" s="2" t="b">
        <v>1</v>
      </c>
      <c r="Q166" s="4">
        <v>7.7763412437353884E-4</v>
      </c>
    </row>
    <row r="167" spans="1:17" x14ac:dyDescent="0.35">
      <c r="A167" s="2" t="s">
        <v>46</v>
      </c>
      <c r="B167" s="2" t="s">
        <v>72</v>
      </c>
      <c r="C167" s="4">
        <v>0</v>
      </c>
      <c r="D167" s="2" t="s">
        <v>186</v>
      </c>
      <c r="E167" s="2" t="s">
        <v>190</v>
      </c>
      <c r="F167" s="4">
        <v>0.33318740915513251</v>
      </c>
      <c r="G167" s="4">
        <v>0.27475078335937408</v>
      </c>
      <c r="H167" s="4">
        <v>-5.8436625795758312E-2</v>
      </c>
      <c r="I167" s="4">
        <v>1.2471039446441821E-2</v>
      </c>
      <c r="J167" s="4">
        <v>4.6857863008709506</v>
      </c>
      <c r="K167" s="4">
        <v>48</v>
      </c>
      <c r="L167" s="4">
        <v>12</v>
      </c>
      <c r="M167" s="4">
        <v>6.7659933366162495E-2</v>
      </c>
      <c r="N167" s="4">
        <v>-0.1189963598909841</v>
      </c>
      <c r="O167" s="4">
        <v>2.1231082994674841E-3</v>
      </c>
      <c r="P167" s="2" t="b">
        <v>0</v>
      </c>
      <c r="Q167" s="4">
        <v>7.7763412437353884E-4</v>
      </c>
    </row>
    <row r="168" spans="1:17" x14ac:dyDescent="0.35">
      <c r="A168" s="2" t="s">
        <v>46</v>
      </c>
      <c r="B168" s="2" t="s">
        <v>72</v>
      </c>
      <c r="C168" s="4">
        <v>0</v>
      </c>
      <c r="D168" s="2" t="s">
        <v>186</v>
      </c>
      <c r="E168" s="2" t="s">
        <v>191</v>
      </c>
      <c r="F168" s="4">
        <v>0.33318740915513251</v>
      </c>
      <c r="G168" s="4">
        <v>-1.442940361581248E-4</v>
      </c>
      <c r="H168" s="4">
        <v>-0.33333170319129057</v>
      </c>
      <c r="I168" s="4">
        <v>1.2471039446441821E-2</v>
      </c>
      <c r="J168" s="4">
        <v>26.728461939585589</v>
      </c>
      <c r="K168" s="4">
        <v>48</v>
      </c>
      <c r="L168" s="4">
        <v>12</v>
      </c>
      <c r="M168" s="4">
        <v>1.1102230246251569E-15</v>
      </c>
      <c r="N168" s="4">
        <v>-0.39389143728651638</v>
      </c>
      <c r="O168" s="4">
        <v>-0.27277196909606483</v>
      </c>
      <c r="P168" s="2" t="b">
        <v>1</v>
      </c>
      <c r="Q168" s="4">
        <v>7.7763412437353884E-4</v>
      </c>
    </row>
    <row r="169" spans="1:17" x14ac:dyDescent="0.35">
      <c r="A169" s="2" t="s">
        <v>46</v>
      </c>
      <c r="B169" s="2" t="s">
        <v>72</v>
      </c>
      <c r="C169" s="4">
        <v>0</v>
      </c>
      <c r="D169" s="2" t="s">
        <v>186</v>
      </c>
      <c r="E169" s="2" t="s">
        <v>192</v>
      </c>
      <c r="F169" s="4">
        <v>0.33318740915513251</v>
      </c>
      <c r="G169" s="4">
        <v>0.43275354855510928</v>
      </c>
      <c r="H169" s="4">
        <v>9.9566139399976827E-2</v>
      </c>
      <c r="I169" s="4">
        <v>1.2471039446441821E-2</v>
      </c>
      <c r="J169" s="4">
        <v>7.9837883463983923</v>
      </c>
      <c r="K169" s="4">
        <v>48</v>
      </c>
      <c r="L169" s="4">
        <v>12</v>
      </c>
      <c r="M169" s="4">
        <v>5.1954477282789568E-5</v>
      </c>
      <c r="N169" s="4">
        <v>3.9006405304751031E-2</v>
      </c>
      <c r="O169" s="4">
        <v>0.1601258734952026</v>
      </c>
      <c r="P169" s="2" t="b">
        <v>1</v>
      </c>
      <c r="Q169" s="4">
        <v>7.7763412437353884E-4</v>
      </c>
    </row>
    <row r="170" spans="1:17" x14ac:dyDescent="0.35">
      <c r="A170" s="2" t="s">
        <v>46</v>
      </c>
      <c r="B170" s="2" t="s">
        <v>72</v>
      </c>
      <c r="C170" s="4">
        <v>0</v>
      </c>
      <c r="D170" s="2" t="s">
        <v>186</v>
      </c>
      <c r="E170" s="2" t="s">
        <v>193</v>
      </c>
      <c r="F170" s="4">
        <v>0.33318740915513251</v>
      </c>
      <c r="G170" s="4">
        <v>0.31009610932456289</v>
      </c>
      <c r="H170" s="4">
        <v>-2.3091299830569512E-2</v>
      </c>
      <c r="I170" s="4">
        <v>1.2471039446441821E-2</v>
      </c>
      <c r="J170" s="4">
        <v>1.8515938410537081</v>
      </c>
      <c r="K170" s="4">
        <v>48</v>
      </c>
      <c r="L170" s="4">
        <v>12</v>
      </c>
      <c r="M170" s="4">
        <v>0.97385291841424759</v>
      </c>
      <c r="N170" s="4">
        <v>-8.3651033925795315E-2</v>
      </c>
      <c r="O170" s="4">
        <v>3.7468434264656278E-2</v>
      </c>
      <c r="P170" s="2" t="b">
        <v>0</v>
      </c>
      <c r="Q170" s="4">
        <v>7.7763412437353884E-4</v>
      </c>
    </row>
    <row r="171" spans="1:17" x14ac:dyDescent="0.35">
      <c r="A171" s="2" t="s">
        <v>46</v>
      </c>
      <c r="B171" s="2" t="s">
        <v>72</v>
      </c>
      <c r="C171" s="4">
        <v>0</v>
      </c>
      <c r="D171" s="2" t="s">
        <v>186</v>
      </c>
      <c r="E171" s="2" t="s">
        <v>194</v>
      </c>
      <c r="F171" s="4">
        <v>0.33318740915513251</v>
      </c>
      <c r="G171" s="4">
        <v>0.2262344389470719</v>
      </c>
      <c r="H171" s="4">
        <v>-0.10695297020806049</v>
      </c>
      <c r="I171" s="4">
        <v>1.2471039446441821E-2</v>
      </c>
      <c r="J171" s="4">
        <v>8.5761071214136777</v>
      </c>
      <c r="K171" s="4">
        <v>48</v>
      </c>
      <c r="L171" s="4">
        <v>12</v>
      </c>
      <c r="M171" s="4">
        <v>1.223267476058165E-5</v>
      </c>
      <c r="N171" s="4">
        <v>-0.16751270430328641</v>
      </c>
      <c r="O171" s="4">
        <v>-4.6393236112834753E-2</v>
      </c>
      <c r="P171" s="2" t="b">
        <v>1</v>
      </c>
      <c r="Q171" s="4">
        <v>7.7763412437353884E-4</v>
      </c>
    </row>
    <row r="172" spans="1:17" x14ac:dyDescent="0.35">
      <c r="A172" s="2" t="s">
        <v>46</v>
      </c>
      <c r="B172" s="2" t="s">
        <v>72</v>
      </c>
      <c r="C172" s="4">
        <v>0</v>
      </c>
      <c r="D172" s="2" t="s">
        <v>187</v>
      </c>
      <c r="E172" s="2" t="s">
        <v>188</v>
      </c>
      <c r="F172" s="4">
        <v>-1.442940361581248E-4</v>
      </c>
      <c r="G172" s="4">
        <v>0.52588788563770916</v>
      </c>
      <c r="H172" s="4">
        <v>0.52603217967386728</v>
      </c>
      <c r="I172" s="4">
        <v>1.2471039446441821E-2</v>
      </c>
      <c r="J172" s="4">
        <v>42.180299559869702</v>
      </c>
      <c r="K172" s="4">
        <v>48</v>
      </c>
      <c r="L172" s="4">
        <v>12</v>
      </c>
      <c r="M172" s="4">
        <v>1.1102230246251569E-15</v>
      </c>
      <c r="N172" s="4">
        <v>0.46547244557864148</v>
      </c>
      <c r="O172" s="4">
        <v>0.58659191376909303</v>
      </c>
      <c r="P172" s="2" t="b">
        <v>1</v>
      </c>
      <c r="Q172" s="4">
        <v>7.7763412437353884E-4</v>
      </c>
    </row>
    <row r="173" spans="1:17" x14ac:dyDescent="0.35">
      <c r="A173" s="2" t="s">
        <v>46</v>
      </c>
      <c r="B173" s="2" t="s">
        <v>72</v>
      </c>
      <c r="C173" s="4">
        <v>0</v>
      </c>
      <c r="D173" s="2" t="s">
        <v>187</v>
      </c>
      <c r="E173" s="2" t="s">
        <v>189</v>
      </c>
      <c r="F173" s="4">
        <v>-1.442940361581248E-4</v>
      </c>
      <c r="G173" s="4">
        <v>0.40032260528902852</v>
      </c>
      <c r="H173" s="4">
        <v>0.40046689932518659</v>
      </c>
      <c r="I173" s="4">
        <v>1.2471039446441821E-2</v>
      </c>
      <c r="J173" s="4">
        <v>32.111749870171899</v>
      </c>
      <c r="K173" s="4">
        <v>48</v>
      </c>
      <c r="L173" s="4">
        <v>12</v>
      </c>
      <c r="M173" s="4">
        <v>1.1102230246251569E-15</v>
      </c>
      <c r="N173" s="4">
        <v>0.33990716522996078</v>
      </c>
      <c r="O173" s="4">
        <v>0.46102663342041239</v>
      </c>
      <c r="P173" s="2" t="b">
        <v>1</v>
      </c>
      <c r="Q173" s="4">
        <v>7.7763412437353884E-4</v>
      </c>
    </row>
    <row r="174" spans="1:17" x14ac:dyDescent="0.35">
      <c r="A174" s="2" t="s">
        <v>46</v>
      </c>
      <c r="B174" s="2" t="s">
        <v>72</v>
      </c>
      <c r="C174" s="4">
        <v>0</v>
      </c>
      <c r="D174" s="2" t="s">
        <v>187</v>
      </c>
      <c r="E174" s="2" t="s">
        <v>190</v>
      </c>
      <c r="F174" s="4">
        <v>-1.442940361581248E-4</v>
      </c>
      <c r="G174" s="4">
        <v>0.27475078335937408</v>
      </c>
      <c r="H174" s="4">
        <v>0.27489507739553232</v>
      </c>
      <c r="I174" s="4">
        <v>1.2471039446441821E-2</v>
      </c>
      <c r="J174" s="4">
        <v>22.042675638714631</v>
      </c>
      <c r="K174" s="4">
        <v>48</v>
      </c>
      <c r="L174" s="4">
        <v>12</v>
      </c>
      <c r="M174" s="4">
        <v>1.1102230246251569E-15</v>
      </c>
      <c r="N174" s="4">
        <v>0.21433534330030651</v>
      </c>
      <c r="O174" s="4">
        <v>0.33545481149075812</v>
      </c>
      <c r="P174" s="2" t="b">
        <v>1</v>
      </c>
      <c r="Q174" s="4">
        <v>7.7763412437353884E-4</v>
      </c>
    </row>
    <row r="175" spans="1:17" x14ac:dyDescent="0.35">
      <c r="A175" s="2" t="s">
        <v>46</v>
      </c>
      <c r="B175" s="2" t="s">
        <v>72</v>
      </c>
      <c r="C175" s="4">
        <v>0</v>
      </c>
      <c r="D175" s="2" t="s">
        <v>187</v>
      </c>
      <c r="E175" s="2" t="s">
        <v>191</v>
      </c>
      <c r="F175" s="4">
        <v>-1.442940361581248E-4</v>
      </c>
      <c r="G175" s="4">
        <v>-1.442940361581248E-4</v>
      </c>
      <c r="H175" s="4">
        <v>0</v>
      </c>
      <c r="I175" s="4">
        <v>1.2471039446441821E-2</v>
      </c>
      <c r="J175" s="4">
        <v>0</v>
      </c>
      <c r="K175" s="4">
        <v>48</v>
      </c>
      <c r="L175" s="4">
        <v>12</v>
      </c>
      <c r="M175" s="4">
        <v>1</v>
      </c>
      <c r="N175" s="4">
        <v>-6.0559734095225803E-2</v>
      </c>
      <c r="O175" s="4">
        <v>6.0559734095225803E-2</v>
      </c>
      <c r="P175" s="2" t="b">
        <v>0</v>
      </c>
      <c r="Q175" s="4">
        <v>7.7763412437353884E-4</v>
      </c>
    </row>
    <row r="176" spans="1:17" x14ac:dyDescent="0.35">
      <c r="A176" s="2" t="s">
        <v>46</v>
      </c>
      <c r="B176" s="2" t="s">
        <v>72</v>
      </c>
      <c r="C176" s="4">
        <v>0</v>
      </c>
      <c r="D176" s="2" t="s">
        <v>187</v>
      </c>
      <c r="E176" s="2" t="s">
        <v>192</v>
      </c>
      <c r="F176" s="4">
        <v>-1.442940361581248E-4</v>
      </c>
      <c r="G176" s="4">
        <v>0.43275354855510928</v>
      </c>
      <c r="H176" s="4">
        <v>0.4328978425912674</v>
      </c>
      <c r="I176" s="4">
        <v>1.2471039446441821E-2</v>
      </c>
      <c r="J176" s="4">
        <v>34.712250285983977</v>
      </c>
      <c r="K176" s="4">
        <v>48</v>
      </c>
      <c r="L176" s="4">
        <v>12</v>
      </c>
      <c r="M176" s="4">
        <v>1.1102230246251569E-15</v>
      </c>
      <c r="N176" s="4">
        <v>0.3723381084960416</v>
      </c>
      <c r="O176" s="4">
        <v>0.4934575766864932</v>
      </c>
      <c r="P176" s="2" t="b">
        <v>1</v>
      </c>
      <c r="Q176" s="4">
        <v>7.7763412437353884E-4</v>
      </c>
    </row>
    <row r="177" spans="1:17" x14ac:dyDescent="0.35">
      <c r="A177" s="2" t="s">
        <v>46</v>
      </c>
      <c r="B177" s="2" t="s">
        <v>72</v>
      </c>
      <c r="C177" s="4">
        <v>0</v>
      </c>
      <c r="D177" s="2" t="s">
        <v>187</v>
      </c>
      <c r="E177" s="2" t="s">
        <v>193</v>
      </c>
      <c r="F177" s="4">
        <v>-1.442940361581248E-4</v>
      </c>
      <c r="G177" s="4">
        <v>0.31009610932456289</v>
      </c>
      <c r="H177" s="4">
        <v>0.31024040336072112</v>
      </c>
      <c r="I177" s="4">
        <v>1.2471039446441821E-2</v>
      </c>
      <c r="J177" s="4">
        <v>24.87686809853188</v>
      </c>
      <c r="K177" s="4">
        <v>48</v>
      </c>
      <c r="L177" s="4">
        <v>12</v>
      </c>
      <c r="M177" s="4">
        <v>1.1102230246251569E-15</v>
      </c>
      <c r="N177" s="4">
        <v>0.24968066926549529</v>
      </c>
      <c r="O177" s="4">
        <v>0.37080013745594692</v>
      </c>
      <c r="P177" s="2" t="b">
        <v>1</v>
      </c>
      <c r="Q177" s="4">
        <v>7.7763412437353884E-4</v>
      </c>
    </row>
    <row r="178" spans="1:17" x14ac:dyDescent="0.35">
      <c r="A178" s="2" t="s">
        <v>46</v>
      </c>
      <c r="B178" s="2" t="s">
        <v>72</v>
      </c>
      <c r="C178" s="4">
        <v>0</v>
      </c>
      <c r="D178" s="2" t="s">
        <v>187</v>
      </c>
      <c r="E178" s="2" t="s">
        <v>194</v>
      </c>
      <c r="F178" s="4">
        <v>-1.442940361581248E-4</v>
      </c>
      <c r="G178" s="4">
        <v>0.2262344389470719</v>
      </c>
      <c r="H178" s="4">
        <v>0.22637873298323</v>
      </c>
      <c r="I178" s="4">
        <v>1.2471039446441821E-2</v>
      </c>
      <c r="J178" s="4">
        <v>18.152354818171911</v>
      </c>
      <c r="K178" s="4">
        <v>48</v>
      </c>
      <c r="L178" s="4">
        <v>12</v>
      </c>
      <c r="M178" s="4">
        <v>3.6637359812630174E-15</v>
      </c>
      <c r="N178" s="4">
        <v>0.16581899888800419</v>
      </c>
      <c r="O178" s="4">
        <v>0.28693846707845577</v>
      </c>
      <c r="P178" s="2" t="b">
        <v>1</v>
      </c>
      <c r="Q178" s="4">
        <v>7.7763412437353884E-4</v>
      </c>
    </row>
    <row r="179" spans="1:17" x14ac:dyDescent="0.35">
      <c r="A179" s="2" t="s">
        <v>46</v>
      </c>
      <c r="B179" s="2" t="s">
        <v>72</v>
      </c>
      <c r="C179" s="4">
        <v>0</v>
      </c>
      <c r="D179" s="2" t="s">
        <v>188</v>
      </c>
      <c r="E179" s="2" t="s">
        <v>189</v>
      </c>
      <c r="F179" s="4">
        <v>0.52588788563770916</v>
      </c>
      <c r="G179" s="4">
        <v>0.40032260528902852</v>
      </c>
      <c r="H179" s="4">
        <v>-0.1255652803486807</v>
      </c>
      <c r="I179" s="4">
        <v>1.2471039446441821E-2</v>
      </c>
      <c r="J179" s="4">
        <v>10.06854968969779</v>
      </c>
      <c r="K179" s="4">
        <v>48</v>
      </c>
      <c r="L179" s="4">
        <v>12</v>
      </c>
      <c r="M179" s="4">
        <v>3.0490243363434638E-7</v>
      </c>
      <c r="N179" s="4">
        <v>-0.1861250144439065</v>
      </c>
      <c r="O179" s="4">
        <v>-6.5005546253454893E-2</v>
      </c>
      <c r="P179" s="2" t="b">
        <v>1</v>
      </c>
      <c r="Q179" s="4">
        <v>7.7763412437353884E-4</v>
      </c>
    </row>
    <row r="180" spans="1:17" x14ac:dyDescent="0.35">
      <c r="A180" s="2" t="s">
        <v>46</v>
      </c>
      <c r="B180" s="2" t="s">
        <v>72</v>
      </c>
      <c r="C180" s="4">
        <v>0</v>
      </c>
      <c r="D180" s="2" t="s">
        <v>188</v>
      </c>
      <c r="E180" s="2" t="s">
        <v>190</v>
      </c>
      <c r="F180" s="4">
        <v>0.52588788563770916</v>
      </c>
      <c r="G180" s="4">
        <v>0.27475078335937408</v>
      </c>
      <c r="H180" s="4">
        <v>-0.25113710227833502</v>
      </c>
      <c r="I180" s="4">
        <v>1.2471039446441821E-2</v>
      </c>
      <c r="J180" s="4">
        <v>20.137623921155061</v>
      </c>
      <c r="K180" s="4">
        <v>48</v>
      </c>
      <c r="L180" s="4">
        <v>12</v>
      </c>
      <c r="M180" s="4">
        <v>1.1102230246251569E-15</v>
      </c>
      <c r="N180" s="4">
        <v>-0.31169683637356083</v>
      </c>
      <c r="O180" s="4">
        <v>-0.19057736818310919</v>
      </c>
      <c r="P180" s="2" t="b">
        <v>1</v>
      </c>
      <c r="Q180" s="4">
        <v>7.7763412437353884E-4</v>
      </c>
    </row>
    <row r="181" spans="1:17" x14ac:dyDescent="0.35">
      <c r="A181" s="2" t="s">
        <v>46</v>
      </c>
      <c r="B181" s="2" t="s">
        <v>72</v>
      </c>
      <c r="C181" s="4">
        <v>0</v>
      </c>
      <c r="D181" s="2" t="s">
        <v>188</v>
      </c>
      <c r="E181" s="2" t="s">
        <v>191</v>
      </c>
      <c r="F181" s="4">
        <v>0.52588788563770916</v>
      </c>
      <c r="G181" s="4">
        <v>-1.442940361581248E-4</v>
      </c>
      <c r="H181" s="4">
        <v>-0.52603217967386728</v>
      </c>
      <c r="I181" s="4">
        <v>1.2471039446441821E-2</v>
      </c>
      <c r="J181" s="4">
        <v>42.180299559869702</v>
      </c>
      <c r="K181" s="4">
        <v>48</v>
      </c>
      <c r="L181" s="4">
        <v>12</v>
      </c>
      <c r="M181" s="4">
        <v>1.1102230246251569E-15</v>
      </c>
      <c r="N181" s="4">
        <v>-0.58659191376909303</v>
      </c>
      <c r="O181" s="4">
        <v>-0.46547244557864148</v>
      </c>
      <c r="P181" s="2" t="b">
        <v>1</v>
      </c>
      <c r="Q181" s="4">
        <v>7.7763412437353884E-4</v>
      </c>
    </row>
    <row r="182" spans="1:17" x14ac:dyDescent="0.35">
      <c r="A182" s="2" t="s">
        <v>46</v>
      </c>
      <c r="B182" s="2" t="s">
        <v>72</v>
      </c>
      <c r="C182" s="4">
        <v>0</v>
      </c>
      <c r="D182" s="2" t="s">
        <v>188</v>
      </c>
      <c r="E182" s="2" t="s">
        <v>192</v>
      </c>
      <c r="F182" s="4">
        <v>0.52588788563770916</v>
      </c>
      <c r="G182" s="4">
        <v>0.43275354855510928</v>
      </c>
      <c r="H182" s="4">
        <v>-9.3134337082599883E-2</v>
      </c>
      <c r="I182" s="4">
        <v>1.2471039446441821E-2</v>
      </c>
      <c r="J182" s="4">
        <v>7.4680492738857129</v>
      </c>
      <c r="K182" s="4">
        <v>48</v>
      </c>
      <c r="L182" s="4">
        <v>12</v>
      </c>
      <c r="M182" s="4">
        <v>1.7944405028691429E-4</v>
      </c>
      <c r="N182" s="4">
        <v>-0.15369407117782569</v>
      </c>
      <c r="O182" s="4">
        <v>-3.2574602987374093E-2</v>
      </c>
      <c r="P182" s="2" t="b">
        <v>1</v>
      </c>
      <c r="Q182" s="4">
        <v>7.7763412437353884E-4</v>
      </c>
    </row>
    <row r="183" spans="1:17" x14ac:dyDescent="0.35">
      <c r="A183" s="2" t="s">
        <v>46</v>
      </c>
      <c r="B183" s="2" t="s">
        <v>72</v>
      </c>
      <c r="C183" s="4">
        <v>0</v>
      </c>
      <c r="D183" s="2" t="s">
        <v>188</v>
      </c>
      <c r="E183" s="2" t="s">
        <v>193</v>
      </c>
      <c r="F183" s="4">
        <v>0.52588788563770916</v>
      </c>
      <c r="G183" s="4">
        <v>0.31009610932456289</v>
      </c>
      <c r="H183" s="4">
        <v>-0.21579177631314619</v>
      </c>
      <c r="I183" s="4">
        <v>1.2471039446441821E-2</v>
      </c>
      <c r="J183" s="4">
        <v>17.303431461337809</v>
      </c>
      <c r="K183" s="4">
        <v>48</v>
      </c>
      <c r="L183" s="4">
        <v>12</v>
      </c>
      <c r="M183" s="4">
        <v>1.6209256159527289E-14</v>
      </c>
      <c r="N183" s="4">
        <v>-0.27635151040837203</v>
      </c>
      <c r="O183" s="4">
        <v>-0.15523204221792039</v>
      </c>
      <c r="P183" s="2" t="b">
        <v>1</v>
      </c>
      <c r="Q183" s="4">
        <v>7.7763412437353884E-4</v>
      </c>
    </row>
    <row r="184" spans="1:17" x14ac:dyDescent="0.35">
      <c r="A184" s="2" t="s">
        <v>46</v>
      </c>
      <c r="B184" s="2" t="s">
        <v>72</v>
      </c>
      <c r="C184" s="4">
        <v>0</v>
      </c>
      <c r="D184" s="2" t="s">
        <v>188</v>
      </c>
      <c r="E184" s="2" t="s">
        <v>194</v>
      </c>
      <c r="F184" s="4">
        <v>0.52588788563770916</v>
      </c>
      <c r="G184" s="4">
        <v>0.2262344389470719</v>
      </c>
      <c r="H184" s="4">
        <v>-0.29965344669063732</v>
      </c>
      <c r="I184" s="4">
        <v>1.2471039446441821E-2</v>
      </c>
      <c r="J184" s="4">
        <v>24.02794474169778</v>
      </c>
      <c r="K184" s="4">
        <v>48</v>
      </c>
      <c r="L184" s="4">
        <v>12</v>
      </c>
      <c r="M184" s="4">
        <v>1.1102230246251569E-15</v>
      </c>
      <c r="N184" s="4">
        <v>-0.36021318078586312</v>
      </c>
      <c r="O184" s="4">
        <v>-0.23909371259541151</v>
      </c>
      <c r="P184" s="2" t="b">
        <v>1</v>
      </c>
      <c r="Q184" s="4">
        <v>7.7763412437353884E-4</v>
      </c>
    </row>
    <row r="185" spans="1:17" x14ac:dyDescent="0.35">
      <c r="A185" s="2" t="s">
        <v>46</v>
      </c>
      <c r="B185" s="2" t="s">
        <v>72</v>
      </c>
      <c r="C185" s="4">
        <v>0</v>
      </c>
      <c r="D185" s="2" t="s">
        <v>189</v>
      </c>
      <c r="E185" s="2" t="s">
        <v>190</v>
      </c>
      <c r="F185" s="4">
        <v>0.40032260528902852</v>
      </c>
      <c r="G185" s="4">
        <v>0.27475078335937408</v>
      </c>
      <c r="H185" s="4">
        <v>-0.1255718219296543</v>
      </c>
      <c r="I185" s="4">
        <v>1.2471039446441821E-2</v>
      </c>
      <c r="J185" s="4">
        <v>10.069074231457259</v>
      </c>
      <c r="K185" s="4">
        <v>48</v>
      </c>
      <c r="L185" s="4">
        <v>12</v>
      </c>
      <c r="M185" s="4">
        <v>3.0450631649525661E-7</v>
      </c>
      <c r="N185" s="4">
        <v>-0.1861315560248801</v>
      </c>
      <c r="O185" s="4">
        <v>-6.5012087834428522E-2</v>
      </c>
      <c r="P185" s="2" t="b">
        <v>1</v>
      </c>
      <c r="Q185" s="4">
        <v>7.7763412437353884E-4</v>
      </c>
    </row>
    <row r="186" spans="1:17" x14ac:dyDescent="0.35">
      <c r="A186" s="2" t="s">
        <v>46</v>
      </c>
      <c r="B186" s="2" t="s">
        <v>72</v>
      </c>
      <c r="C186" s="4">
        <v>0</v>
      </c>
      <c r="D186" s="2" t="s">
        <v>189</v>
      </c>
      <c r="E186" s="2" t="s">
        <v>191</v>
      </c>
      <c r="F186" s="4">
        <v>0.40032260528902852</v>
      </c>
      <c r="G186" s="4">
        <v>-1.442940361581248E-4</v>
      </c>
      <c r="H186" s="4">
        <v>-0.40046689932518659</v>
      </c>
      <c r="I186" s="4">
        <v>1.2471039446441821E-2</v>
      </c>
      <c r="J186" s="4">
        <v>32.111749870171899</v>
      </c>
      <c r="K186" s="4">
        <v>48</v>
      </c>
      <c r="L186" s="4">
        <v>12</v>
      </c>
      <c r="M186" s="4">
        <v>1.1102230246251569E-15</v>
      </c>
      <c r="N186" s="4">
        <v>-0.46102663342041239</v>
      </c>
      <c r="O186" s="4">
        <v>-0.33990716522996078</v>
      </c>
      <c r="P186" s="2" t="b">
        <v>1</v>
      </c>
      <c r="Q186" s="4">
        <v>7.7763412437353884E-4</v>
      </c>
    </row>
    <row r="187" spans="1:17" x14ac:dyDescent="0.35">
      <c r="A187" s="2" t="s">
        <v>46</v>
      </c>
      <c r="B187" s="2" t="s">
        <v>72</v>
      </c>
      <c r="C187" s="4">
        <v>0</v>
      </c>
      <c r="D187" s="2" t="s">
        <v>189</v>
      </c>
      <c r="E187" s="2" t="s">
        <v>192</v>
      </c>
      <c r="F187" s="4">
        <v>0.40032260528902852</v>
      </c>
      <c r="G187" s="4">
        <v>0.43275354855510928</v>
      </c>
      <c r="H187" s="4">
        <v>3.2430943266080807E-2</v>
      </c>
      <c r="I187" s="4">
        <v>1.2471039446441821E-2</v>
      </c>
      <c r="J187" s="4">
        <v>2.600500415812081</v>
      </c>
      <c r="K187" s="4">
        <v>48</v>
      </c>
      <c r="L187" s="4">
        <v>12</v>
      </c>
      <c r="M187" s="4">
        <v>0.78871244706068311</v>
      </c>
      <c r="N187" s="4">
        <v>-2.8128790829144979E-2</v>
      </c>
      <c r="O187" s="4">
        <v>9.2990677361306617E-2</v>
      </c>
      <c r="P187" s="2" t="b">
        <v>0</v>
      </c>
      <c r="Q187" s="4">
        <v>7.7763412437353884E-4</v>
      </c>
    </row>
    <row r="188" spans="1:17" x14ac:dyDescent="0.35">
      <c r="A188" s="2" t="s">
        <v>46</v>
      </c>
      <c r="B188" s="2" t="s">
        <v>72</v>
      </c>
      <c r="C188" s="4">
        <v>0</v>
      </c>
      <c r="D188" s="2" t="s">
        <v>189</v>
      </c>
      <c r="E188" s="2" t="s">
        <v>193</v>
      </c>
      <c r="F188" s="4">
        <v>0.40032260528902852</v>
      </c>
      <c r="G188" s="4">
        <v>0.31009610932456289</v>
      </c>
      <c r="H188" s="4">
        <v>-9.0226495964465525E-2</v>
      </c>
      <c r="I188" s="4">
        <v>1.2471039446441821E-2</v>
      </c>
      <c r="J188" s="4">
        <v>7.2348817716400191</v>
      </c>
      <c r="K188" s="4">
        <v>48</v>
      </c>
      <c r="L188" s="4">
        <v>12</v>
      </c>
      <c r="M188" s="4">
        <v>3.1168425018568419E-4</v>
      </c>
      <c r="N188" s="4">
        <v>-0.1507862300596913</v>
      </c>
      <c r="O188" s="4">
        <v>-2.9666761869239729E-2</v>
      </c>
      <c r="P188" s="2" t="b">
        <v>1</v>
      </c>
      <c r="Q188" s="4">
        <v>7.7763412437353884E-4</v>
      </c>
    </row>
    <row r="189" spans="1:17" x14ac:dyDescent="0.35">
      <c r="A189" s="2" t="s">
        <v>46</v>
      </c>
      <c r="B189" s="2" t="s">
        <v>72</v>
      </c>
      <c r="C189" s="4">
        <v>0</v>
      </c>
      <c r="D189" s="2" t="s">
        <v>189</v>
      </c>
      <c r="E189" s="2" t="s">
        <v>194</v>
      </c>
      <c r="F189" s="4">
        <v>0.40032260528902852</v>
      </c>
      <c r="G189" s="4">
        <v>0.2262344389470719</v>
      </c>
      <c r="H189" s="4">
        <v>-0.17408816634195659</v>
      </c>
      <c r="I189" s="4">
        <v>1.2471039446441821E-2</v>
      </c>
      <c r="J189" s="4">
        <v>13.959395051999991</v>
      </c>
      <c r="K189" s="4">
        <v>48</v>
      </c>
      <c r="L189" s="4">
        <v>12</v>
      </c>
      <c r="M189" s="4">
        <v>2.5173751971863109E-11</v>
      </c>
      <c r="N189" s="4">
        <v>-0.23464790043718239</v>
      </c>
      <c r="O189" s="4">
        <v>-0.1135284322467308</v>
      </c>
      <c r="P189" s="2" t="b">
        <v>1</v>
      </c>
      <c r="Q189" s="4">
        <v>7.7763412437353884E-4</v>
      </c>
    </row>
    <row r="190" spans="1:17" x14ac:dyDescent="0.35">
      <c r="A190" s="2" t="s">
        <v>46</v>
      </c>
      <c r="B190" s="2" t="s">
        <v>72</v>
      </c>
      <c r="C190" s="4">
        <v>0</v>
      </c>
      <c r="D190" s="2" t="s">
        <v>190</v>
      </c>
      <c r="E190" s="2" t="s">
        <v>191</v>
      </c>
      <c r="F190" s="4">
        <v>0.27475078335937408</v>
      </c>
      <c r="G190" s="4">
        <v>-1.442940361581248E-4</v>
      </c>
      <c r="H190" s="4">
        <v>-0.27489507739553232</v>
      </c>
      <c r="I190" s="4">
        <v>1.2471039446441821E-2</v>
      </c>
      <c r="J190" s="4">
        <v>22.042675638714631</v>
      </c>
      <c r="K190" s="4">
        <v>48</v>
      </c>
      <c r="L190" s="4">
        <v>12</v>
      </c>
      <c r="M190" s="4">
        <v>1.1102230246251569E-15</v>
      </c>
      <c r="N190" s="4">
        <v>-0.33545481149075812</v>
      </c>
      <c r="O190" s="4">
        <v>-0.21433534330030651</v>
      </c>
      <c r="P190" s="2" t="b">
        <v>1</v>
      </c>
      <c r="Q190" s="4">
        <v>7.7763412437353884E-4</v>
      </c>
    </row>
    <row r="191" spans="1:17" x14ac:dyDescent="0.35">
      <c r="A191" s="2" t="s">
        <v>46</v>
      </c>
      <c r="B191" s="2" t="s">
        <v>72</v>
      </c>
      <c r="C191" s="4">
        <v>0</v>
      </c>
      <c r="D191" s="2" t="s">
        <v>190</v>
      </c>
      <c r="E191" s="2" t="s">
        <v>192</v>
      </c>
      <c r="F191" s="4">
        <v>0.27475078335937408</v>
      </c>
      <c r="G191" s="4">
        <v>0.43275354855510928</v>
      </c>
      <c r="H191" s="4">
        <v>0.15800276519573511</v>
      </c>
      <c r="I191" s="4">
        <v>1.2471039446441821E-2</v>
      </c>
      <c r="J191" s="4">
        <v>12.669574647269339</v>
      </c>
      <c r="K191" s="4">
        <v>48</v>
      </c>
      <c r="L191" s="4">
        <v>12</v>
      </c>
      <c r="M191" s="4">
        <v>5.2772786141019878E-10</v>
      </c>
      <c r="N191" s="4">
        <v>9.7443031100509336E-2</v>
      </c>
      <c r="O191" s="4">
        <v>0.21856249929096089</v>
      </c>
      <c r="P191" s="2" t="b">
        <v>1</v>
      </c>
      <c r="Q191" s="4">
        <v>7.7763412437353884E-4</v>
      </c>
    </row>
    <row r="192" spans="1:17" x14ac:dyDescent="0.35">
      <c r="A192" s="2" t="s">
        <v>46</v>
      </c>
      <c r="B192" s="2" t="s">
        <v>72</v>
      </c>
      <c r="C192" s="4">
        <v>0</v>
      </c>
      <c r="D192" s="2" t="s">
        <v>190</v>
      </c>
      <c r="E192" s="2" t="s">
        <v>193</v>
      </c>
      <c r="F192" s="4">
        <v>0.27475078335937408</v>
      </c>
      <c r="G192" s="4">
        <v>0.31009610932456289</v>
      </c>
      <c r="H192" s="4">
        <v>3.5345325965188801E-2</v>
      </c>
      <c r="I192" s="4">
        <v>1.2471039446441821E-2</v>
      </c>
      <c r="J192" s="4">
        <v>2.8341924598172432</v>
      </c>
      <c r="K192" s="4">
        <v>48</v>
      </c>
      <c r="L192" s="4">
        <v>12</v>
      </c>
      <c r="M192" s="4">
        <v>0.68843738097921747</v>
      </c>
      <c r="N192" s="4">
        <v>-2.5214408130036999E-2</v>
      </c>
      <c r="O192" s="4">
        <v>9.5905060060414604E-2</v>
      </c>
      <c r="P192" s="2" t="b">
        <v>0</v>
      </c>
      <c r="Q192" s="4">
        <v>7.7763412437353884E-4</v>
      </c>
    </row>
    <row r="193" spans="1:17" x14ac:dyDescent="0.35">
      <c r="A193" s="2" t="s">
        <v>46</v>
      </c>
      <c r="B193" s="2" t="s">
        <v>72</v>
      </c>
      <c r="C193" s="4">
        <v>0</v>
      </c>
      <c r="D193" s="2" t="s">
        <v>190</v>
      </c>
      <c r="E193" s="2" t="s">
        <v>194</v>
      </c>
      <c r="F193" s="4">
        <v>0.27475078335937408</v>
      </c>
      <c r="G193" s="4">
        <v>0.2262344389470719</v>
      </c>
      <c r="H193" s="4">
        <v>-4.8516344412302237E-2</v>
      </c>
      <c r="I193" s="4">
        <v>1.2471039446441821E-2</v>
      </c>
      <c r="J193" s="4">
        <v>3.8903208205427271</v>
      </c>
      <c r="K193" s="4">
        <v>48</v>
      </c>
      <c r="L193" s="4">
        <v>12</v>
      </c>
      <c r="M193" s="4">
        <v>0.23388975840251611</v>
      </c>
      <c r="N193" s="4">
        <v>-0.109076078507528</v>
      </c>
      <c r="O193" s="4">
        <v>1.204338968292356E-2</v>
      </c>
      <c r="P193" s="2" t="b">
        <v>0</v>
      </c>
      <c r="Q193" s="4">
        <v>7.7763412437353884E-4</v>
      </c>
    </row>
    <row r="194" spans="1:17" x14ac:dyDescent="0.35">
      <c r="A194" s="2" t="s">
        <v>46</v>
      </c>
      <c r="B194" s="2" t="s">
        <v>72</v>
      </c>
      <c r="C194" s="4">
        <v>0</v>
      </c>
      <c r="D194" s="2" t="s">
        <v>191</v>
      </c>
      <c r="E194" s="2" t="s">
        <v>192</v>
      </c>
      <c r="F194" s="4">
        <v>-1.442940361581248E-4</v>
      </c>
      <c r="G194" s="4">
        <v>0.43275354855510928</v>
      </c>
      <c r="H194" s="4">
        <v>0.4328978425912674</v>
      </c>
      <c r="I194" s="4">
        <v>1.2471039446441821E-2</v>
      </c>
      <c r="J194" s="4">
        <v>34.712250285983977</v>
      </c>
      <c r="K194" s="4">
        <v>48</v>
      </c>
      <c r="L194" s="4">
        <v>12</v>
      </c>
      <c r="M194" s="4">
        <v>1.1102230246251569E-15</v>
      </c>
      <c r="N194" s="4">
        <v>0.3723381084960416</v>
      </c>
      <c r="O194" s="4">
        <v>0.4934575766864932</v>
      </c>
      <c r="P194" s="2" t="b">
        <v>1</v>
      </c>
      <c r="Q194" s="4">
        <v>7.7763412437353884E-4</v>
      </c>
    </row>
    <row r="195" spans="1:17" x14ac:dyDescent="0.35">
      <c r="A195" s="2" t="s">
        <v>46</v>
      </c>
      <c r="B195" s="2" t="s">
        <v>72</v>
      </c>
      <c r="C195" s="4">
        <v>0</v>
      </c>
      <c r="D195" s="2" t="s">
        <v>191</v>
      </c>
      <c r="E195" s="2" t="s">
        <v>193</v>
      </c>
      <c r="F195" s="4">
        <v>-1.442940361581248E-4</v>
      </c>
      <c r="G195" s="4">
        <v>0.31009610932456289</v>
      </c>
      <c r="H195" s="4">
        <v>0.31024040336072112</v>
      </c>
      <c r="I195" s="4">
        <v>1.2471039446441821E-2</v>
      </c>
      <c r="J195" s="4">
        <v>24.87686809853188</v>
      </c>
      <c r="K195" s="4">
        <v>48</v>
      </c>
      <c r="L195" s="4">
        <v>12</v>
      </c>
      <c r="M195" s="4">
        <v>1.1102230246251569E-15</v>
      </c>
      <c r="N195" s="4">
        <v>0.24968066926549529</v>
      </c>
      <c r="O195" s="4">
        <v>0.37080013745594692</v>
      </c>
      <c r="P195" s="2" t="b">
        <v>1</v>
      </c>
      <c r="Q195" s="4">
        <v>7.7763412437353884E-4</v>
      </c>
    </row>
    <row r="196" spans="1:17" x14ac:dyDescent="0.35">
      <c r="A196" s="2" t="s">
        <v>46</v>
      </c>
      <c r="B196" s="2" t="s">
        <v>72</v>
      </c>
      <c r="C196" s="4">
        <v>0</v>
      </c>
      <c r="D196" s="2" t="s">
        <v>191</v>
      </c>
      <c r="E196" s="2" t="s">
        <v>194</v>
      </c>
      <c r="F196" s="4">
        <v>-1.442940361581248E-4</v>
      </c>
      <c r="G196" s="4">
        <v>0.2262344389470719</v>
      </c>
      <c r="H196" s="4">
        <v>0.22637873298323</v>
      </c>
      <c r="I196" s="4">
        <v>1.2471039446441821E-2</v>
      </c>
      <c r="J196" s="4">
        <v>18.152354818171911</v>
      </c>
      <c r="K196" s="4">
        <v>48</v>
      </c>
      <c r="L196" s="4">
        <v>12</v>
      </c>
      <c r="M196" s="4">
        <v>3.6637359812630174E-15</v>
      </c>
      <c r="N196" s="4">
        <v>0.16581899888800419</v>
      </c>
      <c r="O196" s="4">
        <v>0.28693846707845577</v>
      </c>
      <c r="P196" s="2" t="b">
        <v>1</v>
      </c>
      <c r="Q196" s="4">
        <v>7.7763412437353884E-4</v>
      </c>
    </row>
    <row r="197" spans="1:17" x14ac:dyDescent="0.35">
      <c r="A197" s="2" t="s">
        <v>46</v>
      </c>
      <c r="B197" s="2" t="s">
        <v>72</v>
      </c>
      <c r="C197" s="4">
        <v>0</v>
      </c>
      <c r="D197" s="2" t="s">
        <v>192</v>
      </c>
      <c r="E197" s="2" t="s">
        <v>193</v>
      </c>
      <c r="F197" s="4">
        <v>0.43275354855510928</v>
      </c>
      <c r="G197" s="4">
        <v>0.31009610932456289</v>
      </c>
      <c r="H197" s="4">
        <v>-0.1226574392305463</v>
      </c>
      <c r="I197" s="4">
        <v>1.2471039446441821E-2</v>
      </c>
      <c r="J197" s="4">
        <v>9.835382187452101</v>
      </c>
      <c r="K197" s="4">
        <v>48</v>
      </c>
      <c r="L197" s="4">
        <v>12</v>
      </c>
      <c r="M197" s="4">
        <v>5.4350312350681662E-7</v>
      </c>
      <c r="N197" s="4">
        <v>-0.18321717332577209</v>
      </c>
      <c r="O197" s="4">
        <v>-6.2097705135320543E-2</v>
      </c>
      <c r="P197" s="2" t="b">
        <v>1</v>
      </c>
      <c r="Q197" s="4">
        <v>7.7763412437353884E-4</v>
      </c>
    </row>
    <row r="198" spans="1:17" x14ac:dyDescent="0.35">
      <c r="A198" s="2" t="s">
        <v>46</v>
      </c>
      <c r="B198" s="2" t="s">
        <v>72</v>
      </c>
      <c r="C198" s="4">
        <v>0</v>
      </c>
      <c r="D198" s="2" t="s">
        <v>192</v>
      </c>
      <c r="E198" s="2" t="s">
        <v>194</v>
      </c>
      <c r="F198" s="4">
        <v>0.43275354855510928</v>
      </c>
      <c r="G198" s="4">
        <v>0.2262344389470719</v>
      </c>
      <c r="H198" s="4">
        <v>-0.2065191096080374</v>
      </c>
      <c r="I198" s="4">
        <v>1.2471039446441821E-2</v>
      </c>
      <c r="J198" s="4">
        <v>16.559895467812069</v>
      </c>
      <c r="K198" s="4">
        <v>48</v>
      </c>
      <c r="L198" s="4">
        <v>12</v>
      </c>
      <c r="M198" s="4">
        <v>7.4829031859735551E-14</v>
      </c>
      <c r="N198" s="4">
        <v>-0.26707884370326318</v>
      </c>
      <c r="O198" s="4">
        <v>-0.1459593755128116</v>
      </c>
      <c r="P198" s="2" t="b">
        <v>1</v>
      </c>
      <c r="Q198" s="4">
        <v>7.7763412437353884E-4</v>
      </c>
    </row>
    <row r="199" spans="1:17" x14ac:dyDescent="0.35">
      <c r="A199" s="2" t="s">
        <v>46</v>
      </c>
      <c r="B199" s="2" t="s">
        <v>72</v>
      </c>
      <c r="C199" s="4">
        <v>0</v>
      </c>
      <c r="D199" s="2" t="s">
        <v>193</v>
      </c>
      <c r="E199" s="2" t="s">
        <v>194</v>
      </c>
      <c r="F199" s="4">
        <v>0.31009610932456289</v>
      </c>
      <c r="G199" s="4">
        <v>0.2262344389470719</v>
      </c>
      <c r="H199" s="4">
        <v>-8.3861670377491038E-2</v>
      </c>
      <c r="I199" s="4">
        <v>1.2471039446441821E-2</v>
      </c>
      <c r="J199" s="4">
        <v>6.7245132803599699</v>
      </c>
      <c r="K199" s="4">
        <v>48</v>
      </c>
      <c r="L199" s="4">
        <v>12</v>
      </c>
      <c r="M199" s="4">
        <v>1.019696226289502E-3</v>
      </c>
      <c r="N199" s="4">
        <v>-0.14442140447271681</v>
      </c>
      <c r="O199" s="4">
        <v>-2.3301936282265241E-2</v>
      </c>
      <c r="P199" s="2" t="b">
        <v>1</v>
      </c>
      <c r="Q199" s="4">
        <v>7.7763412437353884E-4</v>
      </c>
    </row>
    <row r="200" spans="1:17" x14ac:dyDescent="0.35">
      <c r="A200" s="2" t="s">
        <v>46</v>
      </c>
      <c r="B200" s="2" t="s">
        <v>72</v>
      </c>
      <c r="C200" s="4">
        <v>150</v>
      </c>
      <c r="D200" s="2" t="s">
        <v>183</v>
      </c>
      <c r="E200" s="2" t="s">
        <v>184</v>
      </c>
      <c r="F200" s="4">
        <v>-1.6911637856784409</v>
      </c>
      <c r="G200" s="4">
        <v>-1.218216316763914</v>
      </c>
      <c r="H200" s="4">
        <v>0.47294746891452683</v>
      </c>
      <c r="I200" s="4">
        <v>1.9386183974516909E-2</v>
      </c>
      <c r="J200" s="4">
        <v>24.396109597237661</v>
      </c>
      <c r="K200" s="4">
        <v>48</v>
      </c>
      <c r="L200" s="4">
        <v>12</v>
      </c>
      <c r="M200" s="4">
        <v>1.1102230246251569E-15</v>
      </c>
      <c r="N200" s="4">
        <v>0.37880758974408291</v>
      </c>
      <c r="O200" s="4">
        <v>0.56708734808497063</v>
      </c>
      <c r="P200" s="2" t="b">
        <v>1</v>
      </c>
      <c r="Q200" s="4">
        <v>1.8791206454690809E-3</v>
      </c>
    </row>
    <row r="201" spans="1:17" x14ac:dyDescent="0.35">
      <c r="A201" s="2" t="s">
        <v>46</v>
      </c>
      <c r="B201" s="2" t="s">
        <v>72</v>
      </c>
      <c r="C201" s="4">
        <v>150</v>
      </c>
      <c r="D201" s="2" t="s">
        <v>183</v>
      </c>
      <c r="E201" s="2" t="s">
        <v>185</v>
      </c>
      <c r="F201" s="4">
        <v>-1.6911637856784409</v>
      </c>
      <c r="G201" s="4">
        <v>-1.322830738856716</v>
      </c>
      <c r="H201" s="4">
        <v>0.36833304682172452</v>
      </c>
      <c r="I201" s="4">
        <v>1.9386183974516909E-2</v>
      </c>
      <c r="J201" s="4">
        <v>18.999770522445129</v>
      </c>
      <c r="K201" s="4">
        <v>48</v>
      </c>
      <c r="L201" s="4">
        <v>12</v>
      </c>
      <c r="M201" s="4">
        <v>1.554312234475219E-15</v>
      </c>
      <c r="N201" s="4">
        <v>0.27419316765128071</v>
      </c>
      <c r="O201" s="4">
        <v>0.46247292599216838</v>
      </c>
      <c r="P201" s="2" t="b">
        <v>1</v>
      </c>
      <c r="Q201" s="4">
        <v>1.8791206454690809E-3</v>
      </c>
    </row>
    <row r="202" spans="1:17" x14ac:dyDescent="0.35">
      <c r="A202" s="2" t="s">
        <v>46</v>
      </c>
      <c r="B202" s="2" t="s">
        <v>72</v>
      </c>
      <c r="C202" s="4">
        <v>150</v>
      </c>
      <c r="D202" s="2" t="s">
        <v>183</v>
      </c>
      <c r="E202" s="2" t="s">
        <v>186</v>
      </c>
      <c r="F202" s="4">
        <v>-1.6911637856784409</v>
      </c>
      <c r="G202" s="4">
        <v>-1.3967290624426381</v>
      </c>
      <c r="H202" s="4">
        <v>0.29443472323580272</v>
      </c>
      <c r="I202" s="4">
        <v>1.9386183974516909E-2</v>
      </c>
      <c r="J202" s="4">
        <v>15.1878638737173</v>
      </c>
      <c r="K202" s="4">
        <v>48</v>
      </c>
      <c r="L202" s="4">
        <v>12</v>
      </c>
      <c r="M202" s="4">
        <v>1.5196732761069141E-12</v>
      </c>
      <c r="N202" s="4">
        <v>0.2002948440653588</v>
      </c>
      <c r="O202" s="4">
        <v>0.38857460240624653</v>
      </c>
      <c r="P202" s="2" t="b">
        <v>1</v>
      </c>
      <c r="Q202" s="4">
        <v>1.8791206454690809E-3</v>
      </c>
    </row>
    <row r="203" spans="1:17" x14ac:dyDescent="0.35">
      <c r="A203" s="2" t="s">
        <v>46</v>
      </c>
      <c r="B203" s="2" t="s">
        <v>72</v>
      </c>
      <c r="C203" s="4">
        <v>150</v>
      </c>
      <c r="D203" s="2" t="s">
        <v>183</v>
      </c>
      <c r="E203" s="2" t="s">
        <v>187</v>
      </c>
      <c r="F203" s="4">
        <v>-1.6911637856784409</v>
      </c>
      <c r="G203" s="4">
        <v>-0.16859653422013801</v>
      </c>
      <c r="H203" s="4">
        <v>1.5225672514583031</v>
      </c>
      <c r="I203" s="4">
        <v>1.9386183974516909E-2</v>
      </c>
      <c r="J203" s="4">
        <v>78.538780683176952</v>
      </c>
      <c r="K203" s="4">
        <v>48</v>
      </c>
      <c r="L203" s="4">
        <v>12</v>
      </c>
      <c r="M203" s="4">
        <v>1.1102230246251569E-15</v>
      </c>
      <c r="N203" s="4">
        <v>1.4284273722878591</v>
      </c>
      <c r="O203" s="4">
        <v>1.616707130628747</v>
      </c>
      <c r="P203" s="2" t="b">
        <v>1</v>
      </c>
      <c r="Q203" s="4">
        <v>1.8791206454690809E-3</v>
      </c>
    </row>
    <row r="204" spans="1:17" x14ac:dyDescent="0.35">
      <c r="A204" s="2" t="s">
        <v>46</v>
      </c>
      <c r="B204" s="2" t="s">
        <v>72</v>
      </c>
      <c r="C204" s="4">
        <v>150</v>
      </c>
      <c r="D204" s="2" t="s">
        <v>183</v>
      </c>
      <c r="E204" s="2" t="s">
        <v>188</v>
      </c>
      <c r="F204" s="4">
        <v>-1.6911637856784409</v>
      </c>
      <c r="G204" s="4">
        <v>0.2262344389470719</v>
      </c>
      <c r="H204" s="4">
        <v>1.917398224625513</v>
      </c>
      <c r="I204" s="4">
        <v>1.9386183974516909E-2</v>
      </c>
      <c r="J204" s="4">
        <v>98.905397119202433</v>
      </c>
      <c r="K204" s="4">
        <v>48</v>
      </c>
      <c r="L204" s="4">
        <v>12</v>
      </c>
      <c r="M204" s="4">
        <v>1.1102230246251569E-15</v>
      </c>
      <c r="N204" s="4">
        <v>1.823258345455069</v>
      </c>
      <c r="O204" s="4">
        <v>2.011538103795957</v>
      </c>
      <c r="P204" s="2" t="b">
        <v>1</v>
      </c>
      <c r="Q204" s="4">
        <v>1.8791206454690809E-3</v>
      </c>
    </row>
    <row r="205" spans="1:17" x14ac:dyDescent="0.35">
      <c r="A205" s="2" t="s">
        <v>46</v>
      </c>
      <c r="B205" s="2" t="s">
        <v>72</v>
      </c>
      <c r="C205" s="4">
        <v>150</v>
      </c>
      <c r="D205" s="2" t="s">
        <v>183</v>
      </c>
      <c r="E205" s="2" t="s">
        <v>189</v>
      </c>
      <c r="F205" s="4">
        <v>-1.6911637856784409</v>
      </c>
      <c r="G205" s="4">
        <v>0.13719342753768879</v>
      </c>
      <c r="H205" s="4">
        <v>1.8283572132161301</v>
      </c>
      <c r="I205" s="4">
        <v>1.9386183974516909E-2</v>
      </c>
      <c r="J205" s="4">
        <v>94.312383273546814</v>
      </c>
      <c r="K205" s="4">
        <v>48</v>
      </c>
      <c r="L205" s="4">
        <v>12</v>
      </c>
      <c r="M205" s="4">
        <v>1.1102230246251569E-15</v>
      </c>
      <c r="N205" s="4">
        <v>1.7342173340456859</v>
      </c>
      <c r="O205" s="4">
        <v>1.922497092386573</v>
      </c>
      <c r="P205" s="2" t="b">
        <v>1</v>
      </c>
      <c r="Q205" s="4">
        <v>1.8791206454690809E-3</v>
      </c>
    </row>
    <row r="206" spans="1:17" x14ac:dyDescent="0.35">
      <c r="A206" s="2" t="s">
        <v>46</v>
      </c>
      <c r="B206" s="2" t="s">
        <v>72</v>
      </c>
      <c r="C206" s="4">
        <v>150</v>
      </c>
      <c r="D206" s="2" t="s">
        <v>183</v>
      </c>
      <c r="E206" s="2" t="s">
        <v>190</v>
      </c>
      <c r="F206" s="4">
        <v>-1.6911637856784409</v>
      </c>
      <c r="G206" s="4">
        <v>7.0048985302365779E-2</v>
      </c>
      <c r="H206" s="4">
        <v>1.761212770980807</v>
      </c>
      <c r="I206" s="4">
        <v>1.9386183974516909E-2</v>
      </c>
      <c r="J206" s="4">
        <v>90.848862947752735</v>
      </c>
      <c r="K206" s="4">
        <v>48</v>
      </c>
      <c r="L206" s="4">
        <v>12</v>
      </c>
      <c r="M206" s="4">
        <v>1.1102230246251569E-15</v>
      </c>
      <c r="N206" s="4">
        <v>1.667072891810363</v>
      </c>
      <c r="O206" s="4">
        <v>1.8553526501512509</v>
      </c>
      <c r="P206" s="2" t="b">
        <v>1</v>
      </c>
      <c r="Q206" s="4">
        <v>1.8791206454690809E-3</v>
      </c>
    </row>
    <row r="207" spans="1:17" x14ac:dyDescent="0.35">
      <c r="A207" s="2" t="s">
        <v>46</v>
      </c>
      <c r="B207" s="2" t="s">
        <v>72</v>
      </c>
      <c r="C207" s="4">
        <v>150</v>
      </c>
      <c r="D207" s="2" t="s">
        <v>183</v>
      </c>
      <c r="E207" s="2" t="s">
        <v>191</v>
      </c>
      <c r="F207" s="4">
        <v>-1.6911637856784409</v>
      </c>
      <c r="G207" s="4">
        <v>0.34459588027984273</v>
      </c>
      <c r="H207" s="4">
        <v>2.0357596659582842</v>
      </c>
      <c r="I207" s="4">
        <v>1.9386183974516909E-2</v>
      </c>
      <c r="J207" s="4">
        <v>105.01085044041081</v>
      </c>
      <c r="K207" s="4">
        <v>48</v>
      </c>
      <c r="L207" s="4">
        <v>12</v>
      </c>
      <c r="M207" s="4">
        <v>1.1102230246251569E-15</v>
      </c>
      <c r="N207" s="4">
        <v>1.94161978678784</v>
      </c>
      <c r="O207" s="4">
        <v>2.129899545128727</v>
      </c>
      <c r="P207" s="2" t="b">
        <v>1</v>
      </c>
      <c r="Q207" s="4">
        <v>1.8791206454690809E-3</v>
      </c>
    </row>
    <row r="208" spans="1:17" x14ac:dyDescent="0.35">
      <c r="A208" s="2" t="s">
        <v>46</v>
      </c>
      <c r="B208" s="2" t="s">
        <v>72</v>
      </c>
      <c r="C208" s="4">
        <v>150</v>
      </c>
      <c r="D208" s="2" t="s">
        <v>183</v>
      </c>
      <c r="E208" s="2" t="s">
        <v>192</v>
      </c>
      <c r="F208" s="4">
        <v>-1.6911637856784409</v>
      </c>
      <c r="G208" s="4">
        <v>0.66887837103276993</v>
      </c>
      <c r="H208" s="4">
        <v>2.3600421567112111</v>
      </c>
      <c r="I208" s="4">
        <v>1.9386183974516909E-2</v>
      </c>
      <c r="J208" s="4">
        <v>121.73835551202239</v>
      </c>
      <c r="K208" s="4">
        <v>48</v>
      </c>
      <c r="L208" s="4">
        <v>12</v>
      </c>
      <c r="M208" s="4">
        <v>1.1102230246251569E-15</v>
      </c>
      <c r="N208" s="4">
        <v>2.2659022775407669</v>
      </c>
      <c r="O208" s="4">
        <v>2.4541820358816548</v>
      </c>
      <c r="P208" s="2" t="b">
        <v>1</v>
      </c>
      <c r="Q208" s="4">
        <v>1.8791206454690809E-3</v>
      </c>
    </row>
    <row r="209" spans="1:17" x14ac:dyDescent="0.35">
      <c r="A209" s="2" t="s">
        <v>46</v>
      </c>
      <c r="B209" s="2" t="s">
        <v>72</v>
      </c>
      <c r="C209" s="4">
        <v>150</v>
      </c>
      <c r="D209" s="2" t="s">
        <v>183</v>
      </c>
      <c r="E209" s="2" t="s">
        <v>193</v>
      </c>
      <c r="F209" s="4">
        <v>-1.6911637856784409</v>
      </c>
      <c r="G209" s="4">
        <v>0.57514334561471681</v>
      </c>
      <c r="H209" s="4">
        <v>2.266307131293158</v>
      </c>
      <c r="I209" s="4">
        <v>1.9386183974516909E-2</v>
      </c>
      <c r="J209" s="4">
        <v>116.90320974319719</v>
      </c>
      <c r="K209" s="4">
        <v>48</v>
      </c>
      <c r="L209" s="4">
        <v>12</v>
      </c>
      <c r="M209" s="4">
        <v>1.1102230246251569E-15</v>
      </c>
      <c r="N209" s="4">
        <v>2.1721672521227142</v>
      </c>
      <c r="O209" s="4">
        <v>2.3604470104636022</v>
      </c>
      <c r="P209" s="2" t="b">
        <v>1</v>
      </c>
      <c r="Q209" s="4">
        <v>1.8791206454690809E-3</v>
      </c>
    </row>
    <row r="210" spans="1:17" x14ac:dyDescent="0.35">
      <c r="A210" s="2" t="s">
        <v>46</v>
      </c>
      <c r="B210" s="2" t="s">
        <v>72</v>
      </c>
      <c r="C210" s="4">
        <v>150</v>
      </c>
      <c r="D210" s="2" t="s">
        <v>183</v>
      </c>
      <c r="E210" s="2" t="s">
        <v>194</v>
      </c>
      <c r="F210" s="4">
        <v>-1.6911637856784409</v>
      </c>
      <c r="G210" s="4">
        <v>0.5054211945887781</v>
      </c>
      <c r="H210" s="4">
        <v>2.196584980267219</v>
      </c>
      <c r="I210" s="4">
        <v>1.9386183974516909E-2</v>
      </c>
      <c r="J210" s="4">
        <v>113.3067231361585</v>
      </c>
      <c r="K210" s="4">
        <v>48</v>
      </c>
      <c r="L210" s="4">
        <v>12</v>
      </c>
      <c r="M210" s="4">
        <v>1.1102230246251569E-15</v>
      </c>
      <c r="N210" s="4">
        <v>2.1024451010967748</v>
      </c>
      <c r="O210" s="4">
        <v>2.2907248594376628</v>
      </c>
      <c r="P210" s="2" t="b">
        <v>1</v>
      </c>
      <c r="Q210" s="4">
        <v>1.8791206454690809E-3</v>
      </c>
    </row>
    <row r="211" spans="1:17" x14ac:dyDescent="0.35">
      <c r="A211" s="2" t="s">
        <v>46</v>
      </c>
      <c r="B211" s="2" t="s">
        <v>72</v>
      </c>
      <c r="C211" s="4">
        <v>150</v>
      </c>
      <c r="D211" s="2" t="s">
        <v>184</v>
      </c>
      <c r="E211" s="2" t="s">
        <v>185</v>
      </c>
      <c r="F211" s="4">
        <v>-1.218216316763914</v>
      </c>
      <c r="G211" s="4">
        <v>-1.322830738856716</v>
      </c>
      <c r="H211" s="4">
        <v>-0.10461442209280231</v>
      </c>
      <c r="I211" s="4">
        <v>1.9386183974516909E-2</v>
      </c>
      <c r="J211" s="4">
        <v>5.3963390747925262</v>
      </c>
      <c r="K211" s="4">
        <v>48</v>
      </c>
      <c r="L211" s="4">
        <v>12</v>
      </c>
      <c r="M211" s="4">
        <v>1.7860280098605848E-2</v>
      </c>
      <c r="N211" s="4">
        <v>-0.19875430126324611</v>
      </c>
      <c r="O211" s="4">
        <v>-1.04745429223584E-2</v>
      </c>
      <c r="P211" s="2" t="b">
        <v>1</v>
      </c>
      <c r="Q211" s="4">
        <v>1.8791206454690809E-3</v>
      </c>
    </row>
    <row r="212" spans="1:17" x14ac:dyDescent="0.35">
      <c r="A212" s="2" t="s">
        <v>46</v>
      </c>
      <c r="B212" s="2" t="s">
        <v>72</v>
      </c>
      <c r="C212" s="4">
        <v>150</v>
      </c>
      <c r="D212" s="2" t="s">
        <v>184</v>
      </c>
      <c r="E212" s="2" t="s">
        <v>186</v>
      </c>
      <c r="F212" s="4">
        <v>-1.218216316763914</v>
      </c>
      <c r="G212" s="4">
        <v>-1.3967290624426381</v>
      </c>
      <c r="H212" s="4">
        <v>-0.17851274567872411</v>
      </c>
      <c r="I212" s="4">
        <v>1.9386183974516909E-2</v>
      </c>
      <c r="J212" s="4">
        <v>9.2082457235203528</v>
      </c>
      <c r="K212" s="4">
        <v>48</v>
      </c>
      <c r="L212" s="4">
        <v>12</v>
      </c>
      <c r="M212" s="4">
        <v>2.5715974975026872E-6</v>
      </c>
      <c r="N212" s="4">
        <v>-0.27265262484916802</v>
      </c>
      <c r="O212" s="4">
        <v>-8.4372866508280256E-2</v>
      </c>
      <c r="P212" s="2" t="b">
        <v>1</v>
      </c>
      <c r="Q212" s="4">
        <v>1.8791206454690809E-3</v>
      </c>
    </row>
    <row r="213" spans="1:17" x14ac:dyDescent="0.35">
      <c r="A213" s="2" t="s">
        <v>46</v>
      </c>
      <c r="B213" s="2" t="s">
        <v>72</v>
      </c>
      <c r="C213" s="4">
        <v>150</v>
      </c>
      <c r="D213" s="2" t="s">
        <v>184</v>
      </c>
      <c r="E213" s="2" t="s">
        <v>187</v>
      </c>
      <c r="F213" s="4">
        <v>-1.218216316763914</v>
      </c>
      <c r="G213" s="4">
        <v>-0.16859653422013801</v>
      </c>
      <c r="H213" s="4">
        <v>1.0496197825437761</v>
      </c>
      <c r="I213" s="4">
        <v>1.9386183974516909E-2</v>
      </c>
      <c r="J213" s="4">
        <v>54.142671085939291</v>
      </c>
      <c r="K213" s="4">
        <v>48</v>
      </c>
      <c r="L213" s="4">
        <v>12</v>
      </c>
      <c r="M213" s="4">
        <v>1.1102230246251569E-15</v>
      </c>
      <c r="N213" s="4">
        <v>0.95547990337333222</v>
      </c>
      <c r="O213" s="4">
        <v>1.1437596617142201</v>
      </c>
      <c r="P213" s="2" t="b">
        <v>1</v>
      </c>
      <c r="Q213" s="4">
        <v>1.8791206454690809E-3</v>
      </c>
    </row>
    <row r="214" spans="1:17" x14ac:dyDescent="0.35">
      <c r="A214" s="2" t="s">
        <v>46</v>
      </c>
      <c r="B214" s="2" t="s">
        <v>72</v>
      </c>
      <c r="C214" s="4">
        <v>150</v>
      </c>
      <c r="D214" s="2" t="s">
        <v>184</v>
      </c>
      <c r="E214" s="2" t="s">
        <v>188</v>
      </c>
      <c r="F214" s="4">
        <v>-1.218216316763914</v>
      </c>
      <c r="G214" s="4">
        <v>0.2262344389470719</v>
      </c>
      <c r="H214" s="4">
        <v>1.444450755710986</v>
      </c>
      <c r="I214" s="4">
        <v>1.9386183974516909E-2</v>
      </c>
      <c r="J214" s="4">
        <v>74.509287521964779</v>
      </c>
      <c r="K214" s="4">
        <v>48</v>
      </c>
      <c r="L214" s="4">
        <v>12</v>
      </c>
      <c r="M214" s="4">
        <v>1.1102230246251569E-15</v>
      </c>
      <c r="N214" s="4">
        <v>1.350310876540542</v>
      </c>
      <c r="O214" s="4">
        <v>1.53859063488143</v>
      </c>
      <c r="P214" s="2" t="b">
        <v>1</v>
      </c>
      <c r="Q214" s="4">
        <v>1.8791206454690809E-3</v>
      </c>
    </row>
    <row r="215" spans="1:17" x14ac:dyDescent="0.35">
      <c r="A215" s="2" t="s">
        <v>46</v>
      </c>
      <c r="B215" s="2" t="s">
        <v>72</v>
      </c>
      <c r="C215" s="4">
        <v>150</v>
      </c>
      <c r="D215" s="2" t="s">
        <v>184</v>
      </c>
      <c r="E215" s="2" t="s">
        <v>189</v>
      </c>
      <c r="F215" s="4">
        <v>-1.218216316763914</v>
      </c>
      <c r="G215" s="4">
        <v>0.13719342753768879</v>
      </c>
      <c r="H215" s="4">
        <v>1.3554097443016031</v>
      </c>
      <c r="I215" s="4">
        <v>1.9386183974516909E-2</v>
      </c>
      <c r="J215" s="4">
        <v>69.91627367630916</v>
      </c>
      <c r="K215" s="4">
        <v>48</v>
      </c>
      <c r="L215" s="4">
        <v>12</v>
      </c>
      <c r="M215" s="4">
        <v>1.1102230246251569E-15</v>
      </c>
      <c r="N215" s="4">
        <v>1.2612698651311589</v>
      </c>
      <c r="O215" s="4">
        <v>1.4495496234720471</v>
      </c>
      <c r="P215" s="2" t="b">
        <v>1</v>
      </c>
      <c r="Q215" s="4">
        <v>1.8791206454690809E-3</v>
      </c>
    </row>
    <row r="216" spans="1:17" x14ac:dyDescent="0.35">
      <c r="A216" s="2" t="s">
        <v>46</v>
      </c>
      <c r="B216" s="2" t="s">
        <v>72</v>
      </c>
      <c r="C216" s="4">
        <v>150</v>
      </c>
      <c r="D216" s="2" t="s">
        <v>184</v>
      </c>
      <c r="E216" s="2" t="s">
        <v>190</v>
      </c>
      <c r="F216" s="4">
        <v>-1.218216316763914</v>
      </c>
      <c r="G216" s="4">
        <v>7.0048985302365779E-2</v>
      </c>
      <c r="H216" s="4">
        <v>1.28826530206628</v>
      </c>
      <c r="I216" s="4">
        <v>1.9386183974516909E-2</v>
      </c>
      <c r="J216" s="4">
        <v>66.452753350515081</v>
      </c>
      <c r="K216" s="4">
        <v>48</v>
      </c>
      <c r="L216" s="4">
        <v>12</v>
      </c>
      <c r="M216" s="4">
        <v>1.1102230246251569E-15</v>
      </c>
      <c r="N216" s="4">
        <v>1.194125422895836</v>
      </c>
      <c r="O216" s="4">
        <v>1.382405181236724</v>
      </c>
      <c r="P216" s="2" t="b">
        <v>1</v>
      </c>
      <c r="Q216" s="4">
        <v>1.8791206454690809E-3</v>
      </c>
    </row>
    <row r="217" spans="1:17" x14ac:dyDescent="0.35">
      <c r="A217" s="2" t="s">
        <v>46</v>
      </c>
      <c r="B217" s="2" t="s">
        <v>72</v>
      </c>
      <c r="C217" s="4">
        <v>150</v>
      </c>
      <c r="D217" s="2" t="s">
        <v>184</v>
      </c>
      <c r="E217" s="2" t="s">
        <v>191</v>
      </c>
      <c r="F217" s="4">
        <v>-1.218216316763914</v>
      </c>
      <c r="G217" s="4">
        <v>0.34459588027984273</v>
      </c>
      <c r="H217" s="4">
        <v>1.562812197043757</v>
      </c>
      <c r="I217" s="4">
        <v>1.9386183974516909E-2</v>
      </c>
      <c r="J217" s="4">
        <v>80.614740843173152</v>
      </c>
      <c r="K217" s="4">
        <v>48</v>
      </c>
      <c r="L217" s="4">
        <v>12</v>
      </c>
      <c r="M217" s="4">
        <v>1.1102230246251569E-15</v>
      </c>
      <c r="N217" s="4">
        <v>1.468672317873313</v>
      </c>
      <c r="O217" s="4">
        <v>1.6569520762142009</v>
      </c>
      <c r="P217" s="2" t="b">
        <v>1</v>
      </c>
      <c r="Q217" s="4">
        <v>1.8791206454690809E-3</v>
      </c>
    </row>
    <row r="218" spans="1:17" x14ac:dyDescent="0.35">
      <c r="A218" s="2" t="s">
        <v>46</v>
      </c>
      <c r="B218" s="2" t="s">
        <v>72</v>
      </c>
      <c r="C218" s="4">
        <v>150</v>
      </c>
      <c r="D218" s="2" t="s">
        <v>184</v>
      </c>
      <c r="E218" s="2" t="s">
        <v>192</v>
      </c>
      <c r="F218" s="4">
        <v>-1.218216316763914</v>
      </c>
      <c r="G218" s="4">
        <v>0.66887837103276993</v>
      </c>
      <c r="H218" s="4">
        <v>1.8870946877966841</v>
      </c>
      <c r="I218" s="4">
        <v>1.9386183974516909E-2</v>
      </c>
      <c r="J218" s="4">
        <v>97.342245914784755</v>
      </c>
      <c r="K218" s="4">
        <v>48</v>
      </c>
      <c r="L218" s="4">
        <v>12</v>
      </c>
      <c r="M218" s="4">
        <v>1.1102230246251569E-15</v>
      </c>
      <c r="N218" s="4">
        <v>1.7929548086262399</v>
      </c>
      <c r="O218" s="4">
        <v>1.9812345669671281</v>
      </c>
      <c r="P218" s="2" t="b">
        <v>1</v>
      </c>
      <c r="Q218" s="4">
        <v>1.8791206454690809E-3</v>
      </c>
    </row>
    <row r="219" spans="1:17" x14ac:dyDescent="0.35">
      <c r="A219" s="2" t="s">
        <v>46</v>
      </c>
      <c r="B219" s="2" t="s">
        <v>72</v>
      </c>
      <c r="C219" s="4">
        <v>150</v>
      </c>
      <c r="D219" s="2" t="s">
        <v>184</v>
      </c>
      <c r="E219" s="2" t="s">
        <v>193</v>
      </c>
      <c r="F219" s="4">
        <v>-1.218216316763914</v>
      </c>
      <c r="G219" s="4">
        <v>0.57514334561471681</v>
      </c>
      <c r="H219" s="4">
        <v>1.793359662378631</v>
      </c>
      <c r="I219" s="4">
        <v>1.9386183974516909E-2</v>
      </c>
      <c r="J219" s="4">
        <v>92.507100145959527</v>
      </c>
      <c r="K219" s="4">
        <v>48</v>
      </c>
      <c r="L219" s="4">
        <v>12</v>
      </c>
      <c r="M219" s="4">
        <v>1.1102230246251569E-15</v>
      </c>
      <c r="N219" s="4">
        <v>1.699219783208187</v>
      </c>
      <c r="O219" s="4">
        <v>1.887499541549075</v>
      </c>
      <c r="P219" s="2" t="b">
        <v>1</v>
      </c>
      <c r="Q219" s="4">
        <v>1.8791206454690809E-3</v>
      </c>
    </row>
    <row r="220" spans="1:17" x14ac:dyDescent="0.35">
      <c r="A220" s="2" t="s">
        <v>46</v>
      </c>
      <c r="B220" s="2" t="s">
        <v>72</v>
      </c>
      <c r="C220" s="4">
        <v>150</v>
      </c>
      <c r="D220" s="2" t="s">
        <v>184</v>
      </c>
      <c r="E220" s="2" t="s">
        <v>194</v>
      </c>
      <c r="F220" s="4">
        <v>-1.218216316763914</v>
      </c>
      <c r="G220" s="4">
        <v>0.5054211945887781</v>
      </c>
      <c r="H220" s="4">
        <v>1.7236375113526921</v>
      </c>
      <c r="I220" s="4">
        <v>1.9386183974516909E-2</v>
      </c>
      <c r="J220" s="4">
        <v>88.910613538920799</v>
      </c>
      <c r="K220" s="4">
        <v>48</v>
      </c>
      <c r="L220" s="4">
        <v>12</v>
      </c>
      <c r="M220" s="4">
        <v>1.1102230246251569E-15</v>
      </c>
      <c r="N220" s="4">
        <v>1.629497632182249</v>
      </c>
      <c r="O220" s="4">
        <v>1.817777390523136</v>
      </c>
      <c r="P220" s="2" t="b">
        <v>1</v>
      </c>
      <c r="Q220" s="4">
        <v>1.8791206454690809E-3</v>
      </c>
    </row>
    <row r="221" spans="1:17" x14ac:dyDescent="0.35">
      <c r="A221" s="2" t="s">
        <v>46</v>
      </c>
      <c r="B221" s="2" t="s">
        <v>72</v>
      </c>
      <c r="C221" s="4">
        <v>150</v>
      </c>
      <c r="D221" s="2" t="s">
        <v>185</v>
      </c>
      <c r="E221" s="2" t="s">
        <v>186</v>
      </c>
      <c r="F221" s="4">
        <v>-1.322830738856716</v>
      </c>
      <c r="G221" s="4">
        <v>-1.3967290624426381</v>
      </c>
      <c r="H221" s="4">
        <v>-7.3898323585921855E-2</v>
      </c>
      <c r="I221" s="4">
        <v>1.9386183974516909E-2</v>
      </c>
      <c r="J221" s="4">
        <v>3.811906648727827</v>
      </c>
      <c r="K221" s="4">
        <v>48</v>
      </c>
      <c r="L221" s="4">
        <v>12</v>
      </c>
      <c r="M221" s="4">
        <v>0.25965895403147687</v>
      </c>
      <c r="N221" s="4">
        <v>-0.16803820275636569</v>
      </c>
      <c r="O221" s="4">
        <v>2.0241555584521991E-2</v>
      </c>
      <c r="P221" s="2" t="b">
        <v>0</v>
      </c>
      <c r="Q221" s="4">
        <v>1.8791206454690809E-3</v>
      </c>
    </row>
    <row r="222" spans="1:17" x14ac:dyDescent="0.35">
      <c r="A222" s="2" t="s">
        <v>46</v>
      </c>
      <c r="B222" s="2" t="s">
        <v>72</v>
      </c>
      <c r="C222" s="4">
        <v>150</v>
      </c>
      <c r="D222" s="2" t="s">
        <v>185</v>
      </c>
      <c r="E222" s="2" t="s">
        <v>187</v>
      </c>
      <c r="F222" s="4">
        <v>-1.322830738856716</v>
      </c>
      <c r="G222" s="4">
        <v>-0.16859653422013801</v>
      </c>
      <c r="H222" s="4">
        <v>1.1542342046365781</v>
      </c>
      <c r="I222" s="4">
        <v>1.9386183974516909E-2</v>
      </c>
      <c r="J222" s="4">
        <v>59.539010160731813</v>
      </c>
      <c r="K222" s="4">
        <v>48</v>
      </c>
      <c r="L222" s="4">
        <v>12</v>
      </c>
      <c r="M222" s="4">
        <v>1.1102230246251569E-15</v>
      </c>
      <c r="N222" s="4">
        <v>1.060094325466135</v>
      </c>
      <c r="O222" s="4">
        <v>1.2483740838070221</v>
      </c>
      <c r="P222" s="2" t="b">
        <v>1</v>
      </c>
      <c r="Q222" s="4">
        <v>1.8791206454690809E-3</v>
      </c>
    </row>
    <row r="223" spans="1:17" x14ac:dyDescent="0.35">
      <c r="A223" s="2" t="s">
        <v>46</v>
      </c>
      <c r="B223" s="2" t="s">
        <v>72</v>
      </c>
      <c r="C223" s="4">
        <v>150</v>
      </c>
      <c r="D223" s="2" t="s">
        <v>185</v>
      </c>
      <c r="E223" s="2" t="s">
        <v>188</v>
      </c>
      <c r="F223" s="4">
        <v>-1.322830738856716</v>
      </c>
      <c r="G223" s="4">
        <v>0.2262344389470719</v>
      </c>
      <c r="H223" s="4">
        <v>1.5490651778037881</v>
      </c>
      <c r="I223" s="4">
        <v>1.9386183974516909E-2</v>
      </c>
      <c r="J223" s="4">
        <v>79.905626596757301</v>
      </c>
      <c r="K223" s="4">
        <v>48</v>
      </c>
      <c r="L223" s="4">
        <v>12</v>
      </c>
      <c r="M223" s="4">
        <v>1.1102230246251569E-15</v>
      </c>
      <c r="N223" s="4">
        <v>1.454925298633345</v>
      </c>
      <c r="O223" s="4">
        <v>1.643205056974232</v>
      </c>
      <c r="P223" s="2" t="b">
        <v>1</v>
      </c>
      <c r="Q223" s="4">
        <v>1.8791206454690809E-3</v>
      </c>
    </row>
    <row r="224" spans="1:17" x14ac:dyDescent="0.35">
      <c r="A224" s="2" t="s">
        <v>46</v>
      </c>
      <c r="B224" s="2" t="s">
        <v>72</v>
      </c>
      <c r="C224" s="4">
        <v>150</v>
      </c>
      <c r="D224" s="2" t="s">
        <v>185</v>
      </c>
      <c r="E224" s="2" t="s">
        <v>189</v>
      </c>
      <c r="F224" s="4">
        <v>-1.322830738856716</v>
      </c>
      <c r="G224" s="4">
        <v>0.13719342753768879</v>
      </c>
      <c r="H224" s="4">
        <v>1.4600241663944049</v>
      </c>
      <c r="I224" s="4">
        <v>1.9386183974516909E-2</v>
      </c>
      <c r="J224" s="4">
        <v>75.312612751101682</v>
      </c>
      <c r="K224" s="4">
        <v>48</v>
      </c>
      <c r="L224" s="4">
        <v>12</v>
      </c>
      <c r="M224" s="4">
        <v>1.1102230246251569E-15</v>
      </c>
      <c r="N224" s="4">
        <v>1.3658842872239609</v>
      </c>
      <c r="O224" s="4">
        <v>1.5541640455648491</v>
      </c>
      <c r="P224" s="2" t="b">
        <v>1</v>
      </c>
      <c r="Q224" s="4">
        <v>1.8791206454690809E-3</v>
      </c>
    </row>
    <row r="225" spans="1:17" x14ac:dyDescent="0.35">
      <c r="A225" s="2" t="s">
        <v>46</v>
      </c>
      <c r="B225" s="2" t="s">
        <v>72</v>
      </c>
      <c r="C225" s="4">
        <v>150</v>
      </c>
      <c r="D225" s="2" t="s">
        <v>185</v>
      </c>
      <c r="E225" s="2" t="s">
        <v>190</v>
      </c>
      <c r="F225" s="4">
        <v>-1.322830738856716</v>
      </c>
      <c r="G225" s="4">
        <v>7.0048985302365779E-2</v>
      </c>
      <c r="H225" s="4">
        <v>1.392879724159082</v>
      </c>
      <c r="I225" s="4">
        <v>1.9386183974516909E-2</v>
      </c>
      <c r="J225" s="4">
        <v>71.849092425307603</v>
      </c>
      <c r="K225" s="4">
        <v>48</v>
      </c>
      <c r="L225" s="4">
        <v>12</v>
      </c>
      <c r="M225" s="4">
        <v>1.1102230246251569E-15</v>
      </c>
      <c r="N225" s="4">
        <v>1.298739844988638</v>
      </c>
      <c r="O225" s="4">
        <v>1.487019603329526</v>
      </c>
      <c r="P225" s="2" t="b">
        <v>1</v>
      </c>
      <c r="Q225" s="4">
        <v>1.8791206454690809E-3</v>
      </c>
    </row>
    <row r="226" spans="1:17" x14ac:dyDescent="0.35">
      <c r="A226" s="2" t="s">
        <v>46</v>
      </c>
      <c r="B226" s="2" t="s">
        <v>72</v>
      </c>
      <c r="C226" s="4">
        <v>150</v>
      </c>
      <c r="D226" s="2" t="s">
        <v>185</v>
      </c>
      <c r="E226" s="2" t="s">
        <v>191</v>
      </c>
      <c r="F226" s="4">
        <v>-1.322830738856716</v>
      </c>
      <c r="G226" s="4">
        <v>0.34459588027984273</v>
      </c>
      <c r="H226" s="4">
        <v>1.667426619136559</v>
      </c>
      <c r="I226" s="4">
        <v>1.9386183974516909E-2</v>
      </c>
      <c r="J226" s="4">
        <v>86.011079917965688</v>
      </c>
      <c r="K226" s="4">
        <v>48</v>
      </c>
      <c r="L226" s="4">
        <v>12</v>
      </c>
      <c r="M226" s="4">
        <v>1.1102230246251569E-15</v>
      </c>
      <c r="N226" s="4">
        <v>1.573286739966115</v>
      </c>
      <c r="O226" s="4">
        <v>1.761566498307003</v>
      </c>
      <c r="P226" s="2" t="b">
        <v>1</v>
      </c>
      <c r="Q226" s="4">
        <v>1.8791206454690809E-3</v>
      </c>
    </row>
    <row r="227" spans="1:17" x14ac:dyDescent="0.35">
      <c r="A227" s="2" t="s">
        <v>46</v>
      </c>
      <c r="B227" s="2" t="s">
        <v>72</v>
      </c>
      <c r="C227" s="4">
        <v>150</v>
      </c>
      <c r="D227" s="2" t="s">
        <v>185</v>
      </c>
      <c r="E227" s="2" t="s">
        <v>192</v>
      </c>
      <c r="F227" s="4">
        <v>-1.322830738856716</v>
      </c>
      <c r="G227" s="4">
        <v>0.66887837103276993</v>
      </c>
      <c r="H227" s="4">
        <v>1.9917091098894859</v>
      </c>
      <c r="I227" s="4">
        <v>1.9386183974516909E-2</v>
      </c>
      <c r="J227" s="4">
        <v>102.7385849895773</v>
      </c>
      <c r="K227" s="4">
        <v>48</v>
      </c>
      <c r="L227" s="4">
        <v>12</v>
      </c>
      <c r="M227" s="4">
        <v>1.1102230246251569E-15</v>
      </c>
      <c r="N227" s="4">
        <v>1.897569230719043</v>
      </c>
      <c r="O227" s="4">
        <v>2.0858489890599299</v>
      </c>
      <c r="P227" s="2" t="b">
        <v>1</v>
      </c>
      <c r="Q227" s="4">
        <v>1.8791206454690809E-3</v>
      </c>
    </row>
    <row r="228" spans="1:17" x14ac:dyDescent="0.35">
      <c r="A228" s="2" t="s">
        <v>46</v>
      </c>
      <c r="B228" s="2" t="s">
        <v>72</v>
      </c>
      <c r="C228" s="4">
        <v>150</v>
      </c>
      <c r="D228" s="2" t="s">
        <v>185</v>
      </c>
      <c r="E228" s="2" t="s">
        <v>193</v>
      </c>
      <c r="F228" s="4">
        <v>-1.322830738856716</v>
      </c>
      <c r="G228" s="4">
        <v>0.57514334561471681</v>
      </c>
      <c r="H228" s="4">
        <v>1.897974084471433</v>
      </c>
      <c r="I228" s="4">
        <v>1.9386183974516909E-2</v>
      </c>
      <c r="J228" s="4">
        <v>97.903439220752048</v>
      </c>
      <c r="K228" s="4">
        <v>48</v>
      </c>
      <c r="L228" s="4">
        <v>12</v>
      </c>
      <c r="M228" s="4">
        <v>1.1102230246251569E-15</v>
      </c>
      <c r="N228" s="4">
        <v>1.803834205300989</v>
      </c>
      <c r="O228" s="4">
        <v>1.992113963641877</v>
      </c>
      <c r="P228" s="2" t="b">
        <v>1</v>
      </c>
      <c r="Q228" s="4">
        <v>1.8791206454690809E-3</v>
      </c>
    </row>
    <row r="229" spans="1:17" x14ac:dyDescent="0.35">
      <c r="A229" s="2" t="s">
        <v>46</v>
      </c>
      <c r="B229" s="2" t="s">
        <v>72</v>
      </c>
      <c r="C229" s="4">
        <v>150</v>
      </c>
      <c r="D229" s="2" t="s">
        <v>185</v>
      </c>
      <c r="E229" s="2" t="s">
        <v>194</v>
      </c>
      <c r="F229" s="4">
        <v>-1.322830738856716</v>
      </c>
      <c r="G229" s="4">
        <v>0.5054211945887781</v>
      </c>
      <c r="H229" s="4">
        <v>1.828251933445495</v>
      </c>
      <c r="I229" s="4">
        <v>1.9386183974516909E-2</v>
      </c>
      <c r="J229" s="4">
        <v>94.306952613713321</v>
      </c>
      <c r="K229" s="4">
        <v>48</v>
      </c>
      <c r="L229" s="4">
        <v>12</v>
      </c>
      <c r="M229" s="4">
        <v>1.1102230246251569E-15</v>
      </c>
      <c r="N229" s="4">
        <v>1.734112054275051</v>
      </c>
      <c r="O229" s="4">
        <v>1.9223918126159381</v>
      </c>
      <c r="P229" s="2" t="b">
        <v>1</v>
      </c>
      <c r="Q229" s="4">
        <v>1.8791206454690809E-3</v>
      </c>
    </row>
    <row r="230" spans="1:17" x14ac:dyDescent="0.35">
      <c r="A230" s="2" t="s">
        <v>46</v>
      </c>
      <c r="B230" s="2" t="s">
        <v>72</v>
      </c>
      <c r="C230" s="4">
        <v>150</v>
      </c>
      <c r="D230" s="2" t="s">
        <v>186</v>
      </c>
      <c r="E230" s="2" t="s">
        <v>187</v>
      </c>
      <c r="F230" s="4">
        <v>-1.3967290624426381</v>
      </c>
      <c r="G230" s="4">
        <v>-0.16859653422013801</v>
      </c>
      <c r="H230" s="4">
        <v>1.2281325282225</v>
      </c>
      <c r="I230" s="4">
        <v>1.9386183974516909E-2</v>
      </c>
      <c r="J230" s="4">
        <v>63.35091680945964</v>
      </c>
      <c r="K230" s="4">
        <v>48</v>
      </c>
      <c r="L230" s="4">
        <v>12</v>
      </c>
      <c r="M230" s="4">
        <v>1.1102230246251569E-15</v>
      </c>
      <c r="N230" s="4">
        <v>1.133992649052056</v>
      </c>
      <c r="O230" s="4">
        <v>1.3222724073929439</v>
      </c>
      <c r="P230" s="2" t="b">
        <v>1</v>
      </c>
      <c r="Q230" s="4">
        <v>1.8791206454690809E-3</v>
      </c>
    </row>
    <row r="231" spans="1:17" x14ac:dyDescent="0.35">
      <c r="A231" s="2" t="s">
        <v>46</v>
      </c>
      <c r="B231" s="2" t="s">
        <v>72</v>
      </c>
      <c r="C231" s="4">
        <v>150</v>
      </c>
      <c r="D231" s="2" t="s">
        <v>186</v>
      </c>
      <c r="E231" s="2" t="s">
        <v>188</v>
      </c>
      <c r="F231" s="4">
        <v>-1.3967290624426381</v>
      </c>
      <c r="G231" s="4">
        <v>0.2262344389470719</v>
      </c>
      <c r="H231" s="4">
        <v>1.6229635013897099</v>
      </c>
      <c r="I231" s="4">
        <v>1.9386183974516909E-2</v>
      </c>
      <c r="J231" s="4">
        <v>83.717533245485129</v>
      </c>
      <c r="K231" s="4">
        <v>48</v>
      </c>
      <c r="L231" s="4">
        <v>12</v>
      </c>
      <c r="M231" s="4">
        <v>1.1102230246251569E-15</v>
      </c>
      <c r="N231" s="4">
        <v>1.5288236222192659</v>
      </c>
      <c r="O231" s="4">
        <v>1.7171033805601541</v>
      </c>
      <c r="P231" s="2" t="b">
        <v>1</v>
      </c>
      <c r="Q231" s="4">
        <v>1.8791206454690809E-3</v>
      </c>
    </row>
    <row r="232" spans="1:17" x14ac:dyDescent="0.35">
      <c r="A232" s="2" t="s">
        <v>46</v>
      </c>
      <c r="B232" s="2" t="s">
        <v>72</v>
      </c>
      <c r="C232" s="4">
        <v>150</v>
      </c>
      <c r="D232" s="2" t="s">
        <v>186</v>
      </c>
      <c r="E232" s="2" t="s">
        <v>189</v>
      </c>
      <c r="F232" s="4">
        <v>-1.3967290624426381</v>
      </c>
      <c r="G232" s="4">
        <v>0.13719342753768879</v>
      </c>
      <c r="H232" s="4">
        <v>1.533922489980327</v>
      </c>
      <c r="I232" s="4">
        <v>1.9386183974516909E-2</v>
      </c>
      <c r="J232" s="4">
        <v>79.124519399829509</v>
      </c>
      <c r="K232" s="4">
        <v>48</v>
      </c>
      <c r="L232" s="4">
        <v>12</v>
      </c>
      <c r="M232" s="4">
        <v>1.1102230246251569E-15</v>
      </c>
      <c r="N232" s="4">
        <v>1.439782610809883</v>
      </c>
      <c r="O232" s="4">
        <v>1.628062369150771</v>
      </c>
      <c r="P232" s="2" t="b">
        <v>1</v>
      </c>
      <c r="Q232" s="4">
        <v>1.8791206454690809E-3</v>
      </c>
    </row>
    <row r="233" spans="1:17" x14ac:dyDescent="0.35">
      <c r="A233" s="2" t="s">
        <v>46</v>
      </c>
      <c r="B233" s="2" t="s">
        <v>72</v>
      </c>
      <c r="C233" s="4">
        <v>150</v>
      </c>
      <c r="D233" s="2" t="s">
        <v>186</v>
      </c>
      <c r="E233" s="2" t="s">
        <v>190</v>
      </c>
      <c r="F233" s="4">
        <v>-1.3967290624426381</v>
      </c>
      <c r="G233" s="4">
        <v>7.0048985302365779E-2</v>
      </c>
      <c r="H233" s="4">
        <v>1.4667780477450041</v>
      </c>
      <c r="I233" s="4">
        <v>1.9386183974516909E-2</v>
      </c>
      <c r="J233" s="4">
        <v>75.660999074035431</v>
      </c>
      <c r="K233" s="4">
        <v>48</v>
      </c>
      <c r="L233" s="4">
        <v>12</v>
      </c>
      <c r="M233" s="4">
        <v>1.1102230246251569E-15</v>
      </c>
      <c r="N233" s="4">
        <v>1.3726381685745599</v>
      </c>
      <c r="O233" s="4">
        <v>1.5609179269154481</v>
      </c>
      <c r="P233" s="2" t="b">
        <v>1</v>
      </c>
      <c r="Q233" s="4">
        <v>1.8791206454690809E-3</v>
      </c>
    </row>
    <row r="234" spans="1:17" x14ac:dyDescent="0.35">
      <c r="A234" s="2" t="s">
        <v>46</v>
      </c>
      <c r="B234" s="2" t="s">
        <v>72</v>
      </c>
      <c r="C234" s="4">
        <v>150</v>
      </c>
      <c r="D234" s="2" t="s">
        <v>186</v>
      </c>
      <c r="E234" s="2" t="s">
        <v>191</v>
      </c>
      <c r="F234" s="4">
        <v>-1.3967290624426381</v>
      </c>
      <c r="G234" s="4">
        <v>0.34459588027984273</v>
      </c>
      <c r="H234" s="4">
        <v>1.7413249427224811</v>
      </c>
      <c r="I234" s="4">
        <v>1.9386183974516909E-2</v>
      </c>
      <c r="J234" s="4">
        <v>89.822986566693515</v>
      </c>
      <c r="K234" s="4">
        <v>48</v>
      </c>
      <c r="L234" s="4">
        <v>12</v>
      </c>
      <c r="M234" s="4">
        <v>1.1102230246251569E-15</v>
      </c>
      <c r="N234" s="4">
        <v>1.6471850635520371</v>
      </c>
      <c r="O234" s="4">
        <v>1.835464821892925</v>
      </c>
      <c r="P234" s="2" t="b">
        <v>1</v>
      </c>
      <c r="Q234" s="4">
        <v>1.8791206454690809E-3</v>
      </c>
    </row>
    <row r="235" spans="1:17" x14ac:dyDescent="0.35">
      <c r="A235" s="2" t="s">
        <v>46</v>
      </c>
      <c r="B235" s="2" t="s">
        <v>72</v>
      </c>
      <c r="C235" s="4">
        <v>150</v>
      </c>
      <c r="D235" s="2" t="s">
        <v>186</v>
      </c>
      <c r="E235" s="2" t="s">
        <v>192</v>
      </c>
      <c r="F235" s="4">
        <v>-1.3967290624426381</v>
      </c>
      <c r="G235" s="4">
        <v>0.66887837103276993</v>
      </c>
      <c r="H235" s="4">
        <v>2.065607433475408</v>
      </c>
      <c r="I235" s="4">
        <v>1.9386183974516909E-2</v>
      </c>
      <c r="J235" s="4">
        <v>106.5504916383051</v>
      </c>
      <c r="K235" s="4">
        <v>48</v>
      </c>
      <c r="L235" s="4">
        <v>12</v>
      </c>
      <c r="M235" s="4">
        <v>1.1102230246251569E-15</v>
      </c>
      <c r="N235" s="4">
        <v>1.9714675543049649</v>
      </c>
      <c r="O235" s="4">
        <v>2.1597473126458522</v>
      </c>
      <c r="P235" s="2" t="b">
        <v>1</v>
      </c>
      <c r="Q235" s="4">
        <v>1.8791206454690809E-3</v>
      </c>
    </row>
    <row r="236" spans="1:17" x14ac:dyDescent="0.35">
      <c r="A236" s="2" t="s">
        <v>46</v>
      </c>
      <c r="B236" s="2" t="s">
        <v>72</v>
      </c>
      <c r="C236" s="4">
        <v>150</v>
      </c>
      <c r="D236" s="2" t="s">
        <v>186</v>
      </c>
      <c r="E236" s="2" t="s">
        <v>193</v>
      </c>
      <c r="F236" s="4">
        <v>-1.3967290624426381</v>
      </c>
      <c r="G236" s="4">
        <v>0.57514334561471681</v>
      </c>
      <c r="H236" s="4">
        <v>1.9718724080573551</v>
      </c>
      <c r="I236" s="4">
        <v>1.9386183974516909E-2</v>
      </c>
      <c r="J236" s="4">
        <v>101.7153458694799</v>
      </c>
      <c r="K236" s="4">
        <v>48</v>
      </c>
      <c r="L236" s="4">
        <v>12</v>
      </c>
      <c r="M236" s="4">
        <v>1.1102230246251569E-15</v>
      </c>
      <c r="N236" s="4">
        <v>1.8777325288869109</v>
      </c>
      <c r="O236" s="4">
        <v>2.0660122872277991</v>
      </c>
      <c r="P236" s="2" t="b">
        <v>1</v>
      </c>
      <c r="Q236" s="4">
        <v>1.8791206454690809E-3</v>
      </c>
    </row>
    <row r="237" spans="1:17" x14ac:dyDescent="0.35">
      <c r="A237" s="2" t="s">
        <v>46</v>
      </c>
      <c r="B237" s="2" t="s">
        <v>72</v>
      </c>
      <c r="C237" s="4">
        <v>150</v>
      </c>
      <c r="D237" s="2" t="s">
        <v>186</v>
      </c>
      <c r="E237" s="2" t="s">
        <v>194</v>
      </c>
      <c r="F237" s="4">
        <v>-1.3967290624426381</v>
      </c>
      <c r="G237" s="4">
        <v>0.5054211945887781</v>
      </c>
      <c r="H237" s="4">
        <v>1.9021502570314159</v>
      </c>
      <c r="I237" s="4">
        <v>1.9386183974516909E-2</v>
      </c>
      <c r="J237" s="4">
        <v>98.118859262441148</v>
      </c>
      <c r="K237" s="4">
        <v>48</v>
      </c>
      <c r="L237" s="4">
        <v>12</v>
      </c>
      <c r="M237" s="4">
        <v>1.1102230246251569E-15</v>
      </c>
      <c r="N237" s="4">
        <v>1.8080103778609731</v>
      </c>
      <c r="O237" s="4">
        <v>1.9962901362018599</v>
      </c>
      <c r="P237" s="2" t="b">
        <v>1</v>
      </c>
      <c r="Q237" s="4">
        <v>1.8791206454690809E-3</v>
      </c>
    </row>
    <row r="238" spans="1:17" x14ac:dyDescent="0.35">
      <c r="A238" s="2" t="s">
        <v>46</v>
      </c>
      <c r="B238" s="2" t="s">
        <v>72</v>
      </c>
      <c r="C238" s="4">
        <v>150</v>
      </c>
      <c r="D238" s="2" t="s">
        <v>187</v>
      </c>
      <c r="E238" s="2" t="s">
        <v>188</v>
      </c>
      <c r="F238" s="4">
        <v>-0.16859653422013801</v>
      </c>
      <c r="G238" s="4">
        <v>0.2262344389470719</v>
      </c>
      <c r="H238" s="4">
        <v>0.39483097316720989</v>
      </c>
      <c r="I238" s="4">
        <v>1.9386183974516909E-2</v>
      </c>
      <c r="J238" s="4">
        <v>20.366616436025492</v>
      </c>
      <c r="K238" s="4">
        <v>48</v>
      </c>
      <c r="L238" s="4">
        <v>12</v>
      </c>
      <c r="M238" s="4">
        <v>1.1102230246251569E-15</v>
      </c>
      <c r="N238" s="4">
        <v>0.30069109399676608</v>
      </c>
      <c r="O238" s="4">
        <v>0.48897085233765381</v>
      </c>
      <c r="P238" s="2" t="b">
        <v>1</v>
      </c>
      <c r="Q238" s="4">
        <v>1.8791206454690809E-3</v>
      </c>
    </row>
    <row r="239" spans="1:17" x14ac:dyDescent="0.35">
      <c r="A239" s="2" t="s">
        <v>46</v>
      </c>
      <c r="B239" s="2" t="s">
        <v>72</v>
      </c>
      <c r="C239" s="4">
        <v>150</v>
      </c>
      <c r="D239" s="2" t="s">
        <v>187</v>
      </c>
      <c r="E239" s="2" t="s">
        <v>189</v>
      </c>
      <c r="F239" s="4">
        <v>-0.16859653422013801</v>
      </c>
      <c r="G239" s="4">
        <v>0.13719342753768879</v>
      </c>
      <c r="H239" s="4">
        <v>0.3057899617578268</v>
      </c>
      <c r="I239" s="4">
        <v>1.9386183974516909E-2</v>
      </c>
      <c r="J239" s="4">
        <v>15.773602590369871</v>
      </c>
      <c r="K239" s="4">
        <v>48</v>
      </c>
      <c r="L239" s="4">
        <v>12</v>
      </c>
      <c r="M239" s="4">
        <v>4.1255887595070822E-13</v>
      </c>
      <c r="N239" s="4">
        <v>0.21165008258738291</v>
      </c>
      <c r="O239" s="4">
        <v>0.39992984092827072</v>
      </c>
      <c r="P239" s="2" t="b">
        <v>1</v>
      </c>
      <c r="Q239" s="4">
        <v>1.8791206454690809E-3</v>
      </c>
    </row>
    <row r="240" spans="1:17" x14ac:dyDescent="0.35">
      <c r="A240" s="2" t="s">
        <v>46</v>
      </c>
      <c r="B240" s="2" t="s">
        <v>72</v>
      </c>
      <c r="C240" s="4">
        <v>150</v>
      </c>
      <c r="D240" s="2" t="s">
        <v>187</v>
      </c>
      <c r="E240" s="2" t="s">
        <v>190</v>
      </c>
      <c r="F240" s="4">
        <v>-0.16859653422013801</v>
      </c>
      <c r="G240" s="4">
        <v>7.0048985302365779E-2</v>
      </c>
      <c r="H240" s="4">
        <v>0.23864551952250379</v>
      </c>
      <c r="I240" s="4">
        <v>1.9386183974516909E-2</v>
      </c>
      <c r="J240" s="4">
        <v>12.310082264575779</v>
      </c>
      <c r="K240" s="4">
        <v>48</v>
      </c>
      <c r="L240" s="4">
        <v>12</v>
      </c>
      <c r="M240" s="4">
        <v>1.251616588149318E-9</v>
      </c>
      <c r="N240" s="4">
        <v>0.14450564035206001</v>
      </c>
      <c r="O240" s="4">
        <v>0.33278539869294771</v>
      </c>
      <c r="P240" s="2" t="b">
        <v>1</v>
      </c>
      <c r="Q240" s="4">
        <v>1.8791206454690809E-3</v>
      </c>
    </row>
    <row r="241" spans="1:17" x14ac:dyDescent="0.35">
      <c r="A241" s="2" t="s">
        <v>46</v>
      </c>
      <c r="B241" s="2" t="s">
        <v>72</v>
      </c>
      <c r="C241" s="4">
        <v>150</v>
      </c>
      <c r="D241" s="2" t="s">
        <v>187</v>
      </c>
      <c r="E241" s="2" t="s">
        <v>191</v>
      </c>
      <c r="F241" s="4">
        <v>-0.16859653422013801</v>
      </c>
      <c r="G241" s="4">
        <v>0.34459588027984273</v>
      </c>
      <c r="H241" s="4">
        <v>0.51319241449998065</v>
      </c>
      <c r="I241" s="4">
        <v>1.9386183974516909E-2</v>
      </c>
      <c r="J241" s="4">
        <v>26.472069757233861</v>
      </c>
      <c r="K241" s="4">
        <v>48</v>
      </c>
      <c r="L241" s="4">
        <v>12</v>
      </c>
      <c r="M241" s="4">
        <v>1.1102230246251569E-15</v>
      </c>
      <c r="N241" s="4">
        <v>0.41905253532953679</v>
      </c>
      <c r="O241" s="4">
        <v>0.60733229367042452</v>
      </c>
      <c r="P241" s="2" t="b">
        <v>1</v>
      </c>
      <c r="Q241" s="4">
        <v>1.8791206454690809E-3</v>
      </c>
    </row>
    <row r="242" spans="1:17" x14ac:dyDescent="0.35">
      <c r="A242" s="2" t="s">
        <v>46</v>
      </c>
      <c r="B242" s="2" t="s">
        <v>72</v>
      </c>
      <c r="C242" s="4">
        <v>150</v>
      </c>
      <c r="D242" s="2" t="s">
        <v>187</v>
      </c>
      <c r="E242" s="2" t="s">
        <v>192</v>
      </c>
      <c r="F242" s="4">
        <v>-0.16859653422013801</v>
      </c>
      <c r="G242" s="4">
        <v>0.66887837103276993</v>
      </c>
      <c r="H242" s="4">
        <v>0.83747490525290802</v>
      </c>
      <c r="I242" s="4">
        <v>1.9386183974516909E-2</v>
      </c>
      <c r="J242" s="4">
        <v>43.199574828845471</v>
      </c>
      <c r="K242" s="4">
        <v>48</v>
      </c>
      <c r="L242" s="4">
        <v>12</v>
      </c>
      <c r="M242" s="4">
        <v>1.1102230246251569E-15</v>
      </c>
      <c r="N242" s="4">
        <v>0.74333502608246416</v>
      </c>
      <c r="O242" s="4">
        <v>0.93161478442335188</v>
      </c>
      <c r="P242" s="2" t="b">
        <v>1</v>
      </c>
      <c r="Q242" s="4">
        <v>1.8791206454690809E-3</v>
      </c>
    </row>
    <row r="243" spans="1:17" x14ac:dyDescent="0.35">
      <c r="A243" s="2" t="s">
        <v>46</v>
      </c>
      <c r="B243" s="2" t="s">
        <v>72</v>
      </c>
      <c r="C243" s="4">
        <v>150</v>
      </c>
      <c r="D243" s="2" t="s">
        <v>187</v>
      </c>
      <c r="E243" s="2" t="s">
        <v>193</v>
      </c>
      <c r="F243" s="4">
        <v>-0.16859653422013801</v>
      </c>
      <c r="G243" s="4">
        <v>0.57514334561471681</v>
      </c>
      <c r="H243" s="4">
        <v>0.7437398798348549</v>
      </c>
      <c r="I243" s="4">
        <v>1.9386183974516909E-2</v>
      </c>
      <c r="J243" s="4">
        <v>38.364429060020228</v>
      </c>
      <c r="K243" s="4">
        <v>48</v>
      </c>
      <c r="L243" s="4">
        <v>12</v>
      </c>
      <c r="M243" s="4">
        <v>1.1102230246251569E-15</v>
      </c>
      <c r="N243" s="4">
        <v>0.64960000066441104</v>
      </c>
      <c r="O243" s="4">
        <v>0.83787975900529876</v>
      </c>
      <c r="P243" s="2" t="b">
        <v>1</v>
      </c>
      <c r="Q243" s="4">
        <v>1.8791206454690809E-3</v>
      </c>
    </row>
    <row r="244" spans="1:17" x14ac:dyDescent="0.35">
      <c r="A244" s="2" t="s">
        <v>46</v>
      </c>
      <c r="B244" s="2" t="s">
        <v>72</v>
      </c>
      <c r="C244" s="4">
        <v>150</v>
      </c>
      <c r="D244" s="2" t="s">
        <v>187</v>
      </c>
      <c r="E244" s="2" t="s">
        <v>194</v>
      </c>
      <c r="F244" s="4">
        <v>-0.16859653422013801</v>
      </c>
      <c r="G244" s="4">
        <v>0.5054211945887781</v>
      </c>
      <c r="H244" s="4">
        <v>0.67401772880891619</v>
      </c>
      <c r="I244" s="4">
        <v>1.9386183974516909E-2</v>
      </c>
      <c r="J244" s="4">
        <v>34.767942452981522</v>
      </c>
      <c r="K244" s="4">
        <v>48</v>
      </c>
      <c r="L244" s="4">
        <v>12</v>
      </c>
      <c r="M244" s="4">
        <v>1.1102230246251569E-15</v>
      </c>
      <c r="N244" s="4">
        <v>0.57987784963847233</v>
      </c>
      <c r="O244" s="4">
        <v>0.76815760797936006</v>
      </c>
      <c r="P244" s="2" t="b">
        <v>1</v>
      </c>
      <c r="Q244" s="4">
        <v>1.8791206454690809E-3</v>
      </c>
    </row>
    <row r="245" spans="1:17" x14ac:dyDescent="0.35">
      <c r="A245" s="2" t="s">
        <v>46</v>
      </c>
      <c r="B245" s="2" t="s">
        <v>72</v>
      </c>
      <c r="C245" s="4">
        <v>150</v>
      </c>
      <c r="D245" s="2" t="s">
        <v>188</v>
      </c>
      <c r="E245" s="2" t="s">
        <v>189</v>
      </c>
      <c r="F245" s="4">
        <v>0.2262344389470719</v>
      </c>
      <c r="G245" s="4">
        <v>0.13719342753768879</v>
      </c>
      <c r="H245" s="4">
        <v>-8.9041011409383142E-2</v>
      </c>
      <c r="I245" s="4">
        <v>1.9386183974516909E-2</v>
      </c>
      <c r="J245" s="4">
        <v>4.5930138456556149</v>
      </c>
      <c r="K245" s="4">
        <v>48</v>
      </c>
      <c r="L245" s="4">
        <v>12</v>
      </c>
      <c r="M245" s="4">
        <v>7.9389276171222378E-2</v>
      </c>
      <c r="N245" s="4">
        <v>-0.183180890579827</v>
      </c>
      <c r="O245" s="4">
        <v>5.0988677610607066E-3</v>
      </c>
      <c r="P245" s="2" t="b">
        <v>0</v>
      </c>
      <c r="Q245" s="4">
        <v>1.8791206454690809E-3</v>
      </c>
    </row>
    <row r="246" spans="1:17" x14ac:dyDescent="0.35">
      <c r="A246" s="2" t="s">
        <v>46</v>
      </c>
      <c r="B246" s="2" t="s">
        <v>72</v>
      </c>
      <c r="C246" s="4">
        <v>150</v>
      </c>
      <c r="D246" s="2" t="s">
        <v>188</v>
      </c>
      <c r="E246" s="2" t="s">
        <v>190</v>
      </c>
      <c r="F246" s="4">
        <v>0.2262344389470719</v>
      </c>
      <c r="G246" s="4">
        <v>7.0048985302365779E-2</v>
      </c>
      <c r="H246" s="4">
        <v>-0.1561854536447061</v>
      </c>
      <c r="I246" s="4">
        <v>1.9386183974516909E-2</v>
      </c>
      <c r="J246" s="4">
        <v>8.0565341714497052</v>
      </c>
      <c r="K246" s="4">
        <v>48</v>
      </c>
      <c r="L246" s="4">
        <v>12</v>
      </c>
      <c r="M246" s="4">
        <v>4.3547776477748101E-5</v>
      </c>
      <c r="N246" s="4">
        <v>-0.25032533281515001</v>
      </c>
      <c r="O246" s="4">
        <v>-6.2045574474262268E-2</v>
      </c>
      <c r="P246" s="2" t="b">
        <v>1</v>
      </c>
      <c r="Q246" s="4">
        <v>1.8791206454690809E-3</v>
      </c>
    </row>
    <row r="247" spans="1:17" x14ac:dyDescent="0.35">
      <c r="A247" s="2" t="s">
        <v>46</v>
      </c>
      <c r="B247" s="2" t="s">
        <v>72</v>
      </c>
      <c r="C247" s="4">
        <v>150</v>
      </c>
      <c r="D247" s="2" t="s">
        <v>188</v>
      </c>
      <c r="E247" s="2" t="s">
        <v>191</v>
      </c>
      <c r="F247" s="4">
        <v>0.2262344389470719</v>
      </c>
      <c r="G247" s="4">
        <v>0.34459588027984273</v>
      </c>
      <c r="H247" s="4">
        <v>0.11836144133277079</v>
      </c>
      <c r="I247" s="4">
        <v>1.9386183974516909E-2</v>
      </c>
      <c r="J247" s="4">
        <v>6.1054533212083726</v>
      </c>
      <c r="K247" s="4">
        <v>48</v>
      </c>
      <c r="L247" s="4">
        <v>12</v>
      </c>
      <c r="M247" s="4">
        <v>4.0623385836365822E-3</v>
      </c>
      <c r="N247" s="4">
        <v>2.4221562162326921E-2</v>
      </c>
      <c r="O247" s="4">
        <v>0.2125013205032146</v>
      </c>
      <c r="P247" s="2" t="b">
        <v>1</v>
      </c>
      <c r="Q247" s="4">
        <v>1.8791206454690809E-3</v>
      </c>
    </row>
    <row r="248" spans="1:17" x14ac:dyDescent="0.35">
      <c r="A248" s="2" t="s">
        <v>46</v>
      </c>
      <c r="B248" s="2" t="s">
        <v>72</v>
      </c>
      <c r="C248" s="4">
        <v>150</v>
      </c>
      <c r="D248" s="2" t="s">
        <v>188</v>
      </c>
      <c r="E248" s="2" t="s">
        <v>192</v>
      </c>
      <c r="F248" s="4">
        <v>0.2262344389470719</v>
      </c>
      <c r="G248" s="4">
        <v>0.66887837103276993</v>
      </c>
      <c r="H248" s="4">
        <v>0.44264393208569802</v>
      </c>
      <c r="I248" s="4">
        <v>1.9386183974516909E-2</v>
      </c>
      <c r="J248" s="4">
        <v>22.832958392819979</v>
      </c>
      <c r="K248" s="4">
        <v>48</v>
      </c>
      <c r="L248" s="4">
        <v>12</v>
      </c>
      <c r="M248" s="4">
        <v>1.1102230246251569E-15</v>
      </c>
      <c r="N248" s="4">
        <v>0.34850405291525421</v>
      </c>
      <c r="O248" s="4">
        <v>0.53678381125614183</v>
      </c>
      <c r="P248" s="2" t="b">
        <v>1</v>
      </c>
      <c r="Q248" s="4">
        <v>1.8791206454690809E-3</v>
      </c>
    </row>
    <row r="249" spans="1:17" x14ac:dyDescent="0.35">
      <c r="A249" s="2" t="s">
        <v>46</v>
      </c>
      <c r="B249" s="2" t="s">
        <v>72</v>
      </c>
      <c r="C249" s="4">
        <v>150</v>
      </c>
      <c r="D249" s="2" t="s">
        <v>188</v>
      </c>
      <c r="E249" s="2" t="s">
        <v>193</v>
      </c>
      <c r="F249" s="4">
        <v>0.2262344389470719</v>
      </c>
      <c r="G249" s="4">
        <v>0.57514334561471681</v>
      </c>
      <c r="H249" s="4">
        <v>0.3489089066676449</v>
      </c>
      <c r="I249" s="4">
        <v>1.9386183974516909E-2</v>
      </c>
      <c r="J249" s="4">
        <v>17.99781262399474</v>
      </c>
      <c r="K249" s="4">
        <v>48</v>
      </c>
      <c r="L249" s="4">
        <v>12</v>
      </c>
      <c r="M249" s="4">
        <v>4.5519144009631418E-15</v>
      </c>
      <c r="N249" s="4">
        <v>0.25476902749720098</v>
      </c>
      <c r="O249" s="4">
        <v>0.44304878583808882</v>
      </c>
      <c r="P249" s="2" t="b">
        <v>1</v>
      </c>
      <c r="Q249" s="4">
        <v>1.8791206454690809E-3</v>
      </c>
    </row>
    <row r="250" spans="1:17" x14ac:dyDescent="0.35">
      <c r="A250" s="2" t="s">
        <v>46</v>
      </c>
      <c r="B250" s="2" t="s">
        <v>72</v>
      </c>
      <c r="C250" s="4">
        <v>150</v>
      </c>
      <c r="D250" s="2" t="s">
        <v>188</v>
      </c>
      <c r="E250" s="2" t="s">
        <v>194</v>
      </c>
      <c r="F250" s="4">
        <v>0.2262344389470719</v>
      </c>
      <c r="G250" s="4">
        <v>0.5054211945887781</v>
      </c>
      <c r="H250" s="4">
        <v>0.2791867556417062</v>
      </c>
      <c r="I250" s="4">
        <v>1.9386183974516909E-2</v>
      </c>
      <c r="J250" s="4">
        <v>14.40132601695602</v>
      </c>
      <c r="K250" s="4">
        <v>48</v>
      </c>
      <c r="L250" s="4">
        <v>12</v>
      </c>
      <c r="M250" s="4">
        <v>9.0715213119096916E-12</v>
      </c>
      <c r="N250" s="4">
        <v>0.18504687647126231</v>
      </c>
      <c r="O250" s="4">
        <v>0.37332663481215012</v>
      </c>
      <c r="P250" s="2" t="b">
        <v>1</v>
      </c>
      <c r="Q250" s="4">
        <v>1.8791206454690809E-3</v>
      </c>
    </row>
    <row r="251" spans="1:17" x14ac:dyDescent="0.35">
      <c r="A251" s="2" t="s">
        <v>46</v>
      </c>
      <c r="B251" s="2" t="s">
        <v>72</v>
      </c>
      <c r="C251" s="4">
        <v>150</v>
      </c>
      <c r="D251" s="2" t="s">
        <v>189</v>
      </c>
      <c r="E251" s="2" t="s">
        <v>190</v>
      </c>
      <c r="F251" s="4">
        <v>0.13719342753768879</v>
      </c>
      <c r="G251" s="4">
        <v>7.0048985302365779E-2</v>
      </c>
      <c r="H251" s="4">
        <v>-6.7144442235322982E-2</v>
      </c>
      <c r="I251" s="4">
        <v>1.9386183974516909E-2</v>
      </c>
      <c r="J251" s="4">
        <v>3.4635203257940912</v>
      </c>
      <c r="K251" s="4">
        <v>48</v>
      </c>
      <c r="L251" s="4">
        <v>12</v>
      </c>
      <c r="M251" s="4">
        <v>0.39509545049196299</v>
      </c>
      <c r="N251" s="4">
        <v>-0.16128432140576679</v>
      </c>
      <c r="O251" s="4">
        <v>2.6995436935120871E-2</v>
      </c>
      <c r="P251" s="2" t="b">
        <v>0</v>
      </c>
      <c r="Q251" s="4">
        <v>1.8791206454690809E-3</v>
      </c>
    </row>
    <row r="252" spans="1:17" x14ac:dyDescent="0.35">
      <c r="A252" s="2" t="s">
        <v>46</v>
      </c>
      <c r="B252" s="2" t="s">
        <v>72</v>
      </c>
      <c r="C252" s="4">
        <v>150</v>
      </c>
      <c r="D252" s="2" t="s">
        <v>189</v>
      </c>
      <c r="E252" s="2" t="s">
        <v>191</v>
      </c>
      <c r="F252" s="4">
        <v>0.13719342753768879</v>
      </c>
      <c r="G252" s="4">
        <v>0.34459588027984273</v>
      </c>
      <c r="H252" s="4">
        <v>0.20740245274215391</v>
      </c>
      <c r="I252" s="4">
        <v>1.9386183974516909E-2</v>
      </c>
      <c r="J252" s="4">
        <v>10.69846716686399</v>
      </c>
      <c r="K252" s="4">
        <v>48</v>
      </c>
      <c r="L252" s="4">
        <v>12</v>
      </c>
      <c r="M252" s="4">
        <v>6.4165109447955615E-8</v>
      </c>
      <c r="N252" s="4">
        <v>0.1132625735717101</v>
      </c>
      <c r="O252" s="4">
        <v>0.30154233191259783</v>
      </c>
      <c r="P252" s="2" t="b">
        <v>1</v>
      </c>
      <c r="Q252" s="4">
        <v>1.8791206454690809E-3</v>
      </c>
    </row>
    <row r="253" spans="1:17" x14ac:dyDescent="0.35">
      <c r="A253" s="2" t="s">
        <v>46</v>
      </c>
      <c r="B253" s="2" t="s">
        <v>72</v>
      </c>
      <c r="C253" s="4">
        <v>150</v>
      </c>
      <c r="D253" s="2" t="s">
        <v>189</v>
      </c>
      <c r="E253" s="2" t="s">
        <v>192</v>
      </c>
      <c r="F253" s="4">
        <v>0.13719342753768879</v>
      </c>
      <c r="G253" s="4">
        <v>0.66887837103276993</v>
      </c>
      <c r="H253" s="4">
        <v>0.53168494349508122</v>
      </c>
      <c r="I253" s="4">
        <v>1.9386183974516909E-2</v>
      </c>
      <c r="J253" s="4">
        <v>27.425972238475602</v>
      </c>
      <c r="K253" s="4">
        <v>48</v>
      </c>
      <c r="L253" s="4">
        <v>12</v>
      </c>
      <c r="M253" s="4">
        <v>1.1102230246251569E-15</v>
      </c>
      <c r="N253" s="4">
        <v>0.43754506432463741</v>
      </c>
      <c r="O253" s="4">
        <v>0.62582482266552508</v>
      </c>
      <c r="P253" s="2" t="b">
        <v>1</v>
      </c>
      <c r="Q253" s="4">
        <v>1.8791206454690809E-3</v>
      </c>
    </row>
    <row r="254" spans="1:17" x14ac:dyDescent="0.35">
      <c r="A254" s="2" t="s">
        <v>46</v>
      </c>
      <c r="B254" s="2" t="s">
        <v>72</v>
      </c>
      <c r="C254" s="4">
        <v>150</v>
      </c>
      <c r="D254" s="2" t="s">
        <v>189</v>
      </c>
      <c r="E254" s="2" t="s">
        <v>193</v>
      </c>
      <c r="F254" s="4">
        <v>0.13719342753768879</v>
      </c>
      <c r="G254" s="4">
        <v>0.57514334561471681</v>
      </c>
      <c r="H254" s="4">
        <v>0.43794991807702799</v>
      </c>
      <c r="I254" s="4">
        <v>1.9386183974516909E-2</v>
      </c>
      <c r="J254" s="4">
        <v>22.590826469650359</v>
      </c>
      <c r="K254" s="4">
        <v>48</v>
      </c>
      <c r="L254" s="4">
        <v>12</v>
      </c>
      <c r="M254" s="4">
        <v>1.1102230246251569E-15</v>
      </c>
      <c r="N254" s="4">
        <v>0.34381003890658418</v>
      </c>
      <c r="O254" s="4">
        <v>0.53208979724747185</v>
      </c>
      <c r="P254" s="2" t="b">
        <v>1</v>
      </c>
      <c r="Q254" s="4">
        <v>1.8791206454690809E-3</v>
      </c>
    </row>
    <row r="255" spans="1:17" x14ac:dyDescent="0.35">
      <c r="A255" s="2" t="s">
        <v>46</v>
      </c>
      <c r="B255" s="2" t="s">
        <v>72</v>
      </c>
      <c r="C255" s="4">
        <v>150</v>
      </c>
      <c r="D255" s="2" t="s">
        <v>189</v>
      </c>
      <c r="E255" s="2" t="s">
        <v>194</v>
      </c>
      <c r="F255" s="4">
        <v>0.13719342753768879</v>
      </c>
      <c r="G255" s="4">
        <v>0.5054211945887781</v>
      </c>
      <c r="H255" s="4">
        <v>0.36822776705108928</v>
      </c>
      <c r="I255" s="4">
        <v>1.9386183974516909E-2</v>
      </c>
      <c r="J255" s="4">
        <v>18.994339862611639</v>
      </c>
      <c r="K255" s="4">
        <v>48</v>
      </c>
      <c r="L255" s="4">
        <v>12</v>
      </c>
      <c r="M255" s="4">
        <v>1.554312234475219E-15</v>
      </c>
      <c r="N255" s="4">
        <v>0.27408788788064548</v>
      </c>
      <c r="O255" s="4">
        <v>0.4623676462215332</v>
      </c>
      <c r="P255" s="2" t="b">
        <v>1</v>
      </c>
      <c r="Q255" s="4">
        <v>1.8791206454690809E-3</v>
      </c>
    </row>
    <row r="256" spans="1:17" x14ac:dyDescent="0.35">
      <c r="A256" s="2" t="s">
        <v>46</v>
      </c>
      <c r="B256" s="2" t="s">
        <v>72</v>
      </c>
      <c r="C256" s="4">
        <v>150</v>
      </c>
      <c r="D256" s="2" t="s">
        <v>190</v>
      </c>
      <c r="E256" s="2" t="s">
        <v>191</v>
      </c>
      <c r="F256" s="4">
        <v>7.0048985302365779E-2</v>
      </c>
      <c r="G256" s="4">
        <v>0.34459588027984273</v>
      </c>
      <c r="H256" s="4">
        <v>0.27454689497747692</v>
      </c>
      <c r="I256" s="4">
        <v>1.9386183974516909E-2</v>
      </c>
      <c r="J256" s="4">
        <v>14.16198749265808</v>
      </c>
      <c r="K256" s="4">
        <v>48</v>
      </c>
      <c r="L256" s="4">
        <v>12</v>
      </c>
      <c r="M256" s="4">
        <v>1.5743739645301961E-11</v>
      </c>
      <c r="N256" s="4">
        <v>0.180407015807033</v>
      </c>
      <c r="O256" s="4">
        <v>0.36868677414792073</v>
      </c>
      <c r="P256" s="2" t="b">
        <v>1</v>
      </c>
      <c r="Q256" s="4">
        <v>1.8791206454690809E-3</v>
      </c>
    </row>
    <row r="257" spans="1:17" x14ac:dyDescent="0.35">
      <c r="A257" s="2" t="s">
        <v>46</v>
      </c>
      <c r="B257" s="2" t="s">
        <v>72</v>
      </c>
      <c r="C257" s="4">
        <v>150</v>
      </c>
      <c r="D257" s="2" t="s">
        <v>190</v>
      </c>
      <c r="E257" s="2" t="s">
        <v>192</v>
      </c>
      <c r="F257" s="4">
        <v>7.0048985302365779E-2</v>
      </c>
      <c r="G257" s="4">
        <v>0.66887837103276993</v>
      </c>
      <c r="H257" s="4">
        <v>0.59882938573040412</v>
      </c>
      <c r="I257" s="4">
        <v>1.9386183974516909E-2</v>
      </c>
      <c r="J257" s="4">
        <v>30.889492564269691</v>
      </c>
      <c r="K257" s="4">
        <v>48</v>
      </c>
      <c r="L257" s="4">
        <v>12</v>
      </c>
      <c r="M257" s="4">
        <v>1.1102230246251569E-15</v>
      </c>
      <c r="N257" s="4">
        <v>0.50468950655996025</v>
      </c>
      <c r="O257" s="4">
        <v>0.69296926490084798</v>
      </c>
      <c r="P257" s="2" t="b">
        <v>1</v>
      </c>
      <c r="Q257" s="4">
        <v>1.8791206454690809E-3</v>
      </c>
    </row>
    <row r="258" spans="1:17" x14ac:dyDescent="0.35">
      <c r="A258" s="2" t="s">
        <v>46</v>
      </c>
      <c r="B258" s="2" t="s">
        <v>72</v>
      </c>
      <c r="C258" s="4">
        <v>150</v>
      </c>
      <c r="D258" s="2" t="s">
        <v>190</v>
      </c>
      <c r="E258" s="2" t="s">
        <v>193</v>
      </c>
      <c r="F258" s="4">
        <v>7.0048985302365779E-2</v>
      </c>
      <c r="G258" s="4">
        <v>0.57514334561471681</v>
      </c>
      <c r="H258" s="4">
        <v>0.505094360312351</v>
      </c>
      <c r="I258" s="4">
        <v>1.9386183974516909E-2</v>
      </c>
      <c r="J258" s="4">
        <v>26.054346795444449</v>
      </c>
      <c r="K258" s="4">
        <v>48</v>
      </c>
      <c r="L258" s="4">
        <v>12</v>
      </c>
      <c r="M258" s="4">
        <v>1.1102230246251569E-15</v>
      </c>
      <c r="N258" s="4">
        <v>0.41095448114190708</v>
      </c>
      <c r="O258" s="4">
        <v>0.59923423948279486</v>
      </c>
      <c r="P258" s="2" t="b">
        <v>1</v>
      </c>
      <c r="Q258" s="4">
        <v>1.8791206454690809E-3</v>
      </c>
    </row>
    <row r="259" spans="1:17" x14ac:dyDescent="0.35">
      <c r="A259" s="2" t="s">
        <v>46</v>
      </c>
      <c r="B259" s="2" t="s">
        <v>72</v>
      </c>
      <c r="C259" s="4">
        <v>150</v>
      </c>
      <c r="D259" s="2" t="s">
        <v>190</v>
      </c>
      <c r="E259" s="2" t="s">
        <v>194</v>
      </c>
      <c r="F259" s="4">
        <v>7.0048985302365779E-2</v>
      </c>
      <c r="G259" s="4">
        <v>0.5054211945887781</v>
      </c>
      <c r="H259" s="4">
        <v>0.43537220928641229</v>
      </c>
      <c r="I259" s="4">
        <v>1.9386183974516909E-2</v>
      </c>
      <c r="J259" s="4">
        <v>22.457860188405721</v>
      </c>
      <c r="K259" s="4">
        <v>48</v>
      </c>
      <c r="L259" s="4">
        <v>12</v>
      </c>
      <c r="M259" s="4">
        <v>1.1102230246251569E-15</v>
      </c>
      <c r="N259" s="4">
        <v>0.34123233011596837</v>
      </c>
      <c r="O259" s="4">
        <v>0.52951208845685616</v>
      </c>
      <c r="P259" s="2" t="b">
        <v>1</v>
      </c>
      <c r="Q259" s="4">
        <v>1.8791206454690809E-3</v>
      </c>
    </row>
    <row r="260" spans="1:17" x14ac:dyDescent="0.35">
      <c r="A260" s="2" t="s">
        <v>46</v>
      </c>
      <c r="B260" s="2" t="s">
        <v>72</v>
      </c>
      <c r="C260" s="4">
        <v>150</v>
      </c>
      <c r="D260" s="2" t="s">
        <v>191</v>
      </c>
      <c r="E260" s="2" t="s">
        <v>192</v>
      </c>
      <c r="F260" s="4">
        <v>0.34459588027984273</v>
      </c>
      <c r="G260" s="4">
        <v>0.66887837103276993</v>
      </c>
      <c r="H260" s="4">
        <v>0.32428249075292731</v>
      </c>
      <c r="I260" s="4">
        <v>1.9386183974516909E-2</v>
      </c>
      <c r="J260" s="4">
        <v>16.72750507161161</v>
      </c>
      <c r="K260" s="4">
        <v>48</v>
      </c>
      <c r="L260" s="4">
        <v>12</v>
      </c>
      <c r="M260" s="4">
        <v>5.2513549064769898E-14</v>
      </c>
      <c r="N260" s="4">
        <v>0.23014261158248339</v>
      </c>
      <c r="O260" s="4">
        <v>0.41842236992337112</v>
      </c>
      <c r="P260" s="2" t="b">
        <v>1</v>
      </c>
      <c r="Q260" s="4">
        <v>1.8791206454690809E-3</v>
      </c>
    </row>
    <row r="261" spans="1:17" x14ac:dyDescent="0.35">
      <c r="A261" s="2" t="s">
        <v>46</v>
      </c>
      <c r="B261" s="2" t="s">
        <v>72</v>
      </c>
      <c r="C261" s="4">
        <v>150</v>
      </c>
      <c r="D261" s="2" t="s">
        <v>191</v>
      </c>
      <c r="E261" s="2" t="s">
        <v>193</v>
      </c>
      <c r="F261" s="4">
        <v>0.34459588027984273</v>
      </c>
      <c r="G261" s="4">
        <v>0.57514334561471681</v>
      </c>
      <c r="H261" s="4">
        <v>0.23054746533487411</v>
      </c>
      <c r="I261" s="4">
        <v>1.9386183974516909E-2</v>
      </c>
      <c r="J261" s="4">
        <v>11.892359302786369</v>
      </c>
      <c r="K261" s="4">
        <v>48</v>
      </c>
      <c r="L261" s="4">
        <v>12</v>
      </c>
      <c r="M261" s="4">
        <v>3.4398903725474379E-9</v>
      </c>
      <c r="N261" s="4">
        <v>0.1364075861644303</v>
      </c>
      <c r="O261" s="4">
        <v>0.324687344505318</v>
      </c>
      <c r="P261" s="2" t="b">
        <v>1</v>
      </c>
      <c r="Q261" s="4">
        <v>1.8791206454690809E-3</v>
      </c>
    </row>
    <row r="262" spans="1:17" x14ac:dyDescent="0.35">
      <c r="A262" s="2" t="s">
        <v>46</v>
      </c>
      <c r="B262" s="2" t="s">
        <v>72</v>
      </c>
      <c r="C262" s="4">
        <v>150</v>
      </c>
      <c r="D262" s="2" t="s">
        <v>191</v>
      </c>
      <c r="E262" s="2" t="s">
        <v>194</v>
      </c>
      <c r="F262" s="4">
        <v>0.34459588027984273</v>
      </c>
      <c r="G262" s="4">
        <v>0.5054211945887781</v>
      </c>
      <c r="H262" s="4">
        <v>0.1608253143089354</v>
      </c>
      <c r="I262" s="4">
        <v>1.9386183974516909E-2</v>
      </c>
      <c r="J262" s="4">
        <v>8.295872695747649</v>
      </c>
      <c r="K262" s="4">
        <v>48</v>
      </c>
      <c r="L262" s="4">
        <v>12</v>
      </c>
      <c r="M262" s="4">
        <v>2.4306927581374541E-5</v>
      </c>
      <c r="N262" s="4">
        <v>6.6685435138491581E-2</v>
      </c>
      <c r="O262" s="4">
        <v>0.25496519347937929</v>
      </c>
      <c r="P262" s="2" t="b">
        <v>1</v>
      </c>
      <c r="Q262" s="4">
        <v>1.8791206454690809E-3</v>
      </c>
    </row>
    <row r="263" spans="1:17" x14ac:dyDescent="0.35">
      <c r="A263" s="2" t="s">
        <v>46</v>
      </c>
      <c r="B263" s="2" t="s">
        <v>72</v>
      </c>
      <c r="C263" s="4">
        <v>150</v>
      </c>
      <c r="D263" s="2" t="s">
        <v>192</v>
      </c>
      <c r="E263" s="2" t="s">
        <v>193</v>
      </c>
      <c r="F263" s="4">
        <v>0.66887837103276993</v>
      </c>
      <c r="G263" s="4">
        <v>0.57514334561471681</v>
      </c>
      <c r="H263" s="4">
        <v>-9.3735025418053119E-2</v>
      </c>
      <c r="I263" s="4">
        <v>1.9386183974516909E-2</v>
      </c>
      <c r="J263" s="4">
        <v>4.8351457688252406</v>
      </c>
      <c r="K263" s="4">
        <v>48</v>
      </c>
      <c r="L263" s="4">
        <v>12</v>
      </c>
      <c r="M263" s="4">
        <v>5.1921814834707918E-2</v>
      </c>
      <c r="N263" s="4">
        <v>-0.18787490458849701</v>
      </c>
      <c r="O263" s="4">
        <v>4.0485375239072968E-4</v>
      </c>
      <c r="P263" s="2" t="b">
        <v>0</v>
      </c>
      <c r="Q263" s="4">
        <v>1.8791206454690809E-3</v>
      </c>
    </row>
    <row r="264" spans="1:17" x14ac:dyDescent="0.35">
      <c r="A264" s="2" t="s">
        <v>46</v>
      </c>
      <c r="B264" s="2" t="s">
        <v>72</v>
      </c>
      <c r="C264" s="4">
        <v>150</v>
      </c>
      <c r="D264" s="2" t="s">
        <v>192</v>
      </c>
      <c r="E264" s="2" t="s">
        <v>194</v>
      </c>
      <c r="F264" s="4">
        <v>0.66887837103276993</v>
      </c>
      <c r="G264" s="4">
        <v>0.5054211945887781</v>
      </c>
      <c r="H264" s="4">
        <v>-0.1634571764439918</v>
      </c>
      <c r="I264" s="4">
        <v>1.9386183974516909E-2</v>
      </c>
      <c r="J264" s="4">
        <v>8.4316323758639609</v>
      </c>
      <c r="K264" s="4">
        <v>48</v>
      </c>
      <c r="L264" s="4">
        <v>12</v>
      </c>
      <c r="M264" s="4">
        <v>1.7436812991378229E-5</v>
      </c>
      <c r="N264" s="4">
        <v>-0.25759705561443569</v>
      </c>
      <c r="O264" s="4">
        <v>-6.9317297273547976E-2</v>
      </c>
      <c r="P264" s="2" t="b">
        <v>1</v>
      </c>
      <c r="Q264" s="4">
        <v>1.8791206454690809E-3</v>
      </c>
    </row>
    <row r="265" spans="1:17" x14ac:dyDescent="0.35">
      <c r="A265" s="2" t="s">
        <v>46</v>
      </c>
      <c r="B265" s="2" t="s">
        <v>72</v>
      </c>
      <c r="C265" s="4">
        <v>150</v>
      </c>
      <c r="D265" s="2" t="s">
        <v>193</v>
      </c>
      <c r="E265" s="2" t="s">
        <v>194</v>
      </c>
      <c r="F265" s="4">
        <v>0.57514334561471681</v>
      </c>
      <c r="G265" s="4">
        <v>0.5054211945887781</v>
      </c>
      <c r="H265" s="4">
        <v>-6.9722151025938706E-2</v>
      </c>
      <c r="I265" s="4">
        <v>1.9386183974516909E-2</v>
      </c>
      <c r="J265" s="4">
        <v>3.5964866070387189</v>
      </c>
      <c r="K265" s="4">
        <v>48</v>
      </c>
      <c r="L265" s="4">
        <v>12</v>
      </c>
      <c r="M265" s="4">
        <v>0.33960691007081101</v>
      </c>
      <c r="N265" s="4">
        <v>-0.1638620301963826</v>
      </c>
      <c r="O265" s="4">
        <v>2.441772814450514E-2</v>
      </c>
      <c r="P265" s="2" t="b">
        <v>0</v>
      </c>
      <c r="Q265" s="4">
        <v>1.8791206454690809E-3</v>
      </c>
    </row>
    <row r="266" spans="1:17" x14ac:dyDescent="0.35">
      <c r="A266" s="2" t="s">
        <v>47</v>
      </c>
      <c r="B266" s="2" t="s">
        <v>72</v>
      </c>
      <c r="C266" s="4">
        <v>0</v>
      </c>
      <c r="D266" s="2" t="s">
        <v>183</v>
      </c>
      <c r="E266" s="2" t="s">
        <v>184</v>
      </c>
      <c r="F266" s="4">
        <v>-1.442940361581241E-4</v>
      </c>
      <c r="G266" s="4">
        <v>0.80711932815547116</v>
      </c>
      <c r="H266" s="4">
        <v>0.80726362219162928</v>
      </c>
      <c r="I266" s="4">
        <v>1.193211240185618E-2</v>
      </c>
      <c r="J266" s="4">
        <v>67.654711504900817</v>
      </c>
      <c r="K266" s="4">
        <v>48</v>
      </c>
      <c r="L266" s="4">
        <v>12</v>
      </c>
      <c r="M266" s="4">
        <v>1.1102230246251569E-15</v>
      </c>
      <c r="N266" s="4">
        <v>0.74932093366481789</v>
      </c>
      <c r="O266" s="4">
        <v>0.86520631071844067</v>
      </c>
      <c r="P266" s="2" t="b">
        <v>1</v>
      </c>
      <c r="Q266" s="4">
        <v>7.1187653185265064E-4</v>
      </c>
    </row>
    <row r="267" spans="1:17" x14ac:dyDescent="0.35">
      <c r="A267" s="2" t="s">
        <v>47</v>
      </c>
      <c r="B267" s="2" t="s">
        <v>72</v>
      </c>
      <c r="C267" s="4">
        <v>0</v>
      </c>
      <c r="D267" s="2" t="s">
        <v>183</v>
      </c>
      <c r="E267" s="2" t="s">
        <v>185</v>
      </c>
      <c r="F267" s="4">
        <v>-1.442940361581241E-4</v>
      </c>
      <c r="G267" s="4">
        <v>0.70473076479043484</v>
      </c>
      <c r="H267" s="4">
        <v>0.70487505882659296</v>
      </c>
      <c r="I267" s="4">
        <v>1.193211240185618E-2</v>
      </c>
      <c r="J267" s="4">
        <v>59.073786357974733</v>
      </c>
      <c r="K267" s="4">
        <v>48</v>
      </c>
      <c r="L267" s="4">
        <v>12</v>
      </c>
      <c r="M267" s="4">
        <v>1.1102230246251569E-15</v>
      </c>
      <c r="N267" s="4">
        <v>0.64693237029978157</v>
      </c>
      <c r="O267" s="4">
        <v>0.76281774735340435</v>
      </c>
      <c r="P267" s="2" t="b">
        <v>1</v>
      </c>
      <c r="Q267" s="4">
        <v>7.1187653185265064E-4</v>
      </c>
    </row>
    <row r="268" spans="1:17" x14ac:dyDescent="0.35">
      <c r="A268" s="2" t="s">
        <v>47</v>
      </c>
      <c r="B268" s="2" t="s">
        <v>72</v>
      </c>
      <c r="C268" s="4">
        <v>0</v>
      </c>
      <c r="D268" s="2" t="s">
        <v>183</v>
      </c>
      <c r="E268" s="2" t="s">
        <v>186</v>
      </c>
      <c r="F268" s="4">
        <v>-1.442940361581241E-4</v>
      </c>
      <c r="G268" s="4">
        <v>0.60390894429942876</v>
      </c>
      <c r="H268" s="4">
        <v>0.60405323833558688</v>
      </c>
      <c r="I268" s="4">
        <v>1.193211240185618E-2</v>
      </c>
      <c r="J268" s="4">
        <v>50.624165947482958</v>
      </c>
      <c r="K268" s="4">
        <v>48</v>
      </c>
      <c r="L268" s="4">
        <v>12</v>
      </c>
      <c r="M268" s="4">
        <v>1.1102230246251569E-15</v>
      </c>
      <c r="N268" s="4">
        <v>0.54611054980877549</v>
      </c>
      <c r="O268" s="4">
        <v>0.66199592686239828</v>
      </c>
      <c r="P268" s="2" t="b">
        <v>1</v>
      </c>
      <c r="Q268" s="4">
        <v>7.1187653185265064E-4</v>
      </c>
    </row>
    <row r="269" spans="1:17" x14ac:dyDescent="0.35">
      <c r="A269" s="2" t="s">
        <v>47</v>
      </c>
      <c r="B269" s="2" t="s">
        <v>72</v>
      </c>
      <c r="C269" s="4">
        <v>0</v>
      </c>
      <c r="D269" s="2" t="s">
        <v>183</v>
      </c>
      <c r="E269" s="2" t="s">
        <v>187</v>
      </c>
      <c r="F269" s="4">
        <v>-1.442940361581241E-4</v>
      </c>
      <c r="G269" s="4">
        <v>-2.8865737942967323E-4</v>
      </c>
      <c r="H269" s="4">
        <v>-1.4436334327154921E-4</v>
      </c>
      <c r="I269" s="4">
        <v>1.193211240185618E-2</v>
      </c>
      <c r="J269" s="4">
        <v>1.2098724719446299E-2</v>
      </c>
      <c r="K269" s="4">
        <v>48</v>
      </c>
      <c r="L269" s="4">
        <v>12</v>
      </c>
      <c r="M269" s="4">
        <v>1</v>
      </c>
      <c r="N269" s="4">
        <v>-5.8087051870082937E-2</v>
      </c>
      <c r="O269" s="4">
        <v>5.7798325183539841E-2</v>
      </c>
      <c r="P269" s="2" t="b">
        <v>0</v>
      </c>
      <c r="Q269" s="4">
        <v>7.1187653185265064E-4</v>
      </c>
    </row>
    <row r="270" spans="1:17" x14ac:dyDescent="0.35">
      <c r="A270" s="2" t="s">
        <v>47</v>
      </c>
      <c r="B270" s="2" t="s">
        <v>72</v>
      </c>
      <c r="C270" s="4">
        <v>0</v>
      </c>
      <c r="D270" s="2" t="s">
        <v>183</v>
      </c>
      <c r="E270" s="2" t="s">
        <v>188</v>
      </c>
      <c r="F270" s="4">
        <v>-1.442940361581241E-4</v>
      </c>
      <c r="G270" s="4">
        <v>0.60390894429942876</v>
      </c>
      <c r="H270" s="4">
        <v>0.60405323833558688</v>
      </c>
      <c r="I270" s="4">
        <v>1.193211240185618E-2</v>
      </c>
      <c r="J270" s="4">
        <v>50.624165947482958</v>
      </c>
      <c r="K270" s="4">
        <v>48</v>
      </c>
      <c r="L270" s="4">
        <v>12</v>
      </c>
      <c r="M270" s="4">
        <v>1.1102230246251569E-15</v>
      </c>
      <c r="N270" s="4">
        <v>0.54611054980877549</v>
      </c>
      <c r="O270" s="4">
        <v>0.66199592686239828</v>
      </c>
      <c r="P270" s="2" t="b">
        <v>1</v>
      </c>
      <c r="Q270" s="4">
        <v>7.1187653185265064E-4</v>
      </c>
    </row>
    <row r="271" spans="1:17" x14ac:dyDescent="0.35">
      <c r="A271" s="2" t="s">
        <v>47</v>
      </c>
      <c r="B271" s="2" t="s">
        <v>72</v>
      </c>
      <c r="C271" s="4">
        <v>0</v>
      </c>
      <c r="D271" s="2" t="s">
        <v>183</v>
      </c>
      <c r="E271" s="2" t="s">
        <v>189</v>
      </c>
      <c r="F271" s="4">
        <v>-1.442940361581241E-4</v>
      </c>
      <c r="G271" s="4">
        <v>0.47489070399284522</v>
      </c>
      <c r="H271" s="4">
        <v>0.47503499802900329</v>
      </c>
      <c r="I271" s="4">
        <v>1.193211240185618E-2</v>
      </c>
      <c r="J271" s="4">
        <v>39.811475288743161</v>
      </c>
      <c r="K271" s="4">
        <v>48</v>
      </c>
      <c r="L271" s="4">
        <v>12</v>
      </c>
      <c r="M271" s="4">
        <v>1.1102230246251569E-15</v>
      </c>
      <c r="N271" s="4">
        <v>0.41709230950219189</v>
      </c>
      <c r="O271" s="4">
        <v>0.53297768655581468</v>
      </c>
      <c r="P271" s="2" t="b">
        <v>1</v>
      </c>
      <c r="Q271" s="4">
        <v>7.1187653185265064E-4</v>
      </c>
    </row>
    <row r="272" spans="1:17" x14ac:dyDescent="0.35">
      <c r="A272" s="2" t="s">
        <v>47</v>
      </c>
      <c r="B272" s="2" t="s">
        <v>72</v>
      </c>
      <c r="C272" s="4">
        <v>0</v>
      </c>
      <c r="D272" s="2" t="s">
        <v>183</v>
      </c>
      <c r="E272" s="2" t="s">
        <v>190</v>
      </c>
      <c r="F272" s="4">
        <v>-1.442940361581241E-4</v>
      </c>
      <c r="G272" s="4">
        <v>0.35591481477085701</v>
      </c>
      <c r="H272" s="4">
        <v>0.35605910880701508</v>
      </c>
      <c r="I272" s="4">
        <v>1.193211240185618E-2</v>
      </c>
      <c r="J272" s="4">
        <v>29.840408539197622</v>
      </c>
      <c r="K272" s="4">
        <v>48</v>
      </c>
      <c r="L272" s="4">
        <v>12</v>
      </c>
      <c r="M272" s="4">
        <v>1.1102230246251569E-15</v>
      </c>
      <c r="N272" s="4">
        <v>0.29811642028020369</v>
      </c>
      <c r="O272" s="4">
        <v>0.41400179733382653</v>
      </c>
      <c r="P272" s="2" t="b">
        <v>1</v>
      </c>
      <c r="Q272" s="4">
        <v>7.1187653185265064E-4</v>
      </c>
    </row>
    <row r="273" spans="1:17" x14ac:dyDescent="0.35">
      <c r="A273" s="2" t="s">
        <v>47</v>
      </c>
      <c r="B273" s="2" t="s">
        <v>72</v>
      </c>
      <c r="C273" s="4">
        <v>0</v>
      </c>
      <c r="D273" s="2" t="s">
        <v>183</v>
      </c>
      <c r="E273" s="2" t="s">
        <v>191</v>
      </c>
      <c r="F273" s="4">
        <v>-1.442940361581241E-4</v>
      </c>
      <c r="G273" s="4">
        <v>-1.442940361581241E-4</v>
      </c>
      <c r="H273" s="4">
        <v>0</v>
      </c>
      <c r="I273" s="4">
        <v>1.193211240185618E-2</v>
      </c>
      <c r="J273" s="4">
        <v>0</v>
      </c>
      <c r="K273" s="4">
        <v>48</v>
      </c>
      <c r="L273" s="4">
        <v>12</v>
      </c>
      <c r="M273" s="4">
        <v>1</v>
      </c>
      <c r="N273" s="4">
        <v>-5.7942688526811392E-2</v>
      </c>
      <c r="O273" s="4">
        <v>5.7942688526811392E-2</v>
      </c>
      <c r="P273" s="2" t="b">
        <v>0</v>
      </c>
      <c r="Q273" s="4">
        <v>7.1187653185265064E-4</v>
      </c>
    </row>
    <row r="274" spans="1:17" x14ac:dyDescent="0.35">
      <c r="A274" s="2" t="s">
        <v>47</v>
      </c>
      <c r="B274" s="2" t="s">
        <v>72</v>
      </c>
      <c r="C274" s="4">
        <v>0</v>
      </c>
      <c r="D274" s="2" t="s">
        <v>183</v>
      </c>
      <c r="E274" s="2" t="s">
        <v>192</v>
      </c>
      <c r="F274" s="4">
        <v>-1.442940361581241E-4</v>
      </c>
      <c r="G274" s="4">
        <v>0.49550645424950962</v>
      </c>
      <c r="H274" s="4">
        <v>0.49565074828566769</v>
      </c>
      <c r="I274" s="4">
        <v>1.193211240185618E-2</v>
      </c>
      <c r="J274" s="4">
        <v>41.539228897019377</v>
      </c>
      <c r="K274" s="4">
        <v>48</v>
      </c>
      <c r="L274" s="4">
        <v>12</v>
      </c>
      <c r="M274" s="4">
        <v>1.1102230246251569E-15</v>
      </c>
      <c r="N274" s="4">
        <v>0.43770805975885629</v>
      </c>
      <c r="O274" s="4">
        <v>0.55359343681247908</v>
      </c>
      <c r="P274" s="2" t="b">
        <v>1</v>
      </c>
      <c r="Q274" s="4">
        <v>7.1187653185265064E-4</v>
      </c>
    </row>
    <row r="275" spans="1:17" x14ac:dyDescent="0.35">
      <c r="A275" s="2" t="s">
        <v>47</v>
      </c>
      <c r="B275" s="2" t="s">
        <v>72</v>
      </c>
      <c r="C275" s="4">
        <v>0</v>
      </c>
      <c r="D275" s="2" t="s">
        <v>183</v>
      </c>
      <c r="E275" s="2" t="s">
        <v>193</v>
      </c>
      <c r="F275" s="4">
        <v>-1.442940361581241E-4</v>
      </c>
      <c r="G275" s="4">
        <v>0.36714560754352338</v>
      </c>
      <c r="H275" s="4">
        <v>0.3672899015796815</v>
      </c>
      <c r="I275" s="4">
        <v>1.193211240185618E-2</v>
      </c>
      <c r="J275" s="4">
        <v>30.781632724356928</v>
      </c>
      <c r="K275" s="4">
        <v>48</v>
      </c>
      <c r="L275" s="4">
        <v>12</v>
      </c>
      <c r="M275" s="4">
        <v>1.1102230246251569E-15</v>
      </c>
      <c r="N275" s="4">
        <v>0.30934721305287011</v>
      </c>
      <c r="O275" s="4">
        <v>0.42523259010649289</v>
      </c>
      <c r="P275" s="2" t="b">
        <v>1</v>
      </c>
      <c r="Q275" s="4">
        <v>7.1187653185265064E-4</v>
      </c>
    </row>
    <row r="276" spans="1:17" x14ac:dyDescent="0.35">
      <c r="A276" s="2" t="s">
        <v>47</v>
      </c>
      <c r="B276" s="2" t="s">
        <v>72</v>
      </c>
      <c r="C276" s="4">
        <v>0</v>
      </c>
      <c r="D276" s="2" t="s">
        <v>183</v>
      </c>
      <c r="E276" s="2" t="s">
        <v>194</v>
      </c>
      <c r="F276" s="4">
        <v>-1.442940361581241E-4</v>
      </c>
      <c r="G276" s="4">
        <v>0.28662906853093739</v>
      </c>
      <c r="H276" s="4">
        <v>0.28677336256709551</v>
      </c>
      <c r="I276" s="4">
        <v>1.193211240185618E-2</v>
      </c>
      <c r="J276" s="4">
        <v>24.03374632328174</v>
      </c>
      <c r="K276" s="4">
        <v>48</v>
      </c>
      <c r="L276" s="4">
        <v>12</v>
      </c>
      <c r="M276" s="4">
        <v>1.1102230246251569E-15</v>
      </c>
      <c r="N276" s="4">
        <v>0.22883067404028409</v>
      </c>
      <c r="O276" s="4">
        <v>0.34471605109390691</v>
      </c>
      <c r="P276" s="2" t="b">
        <v>1</v>
      </c>
      <c r="Q276" s="4">
        <v>7.1187653185265064E-4</v>
      </c>
    </row>
    <row r="277" spans="1:17" x14ac:dyDescent="0.35">
      <c r="A277" s="2" t="s">
        <v>47</v>
      </c>
      <c r="B277" s="2" t="s">
        <v>72</v>
      </c>
      <c r="C277" s="4">
        <v>0</v>
      </c>
      <c r="D277" s="2" t="s">
        <v>184</v>
      </c>
      <c r="E277" s="2" t="s">
        <v>185</v>
      </c>
      <c r="F277" s="4">
        <v>0.80711932815547116</v>
      </c>
      <c r="G277" s="4">
        <v>0.70473076479043484</v>
      </c>
      <c r="H277" s="4">
        <v>-0.10238856336503629</v>
      </c>
      <c r="I277" s="4">
        <v>1.193211240185618E-2</v>
      </c>
      <c r="J277" s="4">
        <v>8.5809251469260843</v>
      </c>
      <c r="K277" s="4">
        <v>48</v>
      </c>
      <c r="L277" s="4">
        <v>12</v>
      </c>
      <c r="M277" s="4">
        <v>1.20887314984941E-5</v>
      </c>
      <c r="N277" s="4">
        <v>-0.16033125189184769</v>
      </c>
      <c r="O277" s="4">
        <v>-4.444587483822493E-2</v>
      </c>
      <c r="P277" s="2" t="b">
        <v>1</v>
      </c>
      <c r="Q277" s="4">
        <v>7.1187653185265064E-4</v>
      </c>
    </row>
    <row r="278" spans="1:17" x14ac:dyDescent="0.35">
      <c r="A278" s="2" t="s">
        <v>47</v>
      </c>
      <c r="B278" s="2" t="s">
        <v>72</v>
      </c>
      <c r="C278" s="4">
        <v>0</v>
      </c>
      <c r="D278" s="2" t="s">
        <v>184</v>
      </c>
      <c r="E278" s="2" t="s">
        <v>186</v>
      </c>
      <c r="F278" s="4">
        <v>0.80711932815547116</v>
      </c>
      <c r="G278" s="4">
        <v>0.60390894429942876</v>
      </c>
      <c r="H278" s="4">
        <v>-0.2032103838560424</v>
      </c>
      <c r="I278" s="4">
        <v>1.193211240185618E-2</v>
      </c>
      <c r="J278" s="4">
        <v>17.030545557417859</v>
      </c>
      <c r="K278" s="4">
        <v>48</v>
      </c>
      <c r="L278" s="4">
        <v>12</v>
      </c>
      <c r="M278" s="4">
        <v>2.7866597918091429E-14</v>
      </c>
      <c r="N278" s="4">
        <v>-0.26115307238285379</v>
      </c>
      <c r="O278" s="4">
        <v>-0.14526769532923101</v>
      </c>
      <c r="P278" s="2" t="b">
        <v>1</v>
      </c>
      <c r="Q278" s="4">
        <v>7.1187653185265064E-4</v>
      </c>
    </row>
    <row r="279" spans="1:17" x14ac:dyDescent="0.35">
      <c r="A279" s="2" t="s">
        <v>47</v>
      </c>
      <c r="B279" s="2" t="s">
        <v>72</v>
      </c>
      <c r="C279" s="4">
        <v>0</v>
      </c>
      <c r="D279" s="2" t="s">
        <v>184</v>
      </c>
      <c r="E279" s="2" t="s">
        <v>187</v>
      </c>
      <c r="F279" s="4">
        <v>0.80711932815547116</v>
      </c>
      <c r="G279" s="4">
        <v>-2.8865737942967323E-4</v>
      </c>
      <c r="H279" s="4">
        <v>-0.80740798553490079</v>
      </c>
      <c r="I279" s="4">
        <v>1.193211240185618E-2</v>
      </c>
      <c r="J279" s="4">
        <v>67.666810229620253</v>
      </c>
      <c r="K279" s="4">
        <v>48</v>
      </c>
      <c r="L279" s="4">
        <v>12</v>
      </c>
      <c r="M279" s="4">
        <v>1.1102230246251569E-15</v>
      </c>
      <c r="N279" s="4">
        <v>-0.86535067406171218</v>
      </c>
      <c r="O279" s="4">
        <v>-0.74946529700808939</v>
      </c>
      <c r="P279" s="2" t="b">
        <v>1</v>
      </c>
      <c r="Q279" s="4">
        <v>7.1187653185265064E-4</v>
      </c>
    </row>
    <row r="280" spans="1:17" x14ac:dyDescent="0.35">
      <c r="A280" s="2" t="s">
        <v>47</v>
      </c>
      <c r="B280" s="2" t="s">
        <v>72</v>
      </c>
      <c r="C280" s="4">
        <v>0</v>
      </c>
      <c r="D280" s="2" t="s">
        <v>184</v>
      </c>
      <c r="E280" s="2" t="s">
        <v>188</v>
      </c>
      <c r="F280" s="4">
        <v>0.80711932815547116</v>
      </c>
      <c r="G280" s="4">
        <v>0.60390894429942876</v>
      </c>
      <c r="H280" s="4">
        <v>-0.2032103838560424</v>
      </c>
      <c r="I280" s="4">
        <v>1.193211240185618E-2</v>
      </c>
      <c r="J280" s="4">
        <v>17.030545557417859</v>
      </c>
      <c r="K280" s="4">
        <v>48</v>
      </c>
      <c r="L280" s="4">
        <v>12</v>
      </c>
      <c r="M280" s="4">
        <v>2.7866597918091429E-14</v>
      </c>
      <c r="N280" s="4">
        <v>-0.26115307238285379</v>
      </c>
      <c r="O280" s="4">
        <v>-0.14526769532923101</v>
      </c>
      <c r="P280" s="2" t="b">
        <v>1</v>
      </c>
      <c r="Q280" s="4">
        <v>7.1187653185265064E-4</v>
      </c>
    </row>
    <row r="281" spans="1:17" x14ac:dyDescent="0.35">
      <c r="A281" s="2" t="s">
        <v>47</v>
      </c>
      <c r="B281" s="2" t="s">
        <v>72</v>
      </c>
      <c r="C281" s="4">
        <v>0</v>
      </c>
      <c r="D281" s="2" t="s">
        <v>184</v>
      </c>
      <c r="E281" s="2" t="s">
        <v>189</v>
      </c>
      <c r="F281" s="4">
        <v>0.80711932815547116</v>
      </c>
      <c r="G281" s="4">
        <v>0.47489070399284522</v>
      </c>
      <c r="H281" s="4">
        <v>-0.332228624162626</v>
      </c>
      <c r="I281" s="4">
        <v>1.193211240185618E-2</v>
      </c>
      <c r="J281" s="4">
        <v>27.84323621615766</v>
      </c>
      <c r="K281" s="4">
        <v>48</v>
      </c>
      <c r="L281" s="4">
        <v>12</v>
      </c>
      <c r="M281" s="4">
        <v>1.1102230246251569E-15</v>
      </c>
      <c r="N281" s="4">
        <v>-0.39017131268943739</v>
      </c>
      <c r="O281" s="4">
        <v>-0.2742859356358146</v>
      </c>
      <c r="P281" s="2" t="b">
        <v>1</v>
      </c>
      <c r="Q281" s="4">
        <v>7.1187653185265064E-4</v>
      </c>
    </row>
    <row r="282" spans="1:17" x14ac:dyDescent="0.35">
      <c r="A282" s="2" t="s">
        <v>47</v>
      </c>
      <c r="B282" s="2" t="s">
        <v>72</v>
      </c>
      <c r="C282" s="4">
        <v>0</v>
      </c>
      <c r="D282" s="2" t="s">
        <v>184</v>
      </c>
      <c r="E282" s="2" t="s">
        <v>190</v>
      </c>
      <c r="F282" s="4">
        <v>0.80711932815547116</v>
      </c>
      <c r="G282" s="4">
        <v>0.35591481477085701</v>
      </c>
      <c r="H282" s="4">
        <v>-0.4512045133846142</v>
      </c>
      <c r="I282" s="4">
        <v>1.193211240185618E-2</v>
      </c>
      <c r="J282" s="4">
        <v>37.814302965703199</v>
      </c>
      <c r="K282" s="4">
        <v>48</v>
      </c>
      <c r="L282" s="4">
        <v>12</v>
      </c>
      <c r="M282" s="4">
        <v>1.1102230246251569E-15</v>
      </c>
      <c r="N282" s="4">
        <v>-0.5091472019114256</v>
      </c>
      <c r="O282" s="4">
        <v>-0.39326182485780281</v>
      </c>
      <c r="P282" s="2" t="b">
        <v>1</v>
      </c>
      <c r="Q282" s="4">
        <v>7.1187653185265064E-4</v>
      </c>
    </row>
    <row r="283" spans="1:17" x14ac:dyDescent="0.35">
      <c r="A283" s="2" t="s">
        <v>47</v>
      </c>
      <c r="B283" s="2" t="s">
        <v>72</v>
      </c>
      <c r="C283" s="4">
        <v>0</v>
      </c>
      <c r="D283" s="2" t="s">
        <v>184</v>
      </c>
      <c r="E283" s="2" t="s">
        <v>191</v>
      </c>
      <c r="F283" s="4">
        <v>0.80711932815547116</v>
      </c>
      <c r="G283" s="4">
        <v>-1.442940361581241E-4</v>
      </c>
      <c r="H283" s="4">
        <v>-0.80726362219162928</v>
      </c>
      <c r="I283" s="4">
        <v>1.193211240185618E-2</v>
      </c>
      <c r="J283" s="4">
        <v>67.654711504900817</v>
      </c>
      <c r="K283" s="4">
        <v>48</v>
      </c>
      <c r="L283" s="4">
        <v>12</v>
      </c>
      <c r="M283" s="4">
        <v>1.1102230246251569E-15</v>
      </c>
      <c r="N283" s="4">
        <v>-0.86520631071844067</v>
      </c>
      <c r="O283" s="4">
        <v>-0.74932093366481789</v>
      </c>
      <c r="P283" s="2" t="b">
        <v>1</v>
      </c>
      <c r="Q283" s="4">
        <v>7.1187653185265064E-4</v>
      </c>
    </row>
    <row r="284" spans="1:17" x14ac:dyDescent="0.35">
      <c r="A284" s="2" t="s">
        <v>47</v>
      </c>
      <c r="B284" s="2" t="s">
        <v>72</v>
      </c>
      <c r="C284" s="4">
        <v>0</v>
      </c>
      <c r="D284" s="2" t="s">
        <v>184</v>
      </c>
      <c r="E284" s="2" t="s">
        <v>192</v>
      </c>
      <c r="F284" s="4">
        <v>0.80711932815547116</v>
      </c>
      <c r="G284" s="4">
        <v>0.49550645424950962</v>
      </c>
      <c r="H284" s="4">
        <v>-0.31161287390596148</v>
      </c>
      <c r="I284" s="4">
        <v>1.193211240185618E-2</v>
      </c>
      <c r="J284" s="4">
        <v>26.115482607881439</v>
      </c>
      <c r="K284" s="4">
        <v>48</v>
      </c>
      <c r="L284" s="4">
        <v>12</v>
      </c>
      <c r="M284" s="4">
        <v>1.1102230246251569E-15</v>
      </c>
      <c r="N284" s="4">
        <v>-0.36955556243277288</v>
      </c>
      <c r="O284" s="4">
        <v>-0.25367018537915009</v>
      </c>
      <c r="P284" s="2" t="b">
        <v>1</v>
      </c>
      <c r="Q284" s="4">
        <v>7.1187653185265064E-4</v>
      </c>
    </row>
    <row r="285" spans="1:17" x14ac:dyDescent="0.35">
      <c r="A285" s="2" t="s">
        <v>47</v>
      </c>
      <c r="B285" s="2" t="s">
        <v>72</v>
      </c>
      <c r="C285" s="4">
        <v>0</v>
      </c>
      <c r="D285" s="2" t="s">
        <v>184</v>
      </c>
      <c r="E285" s="2" t="s">
        <v>193</v>
      </c>
      <c r="F285" s="4">
        <v>0.80711932815547116</v>
      </c>
      <c r="G285" s="4">
        <v>0.36714560754352338</v>
      </c>
      <c r="H285" s="4">
        <v>-0.43997372061194778</v>
      </c>
      <c r="I285" s="4">
        <v>1.193211240185618E-2</v>
      </c>
      <c r="J285" s="4">
        <v>36.873078780543892</v>
      </c>
      <c r="K285" s="4">
        <v>48</v>
      </c>
      <c r="L285" s="4">
        <v>12</v>
      </c>
      <c r="M285" s="4">
        <v>1.1102230246251569E-15</v>
      </c>
      <c r="N285" s="4">
        <v>-0.49791640913875918</v>
      </c>
      <c r="O285" s="4">
        <v>-0.38203103208513639</v>
      </c>
      <c r="P285" s="2" t="b">
        <v>1</v>
      </c>
      <c r="Q285" s="4">
        <v>7.1187653185265064E-4</v>
      </c>
    </row>
    <row r="286" spans="1:17" x14ac:dyDescent="0.35">
      <c r="A286" s="2" t="s">
        <v>47</v>
      </c>
      <c r="B286" s="2" t="s">
        <v>72</v>
      </c>
      <c r="C286" s="4">
        <v>0</v>
      </c>
      <c r="D286" s="2" t="s">
        <v>184</v>
      </c>
      <c r="E286" s="2" t="s">
        <v>194</v>
      </c>
      <c r="F286" s="4">
        <v>0.80711932815547116</v>
      </c>
      <c r="G286" s="4">
        <v>0.28662906853093739</v>
      </c>
      <c r="H286" s="4">
        <v>-0.52049025962453377</v>
      </c>
      <c r="I286" s="4">
        <v>1.193211240185618E-2</v>
      </c>
      <c r="J286" s="4">
        <v>43.620965181619077</v>
      </c>
      <c r="K286" s="4">
        <v>48</v>
      </c>
      <c r="L286" s="4">
        <v>12</v>
      </c>
      <c r="M286" s="4">
        <v>1.1102230246251569E-15</v>
      </c>
      <c r="N286" s="4">
        <v>-0.57843294815134516</v>
      </c>
      <c r="O286" s="4">
        <v>-0.46254757109772238</v>
      </c>
      <c r="P286" s="2" t="b">
        <v>1</v>
      </c>
      <c r="Q286" s="4">
        <v>7.1187653185265064E-4</v>
      </c>
    </row>
    <row r="287" spans="1:17" x14ac:dyDescent="0.35">
      <c r="A287" s="2" t="s">
        <v>47</v>
      </c>
      <c r="B287" s="2" t="s">
        <v>72</v>
      </c>
      <c r="C287" s="4">
        <v>0</v>
      </c>
      <c r="D287" s="2" t="s">
        <v>185</v>
      </c>
      <c r="E287" s="2" t="s">
        <v>186</v>
      </c>
      <c r="F287" s="4">
        <v>0.70473076479043484</v>
      </c>
      <c r="G287" s="4">
        <v>0.60390894429942876</v>
      </c>
      <c r="H287" s="4">
        <v>-0.1008218204910061</v>
      </c>
      <c r="I287" s="4">
        <v>1.193211240185618E-2</v>
      </c>
      <c r="J287" s="4">
        <v>8.4496204104917769</v>
      </c>
      <c r="K287" s="4">
        <v>48</v>
      </c>
      <c r="L287" s="4">
        <v>12</v>
      </c>
      <c r="M287" s="4">
        <v>1.6684855145610019E-5</v>
      </c>
      <c r="N287" s="4">
        <v>-0.1587645090178175</v>
      </c>
      <c r="O287" s="4">
        <v>-4.2879131964194683E-2</v>
      </c>
      <c r="P287" s="2" t="b">
        <v>1</v>
      </c>
      <c r="Q287" s="4">
        <v>7.1187653185265064E-4</v>
      </c>
    </row>
    <row r="288" spans="1:17" x14ac:dyDescent="0.35">
      <c r="A288" s="2" t="s">
        <v>47</v>
      </c>
      <c r="B288" s="2" t="s">
        <v>72</v>
      </c>
      <c r="C288" s="4">
        <v>0</v>
      </c>
      <c r="D288" s="2" t="s">
        <v>185</v>
      </c>
      <c r="E288" s="2" t="s">
        <v>187</v>
      </c>
      <c r="F288" s="4">
        <v>0.70473076479043484</v>
      </c>
      <c r="G288" s="4">
        <v>-2.8865737942967323E-4</v>
      </c>
      <c r="H288" s="4">
        <v>-0.70501942216986446</v>
      </c>
      <c r="I288" s="4">
        <v>1.193211240185618E-2</v>
      </c>
      <c r="J288" s="4">
        <v>59.085885082694183</v>
      </c>
      <c r="K288" s="4">
        <v>48</v>
      </c>
      <c r="L288" s="4">
        <v>12</v>
      </c>
      <c r="M288" s="4">
        <v>1.1102230246251569E-15</v>
      </c>
      <c r="N288" s="4">
        <v>-0.76296211069667585</v>
      </c>
      <c r="O288" s="4">
        <v>-0.64707673364305307</v>
      </c>
      <c r="P288" s="2" t="b">
        <v>1</v>
      </c>
      <c r="Q288" s="4">
        <v>7.1187653185265064E-4</v>
      </c>
    </row>
    <row r="289" spans="1:17" x14ac:dyDescent="0.35">
      <c r="A289" s="2" t="s">
        <v>47</v>
      </c>
      <c r="B289" s="2" t="s">
        <v>72</v>
      </c>
      <c r="C289" s="4">
        <v>0</v>
      </c>
      <c r="D289" s="2" t="s">
        <v>185</v>
      </c>
      <c r="E289" s="2" t="s">
        <v>188</v>
      </c>
      <c r="F289" s="4">
        <v>0.70473076479043484</v>
      </c>
      <c r="G289" s="4">
        <v>0.60390894429942876</v>
      </c>
      <c r="H289" s="4">
        <v>-0.1008218204910061</v>
      </c>
      <c r="I289" s="4">
        <v>1.193211240185618E-2</v>
      </c>
      <c r="J289" s="4">
        <v>8.4496204104917769</v>
      </c>
      <c r="K289" s="4">
        <v>48</v>
      </c>
      <c r="L289" s="4">
        <v>12</v>
      </c>
      <c r="M289" s="4">
        <v>1.6684855145610019E-5</v>
      </c>
      <c r="N289" s="4">
        <v>-0.1587645090178175</v>
      </c>
      <c r="O289" s="4">
        <v>-4.2879131964194683E-2</v>
      </c>
      <c r="P289" s="2" t="b">
        <v>1</v>
      </c>
      <c r="Q289" s="4">
        <v>7.1187653185265064E-4</v>
      </c>
    </row>
    <row r="290" spans="1:17" x14ac:dyDescent="0.35">
      <c r="A290" s="2" t="s">
        <v>47</v>
      </c>
      <c r="B290" s="2" t="s">
        <v>72</v>
      </c>
      <c r="C290" s="4">
        <v>0</v>
      </c>
      <c r="D290" s="2" t="s">
        <v>185</v>
      </c>
      <c r="E290" s="2" t="s">
        <v>189</v>
      </c>
      <c r="F290" s="4">
        <v>0.70473076479043484</v>
      </c>
      <c r="G290" s="4">
        <v>0.47489070399284522</v>
      </c>
      <c r="H290" s="4">
        <v>-0.2298400607975897</v>
      </c>
      <c r="I290" s="4">
        <v>1.193211240185618E-2</v>
      </c>
      <c r="J290" s="4">
        <v>19.262311069231568</v>
      </c>
      <c r="K290" s="4">
        <v>48</v>
      </c>
      <c r="L290" s="4">
        <v>12</v>
      </c>
      <c r="M290" s="4">
        <v>1.332267629550188E-15</v>
      </c>
      <c r="N290" s="4">
        <v>-0.28778274932440112</v>
      </c>
      <c r="O290" s="4">
        <v>-0.17189737227077831</v>
      </c>
      <c r="P290" s="2" t="b">
        <v>1</v>
      </c>
      <c r="Q290" s="4">
        <v>7.1187653185265064E-4</v>
      </c>
    </row>
    <row r="291" spans="1:17" x14ac:dyDescent="0.35">
      <c r="A291" s="2" t="s">
        <v>47</v>
      </c>
      <c r="B291" s="2" t="s">
        <v>72</v>
      </c>
      <c r="C291" s="4">
        <v>0</v>
      </c>
      <c r="D291" s="2" t="s">
        <v>185</v>
      </c>
      <c r="E291" s="2" t="s">
        <v>190</v>
      </c>
      <c r="F291" s="4">
        <v>0.70473076479043484</v>
      </c>
      <c r="G291" s="4">
        <v>0.35591481477085701</v>
      </c>
      <c r="H291" s="4">
        <v>-0.34881595001957788</v>
      </c>
      <c r="I291" s="4">
        <v>1.193211240185618E-2</v>
      </c>
      <c r="J291" s="4">
        <v>29.233377818777111</v>
      </c>
      <c r="K291" s="4">
        <v>48</v>
      </c>
      <c r="L291" s="4">
        <v>12</v>
      </c>
      <c r="M291" s="4">
        <v>1.1102230246251569E-15</v>
      </c>
      <c r="N291" s="4">
        <v>-0.40675863854638927</v>
      </c>
      <c r="O291" s="4">
        <v>-0.29087326149276649</v>
      </c>
      <c r="P291" s="2" t="b">
        <v>1</v>
      </c>
      <c r="Q291" s="4">
        <v>7.1187653185265064E-4</v>
      </c>
    </row>
    <row r="292" spans="1:17" x14ac:dyDescent="0.35">
      <c r="A292" s="2" t="s">
        <v>47</v>
      </c>
      <c r="B292" s="2" t="s">
        <v>72</v>
      </c>
      <c r="C292" s="4">
        <v>0</v>
      </c>
      <c r="D292" s="2" t="s">
        <v>185</v>
      </c>
      <c r="E292" s="2" t="s">
        <v>191</v>
      </c>
      <c r="F292" s="4">
        <v>0.70473076479043484</v>
      </c>
      <c r="G292" s="4">
        <v>-1.442940361581241E-4</v>
      </c>
      <c r="H292" s="4">
        <v>-0.70487505882659296</v>
      </c>
      <c r="I292" s="4">
        <v>1.193211240185618E-2</v>
      </c>
      <c r="J292" s="4">
        <v>59.073786357974733</v>
      </c>
      <c r="K292" s="4">
        <v>48</v>
      </c>
      <c r="L292" s="4">
        <v>12</v>
      </c>
      <c r="M292" s="4">
        <v>1.1102230246251569E-15</v>
      </c>
      <c r="N292" s="4">
        <v>-0.76281774735340435</v>
      </c>
      <c r="O292" s="4">
        <v>-0.64693237029978157</v>
      </c>
      <c r="P292" s="2" t="b">
        <v>1</v>
      </c>
      <c r="Q292" s="4">
        <v>7.1187653185265064E-4</v>
      </c>
    </row>
    <row r="293" spans="1:17" x14ac:dyDescent="0.35">
      <c r="A293" s="2" t="s">
        <v>47</v>
      </c>
      <c r="B293" s="2" t="s">
        <v>72</v>
      </c>
      <c r="C293" s="4">
        <v>0</v>
      </c>
      <c r="D293" s="2" t="s">
        <v>185</v>
      </c>
      <c r="E293" s="2" t="s">
        <v>192</v>
      </c>
      <c r="F293" s="4">
        <v>0.70473076479043484</v>
      </c>
      <c r="G293" s="4">
        <v>0.49550645424950962</v>
      </c>
      <c r="H293" s="4">
        <v>-0.20922431054092519</v>
      </c>
      <c r="I293" s="4">
        <v>1.193211240185618E-2</v>
      </c>
      <c r="J293" s="4">
        <v>17.534557460955352</v>
      </c>
      <c r="K293" s="4">
        <v>48</v>
      </c>
      <c r="L293" s="4">
        <v>12</v>
      </c>
      <c r="M293" s="4">
        <v>1.0325074129013961E-14</v>
      </c>
      <c r="N293" s="4">
        <v>-0.26716699906773661</v>
      </c>
      <c r="O293" s="4">
        <v>-0.1512816220141138</v>
      </c>
      <c r="P293" s="2" t="b">
        <v>1</v>
      </c>
      <c r="Q293" s="4">
        <v>7.1187653185265064E-4</v>
      </c>
    </row>
    <row r="294" spans="1:17" x14ac:dyDescent="0.35">
      <c r="A294" s="2" t="s">
        <v>47</v>
      </c>
      <c r="B294" s="2" t="s">
        <v>72</v>
      </c>
      <c r="C294" s="4">
        <v>0</v>
      </c>
      <c r="D294" s="2" t="s">
        <v>185</v>
      </c>
      <c r="E294" s="2" t="s">
        <v>193</v>
      </c>
      <c r="F294" s="4">
        <v>0.70473076479043484</v>
      </c>
      <c r="G294" s="4">
        <v>0.36714560754352338</v>
      </c>
      <c r="H294" s="4">
        <v>-0.33758515724691152</v>
      </c>
      <c r="I294" s="4">
        <v>1.193211240185618E-2</v>
      </c>
      <c r="J294" s="4">
        <v>28.292153633617801</v>
      </c>
      <c r="K294" s="4">
        <v>48</v>
      </c>
      <c r="L294" s="4">
        <v>12</v>
      </c>
      <c r="M294" s="4">
        <v>1.1102230246251569E-15</v>
      </c>
      <c r="N294" s="4">
        <v>-0.39552784577372291</v>
      </c>
      <c r="O294" s="4">
        <v>-0.27964246872010012</v>
      </c>
      <c r="P294" s="2" t="b">
        <v>1</v>
      </c>
      <c r="Q294" s="4">
        <v>7.1187653185265064E-4</v>
      </c>
    </row>
    <row r="295" spans="1:17" x14ac:dyDescent="0.35">
      <c r="A295" s="2" t="s">
        <v>47</v>
      </c>
      <c r="B295" s="2" t="s">
        <v>72</v>
      </c>
      <c r="C295" s="4">
        <v>0</v>
      </c>
      <c r="D295" s="2" t="s">
        <v>185</v>
      </c>
      <c r="E295" s="2" t="s">
        <v>194</v>
      </c>
      <c r="F295" s="4">
        <v>0.70473076479043484</v>
      </c>
      <c r="G295" s="4">
        <v>0.28662906853093739</v>
      </c>
      <c r="H295" s="4">
        <v>-0.41810169625949739</v>
      </c>
      <c r="I295" s="4">
        <v>1.193211240185618E-2</v>
      </c>
      <c r="J295" s="4">
        <v>35.040040034692993</v>
      </c>
      <c r="K295" s="4">
        <v>48</v>
      </c>
      <c r="L295" s="4">
        <v>12</v>
      </c>
      <c r="M295" s="4">
        <v>1.1102230246251569E-15</v>
      </c>
      <c r="N295" s="4">
        <v>-0.47604438478630878</v>
      </c>
      <c r="O295" s="4">
        <v>-0.36015900773268611</v>
      </c>
      <c r="P295" s="2" t="b">
        <v>1</v>
      </c>
      <c r="Q295" s="4">
        <v>7.1187653185265064E-4</v>
      </c>
    </row>
    <row r="296" spans="1:17" x14ac:dyDescent="0.35">
      <c r="A296" s="2" t="s">
        <v>47</v>
      </c>
      <c r="B296" s="2" t="s">
        <v>72</v>
      </c>
      <c r="C296" s="4">
        <v>0</v>
      </c>
      <c r="D296" s="2" t="s">
        <v>186</v>
      </c>
      <c r="E296" s="2" t="s">
        <v>187</v>
      </c>
      <c r="F296" s="4">
        <v>0.60390894429942876</v>
      </c>
      <c r="G296" s="4">
        <v>-2.8865737942967323E-4</v>
      </c>
      <c r="H296" s="4">
        <v>-0.60419760167885839</v>
      </c>
      <c r="I296" s="4">
        <v>1.193211240185618E-2</v>
      </c>
      <c r="J296" s="4">
        <v>50.636264672202401</v>
      </c>
      <c r="K296" s="4">
        <v>48</v>
      </c>
      <c r="L296" s="4">
        <v>12</v>
      </c>
      <c r="M296" s="4">
        <v>1.1102230246251569E-15</v>
      </c>
      <c r="N296" s="4">
        <v>-0.66214029020566978</v>
      </c>
      <c r="O296" s="4">
        <v>-0.54625491315204699</v>
      </c>
      <c r="P296" s="2" t="b">
        <v>1</v>
      </c>
      <c r="Q296" s="4">
        <v>7.1187653185265064E-4</v>
      </c>
    </row>
    <row r="297" spans="1:17" x14ac:dyDescent="0.35">
      <c r="A297" s="2" t="s">
        <v>47</v>
      </c>
      <c r="B297" s="2" t="s">
        <v>72</v>
      </c>
      <c r="C297" s="4">
        <v>0</v>
      </c>
      <c r="D297" s="2" t="s">
        <v>186</v>
      </c>
      <c r="E297" s="2" t="s">
        <v>188</v>
      </c>
      <c r="F297" s="4">
        <v>0.60390894429942876</v>
      </c>
      <c r="G297" s="4">
        <v>0.60390894429942876</v>
      </c>
      <c r="H297" s="4">
        <v>0</v>
      </c>
      <c r="I297" s="4">
        <v>1.193211240185618E-2</v>
      </c>
      <c r="J297" s="4">
        <v>0</v>
      </c>
      <c r="K297" s="4">
        <v>48</v>
      </c>
      <c r="L297" s="4">
        <v>12</v>
      </c>
      <c r="M297" s="4">
        <v>1</v>
      </c>
      <c r="N297" s="4">
        <v>-5.7942688526811392E-2</v>
      </c>
      <c r="O297" s="4">
        <v>5.7942688526811392E-2</v>
      </c>
      <c r="P297" s="2" t="b">
        <v>0</v>
      </c>
      <c r="Q297" s="4">
        <v>7.1187653185265064E-4</v>
      </c>
    </row>
    <row r="298" spans="1:17" x14ac:dyDescent="0.35">
      <c r="A298" s="2" t="s">
        <v>47</v>
      </c>
      <c r="B298" s="2" t="s">
        <v>72</v>
      </c>
      <c r="C298" s="4">
        <v>0</v>
      </c>
      <c r="D298" s="2" t="s">
        <v>186</v>
      </c>
      <c r="E298" s="2" t="s">
        <v>189</v>
      </c>
      <c r="F298" s="4">
        <v>0.60390894429942876</v>
      </c>
      <c r="G298" s="4">
        <v>0.47489070399284522</v>
      </c>
      <c r="H298" s="4">
        <v>-0.1290182403065836</v>
      </c>
      <c r="I298" s="4">
        <v>1.193211240185618E-2</v>
      </c>
      <c r="J298" s="4">
        <v>10.81269065873979</v>
      </c>
      <c r="K298" s="4">
        <v>48</v>
      </c>
      <c r="L298" s="4">
        <v>12</v>
      </c>
      <c r="M298" s="4">
        <v>4.8407224895186118E-8</v>
      </c>
      <c r="N298" s="4">
        <v>-0.18696092883339499</v>
      </c>
      <c r="O298" s="4">
        <v>-7.1075551779772206E-2</v>
      </c>
      <c r="P298" s="2" t="b">
        <v>1</v>
      </c>
      <c r="Q298" s="4">
        <v>7.1187653185265064E-4</v>
      </c>
    </row>
    <row r="299" spans="1:17" x14ac:dyDescent="0.35">
      <c r="A299" s="2" t="s">
        <v>47</v>
      </c>
      <c r="B299" s="2" t="s">
        <v>72</v>
      </c>
      <c r="C299" s="4">
        <v>0</v>
      </c>
      <c r="D299" s="2" t="s">
        <v>186</v>
      </c>
      <c r="E299" s="2" t="s">
        <v>190</v>
      </c>
      <c r="F299" s="4">
        <v>0.60390894429942876</v>
      </c>
      <c r="G299" s="4">
        <v>0.35591481477085701</v>
      </c>
      <c r="H299" s="4">
        <v>-0.24799412952857181</v>
      </c>
      <c r="I299" s="4">
        <v>1.193211240185618E-2</v>
      </c>
      <c r="J299" s="4">
        <v>20.783757408285339</v>
      </c>
      <c r="K299" s="4">
        <v>48</v>
      </c>
      <c r="L299" s="4">
        <v>12</v>
      </c>
      <c r="M299" s="4">
        <v>1.1102230246251569E-15</v>
      </c>
      <c r="N299" s="4">
        <v>-0.3059368180553832</v>
      </c>
      <c r="O299" s="4">
        <v>-0.19005144100176041</v>
      </c>
      <c r="P299" s="2" t="b">
        <v>1</v>
      </c>
      <c r="Q299" s="4">
        <v>7.1187653185265064E-4</v>
      </c>
    </row>
    <row r="300" spans="1:17" x14ac:dyDescent="0.35">
      <c r="A300" s="2" t="s">
        <v>47</v>
      </c>
      <c r="B300" s="2" t="s">
        <v>72</v>
      </c>
      <c r="C300" s="4">
        <v>0</v>
      </c>
      <c r="D300" s="2" t="s">
        <v>186</v>
      </c>
      <c r="E300" s="2" t="s">
        <v>191</v>
      </c>
      <c r="F300" s="4">
        <v>0.60390894429942876</v>
      </c>
      <c r="G300" s="4">
        <v>-1.442940361581241E-4</v>
      </c>
      <c r="H300" s="4">
        <v>-0.60405323833558688</v>
      </c>
      <c r="I300" s="4">
        <v>1.193211240185618E-2</v>
      </c>
      <c r="J300" s="4">
        <v>50.624165947482958</v>
      </c>
      <c r="K300" s="4">
        <v>48</v>
      </c>
      <c r="L300" s="4">
        <v>12</v>
      </c>
      <c r="M300" s="4">
        <v>1.1102230246251569E-15</v>
      </c>
      <c r="N300" s="4">
        <v>-0.66199592686239828</v>
      </c>
      <c r="O300" s="4">
        <v>-0.54611054980877549</v>
      </c>
      <c r="P300" s="2" t="b">
        <v>1</v>
      </c>
      <c r="Q300" s="4">
        <v>7.1187653185265064E-4</v>
      </c>
    </row>
    <row r="301" spans="1:17" x14ac:dyDescent="0.35">
      <c r="A301" s="2" t="s">
        <v>47</v>
      </c>
      <c r="B301" s="2" t="s">
        <v>72</v>
      </c>
      <c r="C301" s="4">
        <v>0</v>
      </c>
      <c r="D301" s="2" t="s">
        <v>186</v>
      </c>
      <c r="E301" s="2" t="s">
        <v>192</v>
      </c>
      <c r="F301" s="4">
        <v>0.60390894429942876</v>
      </c>
      <c r="G301" s="4">
        <v>0.49550645424950962</v>
      </c>
      <c r="H301" s="4">
        <v>-0.1084024900499191</v>
      </c>
      <c r="I301" s="4">
        <v>1.193211240185618E-2</v>
      </c>
      <c r="J301" s="4">
        <v>9.0849370504635729</v>
      </c>
      <c r="K301" s="4">
        <v>48</v>
      </c>
      <c r="L301" s="4">
        <v>12</v>
      </c>
      <c r="M301" s="4">
        <v>3.48887571099965E-6</v>
      </c>
      <c r="N301" s="4">
        <v>-0.16634517857673051</v>
      </c>
      <c r="O301" s="4">
        <v>-5.045980152310775E-2</v>
      </c>
      <c r="P301" s="2" t="b">
        <v>1</v>
      </c>
      <c r="Q301" s="4">
        <v>7.1187653185265064E-4</v>
      </c>
    </row>
    <row r="302" spans="1:17" x14ac:dyDescent="0.35">
      <c r="A302" s="2" t="s">
        <v>47</v>
      </c>
      <c r="B302" s="2" t="s">
        <v>72</v>
      </c>
      <c r="C302" s="4">
        <v>0</v>
      </c>
      <c r="D302" s="2" t="s">
        <v>186</v>
      </c>
      <c r="E302" s="2" t="s">
        <v>193</v>
      </c>
      <c r="F302" s="4">
        <v>0.60390894429942876</v>
      </c>
      <c r="G302" s="4">
        <v>0.36714560754352338</v>
      </c>
      <c r="H302" s="4">
        <v>-0.23676333675590541</v>
      </c>
      <c r="I302" s="4">
        <v>1.193211240185618E-2</v>
      </c>
      <c r="J302" s="4">
        <v>19.842533223126029</v>
      </c>
      <c r="K302" s="4">
        <v>48</v>
      </c>
      <c r="L302" s="4">
        <v>12</v>
      </c>
      <c r="M302" s="4">
        <v>1.221245327087672E-15</v>
      </c>
      <c r="N302" s="4">
        <v>-0.29470602528271678</v>
      </c>
      <c r="O302" s="4">
        <v>-0.17882064822909399</v>
      </c>
      <c r="P302" s="2" t="b">
        <v>1</v>
      </c>
      <c r="Q302" s="4">
        <v>7.1187653185265064E-4</v>
      </c>
    </row>
    <row r="303" spans="1:17" x14ac:dyDescent="0.35">
      <c r="A303" s="2" t="s">
        <v>47</v>
      </c>
      <c r="B303" s="2" t="s">
        <v>72</v>
      </c>
      <c r="C303" s="4">
        <v>0</v>
      </c>
      <c r="D303" s="2" t="s">
        <v>186</v>
      </c>
      <c r="E303" s="2" t="s">
        <v>194</v>
      </c>
      <c r="F303" s="4">
        <v>0.60390894429942876</v>
      </c>
      <c r="G303" s="4">
        <v>0.28662906853093739</v>
      </c>
      <c r="H303" s="4">
        <v>-0.31727987576849143</v>
      </c>
      <c r="I303" s="4">
        <v>1.193211240185618E-2</v>
      </c>
      <c r="J303" s="4">
        <v>26.590419624201221</v>
      </c>
      <c r="K303" s="4">
        <v>48</v>
      </c>
      <c r="L303" s="4">
        <v>12</v>
      </c>
      <c r="M303" s="4">
        <v>1.1102230246251569E-15</v>
      </c>
      <c r="N303" s="4">
        <v>-0.37522256429530282</v>
      </c>
      <c r="O303" s="4">
        <v>-0.25933718724167998</v>
      </c>
      <c r="P303" s="2" t="b">
        <v>1</v>
      </c>
      <c r="Q303" s="4">
        <v>7.1187653185265064E-4</v>
      </c>
    </row>
    <row r="304" spans="1:17" x14ac:dyDescent="0.35">
      <c r="A304" s="2" t="s">
        <v>47</v>
      </c>
      <c r="B304" s="2" t="s">
        <v>72</v>
      </c>
      <c r="C304" s="4">
        <v>0</v>
      </c>
      <c r="D304" s="2" t="s">
        <v>187</v>
      </c>
      <c r="E304" s="2" t="s">
        <v>188</v>
      </c>
      <c r="F304" s="4">
        <v>-2.8865737942967323E-4</v>
      </c>
      <c r="G304" s="4">
        <v>0.60390894429942876</v>
      </c>
      <c r="H304" s="4">
        <v>0.60419760167885839</v>
      </c>
      <c r="I304" s="4">
        <v>1.193211240185618E-2</v>
      </c>
      <c r="J304" s="4">
        <v>50.636264672202401</v>
      </c>
      <c r="K304" s="4">
        <v>48</v>
      </c>
      <c r="L304" s="4">
        <v>12</v>
      </c>
      <c r="M304" s="4">
        <v>1.1102230246251569E-15</v>
      </c>
      <c r="N304" s="4">
        <v>0.54625491315204699</v>
      </c>
      <c r="O304" s="4">
        <v>0.66214029020566978</v>
      </c>
      <c r="P304" s="2" t="b">
        <v>1</v>
      </c>
      <c r="Q304" s="4">
        <v>7.1187653185265064E-4</v>
      </c>
    </row>
    <row r="305" spans="1:17" x14ac:dyDescent="0.35">
      <c r="A305" s="2" t="s">
        <v>47</v>
      </c>
      <c r="B305" s="2" t="s">
        <v>72</v>
      </c>
      <c r="C305" s="4">
        <v>0</v>
      </c>
      <c r="D305" s="2" t="s">
        <v>187</v>
      </c>
      <c r="E305" s="2" t="s">
        <v>189</v>
      </c>
      <c r="F305" s="4">
        <v>-2.8865737942967323E-4</v>
      </c>
      <c r="G305" s="4">
        <v>0.47489070399284522</v>
      </c>
      <c r="H305" s="4">
        <v>0.47517936137227479</v>
      </c>
      <c r="I305" s="4">
        <v>1.193211240185618E-2</v>
      </c>
      <c r="J305" s="4">
        <v>39.823574013462611</v>
      </c>
      <c r="K305" s="4">
        <v>48</v>
      </c>
      <c r="L305" s="4">
        <v>12</v>
      </c>
      <c r="M305" s="4">
        <v>1.1102230246251569E-15</v>
      </c>
      <c r="N305" s="4">
        <v>0.41723667284546351</v>
      </c>
      <c r="O305" s="4">
        <v>0.53312204989908629</v>
      </c>
      <c r="P305" s="2" t="b">
        <v>1</v>
      </c>
      <c r="Q305" s="4">
        <v>7.1187653185265064E-4</v>
      </c>
    </row>
    <row r="306" spans="1:17" x14ac:dyDescent="0.35">
      <c r="A306" s="2" t="s">
        <v>47</v>
      </c>
      <c r="B306" s="2" t="s">
        <v>72</v>
      </c>
      <c r="C306" s="4">
        <v>0</v>
      </c>
      <c r="D306" s="2" t="s">
        <v>187</v>
      </c>
      <c r="E306" s="2" t="s">
        <v>190</v>
      </c>
      <c r="F306" s="4">
        <v>-2.8865737942967323E-4</v>
      </c>
      <c r="G306" s="4">
        <v>0.35591481477085701</v>
      </c>
      <c r="H306" s="4">
        <v>0.35620347215028658</v>
      </c>
      <c r="I306" s="4">
        <v>1.193211240185618E-2</v>
      </c>
      <c r="J306" s="4">
        <v>29.852507263917069</v>
      </c>
      <c r="K306" s="4">
        <v>48</v>
      </c>
      <c r="L306" s="4">
        <v>12</v>
      </c>
      <c r="M306" s="4">
        <v>1.1102230246251569E-15</v>
      </c>
      <c r="N306" s="4">
        <v>0.29826078362347519</v>
      </c>
      <c r="O306" s="4">
        <v>0.41414616067709797</v>
      </c>
      <c r="P306" s="2" t="b">
        <v>1</v>
      </c>
      <c r="Q306" s="4">
        <v>7.1187653185265064E-4</v>
      </c>
    </row>
    <row r="307" spans="1:17" x14ac:dyDescent="0.35">
      <c r="A307" s="2" t="s">
        <v>47</v>
      </c>
      <c r="B307" s="2" t="s">
        <v>72</v>
      </c>
      <c r="C307" s="4">
        <v>0</v>
      </c>
      <c r="D307" s="2" t="s">
        <v>187</v>
      </c>
      <c r="E307" s="2" t="s">
        <v>191</v>
      </c>
      <c r="F307" s="4">
        <v>-2.8865737942967323E-4</v>
      </c>
      <c r="G307" s="4">
        <v>-1.442940361581241E-4</v>
      </c>
      <c r="H307" s="4">
        <v>1.4436334327154921E-4</v>
      </c>
      <c r="I307" s="4">
        <v>1.193211240185618E-2</v>
      </c>
      <c r="J307" s="4">
        <v>1.2098724719446299E-2</v>
      </c>
      <c r="K307" s="4">
        <v>48</v>
      </c>
      <c r="L307" s="4">
        <v>12</v>
      </c>
      <c r="M307" s="4">
        <v>1</v>
      </c>
      <c r="N307" s="4">
        <v>-5.7798325183539841E-2</v>
      </c>
      <c r="O307" s="4">
        <v>5.8087051870082937E-2</v>
      </c>
      <c r="P307" s="2" t="b">
        <v>0</v>
      </c>
      <c r="Q307" s="4">
        <v>7.1187653185265064E-4</v>
      </c>
    </row>
    <row r="308" spans="1:17" x14ac:dyDescent="0.35">
      <c r="A308" s="2" t="s">
        <v>47</v>
      </c>
      <c r="B308" s="2" t="s">
        <v>72</v>
      </c>
      <c r="C308" s="4">
        <v>0</v>
      </c>
      <c r="D308" s="2" t="s">
        <v>187</v>
      </c>
      <c r="E308" s="2" t="s">
        <v>192</v>
      </c>
      <c r="F308" s="4">
        <v>-2.8865737942967323E-4</v>
      </c>
      <c r="G308" s="4">
        <v>0.49550645424950962</v>
      </c>
      <c r="H308" s="4">
        <v>0.4957951116289393</v>
      </c>
      <c r="I308" s="4">
        <v>1.193211240185618E-2</v>
      </c>
      <c r="J308" s="4">
        <v>41.551327621738828</v>
      </c>
      <c r="K308" s="4">
        <v>48</v>
      </c>
      <c r="L308" s="4">
        <v>12</v>
      </c>
      <c r="M308" s="4">
        <v>1.1102230246251569E-15</v>
      </c>
      <c r="N308" s="4">
        <v>0.43785242310212791</v>
      </c>
      <c r="O308" s="4">
        <v>0.55373780015575069</v>
      </c>
      <c r="P308" s="2" t="b">
        <v>1</v>
      </c>
      <c r="Q308" s="4">
        <v>7.1187653185265064E-4</v>
      </c>
    </row>
    <row r="309" spans="1:17" x14ac:dyDescent="0.35">
      <c r="A309" s="2" t="s">
        <v>47</v>
      </c>
      <c r="B309" s="2" t="s">
        <v>72</v>
      </c>
      <c r="C309" s="4">
        <v>0</v>
      </c>
      <c r="D309" s="2" t="s">
        <v>187</v>
      </c>
      <c r="E309" s="2" t="s">
        <v>193</v>
      </c>
      <c r="F309" s="4">
        <v>-2.8865737942967323E-4</v>
      </c>
      <c r="G309" s="4">
        <v>0.36714560754352338</v>
      </c>
      <c r="H309" s="4">
        <v>0.36743426492295311</v>
      </c>
      <c r="I309" s="4">
        <v>1.193211240185618E-2</v>
      </c>
      <c r="J309" s="4">
        <v>30.793731449076379</v>
      </c>
      <c r="K309" s="4">
        <v>48</v>
      </c>
      <c r="L309" s="4">
        <v>12</v>
      </c>
      <c r="M309" s="4">
        <v>1.1102230246251569E-15</v>
      </c>
      <c r="N309" s="4">
        <v>0.30949157639614172</v>
      </c>
      <c r="O309" s="4">
        <v>0.42537695344976439</v>
      </c>
      <c r="P309" s="2" t="b">
        <v>1</v>
      </c>
      <c r="Q309" s="4">
        <v>7.1187653185265064E-4</v>
      </c>
    </row>
    <row r="310" spans="1:17" x14ac:dyDescent="0.35">
      <c r="A310" s="2" t="s">
        <v>47</v>
      </c>
      <c r="B310" s="2" t="s">
        <v>72</v>
      </c>
      <c r="C310" s="4">
        <v>0</v>
      </c>
      <c r="D310" s="2" t="s">
        <v>187</v>
      </c>
      <c r="E310" s="2" t="s">
        <v>194</v>
      </c>
      <c r="F310" s="4">
        <v>-2.8865737942967323E-4</v>
      </c>
      <c r="G310" s="4">
        <v>0.28662906853093739</v>
      </c>
      <c r="H310" s="4">
        <v>0.28691772591036713</v>
      </c>
      <c r="I310" s="4">
        <v>1.193211240185618E-2</v>
      </c>
      <c r="J310" s="4">
        <v>24.04584504800119</v>
      </c>
      <c r="K310" s="4">
        <v>48</v>
      </c>
      <c r="L310" s="4">
        <v>12</v>
      </c>
      <c r="M310" s="4">
        <v>1.1102230246251569E-15</v>
      </c>
      <c r="N310" s="4">
        <v>0.22897503738355571</v>
      </c>
      <c r="O310" s="4">
        <v>0.34486041443717852</v>
      </c>
      <c r="P310" s="2" t="b">
        <v>1</v>
      </c>
      <c r="Q310" s="4">
        <v>7.1187653185265064E-4</v>
      </c>
    </row>
    <row r="311" spans="1:17" x14ac:dyDescent="0.35">
      <c r="A311" s="2" t="s">
        <v>47</v>
      </c>
      <c r="B311" s="2" t="s">
        <v>72</v>
      </c>
      <c r="C311" s="4">
        <v>0</v>
      </c>
      <c r="D311" s="2" t="s">
        <v>188</v>
      </c>
      <c r="E311" s="2" t="s">
        <v>189</v>
      </c>
      <c r="F311" s="4">
        <v>0.60390894429942876</v>
      </c>
      <c r="G311" s="4">
        <v>0.47489070399284522</v>
      </c>
      <c r="H311" s="4">
        <v>-0.1290182403065836</v>
      </c>
      <c r="I311" s="4">
        <v>1.193211240185618E-2</v>
      </c>
      <c r="J311" s="4">
        <v>10.81269065873979</v>
      </c>
      <c r="K311" s="4">
        <v>48</v>
      </c>
      <c r="L311" s="4">
        <v>12</v>
      </c>
      <c r="M311" s="4">
        <v>4.8407224895186118E-8</v>
      </c>
      <c r="N311" s="4">
        <v>-0.18696092883339499</v>
      </c>
      <c r="O311" s="4">
        <v>-7.1075551779772206E-2</v>
      </c>
      <c r="P311" s="2" t="b">
        <v>1</v>
      </c>
      <c r="Q311" s="4">
        <v>7.1187653185265064E-4</v>
      </c>
    </row>
    <row r="312" spans="1:17" x14ac:dyDescent="0.35">
      <c r="A312" s="2" t="s">
        <v>47</v>
      </c>
      <c r="B312" s="2" t="s">
        <v>72</v>
      </c>
      <c r="C312" s="4">
        <v>0</v>
      </c>
      <c r="D312" s="2" t="s">
        <v>188</v>
      </c>
      <c r="E312" s="2" t="s">
        <v>190</v>
      </c>
      <c r="F312" s="4">
        <v>0.60390894429942876</v>
      </c>
      <c r="G312" s="4">
        <v>0.35591481477085701</v>
      </c>
      <c r="H312" s="4">
        <v>-0.24799412952857181</v>
      </c>
      <c r="I312" s="4">
        <v>1.193211240185618E-2</v>
      </c>
      <c r="J312" s="4">
        <v>20.783757408285339</v>
      </c>
      <c r="K312" s="4">
        <v>48</v>
      </c>
      <c r="L312" s="4">
        <v>12</v>
      </c>
      <c r="M312" s="4">
        <v>1.1102230246251569E-15</v>
      </c>
      <c r="N312" s="4">
        <v>-0.3059368180553832</v>
      </c>
      <c r="O312" s="4">
        <v>-0.19005144100176041</v>
      </c>
      <c r="P312" s="2" t="b">
        <v>1</v>
      </c>
      <c r="Q312" s="4">
        <v>7.1187653185265064E-4</v>
      </c>
    </row>
    <row r="313" spans="1:17" x14ac:dyDescent="0.35">
      <c r="A313" s="2" t="s">
        <v>47</v>
      </c>
      <c r="B313" s="2" t="s">
        <v>72</v>
      </c>
      <c r="C313" s="4">
        <v>0</v>
      </c>
      <c r="D313" s="2" t="s">
        <v>188</v>
      </c>
      <c r="E313" s="2" t="s">
        <v>191</v>
      </c>
      <c r="F313" s="4">
        <v>0.60390894429942876</v>
      </c>
      <c r="G313" s="4">
        <v>-1.442940361581241E-4</v>
      </c>
      <c r="H313" s="4">
        <v>-0.60405323833558688</v>
      </c>
      <c r="I313" s="4">
        <v>1.193211240185618E-2</v>
      </c>
      <c r="J313" s="4">
        <v>50.624165947482958</v>
      </c>
      <c r="K313" s="4">
        <v>48</v>
      </c>
      <c r="L313" s="4">
        <v>12</v>
      </c>
      <c r="M313" s="4">
        <v>1.1102230246251569E-15</v>
      </c>
      <c r="N313" s="4">
        <v>-0.66199592686239828</v>
      </c>
      <c r="O313" s="4">
        <v>-0.54611054980877549</v>
      </c>
      <c r="P313" s="2" t="b">
        <v>1</v>
      </c>
      <c r="Q313" s="4">
        <v>7.1187653185265064E-4</v>
      </c>
    </row>
    <row r="314" spans="1:17" x14ac:dyDescent="0.35">
      <c r="A314" s="2" t="s">
        <v>47</v>
      </c>
      <c r="B314" s="2" t="s">
        <v>72</v>
      </c>
      <c r="C314" s="4">
        <v>0</v>
      </c>
      <c r="D314" s="2" t="s">
        <v>188</v>
      </c>
      <c r="E314" s="2" t="s">
        <v>192</v>
      </c>
      <c r="F314" s="4">
        <v>0.60390894429942876</v>
      </c>
      <c r="G314" s="4">
        <v>0.49550645424950962</v>
      </c>
      <c r="H314" s="4">
        <v>-0.1084024900499191</v>
      </c>
      <c r="I314" s="4">
        <v>1.193211240185618E-2</v>
      </c>
      <c r="J314" s="4">
        <v>9.0849370504635729</v>
      </c>
      <c r="K314" s="4">
        <v>48</v>
      </c>
      <c r="L314" s="4">
        <v>12</v>
      </c>
      <c r="M314" s="4">
        <v>3.48887571099965E-6</v>
      </c>
      <c r="N314" s="4">
        <v>-0.16634517857673051</v>
      </c>
      <c r="O314" s="4">
        <v>-5.045980152310775E-2</v>
      </c>
      <c r="P314" s="2" t="b">
        <v>1</v>
      </c>
      <c r="Q314" s="4">
        <v>7.1187653185265064E-4</v>
      </c>
    </row>
    <row r="315" spans="1:17" x14ac:dyDescent="0.35">
      <c r="A315" s="2" t="s">
        <v>47</v>
      </c>
      <c r="B315" s="2" t="s">
        <v>72</v>
      </c>
      <c r="C315" s="4">
        <v>0</v>
      </c>
      <c r="D315" s="2" t="s">
        <v>188</v>
      </c>
      <c r="E315" s="2" t="s">
        <v>193</v>
      </c>
      <c r="F315" s="4">
        <v>0.60390894429942876</v>
      </c>
      <c r="G315" s="4">
        <v>0.36714560754352338</v>
      </c>
      <c r="H315" s="4">
        <v>-0.23676333675590541</v>
      </c>
      <c r="I315" s="4">
        <v>1.193211240185618E-2</v>
      </c>
      <c r="J315" s="4">
        <v>19.842533223126029</v>
      </c>
      <c r="K315" s="4">
        <v>48</v>
      </c>
      <c r="L315" s="4">
        <v>12</v>
      </c>
      <c r="M315" s="4">
        <v>1.221245327087672E-15</v>
      </c>
      <c r="N315" s="4">
        <v>-0.29470602528271678</v>
      </c>
      <c r="O315" s="4">
        <v>-0.17882064822909399</v>
      </c>
      <c r="P315" s="2" t="b">
        <v>1</v>
      </c>
      <c r="Q315" s="4">
        <v>7.1187653185265064E-4</v>
      </c>
    </row>
    <row r="316" spans="1:17" x14ac:dyDescent="0.35">
      <c r="A316" s="2" t="s">
        <v>47</v>
      </c>
      <c r="B316" s="2" t="s">
        <v>72</v>
      </c>
      <c r="C316" s="4">
        <v>0</v>
      </c>
      <c r="D316" s="2" t="s">
        <v>188</v>
      </c>
      <c r="E316" s="2" t="s">
        <v>194</v>
      </c>
      <c r="F316" s="4">
        <v>0.60390894429942876</v>
      </c>
      <c r="G316" s="4">
        <v>0.28662906853093739</v>
      </c>
      <c r="H316" s="4">
        <v>-0.31727987576849143</v>
      </c>
      <c r="I316" s="4">
        <v>1.193211240185618E-2</v>
      </c>
      <c r="J316" s="4">
        <v>26.590419624201221</v>
      </c>
      <c r="K316" s="4">
        <v>48</v>
      </c>
      <c r="L316" s="4">
        <v>12</v>
      </c>
      <c r="M316" s="4">
        <v>1.1102230246251569E-15</v>
      </c>
      <c r="N316" s="4">
        <v>-0.37522256429530282</v>
      </c>
      <c r="O316" s="4">
        <v>-0.25933718724167998</v>
      </c>
      <c r="P316" s="2" t="b">
        <v>1</v>
      </c>
      <c r="Q316" s="4">
        <v>7.1187653185265064E-4</v>
      </c>
    </row>
    <row r="317" spans="1:17" x14ac:dyDescent="0.35">
      <c r="A317" s="2" t="s">
        <v>47</v>
      </c>
      <c r="B317" s="2" t="s">
        <v>72</v>
      </c>
      <c r="C317" s="4">
        <v>0</v>
      </c>
      <c r="D317" s="2" t="s">
        <v>189</v>
      </c>
      <c r="E317" s="2" t="s">
        <v>190</v>
      </c>
      <c r="F317" s="4">
        <v>0.47489070399284522</v>
      </c>
      <c r="G317" s="4">
        <v>0.35591481477085701</v>
      </c>
      <c r="H317" s="4">
        <v>-0.11897588922198821</v>
      </c>
      <c r="I317" s="4">
        <v>1.193211240185618E-2</v>
      </c>
      <c r="J317" s="4">
        <v>9.9710667495455443</v>
      </c>
      <c r="K317" s="4">
        <v>48</v>
      </c>
      <c r="L317" s="4">
        <v>12</v>
      </c>
      <c r="M317" s="4">
        <v>3.8824062875697512E-7</v>
      </c>
      <c r="N317" s="4">
        <v>-0.1769185777487996</v>
      </c>
      <c r="O317" s="4">
        <v>-6.1033200695176808E-2</v>
      </c>
      <c r="P317" s="2" t="b">
        <v>1</v>
      </c>
      <c r="Q317" s="4">
        <v>7.1187653185265064E-4</v>
      </c>
    </row>
    <row r="318" spans="1:17" x14ac:dyDescent="0.35">
      <c r="A318" s="2" t="s">
        <v>47</v>
      </c>
      <c r="B318" s="2" t="s">
        <v>72</v>
      </c>
      <c r="C318" s="4">
        <v>0</v>
      </c>
      <c r="D318" s="2" t="s">
        <v>189</v>
      </c>
      <c r="E318" s="2" t="s">
        <v>191</v>
      </c>
      <c r="F318" s="4">
        <v>0.47489070399284522</v>
      </c>
      <c r="G318" s="4">
        <v>-1.442940361581241E-4</v>
      </c>
      <c r="H318" s="4">
        <v>-0.47503499802900329</v>
      </c>
      <c r="I318" s="4">
        <v>1.193211240185618E-2</v>
      </c>
      <c r="J318" s="4">
        <v>39.811475288743161</v>
      </c>
      <c r="K318" s="4">
        <v>48</v>
      </c>
      <c r="L318" s="4">
        <v>12</v>
      </c>
      <c r="M318" s="4">
        <v>1.1102230246251569E-15</v>
      </c>
      <c r="N318" s="4">
        <v>-0.53297768655581468</v>
      </c>
      <c r="O318" s="4">
        <v>-0.41709230950219189</v>
      </c>
      <c r="P318" s="2" t="b">
        <v>1</v>
      </c>
      <c r="Q318" s="4">
        <v>7.1187653185265064E-4</v>
      </c>
    </row>
    <row r="319" spans="1:17" x14ac:dyDescent="0.35">
      <c r="A319" s="2" t="s">
        <v>47</v>
      </c>
      <c r="B319" s="2" t="s">
        <v>72</v>
      </c>
      <c r="C319" s="4">
        <v>0</v>
      </c>
      <c r="D319" s="2" t="s">
        <v>189</v>
      </c>
      <c r="E319" s="2" t="s">
        <v>192</v>
      </c>
      <c r="F319" s="4">
        <v>0.47489070399284522</v>
      </c>
      <c r="G319" s="4">
        <v>0.49550645424950962</v>
      </c>
      <c r="H319" s="4">
        <v>2.0615750256664459E-2</v>
      </c>
      <c r="I319" s="4">
        <v>1.193211240185618E-2</v>
      </c>
      <c r="J319" s="4">
        <v>1.7277536082762199</v>
      </c>
      <c r="K319" s="4">
        <v>48</v>
      </c>
      <c r="L319" s="4">
        <v>12</v>
      </c>
      <c r="M319" s="4">
        <v>0.98445392721392888</v>
      </c>
      <c r="N319" s="4">
        <v>-3.7326938270146937E-2</v>
      </c>
      <c r="O319" s="4">
        <v>7.8558438783475848E-2</v>
      </c>
      <c r="P319" s="2" t="b">
        <v>0</v>
      </c>
      <c r="Q319" s="4">
        <v>7.1187653185265064E-4</v>
      </c>
    </row>
    <row r="320" spans="1:17" x14ac:dyDescent="0.35">
      <c r="A320" s="2" t="s">
        <v>47</v>
      </c>
      <c r="B320" s="2" t="s">
        <v>72</v>
      </c>
      <c r="C320" s="4">
        <v>0</v>
      </c>
      <c r="D320" s="2" t="s">
        <v>189</v>
      </c>
      <c r="E320" s="2" t="s">
        <v>193</v>
      </c>
      <c r="F320" s="4">
        <v>0.47489070399284522</v>
      </c>
      <c r="G320" s="4">
        <v>0.36714560754352338</v>
      </c>
      <c r="H320" s="4">
        <v>-0.1077450964493218</v>
      </c>
      <c r="I320" s="4">
        <v>1.193211240185618E-2</v>
      </c>
      <c r="J320" s="4">
        <v>9.0298425643862306</v>
      </c>
      <c r="K320" s="4">
        <v>48</v>
      </c>
      <c r="L320" s="4">
        <v>12</v>
      </c>
      <c r="M320" s="4">
        <v>3.9979231281073169E-6</v>
      </c>
      <c r="N320" s="4">
        <v>-0.16568778497613321</v>
      </c>
      <c r="O320" s="4">
        <v>-4.9802407922510387E-2</v>
      </c>
      <c r="P320" s="2" t="b">
        <v>1</v>
      </c>
      <c r="Q320" s="4">
        <v>7.1187653185265064E-4</v>
      </c>
    </row>
    <row r="321" spans="1:17" x14ac:dyDescent="0.35">
      <c r="A321" s="2" t="s">
        <v>47</v>
      </c>
      <c r="B321" s="2" t="s">
        <v>72</v>
      </c>
      <c r="C321" s="4">
        <v>0</v>
      </c>
      <c r="D321" s="2" t="s">
        <v>189</v>
      </c>
      <c r="E321" s="2" t="s">
        <v>194</v>
      </c>
      <c r="F321" s="4">
        <v>0.47489070399284522</v>
      </c>
      <c r="G321" s="4">
        <v>0.28662906853093739</v>
      </c>
      <c r="H321" s="4">
        <v>-0.1882616354619078</v>
      </c>
      <c r="I321" s="4">
        <v>1.193211240185618E-2</v>
      </c>
      <c r="J321" s="4">
        <v>15.777728965461421</v>
      </c>
      <c r="K321" s="4">
        <v>48</v>
      </c>
      <c r="L321" s="4">
        <v>12</v>
      </c>
      <c r="M321" s="4">
        <v>4.0867309536452012E-13</v>
      </c>
      <c r="N321" s="4">
        <v>-0.24620432398871919</v>
      </c>
      <c r="O321" s="4">
        <v>-0.13031894693509641</v>
      </c>
      <c r="P321" s="2" t="b">
        <v>1</v>
      </c>
      <c r="Q321" s="4">
        <v>7.1187653185265064E-4</v>
      </c>
    </row>
    <row r="322" spans="1:17" x14ac:dyDescent="0.35">
      <c r="A322" s="2" t="s">
        <v>47</v>
      </c>
      <c r="B322" s="2" t="s">
        <v>72</v>
      </c>
      <c r="C322" s="4">
        <v>0</v>
      </c>
      <c r="D322" s="2" t="s">
        <v>190</v>
      </c>
      <c r="E322" s="2" t="s">
        <v>191</v>
      </c>
      <c r="F322" s="4">
        <v>0.35591481477085701</v>
      </c>
      <c r="G322" s="4">
        <v>-1.442940361581241E-4</v>
      </c>
      <c r="H322" s="4">
        <v>-0.35605910880701508</v>
      </c>
      <c r="I322" s="4">
        <v>1.193211240185618E-2</v>
      </c>
      <c r="J322" s="4">
        <v>29.840408539197622</v>
      </c>
      <c r="K322" s="4">
        <v>48</v>
      </c>
      <c r="L322" s="4">
        <v>12</v>
      </c>
      <c r="M322" s="4">
        <v>1.1102230246251569E-15</v>
      </c>
      <c r="N322" s="4">
        <v>-0.41400179733382653</v>
      </c>
      <c r="O322" s="4">
        <v>-0.29811642028020369</v>
      </c>
      <c r="P322" s="2" t="b">
        <v>1</v>
      </c>
      <c r="Q322" s="4">
        <v>7.1187653185265064E-4</v>
      </c>
    </row>
    <row r="323" spans="1:17" x14ac:dyDescent="0.35">
      <c r="A323" s="2" t="s">
        <v>47</v>
      </c>
      <c r="B323" s="2" t="s">
        <v>72</v>
      </c>
      <c r="C323" s="4">
        <v>0</v>
      </c>
      <c r="D323" s="2" t="s">
        <v>190</v>
      </c>
      <c r="E323" s="2" t="s">
        <v>192</v>
      </c>
      <c r="F323" s="4">
        <v>0.35591481477085701</v>
      </c>
      <c r="G323" s="4">
        <v>0.49550645424950962</v>
      </c>
      <c r="H323" s="4">
        <v>0.13959163947865269</v>
      </c>
      <c r="I323" s="4">
        <v>1.193211240185618E-2</v>
      </c>
      <c r="J323" s="4">
        <v>11.698820357821759</v>
      </c>
      <c r="K323" s="4">
        <v>48</v>
      </c>
      <c r="L323" s="4">
        <v>12</v>
      </c>
      <c r="M323" s="4">
        <v>5.508950962074266E-9</v>
      </c>
      <c r="N323" s="4">
        <v>8.164895095184127E-2</v>
      </c>
      <c r="O323" s="4">
        <v>0.19753432800546411</v>
      </c>
      <c r="P323" s="2" t="b">
        <v>1</v>
      </c>
      <c r="Q323" s="4">
        <v>7.1187653185265064E-4</v>
      </c>
    </row>
    <row r="324" spans="1:17" x14ac:dyDescent="0.35">
      <c r="A324" s="2" t="s">
        <v>47</v>
      </c>
      <c r="B324" s="2" t="s">
        <v>72</v>
      </c>
      <c r="C324" s="4">
        <v>0</v>
      </c>
      <c r="D324" s="2" t="s">
        <v>190</v>
      </c>
      <c r="E324" s="2" t="s">
        <v>193</v>
      </c>
      <c r="F324" s="4">
        <v>0.35591481477085701</v>
      </c>
      <c r="G324" s="4">
        <v>0.36714560754352338</v>
      </c>
      <c r="H324" s="4">
        <v>1.123079277266642E-2</v>
      </c>
      <c r="I324" s="4">
        <v>1.193211240185618E-2</v>
      </c>
      <c r="J324" s="4">
        <v>0.94122418515931305</v>
      </c>
      <c r="K324" s="4">
        <v>48</v>
      </c>
      <c r="L324" s="4">
        <v>12</v>
      </c>
      <c r="M324" s="4">
        <v>0.99993332324454409</v>
      </c>
      <c r="N324" s="4">
        <v>-4.6711895754144972E-2</v>
      </c>
      <c r="O324" s="4">
        <v>6.9173481299477813E-2</v>
      </c>
      <c r="P324" s="2" t="b">
        <v>0</v>
      </c>
      <c r="Q324" s="4">
        <v>7.1187653185265064E-4</v>
      </c>
    </row>
    <row r="325" spans="1:17" x14ac:dyDescent="0.35">
      <c r="A325" s="2" t="s">
        <v>47</v>
      </c>
      <c r="B325" s="2" t="s">
        <v>72</v>
      </c>
      <c r="C325" s="4">
        <v>0</v>
      </c>
      <c r="D325" s="2" t="s">
        <v>190</v>
      </c>
      <c r="E325" s="2" t="s">
        <v>194</v>
      </c>
      <c r="F325" s="4">
        <v>0.35591481477085701</v>
      </c>
      <c r="G325" s="4">
        <v>0.28662906853093739</v>
      </c>
      <c r="H325" s="4">
        <v>-6.9285746239919566E-2</v>
      </c>
      <c r="I325" s="4">
        <v>1.193211240185618E-2</v>
      </c>
      <c r="J325" s="4">
        <v>5.8066622159158792</v>
      </c>
      <c r="K325" s="4">
        <v>48</v>
      </c>
      <c r="L325" s="4">
        <v>12</v>
      </c>
      <c r="M325" s="4">
        <v>7.699233081749024E-3</v>
      </c>
      <c r="N325" s="4">
        <v>-0.12722843476673101</v>
      </c>
      <c r="O325" s="4">
        <v>-1.134305771310817E-2</v>
      </c>
      <c r="P325" s="2" t="b">
        <v>1</v>
      </c>
      <c r="Q325" s="4">
        <v>7.1187653185265064E-4</v>
      </c>
    </row>
    <row r="326" spans="1:17" x14ac:dyDescent="0.35">
      <c r="A326" s="2" t="s">
        <v>47</v>
      </c>
      <c r="B326" s="2" t="s">
        <v>72</v>
      </c>
      <c r="C326" s="4">
        <v>0</v>
      </c>
      <c r="D326" s="2" t="s">
        <v>191</v>
      </c>
      <c r="E326" s="2" t="s">
        <v>192</v>
      </c>
      <c r="F326" s="4">
        <v>-1.442940361581241E-4</v>
      </c>
      <c r="G326" s="4">
        <v>0.49550645424950962</v>
      </c>
      <c r="H326" s="4">
        <v>0.49565074828566769</v>
      </c>
      <c r="I326" s="4">
        <v>1.193211240185618E-2</v>
      </c>
      <c r="J326" s="4">
        <v>41.539228897019377</v>
      </c>
      <c r="K326" s="4">
        <v>48</v>
      </c>
      <c r="L326" s="4">
        <v>12</v>
      </c>
      <c r="M326" s="4">
        <v>1.1102230246251569E-15</v>
      </c>
      <c r="N326" s="4">
        <v>0.43770805975885629</v>
      </c>
      <c r="O326" s="4">
        <v>0.55359343681247908</v>
      </c>
      <c r="P326" s="2" t="b">
        <v>1</v>
      </c>
      <c r="Q326" s="4">
        <v>7.1187653185265064E-4</v>
      </c>
    </row>
    <row r="327" spans="1:17" x14ac:dyDescent="0.35">
      <c r="A327" s="2" t="s">
        <v>47</v>
      </c>
      <c r="B327" s="2" t="s">
        <v>72</v>
      </c>
      <c r="C327" s="4">
        <v>0</v>
      </c>
      <c r="D327" s="2" t="s">
        <v>191</v>
      </c>
      <c r="E327" s="2" t="s">
        <v>193</v>
      </c>
      <c r="F327" s="4">
        <v>-1.442940361581241E-4</v>
      </c>
      <c r="G327" s="4">
        <v>0.36714560754352338</v>
      </c>
      <c r="H327" s="4">
        <v>0.3672899015796815</v>
      </c>
      <c r="I327" s="4">
        <v>1.193211240185618E-2</v>
      </c>
      <c r="J327" s="4">
        <v>30.781632724356928</v>
      </c>
      <c r="K327" s="4">
        <v>48</v>
      </c>
      <c r="L327" s="4">
        <v>12</v>
      </c>
      <c r="M327" s="4">
        <v>1.1102230246251569E-15</v>
      </c>
      <c r="N327" s="4">
        <v>0.30934721305287011</v>
      </c>
      <c r="O327" s="4">
        <v>0.42523259010649289</v>
      </c>
      <c r="P327" s="2" t="b">
        <v>1</v>
      </c>
      <c r="Q327" s="4">
        <v>7.1187653185265064E-4</v>
      </c>
    </row>
    <row r="328" spans="1:17" x14ac:dyDescent="0.35">
      <c r="A328" s="2" t="s">
        <v>47</v>
      </c>
      <c r="B328" s="2" t="s">
        <v>72</v>
      </c>
      <c r="C328" s="4">
        <v>0</v>
      </c>
      <c r="D328" s="2" t="s">
        <v>191</v>
      </c>
      <c r="E328" s="2" t="s">
        <v>194</v>
      </c>
      <c r="F328" s="4">
        <v>-1.442940361581241E-4</v>
      </c>
      <c r="G328" s="4">
        <v>0.28662906853093739</v>
      </c>
      <c r="H328" s="4">
        <v>0.28677336256709551</v>
      </c>
      <c r="I328" s="4">
        <v>1.193211240185618E-2</v>
      </c>
      <c r="J328" s="4">
        <v>24.03374632328174</v>
      </c>
      <c r="K328" s="4">
        <v>48</v>
      </c>
      <c r="L328" s="4">
        <v>12</v>
      </c>
      <c r="M328" s="4">
        <v>1.1102230246251569E-15</v>
      </c>
      <c r="N328" s="4">
        <v>0.22883067404028409</v>
      </c>
      <c r="O328" s="4">
        <v>0.34471605109390691</v>
      </c>
      <c r="P328" s="2" t="b">
        <v>1</v>
      </c>
      <c r="Q328" s="4">
        <v>7.1187653185265064E-4</v>
      </c>
    </row>
    <row r="329" spans="1:17" x14ac:dyDescent="0.35">
      <c r="A329" s="2" t="s">
        <v>47</v>
      </c>
      <c r="B329" s="2" t="s">
        <v>72</v>
      </c>
      <c r="C329" s="4">
        <v>0</v>
      </c>
      <c r="D329" s="2" t="s">
        <v>192</v>
      </c>
      <c r="E329" s="2" t="s">
        <v>193</v>
      </c>
      <c r="F329" s="4">
        <v>0.49550645424950962</v>
      </c>
      <c r="G329" s="4">
        <v>0.36714560754352338</v>
      </c>
      <c r="H329" s="4">
        <v>-0.12836084670598619</v>
      </c>
      <c r="I329" s="4">
        <v>1.193211240185618E-2</v>
      </c>
      <c r="J329" s="4">
        <v>10.757596172662449</v>
      </c>
      <c r="K329" s="4">
        <v>48</v>
      </c>
      <c r="L329" s="4">
        <v>12</v>
      </c>
      <c r="M329" s="4">
        <v>5.5453171055042112E-8</v>
      </c>
      <c r="N329" s="4">
        <v>-0.18630353523279761</v>
      </c>
      <c r="O329" s="4">
        <v>-7.041815817917485E-2</v>
      </c>
      <c r="P329" s="2" t="b">
        <v>1</v>
      </c>
      <c r="Q329" s="4">
        <v>7.1187653185265064E-4</v>
      </c>
    </row>
    <row r="330" spans="1:17" x14ac:dyDescent="0.35">
      <c r="A330" s="2" t="s">
        <v>47</v>
      </c>
      <c r="B330" s="2" t="s">
        <v>72</v>
      </c>
      <c r="C330" s="4">
        <v>0</v>
      </c>
      <c r="D330" s="2" t="s">
        <v>192</v>
      </c>
      <c r="E330" s="2" t="s">
        <v>194</v>
      </c>
      <c r="F330" s="4">
        <v>0.49550645424950962</v>
      </c>
      <c r="G330" s="4">
        <v>0.28662906853093739</v>
      </c>
      <c r="H330" s="4">
        <v>-0.2088773857185722</v>
      </c>
      <c r="I330" s="4">
        <v>1.193211240185618E-2</v>
      </c>
      <c r="J330" s="4">
        <v>17.505482573737641</v>
      </c>
      <c r="K330" s="4">
        <v>48</v>
      </c>
      <c r="L330" s="4">
        <v>12</v>
      </c>
      <c r="M330" s="4">
        <v>1.099120794378905E-14</v>
      </c>
      <c r="N330" s="4">
        <v>-0.26682007424538362</v>
      </c>
      <c r="O330" s="4">
        <v>-0.15093469719176081</v>
      </c>
      <c r="P330" s="2" t="b">
        <v>1</v>
      </c>
      <c r="Q330" s="4">
        <v>7.1187653185265064E-4</v>
      </c>
    </row>
    <row r="331" spans="1:17" x14ac:dyDescent="0.35">
      <c r="A331" s="2" t="s">
        <v>47</v>
      </c>
      <c r="B331" s="2" t="s">
        <v>72</v>
      </c>
      <c r="C331" s="4">
        <v>0</v>
      </c>
      <c r="D331" s="2" t="s">
        <v>193</v>
      </c>
      <c r="E331" s="2" t="s">
        <v>194</v>
      </c>
      <c r="F331" s="4">
        <v>0.36714560754352338</v>
      </c>
      <c r="G331" s="4">
        <v>0.28662906853093739</v>
      </c>
      <c r="H331" s="4">
        <v>-8.0516539012585986E-2</v>
      </c>
      <c r="I331" s="4">
        <v>1.193211240185618E-2</v>
      </c>
      <c r="J331" s="4">
        <v>6.747886401075192</v>
      </c>
      <c r="K331" s="4">
        <v>48</v>
      </c>
      <c r="L331" s="4">
        <v>12</v>
      </c>
      <c r="M331" s="4">
        <v>9.6659365115736584E-4</v>
      </c>
      <c r="N331" s="4">
        <v>-0.13845922753939741</v>
      </c>
      <c r="O331" s="4">
        <v>-2.257385048577459E-2</v>
      </c>
      <c r="P331" s="2" t="b">
        <v>1</v>
      </c>
      <c r="Q331" s="4">
        <v>7.1187653185265064E-4</v>
      </c>
    </row>
    <row r="332" spans="1:17" x14ac:dyDescent="0.35">
      <c r="A332" s="2" t="s">
        <v>47</v>
      </c>
      <c r="B332" s="2" t="s">
        <v>72</v>
      </c>
      <c r="C332" s="4">
        <v>150</v>
      </c>
      <c r="D332" s="2" t="s">
        <v>183</v>
      </c>
      <c r="E332" s="2" t="s">
        <v>184</v>
      </c>
      <c r="F332" s="4">
        <v>-1.435457966510312</v>
      </c>
      <c r="G332" s="4">
        <v>-0.81212201481007873</v>
      </c>
      <c r="H332" s="4">
        <v>0.62333595170023348</v>
      </c>
      <c r="I332" s="4">
        <v>1.920519708401679E-2</v>
      </c>
      <c r="J332" s="4">
        <v>32.456628743424588</v>
      </c>
      <c r="K332" s="4">
        <v>48</v>
      </c>
      <c r="L332" s="4">
        <v>12</v>
      </c>
      <c r="M332" s="4">
        <v>1.1102230246251569E-15</v>
      </c>
      <c r="N332" s="4">
        <v>0.5300749501895452</v>
      </c>
      <c r="O332" s="4">
        <v>0.71659695321092176</v>
      </c>
      <c r="P332" s="2" t="b">
        <v>1</v>
      </c>
      <c r="Q332" s="4">
        <v>1.8441979751796351E-3</v>
      </c>
    </row>
    <row r="333" spans="1:17" x14ac:dyDescent="0.35">
      <c r="A333" s="2" t="s">
        <v>47</v>
      </c>
      <c r="B333" s="2" t="s">
        <v>72</v>
      </c>
      <c r="C333" s="4">
        <v>150</v>
      </c>
      <c r="D333" s="2" t="s">
        <v>183</v>
      </c>
      <c r="E333" s="2" t="s">
        <v>185</v>
      </c>
      <c r="F333" s="4">
        <v>-1.435457966510312</v>
      </c>
      <c r="G333" s="4">
        <v>-0.94480559623089388</v>
      </c>
      <c r="H333" s="4">
        <v>0.49065237027941833</v>
      </c>
      <c r="I333" s="4">
        <v>1.920519708401679E-2</v>
      </c>
      <c r="J333" s="4">
        <v>25.547895610389531</v>
      </c>
      <c r="K333" s="4">
        <v>48</v>
      </c>
      <c r="L333" s="4">
        <v>12</v>
      </c>
      <c r="M333" s="4">
        <v>1.1102230246251569E-15</v>
      </c>
      <c r="N333" s="4">
        <v>0.3973913687687301</v>
      </c>
      <c r="O333" s="4">
        <v>0.58391337179010661</v>
      </c>
      <c r="P333" s="2" t="b">
        <v>1</v>
      </c>
      <c r="Q333" s="4">
        <v>1.8441979751796351E-3</v>
      </c>
    </row>
    <row r="334" spans="1:17" x14ac:dyDescent="0.35">
      <c r="A334" s="2" t="s">
        <v>47</v>
      </c>
      <c r="B334" s="2" t="s">
        <v>72</v>
      </c>
      <c r="C334" s="4">
        <v>150</v>
      </c>
      <c r="D334" s="2" t="s">
        <v>183</v>
      </c>
      <c r="E334" s="2" t="s">
        <v>186</v>
      </c>
      <c r="F334" s="4">
        <v>-1.435457966510312</v>
      </c>
      <c r="G334" s="4">
        <v>-1.120840192268826</v>
      </c>
      <c r="H334" s="4">
        <v>0.31461777424148568</v>
      </c>
      <c r="I334" s="4">
        <v>1.920519708401679E-2</v>
      </c>
      <c r="J334" s="4">
        <v>16.381908129613581</v>
      </c>
      <c r="K334" s="4">
        <v>48</v>
      </c>
      <c r="L334" s="4">
        <v>12</v>
      </c>
      <c r="M334" s="4">
        <v>1.094679902280404E-13</v>
      </c>
      <c r="N334" s="4">
        <v>0.22135677273079751</v>
      </c>
      <c r="O334" s="4">
        <v>0.40787877575217402</v>
      </c>
      <c r="P334" s="2" t="b">
        <v>1</v>
      </c>
      <c r="Q334" s="4">
        <v>1.8441979751796351E-3</v>
      </c>
    </row>
    <row r="335" spans="1:17" x14ac:dyDescent="0.35">
      <c r="A335" s="2" t="s">
        <v>47</v>
      </c>
      <c r="B335" s="2" t="s">
        <v>72</v>
      </c>
      <c r="C335" s="4">
        <v>150</v>
      </c>
      <c r="D335" s="2" t="s">
        <v>183</v>
      </c>
      <c r="E335" s="2" t="s">
        <v>187</v>
      </c>
      <c r="F335" s="4">
        <v>-1.435457966510312</v>
      </c>
      <c r="G335" s="4">
        <v>0.26263346783481389</v>
      </c>
      <c r="H335" s="4">
        <v>1.6980914343451261</v>
      </c>
      <c r="I335" s="4">
        <v>1.920519708401679E-2</v>
      </c>
      <c r="J335" s="4">
        <v>88.418329003160025</v>
      </c>
      <c r="K335" s="4">
        <v>48</v>
      </c>
      <c r="L335" s="4">
        <v>12</v>
      </c>
      <c r="M335" s="4">
        <v>1.1102230246251569E-15</v>
      </c>
      <c r="N335" s="4">
        <v>1.604830432834438</v>
      </c>
      <c r="O335" s="4">
        <v>1.7913524358558139</v>
      </c>
      <c r="P335" s="2" t="b">
        <v>1</v>
      </c>
      <c r="Q335" s="4">
        <v>1.8441979751796351E-3</v>
      </c>
    </row>
    <row r="336" spans="1:17" x14ac:dyDescent="0.35">
      <c r="A336" s="2" t="s">
        <v>47</v>
      </c>
      <c r="B336" s="2" t="s">
        <v>72</v>
      </c>
      <c r="C336" s="4">
        <v>150</v>
      </c>
      <c r="D336" s="2" t="s">
        <v>183</v>
      </c>
      <c r="E336" s="2" t="s">
        <v>188</v>
      </c>
      <c r="F336" s="4">
        <v>-1.435457966510312</v>
      </c>
      <c r="G336" s="4">
        <v>0.71355633211293568</v>
      </c>
      <c r="H336" s="4">
        <v>2.1490142986232481</v>
      </c>
      <c r="I336" s="4">
        <v>1.920519708401679E-2</v>
      </c>
      <c r="J336" s="4">
        <v>111.8975394640303</v>
      </c>
      <c r="K336" s="4">
        <v>48</v>
      </c>
      <c r="L336" s="4">
        <v>12</v>
      </c>
      <c r="M336" s="4">
        <v>1.1102230246251569E-15</v>
      </c>
      <c r="N336" s="4">
        <v>2.0557532971125601</v>
      </c>
      <c r="O336" s="4">
        <v>2.2422753001339362</v>
      </c>
      <c r="P336" s="2" t="b">
        <v>1</v>
      </c>
      <c r="Q336" s="4">
        <v>1.8441979751796351E-3</v>
      </c>
    </row>
    <row r="337" spans="1:17" x14ac:dyDescent="0.35">
      <c r="A337" s="2" t="s">
        <v>47</v>
      </c>
      <c r="B337" s="2" t="s">
        <v>72</v>
      </c>
      <c r="C337" s="4">
        <v>150</v>
      </c>
      <c r="D337" s="2" t="s">
        <v>183</v>
      </c>
      <c r="E337" s="2" t="s">
        <v>189</v>
      </c>
      <c r="F337" s="4">
        <v>-1.435457966510312</v>
      </c>
      <c r="G337" s="4">
        <v>0.59438401198602386</v>
      </c>
      <c r="H337" s="4">
        <v>2.0298419784963362</v>
      </c>
      <c r="I337" s="4">
        <v>1.920519708401679E-2</v>
      </c>
      <c r="J337" s="4">
        <v>105.6923274266026</v>
      </c>
      <c r="K337" s="4">
        <v>48</v>
      </c>
      <c r="L337" s="4">
        <v>12</v>
      </c>
      <c r="M337" s="4">
        <v>1.1102230246251569E-15</v>
      </c>
      <c r="N337" s="4">
        <v>1.9365809769856479</v>
      </c>
      <c r="O337" s="4">
        <v>2.1231029800070238</v>
      </c>
      <c r="P337" s="2" t="b">
        <v>1</v>
      </c>
      <c r="Q337" s="4">
        <v>1.8441979751796351E-3</v>
      </c>
    </row>
    <row r="338" spans="1:17" x14ac:dyDescent="0.35">
      <c r="A338" s="2" t="s">
        <v>47</v>
      </c>
      <c r="B338" s="2" t="s">
        <v>72</v>
      </c>
      <c r="C338" s="4">
        <v>150</v>
      </c>
      <c r="D338" s="2" t="s">
        <v>183</v>
      </c>
      <c r="E338" s="2" t="s">
        <v>190</v>
      </c>
      <c r="F338" s="4">
        <v>-1.435457966510312</v>
      </c>
      <c r="G338" s="4">
        <v>0.51583168122869538</v>
      </c>
      <c r="H338" s="4">
        <v>1.951289647739008</v>
      </c>
      <c r="I338" s="4">
        <v>1.920519708401679E-2</v>
      </c>
      <c r="J338" s="4">
        <v>101.60216733016171</v>
      </c>
      <c r="K338" s="4">
        <v>48</v>
      </c>
      <c r="L338" s="4">
        <v>12</v>
      </c>
      <c r="M338" s="4">
        <v>1.1102230246251569E-15</v>
      </c>
      <c r="N338" s="4">
        <v>1.8580286462283191</v>
      </c>
      <c r="O338" s="4">
        <v>2.0445506492496959</v>
      </c>
      <c r="P338" s="2" t="b">
        <v>1</v>
      </c>
      <c r="Q338" s="4">
        <v>1.8441979751796351E-3</v>
      </c>
    </row>
    <row r="339" spans="1:17" x14ac:dyDescent="0.35">
      <c r="A339" s="2" t="s">
        <v>47</v>
      </c>
      <c r="B339" s="2" t="s">
        <v>72</v>
      </c>
      <c r="C339" s="4">
        <v>150</v>
      </c>
      <c r="D339" s="2" t="s">
        <v>183</v>
      </c>
      <c r="E339" s="2" t="s">
        <v>191</v>
      </c>
      <c r="F339" s="4">
        <v>-1.435457966510312</v>
      </c>
      <c r="G339" s="4">
        <v>0.60390894429942876</v>
      </c>
      <c r="H339" s="4">
        <v>2.0393669108097412</v>
      </c>
      <c r="I339" s="4">
        <v>1.920519708401679E-2</v>
      </c>
      <c r="J339" s="4">
        <v>106.18828340517111</v>
      </c>
      <c r="K339" s="4">
        <v>48</v>
      </c>
      <c r="L339" s="4">
        <v>12</v>
      </c>
      <c r="M339" s="4">
        <v>1.1102230246251569E-15</v>
      </c>
      <c r="N339" s="4">
        <v>1.946105909299052</v>
      </c>
      <c r="O339" s="4">
        <v>2.1326279123204288</v>
      </c>
      <c r="P339" s="2" t="b">
        <v>1</v>
      </c>
      <c r="Q339" s="4">
        <v>1.8441979751796351E-3</v>
      </c>
    </row>
    <row r="340" spans="1:17" x14ac:dyDescent="0.35">
      <c r="A340" s="2" t="s">
        <v>47</v>
      </c>
      <c r="B340" s="2" t="s">
        <v>72</v>
      </c>
      <c r="C340" s="4">
        <v>150</v>
      </c>
      <c r="D340" s="2" t="s">
        <v>183</v>
      </c>
      <c r="E340" s="2" t="s">
        <v>192</v>
      </c>
      <c r="F340" s="4">
        <v>-1.435457966510312</v>
      </c>
      <c r="G340" s="4">
        <v>0.9705456209904284</v>
      </c>
      <c r="H340" s="4">
        <v>2.4060035875007411</v>
      </c>
      <c r="I340" s="4">
        <v>1.920519708401679E-2</v>
      </c>
      <c r="J340" s="4">
        <v>125.2787762070454</v>
      </c>
      <c r="K340" s="4">
        <v>48</v>
      </c>
      <c r="L340" s="4">
        <v>12</v>
      </c>
      <c r="M340" s="4">
        <v>1.1102230246251569E-15</v>
      </c>
      <c r="N340" s="4">
        <v>2.312742585990053</v>
      </c>
      <c r="O340" s="4">
        <v>2.4992645890114291</v>
      </c>
      <c r="P340" s="2" t="b">
        <v>1</v>
      </c>
      <c r="Q340" s="4">
        <v>1.8441979751796351E-3</v>
      </c>
    </row>
    <row r="341" spans="1:17" x14ac:dyDescent="0.35">
      <c r="A341" s="2" t="s">
        <v>47</v>
      </c>
      <c r="B341" s="2" t="s">
        <v>72</v>
      </c>
      <c r="C341" s="4">
        <v>150</v>
      </c>
      <c r="D341" s="2" t="s">
        <v>183</v>
      </c>
      <c r="E341" s="2" t="s">
        <v>193</v>
      </c>
      <c r="F341" s="4">
        <v>-1.435457966510312</v>
      </c>
      <c r="G341" s="4">
        <v>0.83959024608254906</v>
      </c>
      <c r="H341" s="4">
        <v>2.2750482125928611</v>
      </c>
      <c r="I341" s="4">
        <v>1.920519708401679E-2</v>
      </c>
      <c r="J341" s="4">
        <v>118.46002947224289</v>
      </c>
      <c r="K341" s="4">
        <v>48</v>
      </c>
      <c r="L341" s="4">
        <v>12</v>
      </c>
      <c r="M341" s="4">
        <v>1.1102230246251569E-15</v>
      </c>
      <c r="N341" s="4">
        <v>2.181787211082173</v>
      </c>
      <c r="O341" s="4">
        <v>2.36830921410355</v>
      </c>
      <c r="P341" s="2" t="b">
        <v>1</v>
      </c>
      <c r="Q341" s="4">
        <v>1.8441979751796351E-3</v>
      </c>
    </row>
    <row r="342" spans="1:17" x14ac:dyDescent="0.35">
      <c r="A342" s="2" t="s">
        <v>47</v>
      </c>
      <c r="B342" s="2" t="s">
        <v>72</v>
      </c>
      <c r="C342" s="4">
        <v>150</v>
      </c>
      <c r="D342" s="2" t="s">
        <v>183</v>
      </c>
      <c r="E342" s="2" t="s">
        <v>194</v>
      </c>
      <c r="F342" s="4">
        <v>-1.435457966510312</v>
      </c>
      <c r="G342" s="4">
        <v>0.7395893906946378</v>
      </c>
      <c r="H342" s="4">
        <v>2.1750473572049498</v>
      </c>
      <c r="I342" s="4">
        <v>1.920519708401679E-2</v>
      </c>
      <c r="J342" s="4">
        <v>113.2530610172752</v>
      </c>
      <c r="K342" s="4">
        <v>48</v>
      </c>
      <c r="L342" s="4">
        <v>12</v>
      </c>
      <c r="M342" s="4">
        <v>1.1102230246251569E-15</v>
      </c>
      <c r="N342" s="4">
        <v>2.0817863556942622</v>
      </c>
      <c r="O342" s="4">
        <v>2.2683083587156379</v>
      </c>
      <c r="P342" s="2" t="b">
        <v>1</v>
      </c>
      <c r="Q342" s="4">
        <v>1.8441979751796351E-3</v>
      </c>
    </row>
    <row r="343" spans="1:17" x14ac:dyDescent="0.35">
      <c r="A343" s="2" t="s">
        <v>47</v>
      </c>
      <c r="B343" s="2" t="s">
        <v>72</v>
      </c>
      <c r="C343" s="4">
        <v>150</v>
      </c>
      <c r="D343" s="2" t="s">
        <v>184</v>
      </c>
      <c r="E343" s="2" t="s">
        <v>185</v>
      </c>
      <c r="F343" s="4">
        <v>-0.81212201481007873</v>
      </c>
      <c r="G343" s="4">
        <v>-0.94480559623089388</v>
      </c>
      <c r="H343" s="4">
        <v>-0.13268358142081521</v>
      </c>
      <c r="I343" s="4">
        <v>1.920519708401679E-2</v>
      </c>
      <c r="J343" s="4">
        <v>6.9087331330350619</v>
      </c>
      <c r="K343" s="4">
        <v>48</v>
      </c>
      <c r="L343" s="4">
        <v>12</v>
      </c>
      <c r="M343" s="4">
        <v>6.6749036075941515E-4</v>
      </c>
      <c r="N343" s="4">
        <v>-0.22594458293150341</v>
      </c>
      <c r="O343" s="4">
        <v>-3.9422579910126931E-2</v>
      </c>
      <c r="P343" s="2" t="b">
        <v>1</v>
      </c>
      <c r="Q343" s="4">
        <v>1.8441979751796351E-3</v>
      </c>
    </row>
    <row r="344" spans="1:17" x14ac:dyDescent="0.35">
      <c r="A344" s="2" t="s">
        <v>47</v>
      </c>
      <c r="B344" s="2" t="s">
        <v>72</v>
      </c>
      <c r="C344" s="4">
        <v>150</v>
      </c>
      <c r="D344" s="2" t="s">
        <v>184</v>
      </c>
      <c r="E344" s="2" t="s">
        <v>186</v>
      </c>
      <c r="F344" s="4">
        <v>-0.81212201481007873</v>
      </c>
      <c r="G344" s="4">
        <v>-1.120840192268826</v>
      </c>
      <c r="H344" s="4">
        <v>-0.30871817745874769</v>
      </c>
      <c r="I344" s="4">
        <v>1.920519708401679E-2</v>
      </c>
      <c r="J344" s="4">
        <v>16.07472061381101</v>
      </c>
      <c r="K344" s="4">
        <v>48</v>
      </c>
      <c r="L344" s="4">
        <v>12</v>
      </c>
      <c r="M344" s="4">
        <v>2.1316282072803011E-13</v>
      </c>
      <c r="N344" s="4">
        <v>-0.40197917896943602</v>
      </c>
      <c r="O344" s="4">
        <v>-0.21545717594805949</v>
      </c>
      <c r="P344" s="2" t="b">
        <v>1</v>
      </c>
      <c r="Q344" s="4">
        <v>1.8441979751796351E-3</v>
      </c>
    </row>
    <row r="345" spans="1:17" x14ac:dyDescent="0.35">
      <c r="A345" s="2" t="s">
        <v>47</v>
      </c>
      <c r="B345" s="2" t="s">
        <v>72</v>
      </c>
      <c r="C345" s="4">
        <v>150</v>
      </c>
      <c r="D345" s="2" t="s">
        <v>184</v>
      </c>
      <c r="E345" s="2" t="s">
        <v>187</v>
      </c>
      <c r="F345" s="4">
        <v>-0.81212201481007873</v>
      </c>
      <c r="G345" s="4">
        <v>0.26263346783481389</v>
      </c>
      <c r="H345" s="4">
        <v>1.0747554826448931</v>
      </c>
      <c r="I345" s="4">
        <v>1.920519708401679E-2</v>
      </c>
      <c r="J345" s="4">
        <v>55.961700259735437</v>
      </c>
      <c r="K345" s="4">
        <v>48</v>
      </c>
      <c r="L345" s="4">
        <v>12</v>
      </c>
      <c r="M345" s="4">
        <v>1.1102230246251569E-15</v>
      </c>
      <c r="N345" s="4">
        <v>0.98149448113420434</v>
      </c>
      <c r="O345" s="4">
        <v>1.1680164841555809</v>
      </c>
      <c r="P345" s="2" t="b">
        <v>1</v>
      </c>
      <c r="Q345" s="4">
        <v>1.8441979751796351E-3</v>
      </c>
    </row>
    <row r="346" spans="1:17" x14ac:dyDescent="0.35">
      <c r="A346" s="2" t="s">
        <v>47</v>
      </c>
      <c r="B346" s="2" t="s">
        <v>72</v>
      </c>
      <c r="C346" s="4">
        <v>150</v>
      </c>
      <c r="D346" s="2" t="s">
        <v>184</v>
      </c>
      <c r="E346" s="2" t="s">
        <v>188</v>
      </c>
      <c r="F346" s="4">
        <v>-0.81212201481007873</v>
      </c>
      <c r="G346" s="4">
        <v>0.71355633211293568</v>
      </c>
      <c r="H346" s="4">
        <v>1.525678346923014</v>
      </c>
      <c r="I346" s="4">
        <v>1.920519708401679E-2</v>
      </c>
      <c r="J346" s="4">
        <v>79.440910720605686</v>
      </c>
      <c r="K346" s="4">
        <v>48</v>
      </c>
      <c r="L346" s="4">
        <v>12</v>
      </c>
      <c r="M346" s="4">
        <v>1.1102230246251569E-15</v>
      </c>
      <c r="N346" s="4">
        <v>1.4324173454123259</v>
      </c>
      <c r="O346" s="4">
        <v>1.6189393484337029</v>
      </c>
      <c r="P346" s="2" t="b">
        <v>1</v>
      </c>
      <c r="Q346" s="4">
        <v>1.8441979751796351E-3</v>
      </c>
    </row>
    <row r="347" spans="1:17" x14ac:dyDescent="0.35">
      <c r="A347" s="2" t="s">
        <v>47</v>
      </c>
      <c r="B347" s="2" t="s">
        <v>72</v>
      </c>
      <c r="C347" s="4">
        <v>150</v>
      </c>
      <c r="D347" s="2" t="s">
        <v>184</v>
      </c>
      <c r="E347" s="2" t="s">
        <v>189</v>
      </c>
      <c r="F347" s="4">
        <v>-0.81212201481007873</v>
      </c>
      <c r="G347" s="4">
        <v>0.59438401198602386</v>
      </c>
      <c r="H347" s="4">
        <v>1.406506026796102</v>
      </c>
      <c r="I347" s="4">
        <v>1.920519708401679E-2</v>
      </c>
      <c r="J347" s="4">
        <v>73.235698683178001</v>
      </c>
      <c r="K347" s="4">
        <v>48</v>
      </c>
      <c r="L347" s="4">
        <v>12</v>
      </c>
      <c r="M347" s="4">
        <v>1.1102230246251569E-15</v>
      </c>
      <c r="N347" s="4">
        <v>1.313245025285414</v>
      </c>
      <c r="O347" s="4">
        <v>1.499767028306791</v>
      </c>
      <c r="P347" s="2" t="b">
        <v>1</v>
      </c>
      <c r="Q347" s="4">
        <v>1.8441979751796351E-3</v>
      </c>
    </row>
    <row r="348" spans="1:17" x14ac:dyDescent="0.35">
      <c r="A348" s="2" t="s">
        <v>47</v>
      </c>
      <c r="B348" s="2" t="s">
        <v>72</v>
      </c>
      <c r="C348" s="4">
        <v>150</v>
      </c>
      <c r="D348" s="2" t="s">
        <v>184</v>
      </c>
      <c r="E348" s="2" t="s">
        <v>190</v>
      </c>
      <c r="F348" s="4">
        <v>-0.81212201481007873</v>
      </c>
      <c r="G348" s="4">
        <v>0.51583168122869538</v>
      </c>
      <c r="H348" s="4">
        <v>1.3279536960387739</v>
      </c>
      <c r="I348" s="4">
        <v>1.920519708401679E-2</v>
      </c>
      <c r="J348" s="4">
        <v>69.145538586737118</v>
      </c>
      <c r="K348" s="4">
        <v>48</v>
      </c>
      <c r="L348" s="4">
        <v>12</v>
      </c>
      <c r="M348" s="4">
        <v>1.1102230246251569E-15</v>
      </c>
      <c r="N348" s="4">
        <v>1.2346926945280861</v>
      </c>
      <c r="O348" s="4">
        <v>1.4212146975494619</v>
      </c>
      <c r="P348" s="2" t="b">
        <v>1</v>
      </c>
      <c r="Q348" s="4">
        <v>1.8441979751796351E-3</v>
      </c>
    </row>
    <row r="349" spans="1:17" x14ac:dyDescent="0.35">
      <c r="A349" s="2" t="s">
        <v>47</v>
      </c>
      <c r="B349" s="2" t="s">
        <v>72</v>
      </c>
      <c r="C349" s="4">
        <v>150</v>
      </c>
      <c r="D349" s="2" t="s">
        <v>184</v>
      </c>
      <c r="E349" s="2" t="s">
        <v>191</v>
      </c>
      <c r="F349" s="4">
        <v>-0.81212201481007873</v>
      </c>
      <c r="G349" s="4">
        <v>0.60390894429942876</v>
      </c>
      <c r="H349" s="4">
        <v>1.416030959109507</v>
      </c>
      <c r="I349" s="4">
        <v>1.920519708401679E-2</v>
      </c>
      <c r="J349" s="4">
        <v>73.731654661746532</v>
      </c>
      <c r="K349" s="4">
        <v>48</v>
      </c>
      <c r="L349" s="4">
        <v>12</v>
      </c>
      <c r="M349" s="4">
        <v>1.1102230246251569E-15</v>
      </c>
      <c r="N349" s="4">
        <v>1.322769957598819</v>
      </c>
      <c r="O349" s="4">
        <v>1.509291960620196</v>
      </c>
      <c r="P349" s="2" t="b">
        <v>1</v>
      </c>
      <c r="Q349" s="4">
        <v>1.8441979751796351E-3</v>
      </c>
    </row>
    <row r="350" spans="1:17" x14ac:dyDescent="0.35">
      <c r="A350" s="2" t="s">
        <v>47</v>
      </c>
      <c r="B350" s="2" t="s">
        <v>72</v>
      </c>
      <c r="C350" s="4">
        <v>150</v>
      </c>
      <c r="D350" s="2" t="s">
        <v>184</v>
      </c>
      <c r="E350" s="2" t="s">
        <v>192</v>
      </c>
      <c r="F350" s="4">
        <v>-0.81212201481007873</v>
      </c>
      <c r="G350" s="4">
        <v>0.9705456209904284</v>
      </c>
      <c r="H350" s="4">
        <v>1.7826676358005069</v>
      </c>
      <c r="I350" s="4">
        <v>1.920519708401679E-2</v>
      </c>
      <c r="J350" s="4">
        <v>92.822147463620823</v>
      </c>
      <c r="K350" s="4">
        <v>48</v>
      </c>
      <c r="L350" s="4">
        <v>12</v>
      </c>
      <c r="M350" s="4">
        <v>1.1102230246251569E-15</v>
      </c>
      <c r="N350" s="4">
        <v>1.6894066342898191</v>
      </c>
      <c r="O350" s="4">
        <v>1.875928637311195</v>
      </c>
      <c r="P350" s="2" t="b">
        <v>1</v>
      </c>
      <c r="Q350" s="4">
        <v>1.8441979751796351E-3</v>
      </c>
    </row>
    <row r="351" spans="1:17" x14ac:dyDescent="0.35">
      <c r="A351" s="2" t="s">
        <v>47</v>
      </c>
      <c r="B351" s="2" t="s">
        <v>72</v>
      </c>
      <c r="C351" s="4">
        <v>150</v>
      </c>
      <c r="D351" s="2" t="s">
        <v>184</v>
      </c>
      <c r="E351" s="2" t="s">
        <v>193</v>
      </c>
      <c r="F351" s="4">
        <v>-0.81212201481007873</v>
      </c>
      <c r="G351" s="4">
        <v>0.83959024608254906</v>
      </c>
      <c r="H351" s="4">
        <v>1.651712260892628</v>
      </c>
      <c r="I351" s="4">
        <v>1.920519708401679E-2</v>
      </c>
      <c r="J351" s="4">
        <v>86.003400728818249</v>
      </c>
      <c r="K351" s="4">
        <v>48</v>
      </c>
      <c r="L351" s="4">
        <v>12</v>
      </c>
      <c r="M351" s="4">
        <v>1.1102230246251569E-15</v>
      </c>
      <c r="N351" s="4">
        <v>1.55845125938194</v>
      </c>
      <c r="O351" s="4">
        <v>1.7449732624033161</v>
      </c>
      <c r="P351" s="2" t="b">
        <v>1</v>
      </c>
      <c r="Q351" s="4">
        <v>1.8441979751796351E-3</v>
      </c>
    </row>
    <row r="352" spans="1:17" x14ac:dyDescent="0.35">
      <c r="A352" s="2" t="s">
        <v>47</v>
      </c>
      <c r="B352" s="2" t="s">
        <v>72</v>
      </c>
      <c r="C352" s="4">
        <v>150</v>
      </c>
      <c r="D352" s="2" t="s">
        <v>184</v>
      </c>
      <c r="E352" s="2" t="s">
        <v>194</v>
      </c>
      <c r="F352" s="4">
        <v>-0.81212201481007873</v>
      </c>
      <c r="G352" s="4">
        <v>0.7395893906946378</v>
      </c>
      <c r="H352" s="4">
        <v>1.551711405504717</v>
      </c>
      <c r="I352" s="4">
        <v>1.920519708401679E-2</v>
      </c>
      <c r="J352" s="4">
        <v>80.796432273850641</v>
      </c>
      <c r="K352" s="4">
        <v>48</v>
      </c>
      <c r="L352" s="4">
        <v>12</v>
      </c>
      <c r="M352" s="4">
        <v>1.1102230246251569E-15</v>
      </c>
      <c r="N352" s="4">
        <v>1.458450403994028</v>
      </c>
      <c r="O352" s="4">
        <v>1.644972407015405</v>
      </c>
      <c r="P352" s="2" t="b">
        <v>1</v>
      </c>
      <c r="Q352" s="4">
        <v>1.8441979751796351E-3</v>
      </c>
    </row>
    <row r="353" spans="1:17" x14ac:dyDescent="0.35">
      <c r="A353" s="2" t="s">
        <v>47</v>
      </c>
      <c r="B353" s="2" t="s">
        <v>72</v>
      </c>
      <c r="C353" s="4">
        <v>150</v>
      </c>
      <c r="D353" s="2" t="s">
        <v>185</v>
      </c>
      <c r="E353" s="2" t="s">
        <v>186</v>
      </c>
      <c r="F353" s="4">
        <v>-0.94480559623089388</v>
      </c>
      <c r="G353" s="4">
        <v>-1.120840192268826</v>
      </c>
      <c r="H353" s="4">
        <v>-0.17603459603793259</v>
      </c>
      <c r="I353" s="4">
        <v>1.920519708401679E-2</v>
      </c>
      <c r="J353" s="4">
        <v>9.1659874807759447</v>
      </c>
      <c r="K353" s="4">
        <v>48</v>
      </c>
      <c r="L353" s="4">
        <v>12</v>
      </c>
      <c r="M353" s="4">
        <v>2.855087463005113E-6</v>
      </c>
      <c r="N353" s="4">
        <v>-0.26929559754862081</v>
      </c>
      <c r="O353" s="4">
        <v>-8.2773594527244365E-2</v>
      </c>
      <c r="P353" s="2" t="b">
        <v>1</v>
      </c>
      <c r="Q353" s="4">
        <v>1.8441979751796351E-3</v>
      </c>
    </row>
    <row r="354" spans="1:17" x14ac:dyDescent="0.35">
      <c r="A354" s="2" t="s">
        <v>47</v>
      </c>
      <c r="B354" s="2" t="s">
        <v>72</v>
      </c>
      <c r="C354" s="4">
        <v>150</v>
      </c>
      <c r="D354" s="2" t="s">
        <v>185</v>
      </c>
      <c r="E354" s="2" t="s">
        <v>187</v>
      </c>
      <c r="F354" s="4">
        <v>-0.94480559623089388</v>
      </c>
      <c r="G354" s="4">
        <v>0.26263346783481389</v>
      </c>
      <c r="H354" s="4">
        <v>1.207439064065708</v>
      </c>
      <c r="I354" s="4">
        <v>1.920519708401679E-2</v>
      </c>
      <c r="J354" s="4">
        <v>62.870433392770487</v>
      </c>
      <c r="K354" s="4">
        <v>48</v>
      </c>
      <c r="L354" s="4">
        <v>12</v>
      </c>
      <c r="M354" s="4">
        <v>1.1102230246251569E-15</v>
      </c>
      <c r="N354" s="4">
        <v>1.1141780625550191</v>
      </c>
      <c r="O354" s="4">
        <v>1.3007000655763961</v>
      </c>
      <c r="P354" s="2" t="b">
        <v>1</v>
      </c>
      <c r="Q354" s="4">
        <v>1.8441979751796351E-3</v>
      </c>
    </row>
    <row r="355" spans="1:17" x14ac:dyDescent="0.35">
      <c r="A355" s="2" t="s">
        <v>47</v>
      </c>
      <c r="B355" s="2" t="s">
        <v>72</v>
      </c>
      <c r="C355" s="4">
        <v>150</v>
      </c>
      <c r="D355" s="2" t="s">
        <v>185</v>
      </c>
      <c r="E355" s="2" t="s">
        <v>188</v>
      </c>
      <c r="F355" s="4">
        <v>-0.94480559623089388</v>
      </c>
      <c r="G355" s="4">
        <v>0.71355633211293568</v>
      </c>
      <c r="H355" s="4">
        <v>1.65836192834383</v>
      </c>
      <c r="I355" s="4">
        <v>1.920519708401679E-2</v>
      </c>
      <c r="J355" s="4">
        <v>86.349643853640742</v>
      </c>
      <c r="K355" s="4">
        <v>48</v>
      </c>
      <c r="L355" s="4">
        <v>12</v>
      </c>
      <c r="M355" s="4">
        <v>1.1102230246251569E-15</v>
      </c>
      <c r="N355" s="4">
        <v>1.5651009268331411</v>
      </c>
      <c r="O355" s="4">
        <v>1.7516229298545181</v>
      </c>
      <c r="P355" s="2" t="b">
        <v>1</v>
      </c>
      <c r="Q355" s="4">
        <v>1.8441979751796351E-3</v>
      </c>
    </row>
    <row r="356" spans="1:17" x14ac:dyDescent="0.35">
      <c r="A356" s="2" t="s">
        <v>47</v>
      </c>
      <c r="B356" s="2" t="s">
        <v>72</v>
      </c>
      <c r="C356" s="4">
        <v>150</v>
      </c>
      <c r="D356" s="2" t="s">
        <v>185</v>
      </c>
      <c r="E356" s="2" t="s">
        <v>189</v>
      </c>
      <c r="F356" s="4">
        <v>-0.94480559623089388</v>
      </c>
      <c r="G356" s="4">
        <v>0.59438401198602386</v>
      </c>
      <c r="H356" s="4">
        <v>1.5391896082169181</v>
      </c>
      <c r="I356" s="4">
        <v>1.920519708401679E-2</v>
      </c>
      <c r="J356" s="4">
        <v>80.144431816213071</v>
      </c>
      <c r="K356" s="4">
        <v>48</v>
      </c>
      <c r="L356" s="4">
        <v>12</v>
      </c>
      <c r="M356" s="4">
        <v>1.1102230246251569E-15</v>
      </c>
      <c r="N356" s="4">
        <v>1.4459286067062289</v>
      </c>
      <c r="O356" s="4">
        <v>1.6324506097276059</v>
      </c>
      <c r="P356" s="2" t="b">
        <v>1</v>
      </c>
      <c r="Q356" s="4">
        <v>1.8441979751796351E-3</v>
      </c>
    </row>
    <row r="357" spans="1:17" x14ac:dyDescent="0.35">
      <c r="A357" s="2" t="s">
        <v>47</v>
      </c>
      <c r="B357" s="2" t="s">
        <v>72</v>
      </c>
      <c r="C357" s="4">
        <v>150</v>
      </c>
      <c r="D357" s="2" t="s">
        <v>185</v>
      </c>
      <c r="E357" s="2" t="s">
        <v>190</v>
      </c>
      <c r="F357" s="4">
        <v>-0.94480559623089388</v>
      </c>
      <c r="G357" s="4">
        <v>0.51583168122869538</v>
      </c>
      <c r="H357" s="4">
        <v>1.460637277459589</v>
      </c>
      <c r="I357" s="4">
        <v>1.920519708401679E-2</v>
      </c>
      <c r="J357" s="4">
        <v>76.054271719772174</v>
      </c>
      <c r="K357" s="4">
        <v>48</v>
      </c>
      <c r="L357" s="4">
        <v>12</v>
      </c>
      <c r="M357" s="4">
        <v>1.1102230246251569E-15</v>
      </c>
      <c r="N357" s="4">
        <v>1.367376275948901</v>
      </c>
      <c r="O357" s="4">
        <v>1.553898278970278</v>
      </c>
      <c r="P357" s="2" t="b">
        <v>1</v>
      </c>
      <c r="Q357" s="4">
        <v>1.8441979751796351E-3</v>
      </c>
    </row>
    <row r="358" spans="1:17" x14ac:dyDescent="0.35">
      <c r="A358" s="2" t="s">
        <v>47</v>
      </c>
      <c r="B358" s="2" t="s">
        <v>72</v>
      </c>
      <c r="C358" s="4">
        <v>150</v>
      </c>
      <c r="D358" s="2" t="s">
        <v>185</v>
      </c>
      <c r="E358" s="2" t="s">
        <v>191</v>
      </c>
      <c r="F358" s="4">
        <v>-0.94480559623089388</v>
      </c>
      <c r="G358" s="4">
        <v>0.60390894429942876</v>
      </c>
      <c r="H358" s="4">
        <v>1.5487145405303231</v>
      </c>
      <c r="I358" s="4">
        <v>1.920519708401679E-2</v>
      </c>
      <c r="J358" s="4">
        <v>80.640387794781589</v>
      </c>
      <c r="K358" s="4">
        <v>48</v>
      </c>
      <c r="L358" s="4">
        <v>12</v>
      </c>
      <c r="M358" s="4">
        <v>1.1102230246251569E-15</v>
      </c>
      <c r="N358" s="4">
        <v>1.4554535390196339</v>
      </c>
      <c r="O358" s="4">
        <v>1.6419755420410109</v>
      </c>
      <c r="P358" s="2" t="b">
        <v>1</v>
      </c>
      <c r="Q358" s="4">
        <v>1.8441979751796351E-3</v>
      </c>
    </row>
    <row r="359" spans="1:17" x14ac:dyDescent="0.35">
      <c r="A359" s="2" t="s">
        <v>47</v>
      </c>
      <c r="B359" s="2" t="s">
        <v>72</v>
      </c>
      <c r="C359" s="4">
        <v>150</v>
      </c>
      <c r="D359" s="2" t="s">
        <v>185</v>
      </c>
      <c r="E359" s="2" t="s">
        <v>192</v>
      </c>
      <c r="F359" s="4">
        <v>-0.94480559623089388</v>
      </c>
      <c r="G359" s="4">
        <v>0.9705456209904284</v>
      </c>
      <c r="H359" s="4">
        <v>1.9153512172213221</v>
      </c>
      <c r="I359" s="4">
        <v>1.920519708401679E-2</v>
      </c>
      <c r="J359" s="4">
        <v>99.730880596655879</v>
      </c>
      <c r="K359" s="4">
        <v>48</v>
      </c>
      <c r="L359" s="4">
        <v>12</v>
      </c>
      <c r="M359" s="4">
        <v>1.1102230246251569E-15</v>
      </c>
      <c r="N359" s="4">
        <v>1.822090215710634</v>
      </c>
      <c r="O359" s="4">
        <v>2.008612218732011</v>
      </c>
      <c r="P359" s="2" t="b">
        <v>1</v>
      </c>
      <c r="Q359" s="4">
        <v>1.8441979751796351E-3</v>
      </c>
    </row>
    <row r="360" spans="1:17" x14ac:dyDescent="0.35">
      <c r="A360" s="2" t="s">
        <v>47</v>
      </c>
      <c r="B360" s="2" t="s">
        <v>72</v>
      </c>
      <c r="C360" s="4">
        <v>150</v>
      </c>
      <c r="D360" s="2" t="s">
        <v>185</v>
      </c>
      <c r="E360" s="2" t="s">
        <v>193</v>
      </c>
      <c r="F360" s="4">
        <v>-0.94480559623089388</v>
      </c>
      <c r="G360" s="4">
        <v>0.83959024608254906</v>
      </c>
      <c r="H360" s="4">
        <v>1.7843958423134429</v>
      </c>
      <c r="I360" s="4">
        <v>1.920519708401679E-2</v>
      </c>
      <c r="J360" s="4">
        <v>92.91213386185332</v>
      </c>
      <c r="K360" s="4">
        <v>48</v>
      </c>
      <c r="L360" s="4">
        <v>12</v>
      </c>
      <c r="M360" s="4">
        <v>1.1102230246251569E-15</v>
      </c>
      <c r="N360" s="4">
        <v>1.6911348408027549</v>
      </c>
      <c r="O360" s="4">
        <v>1.877656843824131</v>
      </c>
      <c r="P360" s="2" t="b">
        <v>1</v>
      </c>
      <c r="Q360" s="4">
        <v>1.8441979751796351E-3</v>
      </c>
    </row>
    <row r="361" spans="1:17" x14ac:dyDescent="0.35">
      <c r="A361" s="2" t="s">
        <v>47</v>
      </c>
      <c r="B361" s="2" t="s">
        <v>72</v>
      </c>
      <c r="C361" s="4">
        <v>150</v>
      </c>
      <c r="D361" s="2" t="s">
        <v>185</v>
      </c>
      <c r="E361" s="2" t="s">
        <v>194</v>
      </c>
      <c r="F361" s="4">
        <v>-0.94480559623089388</v>
      </c>
      <c r="G361" s="4">
        <v>0.7395893906946378</v>
      </c>
      <c r="H361" s="4">
        <v>1.6843949869255319</v>
      </c>
      <c r="I361" s="4">
        <v>1.920519708401679E-2</v>
      </c>
      <c r="J361" s="4">
        <v>87.705165406885712</v>
      </c>
      <c r="K361" s="4">
        <v>48</v>
      </c>
      <c r="L361" s="4">
        <v>12</v>
      </c>
      <c r="M361" s="4">
        <v>1.1102230246251569E-15</v>
      </c>
      <c r="N361" s="4">
        <v>1.591133985414843</v>
      </c>
      <c r="O361" s="4">
        <v>1.77765598843622</v>
      </c>
      <c r="P361" s="2" t="b">
        <v>1</v>
      </c>
      <c r="Q361" s="4">
        <v>1.8441979751796351E-3</v>
      </c>
    </row>
    <row r="362" spans="1:17" x14ac:dyDescent="0.35">
      <c r="A362" s="2" t="s">
        <v>47</v>
      </c>
      <c r="B362" s="2" t="s">
        <v>72</v>
      </c>
      <c r="C362" s="4">
        <v>150</v>
      </c>
      <c r="D362" s="2" t="s">
        <v>186</v>
      </c>
      <c r="E362" s="2" t="s">
        <v>187</v>
      </c>
      <c r="F362" s="4">
        <v>-1.120840192268826</v>
      </c>
      <c r="G362" s="4">
        <v>0.26263346783481389</v>
      </c>
      <c r="H362" s="4">
        <v>1.3834736601036399</v>
      </c>
      <c r="I362" s="4">
        <v>1.920519708401679E-2</v>
      </c>
      <c r="J362" s="4">
        <v>72.036420873546447</v>
      </c>
      <c r="K362" s="4">
        <v>48</v>
      </c>
      <c r="L362" s="4">
        <v>12</v>
      </c>
      <c r="M362" s="4">
        <v>1.1102230246251569E-15</v>
      </c>
      <c r="N362" s="4">
        <v>1.2902126585929521</v>
      </c>
      <c r="O362" s="4">
        <v>1.4767346616143291</v>
      </c>
      <c r="P362" s="2" t="b">
        <v>1</v>
      </c>
      <c r="Q362" s="4">
        <v>1.8441979751796351E-3</v>
      </c>
    </row>
    <row r="363" spans="1:17" x14ac:dyDescent="0.35">
      <c r="A363" s="2" t="s">
        <v>47</v>
      </c>
      <c r="B363" s="2" t="s">
        <v>72</v>
      </c>
      <c r="C363" s="4">
        <v>150</v>
      </c>
      <c r="D363" s="2" t="s">
        <v>186</v>
      </c>
      <c r="E363" s="2" t="s">
        <v>188</v>
      </c>
      <c r="F363" s="4">
        <v>-1.120840192268826</v>
      </c>
      <c r="G363" s="4">
        <v>0.71355633211293568</v>
      </c>
      <c r="H363" s="4">
        <v>1.8343965243817619</v>
      </c>
      <c r="I363" s="4">
        <v>1.920519708401679E-2</v>
      </c>
      <c r="J363" s="4">
        <v>95.515631334416682</v>
      </c>
      <c r="K363" s="4">
        <v>48</v>
      </c>
      <c r="L363" s="4">
        <v>12</v>
      </c>
      <c r="M363" s="4">
        <v>1.1102230246251569E-15</v>
      </c>
      <c r="N363" s="4">
        <v>1.7411355228710741</v>
      </c>
      <c r="O363" s="4">
        <v>1.92765752589245</v>
      </c>
      <c r="P363" s="2" t="b">
        <v>1</v>
      </c>
      <c r="Q363" s="4">
        <v>1.8441979751796351E-3</v>
      </c>
    </row>
    <row r="364" spans="1:17" x14ac:dyDescent="0.35">
      <c r="A364" s="2" t="s">
        <v>47</v>
      </c>
      <c r="B364" s="2" t="s">
        <v>72</v>
      </c>
      <c r="C364" s="4">
        <v>150</v>
      </c>
      <c r="D364" s="2" t="s">
        <v>186</v>
      </c>
      <c r="E364" s="2" t="s">
        <v>189</v>
      </c>
      <c r="F364" s="4">
        <v>-1.120840192268826</v>
      </c>
      <c r="G364" s="4">
        <v>0.59438401198602386</v>
      </c>
      <c r="H364" s="4">
        <v>1.71522420425485</v>
      </c>
      <c r="I364" s="4">
        <v>1.920519708401679E-2</v>
      </c>
      <c r="J364" s="4">
        <v>89.310419296989025</v>
      </c>
      <c r="K364" s="4">
        <v>48</v>
      </c>
      <c r="L364" s="4">
        <v>12</v>
      </c>
      <c r="M364" s="4">
        <v>1.1102230246251569E-15</v>
      </c>
      <c r="N364" s="4">
        <v>1.6219632027441619</v>
      </c>
      <c r="O364" s="4">
        <v>1.808485205765539</v>
      </c>
      <c r="P364" s="2" t="b">
        <v>1</v>
      </c>
      <c r="Q364" s="4">
        <v>1.8441979751796351E-3</v>
      </c>
    </row>
    <row r="365" spans="1:17" x14ac:dyDescent="0.35">
      <c r="A365" s="2" t="s">
        <v>47</v>
      </c>
      <c r="B365" s="2" t="s">
        <v>72</v>
      </c>
      <c r="C365" s="4">
        <v>150</v>
      </c>
      <c r="D365" s="2" t="s">
        <v>186</v>
      </c>
      <c r="E365" s="2" t="s">
        <v>190</v>
      </c>
      <c r="F365" s="4">
        <v>-1.120840192268826</v>
      </c>
      <c r="G365" s="4">
        <v>0.51583168122869538</v>
      </c>
      <c r="H365" s="4">
        <v>1.6366718734975221</v>
      </c>
      <c r="I365" s="4">
        <v>1.920519708401679E-2</v>
      </c>
      <c r="J365" s="4">
        <v>85.220259200548128</v>
      </c>
      <c r="K365" s="4">
        <v>48</v>
      </c>
      <c r="L365" s="4">
        <v>12</v>
      </c>
      <c r="M365" s="4">
        <v>1.1102230246251569E-15</v>
      </c>
      <c r="N365" s="4">
        <v>1.543410871986834</v>
      </c>
      <c r="O365" s="4">
        <v>1.7299328750082099</v>
      </c>
      <c r="P365" s="2" t="b">
        <v>1</v>
      </c>
      <c r="Q365" s="4">
        <v>1.8441979751796351E-3</v>
      </c>
    </row>
    <row r="366" spans="1:17" x14ac:dyDescent="0.35">
      <c r="A366" s="2" t="s">
        <v>47</v>
      </c>
      <c r="B366" s="2" t="s">
        <v>72</v>
      </c>
      <c r="C366" s="4">
        <v>150</v>
      </c>
      <c r="D366" s="2" t="s">
        <v>186</v>
      </c>
      <c r="E366" s="2" t="s">
        <v>191</v>
      </c>
      <c r="F366" s="4">
        <v>-1.120840192268826</v>
      </c>
      <c r="G366" s="4">
        <v>0.60390894429942876</v>
      </c>
      <c r="H366" s="4">
        <v>1.724749136568255</v>
      </c>
      <c r="I366" s="4">
        <v>1.920519708401679E-2</v>
      </c>
      <c r="J366" s="4">
        <v>89.806375275557542</v>
      </c>
      <c r="K366" s="4">
        <v>48</v>
      </c>
      <c r="L366" s="4">
        <v>12</v>
      </c>
      <c r="M366" s="4">
        <v>1.1102230246251569E-15</v>
      </c>
      <c r="N366" s="4">
        <v>1.631488135057567</v>
      </c>
      <c r="O366" s="4">
        <v>1.818010138078944</v>
      </c>
      <c r="P366" s="2" t="b">
        <v>1</v>
      </c>
      <c r="Q366" s="4">
        <v>1.8441979751796351E-3</v>
      </c>
    </row>
    <row r="367" spans="1:17" x14ac:dyDescent="0.35">
      <c r="A367" s="2" t="s">
        <v>47</v>
      </c>
      <c r="B367" s="2" t="s">
        <v>72</v>
      </c>
      <c r="C367" s="4">
        <v>150</v>
      </c>
      <c r="D367" s="2" t="s">
        <v>186</v>
      </c>
      <c r="E367" s="2" t="s">
        <v>192</v>
      </c>
      <c r="F367" s="4">
        <v>-1.120840192268826</v>
      </c>
      <c r="G367" s="4">
        <v>0.9705456209904284</v>
      </c>
      <c r="H367" s="4">
        <v>2.0913858132592549</v>
      </c>
      <c r="I367" s="4">
        <v>1.920519708401679E-2</v>
      </c>
      <c r="J367" s="4">
        <v>108.8968680774318</v>
      </c>
      <c r="K367" s="4">
        <v>48</v>
      </c>
      <c r="L367" s="4">
        <v>12</v>
      </c>
      <c r="M367" s="4">
        <v>1.1102230246251569E-15</v>
      </c>
      <c r="N367" s="4">
        <v>1.998124811748567</v>
      </c>
      <c r="O367" s="4">
        <v>2.1846468147699429</v>
      </c>
      <c r="P367" s="2" t="b">
        <v>1</v>
      </c>
      <c r="Q367" s="4">
        <v>1.8441979751796351E-3</v>
      </c>
    </row>
    <row r="368" spans="1:17" x14ac:dyDescent="0.35">
      <c r="A368" s="2" t="s">
        <v>47</v>
      </c>
      <c r="B368" s="2" t="s">
        <v>72</v>
      </c>
      <c r="C368" s="4">
        <v>150</v>
      </c>
      <c r="D368" s="2" t="s">
        <v>186</v>
      </c>
      <c r="E368" s="2" t="s">
        <v>193</v>
      </c>
      <c r="F368" s="4">
        <v>-1.120840192268826</v>
      </c>
      <c r="G368" s="4">
        <v>0.83959024608254906</v>
      </c>
      <c r="H368" s="4">
        <v>1.960430438351376</v>
      </c>
      <c r="I368" s="4">
        <v>1.920519708401679E-2</v>
      </c>
      <c r="J368" s="4">
        <v>102.0781213426293</v>
      </c>
      <c r="K368" s="4">
        <v>48</v>
      </c>
      <c r="L368" s="4">
        <v>12</v>
      </c>
      <c r="M368" s="4">
        <v>1.1102230246251569E-15</v>
      </c>
      <c r="N368" s="4">
        <v>1.867169436840687</v>
      </c>
      <c r="O368" s="4">
        <v>2.0536914398620638</v>
      </c>
      <c r="P368" s="2" t="b">
        <v>1</v>
      </c>
      <c r="Q368" s="4">
        <v>1.8441979751796351E-3</v>
      </c>
    </row>
    <row r="369" spans="1:17" x14ac:dyDescent="0.35">
      <c r="A369" s="2" t="s">
        <v>47</v>
      </c>
      <c r="B369" s="2" t="s">
        <v>72</v>
      </c>
      <c r="C369" s="4">
        <v>150</v>
      </c>
      <c r="D369" s="2" t="s">
        <v>186</v>
      </c>
      <c r="E369" s="2" t="s">
        <v>194</v>
      </c>
      <c r="F369" s="4">
        <v>-1.120840192268826</v>
      </c>
      <c r="G369" s="4">
        <v>0.7395893906946378</v>
      </c>
      <c r="H369" s="4">
        <v>1.8604295829634641</v>
      </c>
      <c r="I369" s="4">
        <v>1.920519708401679E-2</v>
      </c>
      <c r="J369" s="4">
        <v>96.871152887661651</v>
      </c>
      <c r="K369" s="4">
        <v>48</v>
      </c>
      <c r="L369" s="4">
        <v>12</v>
      </c>
      <c r="M369" s="4">
        <v>1.1102230246251569E-15</v>
      </c>
      <c r="N369" s="4">
        <v>1.767168581452776</v>
      </c>
      <c r="O369" s="4">
        <v>1.953690584474153</v>
      </c>
      <c r="P369" s="2" t="b">
        <v>1</v>
      </c>
      <c r="Q369" s="4">
        <v>1.8441979751796351E-3</v>
      </c>
    </row>
    <row r="370" spans="1:17" x14ac:dyDescent="0.35">
      <c r="A370" s="2" t="s">
        <v>47</v>
      </c>
      <c r="B370" s="2" t="s">
        <v>72</v>
      </c>
      <c r="C370" s="4">
        <v>150</v>
      </c>
      <c r="D370" s="2" t="s">
        <v>187</v>
      </c>
      <c r="E370" s="2" t="s">
        <v>188</v>
      </c>
      <c r="F370" s="4">
        <v>0.26263346783481389</v>
      </c>
      <c r="G370" s="4">
        <v>0.71355633211293568</v>
      </c>
      <c r="H370" s="4">
        <v>0.45092286427812178</v>
      </c>
      <c r="I370" s="4">
        <v>1.920519708401679E-2</v>
      </c>
      <c r="J370" s="4">
        <v>23.479210460870249</v>
      </c>
      <c r="K370" s="4">
        <v>48</v>
      </c>
      <c r="L370" s="4">
        <v>12</v>
      </c>
      <c r="M370" s="4">
        <v>1.1102230246251569E-15</v>
      </c>
      <c r="N370" s="4">
        <v>0.35766186276743361</v>
      </c>
      <c r="O370" s="4">
        <v>0.54418386578881006</v>
      </c>
      <c r="P370" s="2" t="b">
        <v>1</v>
      </c>
      <c r="Q370" s="4">
        <v>1.8441979751796351E-3</v>
      </c>
    </row>
    <row r="371" spans="1:17" x14ac:dyDescent="0.35">
      <c r="A371" s="2" t="s">
        <v>47</v>
      </c>
      <c r="B371" s="2" t="s">
        <v>72</v>
      </c>
      <c r="C371" s="4">
        <v>150</v>
      </c>
      <c r="D371" s="2" t="s">
        <v>187</v>
      </c>
      <c r="E371" s="2" t="s">
        <v>189</v>
      </c>
      <c r="F371" s="4">
        <v>0.26263346783481389</v>
      </c>
      <c r="G371" s="4">
        <v>0.59438401198602386</v>
      </c>
      <c r="H371" s="4">
        <v>0.33175054415121003</v>
      </c>
      <c r="I371" s="4">
        <v>1.920519708401679E-2</v>
      </c>
      <c r="J371" s="4">
        <v>17.273998423442571</v>
      </c>
      <c r="K371" s="4">
        <v>48</v>
      </c>
      <c r="L371" s="4">
        <v>12</v>
      </c>
      <c r="M371" s="4">
        <v>1.7097434579227411E-14</v>
      </c>
      <c r="N371" s="4">
        <v>0.23848954264052169</v>
      </c>
      <c r="O371" s="4">
        <v>0.42501154566189819</v>
      </c>
      <c r="P371" s="2" t="b">
        <v>1</v>
      </c>
      <c r="Q371" s="4">
        <v>1.8441979751796351E-3</v>
      </c>
    </row>
    <row r="372" spans="1:17" x14ac:dyDescent="0.35">
      <c r="A372" s="2" t="s">
        <v>47</v>
      </c>
      <c r="B372" s="2" t="s">
        <v>72</v>
      </c>
      <c r="C372" s="4">
        <v>150</v>
      </c>
      <c r="D372" s="2" t="s">
        <v>187</v>
      </c>
      <c r="E372" s="2" t="s">
        <v>190</v>
      </c>
      <c r="F372" s="4">
        <v>0.26263346783481389</v>
      </c>
      <c r="G372" s="4">
        <v>0.51583168122869538</v>
      </c>
      <c r="H372" s="4">
        <v>0.25319821339388149</v>
      </c>
      <c r="I372" s="4">
        <v>1.920519708401679E-2</v>
      </c>
      <c r="J372" s="4">
        <v>13.183838327001681</v>
      </c>
      <c r="K372" s="4">
        <v>48</v>
      </c>
      <c r="L372" s="4">
        <v>12</v>
      </c>
      <c r="M372" s="4">
        <v>1.551652140108217E-10</v>
      </c>
      <c r="N372" s="4">
        <v>0.15993721188319329</v>
      </c>
      <c r="O372" s="4">
        <v>0.34645921490456971</v>
      </c>
      <c r="P372" s="2" t="b">
        <v>1</v>
      </c>
      <c r="Q372" s="4">
        <v>1.8441979751796351E-3</v>
      </c>
    </row>
    <row r="373" spans="1:17" x14ac:dyDescent="0.35">
      <c r="A373" s="2" t="s">
        <v>47</v>
      </c>
      <c r="B373" s="2" t="s">
        <v>72</v>
      </c>
      <c r="C373" s="4">
        <v>150</v>
      </c>
      <c r="D373" s="2" t="s">
        <v>187</v>
      </c>
      <c r="E373" s="2" t="s">
        <v>191</v>
      </c>
      <c r="F373" s="4">
        <v>0.26263346783481389</v>
      </c>
      <c r="G373" s="4">
        <v>0.60390894429942876</v>
      </c>
      <c r="H373" s="4">
        <v>0.34127547646461492</v>
      </c>
      <c r="I373" s="4">
        <v>1.920519708401679E-2</v>
      </c>
      <c r="J373" s="4">
        <v>17.769954402011098</v>
      </c>
      <c r="K373" s="4">
        <v>48</v>
      </c>
      <c r="L373" s="4">
        <v>12</v>
      </c>
      <c r="M373" s="4">
        <v>6.6613381477509392E-15</v>
      </c>
      <c r="N373" s="4">
        <v>0.24801447495392659</v>
      </c>
      <c r="O373" s="4">
        <v>0.43453647797530309</v>
      </c>
      <c r="P373" s="2" t="b">
        <v>1</v>
      </c>
      <c r="Q373" s="4">
        <v>1.8441979751796351E-3</v>
      </c>
    </row>
    <row r="374" spans="1:17" x14ac:dyDescent="0.35">
      <c r="A374" s="2" t="s">
        <v>47</v>
      </c>
      <c r="B374" s="2" t="s">
        <v>72</v>
      </c>
      <c r="C374" s="4">
        <v>150</v>
      </c>
      <c r="D374" s="2" t="s">
        <v>187</v>
      </c>
      <c r="E374" s="2" t="s">
        <v>192</v>
      </c>
      <c r="F374" s="4">
        <v>0.26263346783481389</v>
      </c>
      <c r="G374" s="4">
        <v>0.9705456209904284</v>
      </c>
      <c r="H374" s="4">
        <v>0.70791215315561451</v>
      </c>
      <c r="I374" s="4">
        <v>1.920519708401679E-2</v>
      </c>
      <c r="J374" s="4">
        <v>36.860447203885393</v>
      </c>
      <c r="K374" s="4">
        <v>48</v>
      </c>
      <c r="L374" s="4">
        <v>12</v>
      </c>
      <c r="M374" s="4">
        <v>1.1102230246251569E-15</v>
      </c>
      <c r="N374" s="4">
        <v>0.61465115164492623</v>
      </c>
      <c r="O374" s="4">
        <v>0.80117315466630279</v>
      </c>
      <c r="P374" s="2" t="b">
        <v>1</v>
      </c>
      <c r="Q374" s="4">
        <v>1.8441979751796351E-3</v>
      </c>
    </row>
    <row r="375" spans="1:17" x14ac:dyDescent="0.35">
      <c r="A375" s="2" t="s">
        <v>47</v>
      </c>
      <c r="B375" s="2" t="s">
        <v>72</v>
      </c>
      <c r="C375" s="4">
        <v>150</v>
      </c>
      <c r="D375" s="2" t="s">
        <v>187</v>
      </c>
      <c r="E375" s="2" t="s">
        <v>193</v>
      </c>
      <c r="F375" s="4">
        <v>0.26263346783481389</v>
      </c>
      <c r="G375" s="4">
        <v>0.83959024608254906</v>
      </c>
      <c r="H375" s="4">
        <v>0.57695677824773517</v>
      </c>
      <c r="I375" s="4">
        <v>1.920519708401679E-2</v>
      </c>
      <c r="J375" s="4">
        <v>30.041700469082819</v>
      </c>
      <c r="K375" s="4">
        <v>48</v>
      </c>
      <c r="L375" s="4">
        <v>12</v>
      </c>
      <c r="M375" s="4">
        <v>1.1102230246251569E-15</v>
      </c>
      <c r="N375" s="4">
        <v>0.48369577673704689</v>
      </c>
      <c r="O375" s="4">
        <v>0.67021777975842345</v>
      </c>
      <c r="P375" s="2" t="b">
        <v>1</v>
      </c>
      <c r="Q375" s="4">
        <v>1.8441979751796351E-3</v>
      </c>
    </row>
    <row r="376" spans="1:17" x14ac:dyDescent="0.35">
      <c r="A376" s="2" t="s">
        <v>47</v>
      </c>
      <c r="B376" s="2" t="s">
        <v>72</v>
      </c>
      <c r="C376" s="4">
        <v>150</v>
      </c>
      <c r="D376" s="2" t="s">
        <v>187</v>
      </c>
      <c r="E376" s="2" t="s">
        <v>194</v>
      </c>
      <c r="F376" s="4">
        <v>0.26263346783481389</v>
      </c>
      <c r="G376" s="4">
        <v>0.7395893906946378</v>
      </c>
      <c r="H376" s="4">
        <v>0.47695592285982391</v>
      </c>
      <c r="I376" s="4">
        <v>1.920519708401679E-2</v>
      </c>
      <c r="J376" s="4">
        <v>24.834732014115211</v>
      </c>
      <c r="K376" s="4">
        <v>48</v>
      </c>
      <c r="L376" s="4">
        <v>12</v>
      </c>
      <c r="M376" s="4">
        <v>1.1102230246251569E-15</v>
      </c>
      <c r="N376" s="4">
        <v>0.38369492134913569</v>
      </c>
      <c r="O376" s="4">
        <v>0.57021692437051219</v>
      </c>
      <c r="P376" s="2" t="b">
        <v>1</v>
      </c>
      <c r="Q376" s="4">
        <v>1.8441979751796351E-3</v>
      </c>
    </row>
    <row r="377" spans="1:17" x14ac:dyDescent="0.35">
      <c r="A377" s="2" t="s">
        <v>47</v>
      </c>
      <c r="B377" s="2" t="s">
        <v>72</v>
      </c>
      <c r="C377" s="4">
        <v>150</v>
      </c>
      <c r="D377" s="2" t="s">
        <v>188</v>
      </c>
      <c r="E377" s="2" t="s">
        <v>189</v>
      </c>
      <c r="F377" s="4">
        <v>0.71355633211293568</v>
      </c>
      <c r="G377" s="4">
        <v>0.59438401198602386</v>
      </c>
      <c r="H377" s="4">
        <v>-0.1191723201269118</v>
      </c>
      <c r="I377" s="4">
        <v>1.920519708401679E-2</v>
      </c>
      <c r="J377" s="4">
        <v>6.205212037427672</v>
      </c>
      <c r="K377" s="4">
        <v>48</v>
      </c>
      <c r="L377" s="4">
        <v>12</v>
      </c>
      <c r="M377" s="4">
        <v>3.2671367192644851E-3</v>
      </c>
      <c r="N377" s="4">
        <v>-0.21243332163760001</v>
      </c>
      <c r="O377" s="4">
        <v>-2.5911318616223589E-2</v>
      </c>
      <c r="P377" s="2" t="b">
        <v>1</v>
      </c>
      <c r="Q377" s="4">
        <v>1.8441979751796351E-3</v>
      </c>
    </row>
    <row r="378" spans="1:17" x14ac:dyDescent="0.35">
      <c r="A378" s="2" t="s">
        <v>47</v>
      </c>
      <c r="B378" s="2" t="s">
        <v>72</v>
      </c>
      <c r="C378" s="4">
        <v>150</v>
      </c>
      <c r="D378" s="2" t="s">
        <v>188</v>
      </c>
      <c r="E378" s="2" t="s">
        <v>190</v>
      </c>
      <c r="F378" s="4">
        <v>0.71355633211293568</v>
      </c>
      <c r="G378" s="4">
        <v>0.51583168122869538</v>
      </c>
      <c r="H378" s="4">
        <v>-0.19772465088424029</v>
      </c>
      <c r="I378" s="4">
        <v>1.920519708401679E-2</v>
      </c>
      <c r="J378" s="4">
        <v>10.295372133868559</v>
      </c>
      <c r="K378" s="4">
        <v>48</v>
      </c>
      <c r="L378" s="4">
        <v>12</v>
      </c>
      <c r="M378" s="4">
        <v>1.7383448325247741E-7</v>
      </c>
      <c r="N378" s="4">
        <v>-0.29098565239492852</v>
      </c>
      <c r="O378" s="4">
        <v>-0.1044636493735521</v>
      </c>
      <c r="P378" s="2" t="b">
        <v>1</v>
      </c>
      <c r="Q378" s="4">
        <v>1.8441979751796351E-3</v>
      </c>
    </row>
    <row r="379" spans="1:17" x14ac:dyDescent="0.35">
      <c r="A379" s="2" t="s">
        <v>47</v>
      </c>
      <c r="B379" s="2" t="s">
        <v>72</v>
      </c>
      <c r="C379" s="4">
        <v>150</v>
      </c>
      <c r="D379" s="2" t="s">
        <v>188</v>
      </c>
      <c r="E379" s="2" t="s">
        <v>191</v>
      </c>
      <c r="F379" s="4">
        <v>0.71355633211293568</v>
      </c>
      <c r="G379" s="4">
        <v>0.60390894429942876</v>
      </c>
      <c r="H379" s="4">
        <v>-0.1096473878135069</v>
      </c>
      <c r="I379" s="4">
        <v>1.920519708401679E-2</v>
      </c>
      <c r="J379" s="4">
        <v>5.7092560588591494</v>
      </c>
      <c r="K379" s="4">
        <v>48</v>
      </c>
      <c r="L379" s="4">
        <v>12</v>
      </c>
      <c r="M379" s="4">
        <v>9.4399140115616342E-3</v>
      </c>
      <c r="N379" s="4">
        <v>-0.20290838932419511</v>
      </c>
      <c r="O379" s="4">
        <v>-1.638638630281869E-2</v>
      </c>
      <c r="P379" s="2" t="b">
        <v>1</v>
      </c>
      <c r="Q379" s="4">
        <v>1.8441979751796351E-3</v>
      </c>
    </row>
    <row r="380" spans="1:17" x14ac:dyDescent="0.35">
      <c r="A380" s="2" t="s">
        <v>47</v>
      </c>
      <c r="B380" s="2" t="s">
        <v>72</v>
      </c>
      <c r="C380" s="4">
        <v>150</v>
      </c>
      <c r="D380" s="2" t="s">
        <v>188</v>
      </c>
      <c r="E380" s="2" t="s">
        <v>192</v>
      </c>
      <c r="F380" s="4">
        <v>0.71355633211293568</v>
      </c>
      <c r="G380" s="4">
        <v>0.9705456209904284</v>
      </c>
      <c r="H380" s="4">
        <v>0.25698928887749273</v>
      </c>
      <c r="I380" s="4">
        <v>1.920519708401679E-2</v>
      </c>
      <c r="J380" s="4">
        <v>13.38123674301514</v>
      </c>
      <c r="K380" s="4">
        <v>48</v>
      </c>
      <c r="L380" s="4">
        <v>12</v>
      </c>
      <c r="M380" s="4">
        <v>9.735601214089229E-11</v>
      </c>
      <c r="N380" s="4">
        <v>0.1637282873668045</v>
      </c>
      <c r="O380" s="4">
        <v>0.35025029038818101</v>
      </c>
      <c r="P380" s="2" t="b">
        <v>1</v>
      </c>
      <c r="Q380" s="4">
        <v>1.8441979751796351E-3</v>
      </c>
    </row>
    <row r="381" spans="1:17" x14ac:dyDescent="0.35">
      <c r="A381" s="2" t="s">
        <v>47</v>
      </c>
      <c r="B381" s="2" t="s">
        <v>72</v>
      </c>
      <c r="C381" s="4">
        <v>150</v>
      </c>
      <c r="D381" s="2" t="s">
        <v>188</v>
      </c>
      <c r="E381" s="2" t="s">
        <v>193</v>
      </c>
      <c r="F381" s="4">
        <v>0.71355633211293568</v>
      </c>
      <c r="G381" s="4">
        <v>0.83959024608254906</v>
      </c>
      <c r="H381" s="4">
        <v>0.12603391396961339</v>
      </c>
      <c r="I381" s="4">
        <v>1.920519708401679E-2</v>
      </c>
      <c r="J381" s="4">
        <v>6.5624900082125706</v>
      </c>
      <c r="K381" s="4">
        <v>48</v>
      </c>
      <c r="L381" s="4">
        <v>12</v>
      </c>
      <c r="M381" s="4">
        <v>1.4738242312710701E-3</v>
      </c>
      <c r="N381" s="4">
        <v>3.2772912458925163E-2</v>
      </c>
      <c r="O381" s="4">
        <v>0.21929491548030161</v>
      </c>
      <c r="P381" s="2" t="b">
        <v>1</v>
      </c>
      <c r="Q381" s="4">
        <v>1.8441979751796351E-3</v>
      </c>
    </row>
    <row r="382" spans="1:17" x14ac:dyDescent="0.35">
      <c r="A382" s="2" t="s">
        <v>47</v>
      </c>
      <c r="B382" s="2" t="s">
        <v>72</v>
      </c>
      <c r="C382" s="4">
        <v>150</v>
      </c>
      <c r="D382" s="2" t="s">
        <v>188</v>
      </c>
      <c r="E382" s="2" t="s">
        <v>194</v>
      </c>
      <c r="F382" s="4">
        <v>0.71355633211293568</v>
      </c>
      <c r="G382" s="4">
        <v>0.7395893906946378</v>
      </c>
      <c r="H382" s="4">
        <v>2.6033058581702129E-2</v>
      </c>
      <c r="I382" s="4">
        <v>1.920519708401679E-2</v>
      </c>
      <c r="J382" s="4">
        <v>1.355521553244966</v>
      </c>
      <c r="K382" s="4">
        <v>48</v>
      </c>
      <c r="L382" s="4">
        <v>12</v>
      </c>
      <c r="M382" s="4">
        <v>0.99792775384406329</v>
      </c>
      <c r="N382" s="4">
        <v>-6.7227942928986095E-2</v>
      </c>
      <c r="O382" s="4">
        <v>0.11929406009239039</v>
      </c>
      <c r="P382" s="2" t="b">
        <v>0</v>
      </c>
      <c r="Q382" s="4">
        <v>1.8441979751796351E-3</v>
      </c>
    </row>
    <row r="383" spans="1:17" x14ac:dyDescent="0.35">
      <c r="A383" s="2" t="s">
        <v>47</v>
      </c>
      <c r="B383" s="2" t="s">
        <v>72</v>
      </c>
      <c r="C383" s="4">
        <v>150</v>
      </c>
      <c r="D383" s="2" t="s">
        <v>189</v>
      </c>
      <c r="E383" s="2" t="s">
        <v>190</v>
      </c>
      <c r="F383" s="4">
        <v>0.59438401198602386</v>
      </c>
      <c r="G383" s="4">
        <v>0.51583168122869538</v>
      </c>
      <c r="H383" s="4">
        <v>-7.8552330757328481E-2</v>
      </c>
      <c r="I383" s="4">
        <v>1.920519708401679E-2</v>
      </c>
      <c r="J383" s="4">
        <v>4.0901600964408944</v>
      </c>
      <c r="K383" s="4">
        <v>48</v>
      </c>
      <c r="L383" s="4">
        <v>12</v>
      </c>
      <c r="M383" s="4">
        <v>0.17643742572558219</v>
      </c>
      <c r="N383" s="4">
        <v>-0.17181333226801671</v>
      </c>
      <c r="O383" s="4">
        <v>1.4708670753359739E-2</v>
      </c>
      <c r="P383" s="2" t="b">
        <v>0</v>
      </c>
      <c r="Q383" s="4">
        <v>1.8441979751796351E-3</v>
      </c>
    </row>
    <row r="384" spans="1:17" x14ac:dyDescent="0.35">
      <c r="A384" s="2" t="s">
        <v>47</v>
      </c>
      <c r="B384" s="2" t="s">
        <v>72</v>
      </c>
      <c r="C384" s="4">
        <v>150</v>
      </c>
      <c r="D384" s="2" t="s">
        <v>189</v>
      </c>
      <c r="E384" s="2" t="s">
        <v>191</v>
      </c>
      <c r="F384" s="4">
        <v>0.59438401198602386</v>
      </c>
      <c r="G384" s="4">
        <v>0.60390894429942876</v>
      </c>
      <c r="H384" s="4">
        <v>9.5249323134048991E-3</v>
      </c>
      <c r="I384" s="4">
        <v>1.920519708401679E-2</v>
      </c>
      <c r="J384" s="4">
        <v>0.49595597856852341</v>
      </c>
      <c r="K384" s="4">
        <v>48</v>
      </c>
      <c r="L384" s="4">
        <v>12</v>
      </c>
      <c r="M384" s="4">
        <v>0.99999991298108526</v>
      </c>
      <c r="N384" s="4">
        <v>-8.3736069197283325E-2</v>
      </c>
      <c r="O384" s="4">
        <v>0.1027859338240931</v>
      </c>
      <c r="P384" s="2" t="b">
        <v>0</v>
      </c>
      <c r="Q384" s="4">
        <v>1.8441979751796351E-3</v>
      </c>
    </row>
    <row r="385" spans="1:17" x14ac:dyDescent="0.35">
      <c r="A385" s="2" t="s">
        <v>47</v>
      </c>
      <c r="B385" s="2" t="s">
        <v>72</v>
      </c>
      <c r="C385" s="4">
        <v>150</v>
      </c>
      <c r="D385" s="2" t="s">
        <v>189</v>
      </c>
      <c r="E385" s="2" t="s">
        <v>192</v>
      </c>
      <c r="F385" s="4">
        <v>0.59438401198602386</v>
      </c>
      <c r="G385" s="4">
        <v>0.9705456209904284</v>
      </c>
      <c r="H385" s="4">
        <v>0.37616160900440448</v>
      </c>
      <c r="I385" s="4">
        <v>1.920519708401679E-2</v>
      </c>
      <c r="J385" s="4">
        <v>19.586448780442819</v>
      </c>
      <c r="K385" s="4">
        <v>48</v>
      </c>
      <c r="L385" s="4">
        <v>12</v>
      </c>
      <c r="M385" s="4">
        <v>1.221245327087672E-15</v>
      </c>
      <c r="N385" s="4">
        <v>0.28290060749371632</v>
      </c>
      <c r="O385" s="4">
        <v>0.46942261051509282</v>
      </c>
      <c r="P385" s="2" t="b">
        <v>1</v>
      </c>
      <c r="Q385" s="4">
        <v>1.8441979751796351E-3</v>
      </c>
    </row>
    <row r="386" spans="1:17" x14ac:dyDescent="0.35">
      <c r="A386" s="2" t="s">
        <v>47</v>
      </c>
      <c r="B386" s="2" t="s">
        <v>72</v>
      </c>
      <c r="C386" s="4">
        <v>150</v>
      </c>
      <c r="D386" s="2" t="s">
        <v>189</v>
      </c>
      <c r="E386" s="2" t="s">
        <v>193</v>
      </c>
      <c r="F386" s="4">
        <v>0.59438401198602386</v>
      </c>
      <c r="G386" s="4">
        <v>0.83959024608254906</v>
      </c>
      <c r="H386" s="4">
        <v>0.2452062340965252</v>
      </c>
      <c r="I386" s="4">
        <v>1.920519708401679E-2</v>
      </c>
      <c r="J386" s="4">
        <v>12.76770204564024</v>
      </c>
      <c r="K386" s="4">
        <v>48</v>
      </c>
      <c r="L386" s="4">
        <v>12</v>
      </c>
      <c r="M386" s="4">
        <v>4.1736181177753911E-10</v>
      </c>
      <c r="N386" s="4">
        <v>0.151945232585837</v>
      </c>
      <c r="O386" s="4">
        <v>0.33846723560721342</v>
      </c>
      <c r="P386" s="2" t="b">
        <v>1</v>
      </c>
      <c r="Q386" s="4">
        <v>1.8441979751796351E-3</v>
      </c>
    </row>
    <row r="387" spans="1:17" x14ac:dyDescent="0.35">
      <c r="A387" s="2" t="s">
        <v>47</v>
      </c>
      <c r="B387" s="2" t="s">
        <v>72</v>
      </c>
      <c r="C387" s="4">
        <v>150</v>
      </c>
      <c r="D387" s="2" t="s">
        <v>189</v>
      </c>
      <c r="E387" s="2" t="s">
        <v>194</v>
      </c>
      <c r="F387" s="4">
        <v>0.59438401198602386</v>
      </c>
      <c r="G387" s="4">
        <v>0.7395893906946378</v>
      </c>
      <c r="H387" s="4">
        <v>0.14520537870861391</v>
      </c>
      <c r="I387" s="4">
        <v>1.920519708401679E-2</v>
      </c>
      <c r="J387" s="4">
        <v>7.5607335906726378</v>
      </c>
      <c r="K387" s="4">
        <v>48</v>
      </c>
      <c r="L387" s="4">
        <v>12</v>
      </c>
      <c r="M387" s="4">
        <v>1.43858943853381E-4</v>
      </c>
      <c r="N387" s="4">
        <v>5.1944377197925717E-2</v>
      </c>
      <c r="O387" s="4">
        <v>0.23846638021930219</v>
      </c>
      <c r="P387" s="2" t="b">
        <v>1</v>
      </c>
      <c r="Q387" s="4">
        <v>1.8441979751796351E-3</v>
      </c>
    </row>
    <row r="388" spans="1:17" x14ac:dyDescent="0.35">
      <c r="A388" s="2" t="s">
        <v>47</v>
      </c>
      <c r="B388" s="2" t="s">
        <v>72</v>
      </c>
      <c r="C388" s="4">
        <v>150</v>
      </c>
      <c r="D388" s="2" t="s">
        <v>190</v>
      </c>
      <c r="E388" s="2" t="s">
        <v>191</v>
      </c>
      <c r="F388" s="4">
        <v>0.51583168122869538</v>
      </c>
      <c r="G388" s="4">
        <v>0.60390894429942876</v>
      </c>
      <c r="H388" s="4">
        <v>8.807726307073338E-2</v>
      </c>
      <c r="I388" s="4">
        <v>1.920519708401679E-2</v>
      </c>
      <c r="J388" s="4">
        <v>4.586116075009417</v>
      </c>
      <c r="K388" s="4">
        <v>48</v>
      </c>
      <c r="L388" s="4">
        <v>12</v>
      </c>
      <c r="M388" s="4">
        <v>8.0326899589324041E-2</v>
      </c>
      <c r="N388" s="4">
        <v>-5.1837384399548436E-3</v>
      </c>
      <c r="O388" s="4">
        <v>0.1813382645814216</v>
      </c>
      <c r="P388" s="2" t="b">
        <v>0</v>
      </c>
      <c r="Q388" s="4">
        <v>1.8441979751796351E-3</v>
      </c>
    </row>
    <row r="389" spans="1:17" x14ac:dyDescent="0.35">
      <c r="A389" s="2" t="s">
        <v>47</v>
      </c>
      <c r="B389" s="2" t="s">
        <v>72</v>
      </c>
      <c r="C389" s="4">
        <v>150</v>
      </c>
      <c r="D389" s="2" t="s">
        <v>190</v>
      </c>
      <c r="E389" s="2" t="s">
        <v>192</v>
      </c>
      <c r="F389" s="4">
        <v>0.51583168122869538</v>
      </c>
      <c r="G389" s="4">
        <v>0.9705456209904284</v>
      </c>
      <c r="H389" s="4">
        <v>0.45471393976173302</v>
      </c>
      <c r="I389" s="4">
        <v>1.920519708401679E-2</v>
      </c>
      <c r="J389" s="4">
        <v>23.676608876883709</v>
      </c>
      <c r="K389" s="4">
        <v>48</v>
      </c>
      <c r="L389" s="4">
        <v>12</v>
      </c>
      <c r="M389" s="4">
        <v>1.1102230246251569E-15</v>
      </c>
      <c r="N389" s="4">
        <v>0.3614529382510448</v>
      </c>
      <c r="O389" s="4">
        <v>0.5479749412724213</v>
      </c>
      <c r="P389" s="2" t="b">
        <v>1</v>
      </c>
      <c r="Q389" s="4">
        <v>1.8441979751796351E-3</v>
      </c>
    </row>
    <row r="390" spans="1:17" x14ac:dyDescent="0.35">
      <c r="A390" s="2" t="s">
        <v>47</v>
      </c>
      <c r="B390" s="2" t="s">
        <v>72</v>
      </c>
      <c r="C390" s="4">
        <v>150</v>
      </c>
      <c r="D390" s="2" t="s">
        <v>190</v>
      </c>
      <c r="E390" s="2" t="s">
        <v>193</v>
      </c>
      <c r="F390" s="4">
        <v>0.51583168122869538</v>
      </c>
      <c r="G390" s="4">
        <v>0.83959024608254906</v>
      </c>
      <c r="H390" s="4">
        <v>0.32375856485385368</v>
      </c>
      <c r="I390" s="4">
        <v>1.920519708401679E-2</v>
      </c>
      <c r="J390" s="4">
        <v>16.857862142081139</v>
      </c>
      <c r="K390" s="4">
        <v>48</v>
      </c>
      <c r="L390" s="4">
        <v>12</v>
      </c>
      <c r="M390" s="4">
        <v>3.9968028886505642E-14</v>
      </c>
      <c r="N390" s="4">
        <v>0.23049756334316551</v>
      </c>
      <c r="O390" s="4">
        <v>0.4170195663645419</v>
      </c>
      <c r="P390" s="2" t="b">
        <v>1</v>
      </c>
      <c r="Q390" s="4">
        <v>1.8441979751796351E-3</v>
      </c>
    </row>
    <row r="391" spans="1:17" x14ac:dyDescent="0.35">
      <c r="A391" s="2" t="s">
        <v>47</v>
      </c>
      <c r="B391" s="2" t="s">
        <v>72</v>
      </c>
      <c r="C391" s="4">
        <v>150</v>
      </c>
      <c r="D391" s="2" t="s">
        <v>190</v>
      </c>
      <c r="E391" s="2" t="s">
        <v>194</v>
      </c>
      <c r="F391" s="4">
        <v>0.51583168122869538</v>
      </c>
      <c r="G391" s="4">
        <v>0.7395893906946378</v>
      </c>
      <c r="H391" s="4">
        <v>0.22375770946594239</v>
      </c>
      <c r="I391" s="4">
        <v>1.920519708401679E-2</v>
      </c>
      <c r="J391" s="4">
        <v>11.65089368711353</v>
      </c>
      <c r="K391" s="4">
        <v>48</v>
      </c>
      <c r="L391" s="4">
        <v>12</v>
      </c>
      <c r="M391" s="4">
        <v>6.1917856397641913E-9</v>
      </c>
      <c r="N391" s="4">
        <v>0.1304967079552542</v>
      </c>
      <c r="O391" s="4">
        <v>0.31701871097663059</v>
      </c>
      <c r="P391" s="2" t="b">
        <v>1</v>
      </c>
      <c r="Q391" s="4">
        <v>1.8441979751796351E-3</v>
      </c>
    </row>
    <row r="392" spans="1:17" x14ac:dyDescent="0.35">
      <c r="A392" s="2" t="s">
        <v>47</v>
      </c>
      <c r="B392" s="2" t="s">
        <v>72</v>
      </c>
      <c r="C392" s="4">
        <v>150</v>
      </c>
      <c r="D392" s="2" t="s">
        <v>191</v>
      </c>
      <c r="E392" s="2" t="s">
        <v>192</v>
      </c>
      <c r="F392" s="4">
        <v>0.60390894429942876</v>
      </c>
      <c r="G392" s="4">
        <v>0.9705456209904284</v>
      </c>
      <c r="H392" s="4">
        <v>0.36663667669099959</v>
      </c>
      <c r="I392" s="4">
        <v>1.920519708401679E-2</v>
      </c>
      <c r="J392" s="4">
        <v>19.090492801874291</v>
      </c>
      <c r="K392" s="4">
        <v>48</v>
      </c>
      <c r="L392" s="4">
        <v>12</v>
      </c>
      <c r="M392" s="4">
        <v>1.4432899320127041E-15</v>
      </c>
      <c r="N392" s="4">
        <v>0.27337567518031142</v>
      </c>
      <c r="O392" s="4">
        <v>0.45989767820168792</v>
      </c>
      <c r="P392" s="2" t="b">
        <v>1</v>
      </c>
      <c r="Q392" s="4">
        <v>1.8441979751796351E-3</v>
      </c>
    </row>
    <row r="393" spans="1:17" x14ac:dyDescent="0.35">
      <c r="A393" s="2" t="s">
        <v>47</v>
      </c>
      <c r="B393" s="2" t="s">
        <v>72</v>
      </c>
      <c r="C393" s="4">
        <v>150</v>
      </c>
      <c r="D393" s="2" t="s">
        <v>191</v>
      </c>
      <c r="E393" s="2" t="s">
        <v>193</v>
      </c>
      <c r="F393" s="4">
        <v>0.60390894429942876</v>
      </c>
      <c r="G393" s="4">
        <v>0.83959024608254906</v>
      </c>
      <c r="H393" s="4">
        <v>0.2356813017831203</v>
      </c>
      <c r="I393" s="4">
        <v>1.920519708401679E-2</v>
      </c>
      <c r="J393" s="4">
        <v>12.271746067071721</v>
      </c>
      <c r="K393" s="4">
        <v>48</v>
      </c>
      <c r="L393" s="4">
        <v>12</v>
      </c>
      <c r="M393" s="4">
        <v>1.372857050263576E-9</v>
      </c>
      <c r="N393" s="4">
        <v>0.1424203002724321</v>
      </c>
      <c r="O393" s="4">
        <v>0.32894230329380852</v>
      </c>
      <c r="P393" s="2" t="b">
        <v>1</v>
      </c>
      <c r="Q393" s="4">
        <v>1.8441979751796351E-3</v>
      </c>
    </row>
    <row r="394" spans="1:17" x14ac:dyDescent="0.35">
      <c r="A394" s="2" t="s">
        <v>47</v>
      </c>
      <c r="B394" s="2" t="s">
        <v>72</v>
      </c>
      <c r="C394" s="4">
        <v>150</v>
      </c>
      <c r="D394" s="2" t="s">
        <v>191</v>
      </c>
      <c r="E394" s="2" t="s">
        <v>194</v>
      </c>
      <c r="F394" s="4">
        <v>0.60390894429942876</v>
      </c>
      <c r="G394" s="4">
        <v>0.7395893906946378</v>
      </c>
      <c r="H394" s="4">
        <v>0.13568044639520899</v>
      </c>
      <c r="I394" s="4">
        <v>1.920519708401679E-2</v>
      </c>
      <c r="J394" s="4">
        <v>7.0647776121041144</v>
      </c>
      <c r="K394" s="4">
        <v>48</v>
      </c>
      <c r="L394" s="4">
        <v>12</v>
      </c>
      <c r="M394" s="4">
        <v>4.6445547171380941E-4</v>
      </c>
      <c r="N394" s="4">
        <v>4.2419444884520818E-2</v>
      </c>
      <c r="O394" s="4">
        <v>0.22894144790589729</v>
      </c>
      <c r="P394" s="2" t="b">
        <v>1</v>
      </c>
      <c r="Q394" s="4">
        <v>1.8441979751796351E-3</v>
      </c>
    </row>
    <row r="395" spans="1:17" x14ac:dyDescent="0.35">
      <c r="A395" s="2" t="s">
        <v>47</v>
      </c>
      <c r="B395" s="2" t="s">
        <v>72</v>
      </c>
      <c r="C395" s="4">
        <v>150</v>
      </c>
      <c r="D395" s="2" t="s">
        <v>192</v>
      </c>
      <c r="E395" s="2" t="s">
        <v>193</v>
      </c>
      <c r="F395" s="4">
        <v>0.9705456209904284</v>
      </c>
      <c r="G395" s="4">
        <v>0.83959024608254906</v>
      </c>
      <c r="H395" s="4">
        <v>-0.13095537490787931</v>
      </c>
      <c r="I395" s="4">
        <v>1.920519708401679E-2</v>
      </c>
      <c r="J395" s="4">
        <v>6.8187467348025708</v>
      </c>
      <c r="K395" s="4">
        <v>48</v>
      </c>
      <c r="L395" s="4">
        <v>12</v>
      </c>
      <c r="M395" s="4">
        <v>8.2149970146105922E-4</v>
      </c>
      <c r="N395" s="4">
        <v>-0.22421637641856759</v>
      </c>
      <c r="O395" s="4">
        <v>-3.7694373397191117E-2</v>
      </c>
      <c r="P395" s="2" t="b">
        <v>1</v>
      </c>
      <c r="Q395" s="4">
        <v>1.8441979751796351E-3</v>
      </c>
    </row>
    <row r="396" spans="1:17" x14ac:dyDescent="0.35">
      <c r="A396" s="2" t="s">
        <v>47</v>
      </c>
      <c r="B396" s="2" t="s">
        <v>72</v>
      </c>
      <c r="C396" s="4">
        <v>150</v>
      </c>
      <c r="D396" s="2" t="s">
        <v>192</v>
      </c>
      <c r="E396" s="2" t="s">
        <v>194</v>
      </c>
      <c r="F396" s="4">
        <v>0.9705456209904284</v>
      </c>
      <c r="G396" s="4">
        <v>0.7395893906946378</v>
      </c>
      <c r="H396" s="4">
        <v>-0.2309562302957906</v>
      </c>
      <c r="I396" s="4">
        <v>1.920519708401679E-2</v>
      </c>
      <c r="J396" s="4">
        <v>12.02571518977018</v>
      </c>
      <c r="K396" s="4">
        <v>48</v>
      </c>
      <c r="L396" s="4">
        <v>12</v>
      </c>
      <c r="M396" s="4">
        <v>2.4889225125335201E-9</v>
      </c>
      <c r="N396" s="4">
        <v>-0.32421723180647882</v>
      </c>
      <c r="O396" s="4">
        <v>-0.1376952287851024</v>
      </c>
      <c r="P396" s="2" t="b">
        <v>1</v>
      </c>
      <c r="Q396" s="4">
        <v>1.8441979751796351E-3</v>
      </c>
    </row>
    <row r="397" spans="1:17" x14ac:dyDescent="0.35">
      <c r="A397" s="2" t="s">
        <v>47</v>
      </c>
      <c r="B397" s="2" t="s">
        <v>72</v>
      </c>
      <c r="C397" s="4">
        <v>150</v>
      </c>
      <c r="D397" s="2" t="s">
        <v>193</v>
      </c>
      <c r="E397" s="2" t="s">
        <v>194</v>
      </c>
      <c r="F397" s="4">
        <v>0.83959024608254906</v>
      </c>
      <c r="G397" s="4">
        <v>0.7395893906946378</v>
      </c>
      <c r="H397" s="4">
        <v>-0.1000008553879113</v>
      </c>
      <c r="I397" s="4">
        <v>1.920519708401679E-2</v>
      </c>
      <c r="J397" s="4">
        <v>5.2069684549676047</v>
      </c>
      <c r="K397" s="4">
        <v>48</v>
      </c>
      <c r="L397" s="4">
        <v>12</v>
      </c>
      <c r="M397" s="4">
        <v>2.5906627703616739E-2</v>
      </c>
      <c r="N397" s="4">
        <v>-0.19326185689859951</v>
      </c>
      <c r="O397" s="4">
        <v>-6.7398538772230343E-3</v>
      </c>
      <c r="P397" s="2" t="b">
        <v>1</v>
      </c>
      <c r="Q397" s="4">
        <v>1.8441979751796351E-3</v>
      </c>
    </row>
    <row r="398" spans="1:17" x14ac:dyDescent="0.35">
      <c r="A398" s="2" t="s">
        <v>48</v>
      </c>
      <c r="B398" s="2" t="s">
        <v>72</v>
      </c>
      <c r="C398" s="4">
        <v>0</v>
      </c>
      <c r="D398" s="2" t="s">
        <v>183</v>
      </c>
      <c r="E398" s="2" t="s">
        <v>184</v>
      </c>
      <c r="F398" s="4">
        <v>-1.442940361581248E-4</v>
      </c>
      <c r="G398" s="4">
        <v>0.7737495777892287</v>
      </c>
      <c r="H398" s="4">
        <v>0.77389387182538683</v>
      </c>
      <c r="I398" s="4">
        <v>1.3766881181640539E-2</v>
      </c>
      <c r="J398" s="4">
        <v>56.214175281577113</v>
      </c>
      <c r="K398" s="4">
        <v>48</v>
      </c>
      <c r="L398" s="4">
        <v>12</v>
      </c>
      <c r="M398" s="4">
        <v>1.1102230246251569E-15</v>
      </c>
      <c r="N398" s="4">
        <v>0.70704149217722589</v>
      </c>
      <c r="O398" s="4">
        <v>0.84074625147354776</v>
      </c>
      <c r="P398" s="2" t="b">
        <v>1</v>
      </c>
      <c r="Q398" s="4">
        <v>9.4763508734704231E-4</v>
      </c>
    </row>
    <row r="399" spans="1:17" x14ac:dyDescent="0.35">
      <c r="A399" s="2" t="s">
        <v>48</v>
      </c>
      <c r="B399" s="2" t="s">
        <v>72</v>
      </c>
      <c r="C399" s="4">
        <v>0</v>
      </c>
      <c r="D399" s="2" t="s">
        <v>183</v>
      </c>
      <c r="E399" s="2" t="s">
        <v>185</v>
      </c>
      <c r="F399" s="4">
        <v>-1.442940361581248E-4</v>
      </c>
      <c r="G399" s="4">
        <v>0.66874135753258401</v>
      </c>
      <c r="H399" s="4">
        <v>0.66888565156874213</v>
      </c>
      <c r="I399" s="4">
        <v>1.3766881181640539E-2</v>
      </c>
      <c r="J399" s="4">
        <v>48.586578379187692</v>
      </c>
      <c r="K399" s="4">
        <v>48</v>
      </c>
      <c r="L399" s="4">
        <v>12</v>
      </c>
      <c r="M399" s="4">
        <v>1.1102230246251569E-15</v>
      </c>
      <c r="N399" s="4">
        <v>0.6020332719205812</v>
      </c>
      <c r="O399" s="4">
        <v>0.73573803121690307</v>
      </c>
      <c r="P399" s="2" t="b">
        <v>1</v>
      </c>
      <c r="Q399" s="4">
        <v>9.4763508734704231E-4</v>
      </c>
    </row>
    <row r="400" spans="1:17" x14ac:dyDescent="0.35">
      <c r="A400" s="2" t="s">
        <v>48</v>
      </c>
      <c r="B400" s="2" t="s">
        <v>72</v>
      </c>
      <c r="C400" s="4">
        <v>0</v>
      </c>
      <c r="D400" s="2" t="s">
        <v>183</v>
      </c>
      <c r="E400" s="2" t="s">
        <v>186</v>
      </c>
      <c r="F400" s="4">
        <v>-1.442940361581248E-4</v>
      </c>
      <c r="G400" s="4">
        <v>0.5057048703513557</v>
      </c>
      <c r="H400" s="4">
        <v>0.50584916438751382</v>
      </c>
      <c r="I400" s="4">
        <v>1.3766881181640539E-2</v>
      </c>
      <c r="J400" s="4">
        <v>36.743918808721347</v>
      </c>
      <c r="K400" s="4">
        <v>48</v>
      </c>
      <c r="L400" s="4">
        <v>12</v>
      </c>
      <c r="M400" s="4">
        <v>1.1102230246251569E-15</v>
      </c>
      <c r="N400" s="4">
        <v>0.43899678473935289</v>
      </c>
      <c r="O400" s="4">
        <v>0.57270154403567475</v>
      </c>
      <c r="P400" s="2" t="b">
        <v>1</v>
      </c>
      <c r="Q400" s="4">
        <v>9.4763508734704231E-4</v>
      </c>
    </row>
    <row r="401" spans="1:17" x14ac:dyDescent="0.35">
      <c r="A401" s="2" t="s">
        <v>48</v>
      </c>
      <c r="B401" s="2" t="s">
        <v>72</v>
      </c>
      <c r="C401" s="4">
        <v>0</v>
      </c>
      <c r="D401" s="2" t="s">
        <v>183</v>
      </c>
      <c r="E401" s="2" t="s">
        <v>187</v>
      </c>
      <c r="F401" s="4">
        <v>-1.442940361581248E-4</v>
      </c>
      <c r="G401" s="4">
        <v>-1.442940361581248E-4</v>
      </c>
      <c r="H401" s="4">
        <v>0</v>
      </c>
      <c r="I401" s="4">
        <v>1.3766881181640539E-2</v>
      </c>
      <c r="J401" s="4">
        <v>0</v>
      </c>
      <c r="K401" s="4">
        <v>48</v>
      </c>
      <c r="L401" s="4">
        <v>12</v>
      </c>
      <c r="M401" s="4">
        <v>1</v>
      </c>
      <c r="N401" s="4">
        <v>-6.6852379648160931E-2</v>
      </c>
      <c r="O401" s="4">
        <v>6.6852379648160931E-2</v>
      </c>
      <c r="P401" s="2" t="b">
        <v>0</v>
      </c>
      <c r="Q401" s="4">
        <v>9.4763508734704231E-4</v>
      </c>
    </row>
    <row r="402" spans="1:17" x14ac:dyDescent="0.35">
      <c r="A402" s="2" t="s">
        <v>48</v>
      </c>
      <c r="B402" s="2" t="s">
        <v>72</v>
      </c>
      <c r="C402" s="4">
        <v>0</v>
      </c>
      <c r="D402" s="2" t="s">
        <v>183</v>
      </c>
      <c r="E402" s="2" t="s">
        <v>188</v>
      </c>
      <c r="F402" s="4">
        <v>-1.442940361581248E-4</v>
      </c>
      <c r="G402" s="4">
        <v>0.72203132215881149</v>
      </c>
      <c r="H402" s="4">
        <v>0.72217561619496962</v>
      </c>
      <c r="I402" s="4">
        <v>1.3766881181640539E-2</v>
      </c>
      <c r="J402" s="4">
        <v>52.457459802737333</v>
      </c>
      <c r="K402" s="4">
        <v>48</v>
      </c>
      <c r="L402" s="4">
        <v>12</v>
      </c>
      <c r="M402" s="4">
        <v>1.1102230246251569E-15</v>
      </c>
      <c r="N402" s="4">
        <v>0.65532323654680869</v>
      </c>
      <c r="O402" s="4">
        <v>0.78902799584313055</v>
      </c>
      <c r="P402" s="2" t="b">
        <v>1</v>
      </c>
      <c r="Q402" s="4">
        <v>9.4763508734704231E-4</v>
      </c>
    </row>
    <row r="403" spans="1:17" x14ac:dyDescent="0.35">
      <c r="A403" s="2" t="s">
        <v>48</v>
      </c>
      <c r="B403" s="2" t="s">
        <v>72</v>
      </c>
      <c r="C403" s="4">
        <v>0</v>
      </c>
      <c r="D403" s="2" t="s">
        <v>183</v>
      </c>
      <c r="E403" s="2" t="s">
        <v>189</v>
      </c>
      <c r="F403" s="4">
        <v>-1.442940361581248E-4</v>
      </c>
      <c r="G403" s="4">
        <v>0.60390894429942876</v>
      </c>
      <c r="H403" s="4">
        <v>0.60405323833558688</v>
      </c>
      <c r="I403" s="4">
        <v>1.3766881181640539E-2</v>
      </c>
      <c r="J403" s="4">
        <v>43.87727549658451</v>
      </c>
      <c r="K403" s="4">
        <v>48</v>
      </c>
      <c r="L403" s="4">
        <v>12</v>
      </c>
      <c r="M403" s="4">
        <v>1.1102230246251569E-15</v>
      </c>
      <c r="N403" s="4">
        <v>0.53720085868742595</v>
      </c>
      <c r="O403" s="4">
        <v>0.67090561798374782</v>
      </c>
      <c r="P403" s="2" t="b">
        <v>1</v>
      </c>
      <c r="Q403" s="4">
        <v>9.4763508734704231E-4</v>
      </c>
    </row>
    <row r="404" spans="1:17" x14ac:dyDescent="0.35">
      <c r="A404" s="2" t="s">
        <v>48</v>
      </c>
      <c r="B404" s="2" t="s">
        <v>72</v>
      </c>
      <c r="C404" s="4">
        <v>0</v>
      </c>
      <c r="D404" s="2" t="s">
        <v>183</v>
      </c>
      <c r="E404" s="2" t="s">
        <v>190</v>
      </c>
      <c r="F404" s="4">
        <v>-1.442940361581248E-4</v>
      </c>
      <c r="G404" s="4">
        <v>0.36714560754352338</v>
      </c>
      <c r="H404" s="4">
        <v>0.3672899015796815</v>
      </c>
      <c r="I404" s="4">
        <v>1.3766881181640539E-2</v>
      </c>
      <c r="J404" s="4">
        <v>26.679238146509022</v>
      </c>
      <c r="K404" s="4">
        <v>48</v>
      </c>
      <c r="L404" s="4">
        <v>12</v>
      </c>
      <c r="M404" s="4">
        <v>1.1102230246251569E-15</v>
      </c>
      <c r="N404" s="4">
        <v>0.30043752193152062</v>
      </c>
      <c r="O404" s="4">
        <v>0.43414228122784237</v>
      </c>
      <c r="P404" s="2" t="b">
        <v>1</v>
      </c>
      <c r="Q404" s="4">
        <v>9.4763508734704231E-4</v>
      </c>
    </row>
    <row r="405" spans="1:17" x14ac:dyDescent="0.35">
      <c r="A405" s="2" t="s">
        <v>48</v>
      </c>
      <c r="B405" s="2" t="s">
        <v>72</v>
      </c>
      <c r="C405" s="4">
        <v>0</v>
      </c>
      <c r="D405" s="2" t="s">
        <v>183</v>
      </c>
      <c r="E405" s="2" t="s">
        <v>191</v>
      </c>
      <c r="F405" s="4">
        <v>-1.442940361581248E-4</v>
      </c>
      <c r="G405" s="4">
        <v>-1.442940361581244E-4</v>
      </c>
      <c r="H405" s="4">
        <v>3.5236570605778889E-19</v>
      </c>
      <c r="I405" s="4">
        <v>1.3766881181640539E-2</v>
      </c>
      <c r="J405" s="4">
        <v>2.5595173039461001E-17</v>
      </c>
      <c r="K405" s="4">
        <v>48</v>
      </c>
      <c r="L405" s="4">
        <v>12</v>
      </c>
      <c r="M405" s="4">
        <v>1</v>
      </c>
      <c r="N405" s="4">
        <v>-6.6852379648160931E-2</v>
      </c>
      <c r="O405" s="4">
        <v>6.6852379648160931E-2</v>
      </c>
      <c r="P405" s="2" t="b">
        <v>0</v>
      </c>
      <c r="Q405" s="4">
        <v>9.4763508734704231E-4</v>
      </c>
    </row>
    <row r="406" spans="1:17" x14ac:dyDescent="0.35">
      <c r="A406" s="2" t="s">
        <v>48</v>
      </c>
      <c r="B406" s="2" t="s">
        <v>72</v>
      </c>
      <c r="C406" s="4">
        <v>0</v>
      </c>
      <c r="D406" s="2" t="s">
        <v>183</v>
      </c>
      <c r="E406" s="2" t="s">
        <v>192</v>
      </c>
      <c r="F406" s="4">
        <v>-1.442940361581248E-4</v>
      </c>
      <c r="G406" s="4">
        <v>0.43264264817997627</v>
      </c>
      <c r="H406" s="4">
        <v>0.43278694221613451</v>
      </c>
      <c r="I406" s="4">
        <v>1.3766881181640539E-2</v>
      </c>
      <c r="J406" s="4">
        <v>31.436818296456089</v>
      </c>
      <c r="K406" s="4">
        <v>48</v>
      </c>
      <c r="L406" s="4">
        <v>12</v>
      </c>
      <c r="M406" s="4">
        <v>1.1102230246251569E-15</v>
      </c>
      <c r="N406" s="4">
        <v>0.36593456256797352</v>
      </c>
      <c r="O406" s="4">
        <v>0.49963932186429538</v>
      </c>
      <c r="P406" s="2" t="b">
        <v>1</v>
      </c>
      <c r="Q406" s="4">
        <v>9.4763508734704231E-4</v>
      </c>
    </row>
    <row r="407" spans="1:17" x14ac:dyDescent="0.35">
      <c r="A407" s="2" t="s">
        <v>48</v>
      </c>
      <c r="B407" s="2" t="s">
        <v>72</v>
      </c>
      <c r="C407" s="4">
        <v>0</v>
      </c>
      <c r="D407" s="2" t="s">
        <v>183</v>
      </c>
      <c r="E407" s="2" t="s">
        <v>193</v>
      </c>
      <c r="F407" s="4">
        <v>-1.442940361581248E-4</v>
      </c>
      <c r="G407" s="4">
        <v>0.35579144348001518</v>
      </c>
      <c r="H407" s="4">
        <v>0.35593573751617341</v>
      </c>
      <c r="I407" s="4">
        <v>1.3766881181640539E-2</v>
      </c>
      <c r="J407" s="4">
        <v>25.854493317691141</v>
      </c>
      <c r="K407" s="4">
        <v>48</v>
      </c>
      <c r="L407" s="4">
        <v>12</v>
      </c>
      <c r="M407" s="4">
        <v>1.1102230246251569E-15</v>
      </c>
      <c r="N407" s="4">
        <v>0.28908335786801242</v>
      </c>
      <c r="O407" s="4">
        <v>0.42278811716433429</v>
      </c>
      <c r="P407" s="2" t="b">
        <v>1</v>
      </c>
      <c r="Q407" s="4">
        <v>9.4763508734704231E-4</v>
      </c>
    </row>
    <row r="408" spans="1:17" x14ac:dyDescent="0.35">
      <c r="A408" s="2" t="s">
        <v>48</v>
      </c>
      <c r="B408" s="2" t="s">
        <v>72</v>
      </c>
      <c r="C408" s="4">
        <v>0</v>
      </c>
      <c r="D408" s="2" t="s">
        <v>183</v>
      </c>
      <c r="E408" s="2" t="s">
        <v>194</v>
      </c>
      <c r="F408" s="4">
        <v>-1.442940361581248E-4</v>
      </c>
      <c r="G408" s="4">
        <v>0.25045194068167859</v>
      </c>
      <c r="H408" s="4">
        <v>0.25059623471783682</v>
      </c>
      <c r="I408" s="4">
        <v>1.3766881181640539E-2</v>
      </c>
      <c r="J408" s="4">
        <v>18.202832683122949</v>
      </c>
      <c r="K408" s="4">
        <v>48</v>
      </c>
      <c r="L408" s="4">
        <v>12</v>
      </c>
      <c r="M408" s="4">
        <v>3.4416913763379849E-15</v>
      </c>
      <c r="N408" s="4">
        <v>0.1837438550696758</v>
      </c>
      <c r="O408" s="4">
        <v>0.31744861436599769</v>
      </c>
      <c r="P408" s="2" t="b">
        <v>1</v>
      </c>
      <c r="Q408" s="4">
        <v>9.4763508734704231E-4</v>
      </c>
    </row>
    <row r="409" spans="1:17" x14ac:dyDescent="0.35">
      <c r="A409" s="2" t="s">
        <v>48</v>
      </c>
      <c r="B409" s="2" t="s">
        <v>72</v>
      </c>
      <c r="C409" s="4">
        <v>0</v>
      </c>
      <c r="D409" s="2" t="s">
        <v>184</v>
      </c>
      <c r="E409" s="2" t="s">
        <v>185</v>
      </c>
      <c r="F409" s="4">
        <v>0.7737495777892287</v>
      </c>
      <c r="G409" s="4">
        <v>0.66874135753258401</v>
      </c>
      <c r="H409" s="4">
        <v>-0.1050082202566447</v>
      </c>
      <c r="I409" s="4">
        <v>1.3766881181640539E-2</v>
      </c>
      <c r="J409" s="4">
        <v>7.6275969023894277</v>
      </c>
      <c r="K409" s="4">
        <v>48</v>
      </c>
      <c r="L409" s="4">
        <v>12</v>
      </c>
      <c r="M409" s="4">
        <v>1.225934861303069E-4</v>
      </c>
      <c r="N409" s="4">
        <v>-0.17186059990480559</v>
      </c>
      <c r="O409" s="4">
        <v>-3.815584060848376E-2</v>
      </c>
      <c r="P409" s="2" t="b">
        <v>1</v>
      </c>
      <c r="Q409" s="4">
        <v>9.4763508734704231E-4</v>
      </c>
    </row>
    <row r="410" spans="1:17" x14ac:dyDescent="0.35">
      <c r="A410" s="2" t="s">
        <v>48</v>
      </c>
      <c r="B410" s="2" t="s">
        <v>72</v>
      </c>
      <c r="C410" s="4">
        <v>0</v>
      </c>
      <c r="D410" s="2" t="s">
        <v>184</v>
      </c>
      <c r="E410" s="2" t="s">
        <v>186</v>
      </c>
      <c r="F410" s="4">
        <v>0.7737495777892287</v>
      </c>
      <c r="G410" s="4">
        <v>0.5057048703513557</v>
      </c>
      <c r="H410" s="4">
        <v>-0.26804470743787301</v>
      </c>
      <c r="I410" s="4">
        <v>1.3766881181640539E-2</v>
      </c>
      <c r="J410" s="4">
        <v>19.47025647285577</v>
      </c>
      <c r="K410" s="4">
        <v>48</v>
      </c>
      <c r="L410" s="4">
        <v>12</v>
      </c>
      <c r="M410" s="4">
        <v>1.221245327087672E-15</v>
      </c>
      <c r="N410" s="4">
        <v>-0.33489708708603388</v>
      </c>
      <c r="O410" s="4">
        <v>-0.20119232778971211</v>
      </c>
      <c r="P410" s="2" t="b">
        <v>1</v>
      </c>
      <c r="Q410" s="4">
        <v>9.4763508734704231E-4</v>
      </c>
    </row>
    <row r="411" spans="1:17" x14ac:dyDescent="0.35">
      <c r="A411" s="2" t="s">
        <v>48</v>
      </c>
      <c r="B411" s="2" t="s">
        <v>72</v>
      </c>
      <c r="C411" s="4">
        <v>0</v>
      </c>
      <c r="D411" s="2" t="s">
        <v>184</v>
      </c>
      <c r="E411" s="2" t="s">
        <v>187</v>
      </c>
      <c r="F411" s="4">
        <v>0.7737495777892287</v>
      </c>
      <c r="G411" s="4">
        <v>-1.442940361581248E-4</v>
      </c>
      <c r="H411" s="4">
        <v>-0.77389387182538683</v>
      </c>
      <c r="I411" s="4">
        <v>1.3766881181640539E-2</v>
      </c>
      <c r="J411" s="4">
        <v>56.214175281577113</v>
      </c>
      <c r="K411" s="4">
        <v>48</v>
      </c>
      <c r="L411" s="4">
        <v>12</v>
      </c>
      <c r="M411" s="4">
        <v>1.1102230246251569E-15</v>
      </c>
      <c r="N411" s="4">
        <v>-0.84074625147354776</v>
      </c>
      <c r="O411" s="4">
        <v>-0.70704149217722589</v>
      </c>
      <c r="P411" s="2" t="b">
        <v>1</v>
      </c>
      <c r="Q411" s="4">
        <v>9.4763508734704231E-4</v>
      </c>
    </row>
    <row r="412" spans="1:17" x14ac:dyDescent="0.35">
      <c r="A412" s="2" t="s">
        <v>48</v>
      </c>
      <c r="B412" s="2" t="s">
        <v>72</v>
      </c>
      <c r="C412" s="4">
        <v>0</v>
      </c>
      <c r="D412" s="2" t="s">
        <v>184</v>
      </c>
      <c r="E412" s="2" t="s">
        <v>188</v>
      </c>
      <c r="F412" s="4">
        <v>0.7737495777892287</v>
      </c>
      <c r="G412" s="4">
        <v>0.72203132215881149</v>
      </c>
      <c r="H412" s="4">
        <v>-5.1718255630417209E-2</v>
      </c>
      <c r="I412" s="4">
        <v>1.3766881181640539E-2</v>
      </c>
      <c r="J412" s="4">
        <v>3.7567154788397881</v>
      </c>
      <c r="K412" s="4">
        <v>48</v>
      </c>
      <c r="L412" s="4">
        <v>12</v>
      </c>
      <c r="M412" s="4">
        <v>0.27888320730453109</v>
      </c>
      <c r="N412" s="4">
        <v>-0.1185706352785781</v>
      </c>
      <c r="O412" s="4">
        <v>1.513412401774372E-2</v>
      </c>
      <c r="P412" s="2" t="b">
        <v>0</v>
      </c>
      <c r="Q412" s="4">
        <v>9.4763508734704231E-4</v>
      </c>
    </row>
    <row r="413" spans="1:17" x14ac:dyDescent="0.35">
      <c r="A413" s="2" t="s">
        <v>48</v>
      </c>
      <c r="B413" s="2" t="s">
        <v>72</v>
      </c>
      <c r="C413" s="4">
        <v>0</v>
      </c>
      <c r="D413" s="2" t="s">
        <v>184</v>
      </c>
      <c r="E413" s="2" t="s">
        <v>189</v>
      </c>
      <c r="F413" s="4">
        <v>0.7737495777892287</v>
      </c>
      <c r="G413" s="4">
        <v>0.60390894429942876</v>
      </c>
      <c r="H413" s="4">
        <v>-0.16984063348979991</v>
      </c>
      <c r="I413" s="4">
        <v>1.3766881181640539E-2</v>
      </c>
      <c r="J413" s="4">
        <v>12.3368997849926</v>
      </c>
      <c r="K413" s="4">
        <v>48</v>
      </c>
      <c r="L413" s="4">
        <v>12</v>
      </c>
      <c r="M413" s="4">
        <v>1.173274810639668E-9</v>
      </c>
      <c r="N413" s="4">
        <v>-0.2366930131379609</v>
      </c>
      <c r="O413" s="4">
        <v>-0.102988253841639</v>
      </c>
      <c r="P413" s="2" t="b">
        <v>1</v>
      </c>
      <c r="Q413" s="4">
        <v>9.4763508734704231E-4</v>
      </c>
    </row>
    <row r="414" spans="1:17" x14ac:dyDescent="0.35">
      <c r="A414" s="2" t="s">
        <v>48</v>
      </c>
      <c r="B414" s="2" t="s">
        <v>72</v>
      </c>
      <c r="C414" s="4">
        <v>0</v>
      </c>
      <c r="D414" s="2" t="s">
        <v>184</v>
      </c>
      <c r="E414" s="2" t="s">
        <v>190</v>
      </c>
      <c r="F414" s="4">
        <v>0.7737495777892287</v>
      </c>
      <c r="G414" s="4">
        <v>0.36714560754352338</v>
      </c>
      <c r="H414" s="4">
        <v>-0.40660397024570533</v>
      </c>
      <c r="I414" s="4">
        <v>1.3766881181640539E-2</v>
      </c>
      <c r="J414" s="4">
        <v>29.534937135068091</v>
      </c>
      <c r="K414" s="4">
        <v>48</v>
      </c>
      <c r="L414" s="4">
        <v>12</v>
      </c>
      <c r="M414" s="4">
        <v>1.1102230246251569E-15</v>
      </c>
      <c r="N414" s="4">
        <v>-0.47345634989386631</v>
      </c>
      <c r="O414" s="4">
        <v>-0.3397515905975444</v>
      </c>
      <c r="P414" s="2" t="b">
        <v>1</v>
      </c>
      <c r="Q414" s="4">
        <v>9.4763508734704231E-4</v>
      </c>
    </row>
    <row r="415" spans="1:17" x14ac:dyDescent="0.35">
      <c r="A415" s="2" t="s">
        <v>48</v>
      </c>
      <c r="B415" s="2" t="s">
        <v>72</v>
      </c>
      <c r="C415" s="4">
        <v>0</v>
      </c>
      <c r="D415" s="2" t="s">
        <v>184</v>
      </c>
      <c r="E415" s="2" t="s">
        <v>191</v>
      </c>
      <c r="F415" s="4">
        <v>0.7737495777892287</v>
      </c>
      <c r="G415" s="4">
        <v>-1.442940361581244E-4</v>
      </c>
      <c r="H415" s="4">
        <v>-0.77389387182538683</v>
      </c>
      <c r="I415" s="4">
        <v>1.3766881181640539E-2</v>
      </c>
      <c r="J415" s="4">
        <v>56.214175281577113</v>
      </c>
      <c r="K415" s="4">
        <v>48</v>
      </c>
      <c r="L415" s="4">
        <v>12</v>
      </c>
      <c r="M415" s="4">
        <v>1.1102230246251569E-15</v>
      </c>
      <c r="N415" s="4">
        <v>-0.84074625147354776</v>
      </c>
      <c r="O415" s="4">
        <v>-0.70704149217722589</v>
      </c>
      <c r="P415" s="2" t="b">
        <v>1</v>
      </c>
      <c r="Q415" s="4">
        <v>9.4763508734704231E-4</v>
      </c>
    </row>
    <row r="416" spans="1:17" x14ac:dyDescent="0.35">
      <c r="A416" s="2" t="s">
        <v>48</v>
      </c>
      <c r="B416" s="2" t="s">
        <v>72</v>
      </c>
      <c r="C416" s="4">
        <v>0</v>
      </c>
      <c r="D416" s="2" t="s">
        <v>184</v>
      </c>
      <c r="E416" s="2" t="s">
        <v>192</v>
      </c>
      <c r="F416" s="4">
        <v>0.7737495777892287</v>
      </c>
      <c r="G416" s="4">
        <v>0.43264264817997627</v>
      </c>
      <c r="H416" s="4">
        <v>-0.34110692960925237</v>
      </c>
      <c r="I416" s="4">
        <v>1.3766881181640539E-2</v>
      </c>
      <c r="J416" s="4">
        <v>24.77735698512102</v>
      </c>
      <c r="K416" s="4">
        <v>48</v>
      </c>
      <c r="L416" s="4">
        <v>12</v>
      </c>
      <c r="M416" s="4">
        <v>1.1102230246251569E-15</v>
      </c>
      <c r="N416" s="4">
        <v>-0.40795930925741331</v>
      </c>
      <c r="O416" s="4">
        <v>-0.27425454996109139</v>
      </c>
      <c r="P416" s="2" t="b">
        <v>1</v>
      </c>
      <c r="Q416" s="4">
        <v>9.4763508734704231E-4</v>
      </c>
    </row>
    <row r="417" spans="1:17" x14ac:dyDescent="0.35">
      <c r="A417" s="2" t="s">
        <v>48</v>
      </c>
      <c r="B417" s="2" t="s">
        <v>72</v>
      </c>
      <c r="C417" s="4">
        <v>0</v>
      </c>
      <c r="D417" s="2" t="s">
        <v>184</v>
      </c>
      <c r="E417" s="2" t="s">
        <v>193</v>
      </c>
      <c r="F417" s="4">
        <v>0.7737495777892287</v>
      </c>
      <c r="G417" s="4">
        <v>0.35579144348001518</v>
      </c>
      <c r="H417" s="4">
        <v>-0.41795813430921352</v>
      </c>
      <c r="I417" s="4">
        <v>1.3766881181640539E-2</v>
      </c>
      <c r="J417" s="4">
        <v>30.359681963885969</v>
      </c>
      <c r="K417" s="4">
        <v>48</v>
      </c>
      <c r="L417" s="4">
        <v>12</v>
      </c>
      <c r="M417" s="4">
        <v>1.1102230246251569E-15</v>
      </c>
      <c r="N417" s="4">
        <v>-0.4848105139573744</v>
      </c>
      <c r="O417" s="4">
        <v>-0.35110575466105248</v>
      </c>
      <c r="P417" s="2" t="b">
        <v>1</v>
      </c>
      <c r="Q417" s="4">
        <v>9.4763508734704231E-4</v>
      </c>
    </row>
    <row r="418" spans="1:17" x14ac:dyDescent="0.35">
      <c r="A418" s="2" t="s">
        <v>48</v>
      </c>
      <c r="B418" s="2" t="s">
        <v>72</v>
      </c>
      <c r="C418" s="4">
        <v>0</v>
      </c>
      <c r="D418" s="2" t="s">
        <v>184</v>
      </c>
      <c r="E418" s="2" t="s">
        <v>194</v>
      </c>
      <c r="F418" s="4">
        <v>0.7737495777892287</v>
      </c>
      <c r="G418" s="4">
        <v>0.25045194068167859</v>
      </c>
      <c r="H418" s="4">
        <v>-0.52329763710755006</v>
      </c>
      <c r="I418" s="4">
        <v>1.3766881181640539E-2</v>
      </c>
      <c r="J418" s="4">
        <v>38.011342598454164</v>
      </c>
      <c r="K418" s="4">
        <v>48</v>
      </c>
      <c r="L418" s="4">
        <v>12</v>
      </c>
      <c r="M418" s="4">
        <v>1.1102230246251569E-15</v>
      </c>
      <c r="N418" s="4">
        <v>-0.59015001675571099</v>
      </c>
      <c r="O418" s="4">
        <v>-0.45644525745938908</v>
      </c>
      <c r="P418" s="2" t="b">
        <v>1</v>
      </c>
      <c r="Q418" s="4">
        <v>9.4763508734704231E-4</v>
      </c>
    </row>
    <row r="419" spans="1:17" x14ac:dyDescent="0.35">
      <c r="A419" s="2" t="s">
        <v>48</v>
      </c>
      <c r="B419" s="2" t="s">
        <v>72</v>
      </c>
      <c r="C419" s="4">
        <v>0</v>
      </c>
      <c r="D419" s="2" t="s">
        <v>185</v>
      </c>
      <c r="E419" s="2" t="s">
        <v>186</v>
      </c>
      <c r="F419" s="4">
        <v>0.66874135753258401</v>
      </c>
      <c r="G419" s="4">
        <v>0.5057048703513557</v>
      </c>
      <c r="H419" s="4">
        <v>-0.16303648718122829</v>
      </c>
      <c r="I419" s="4">
        <v>1.3766881181640539E-2</v>
      </c>
      <c r="J419" s="4">
        <v>11.84265957046634</v>
      </c>
      <c r="K419" s="4">
        <v>48</v>
      </c>
      <c r="L419" s="4">
        <v>12</v>
      </c>
      <c r="M419" s="4">
        <v>3.8815236580447277E-9</v>
      </c>
      <c r="N419" s="4">
        <v>-0.22988886682938919</v>
      </c>
      <c r="O419" s="4">
        <v>-9.6184107533067387E-2</v>
      </c>
      <c r="P419" s="2" t="b">
        <v>1</v>
      </c>
      <c r="Q419" s="4">
        <v>9.4763508734704231E-4</v>
      </c>
    </row>
    <row r="420" spans="1:17" x14ac:dyDescent="0.35">
      <c r="A420" s="2" t="s">
        <v>48</v>
      </c>
      <c r="B420" s="2" t="s">
        <v>72</v>
      </c>
      <c r="C420" s="4">
        <v>0</v>
      </c>
      <c r="D420" s="2" t="s">
        <v>185</v>
      </c>
      <c r="E420" s="2" t="s">
        <v>187</v>
      </c>
      <c r="F420" s="4">
        <v>0.66874135753258401</v>
      </c>
      <c r="G420" s="4">
        <v>-1.442940361581248E-4</v>
      </c>
      <c r="H420" s="4">
        <v>-0.66888565156874213</v>
      </c>
      <c r="I420" s="4">
        <v>1.3766881181640539E-2</v>
      </c>
      <c r="J420" s="4">
        <v>48.586578379187692</v>
      </c>
      <c r="K420" s="4">
        <v>48</v>
      </c>
      <c r="L420" s="4">
        <v>12</v>
      </c>
      <c r="M420" s="4">
        <v>1.1102230246251569E-15</v>
      </c>
      <c r="N420" s="4">
        <v>-0.73573803121690307</v>
      </c>
      <c r="O420" s="4">
        <v>-0.6020332719205812</v>
      </c>
      <c r="P420" s="2" t="b">
        <v>1</v>
      </c>
      <c r="Q420" s="4">
        <v>9.4763508734704231E-4</v>
      </c>
    </row>
    <row r="421" spans="1:17" x14ac:dyDescent="0.35">
      <c r="A421" s="2" t="s">
        <v>48</v>
      </c>
      <c r="B421" s="2" t="s">
        <v>72</v>
      </c>
      <c r="C421" s="4">
        <v>0</v>
      </c>
      <c r="D421" s="2" t="s">
        <v>185</v>
      </c>
      <c r="E421" s="2" t="s">
        <v>188</v>
      </c>
      <c r="F421" s="4">
        <v>0.66874135753258401</v>
      </c>
      <c r="G421" s="4">
        <v>0.72203132215881149</v>
      </c>
      <c r="H421" s="4">
        <v>5.3289964626227482E-2</v>
      </c>
      <c r="I421" s="4">
        <v>1.3766881181640539E-2</v>
      </c>
      <c r="J421" s="4">
        <v>3.87088142354964</v>
      </c>
      <c r="K421" s="4">
        <v>48</v>
      </c>
      <c r="L421" s="4">
        <v>12</v>
      </c>
      <c r="M421" s="4">
        <v>0.24010811979443511</v>
      </c>
      <c r="N421" s="4">
        <v>-1.3562415021933449E-2</v>
      </c>
      <c r="O421" s="4">
        <v>0.1201423442743884</v>
      </c>
      <c r="P421" s="2" t="b">
        <v>0</v>
      </c>
      <c r="Q421" s="4">
        <v>9.4763508734704231E-4</v>
      </c>
    </row>
    <row r="422" spans="1:17" x14ac:dyDescent="0.35">
      <c r="A422" s="2" t="s">
        <v>48</v>
      </c>
      <c r="B422" s="2" t="s">
        <v>72</v>
      </c>
      <c r="C422" s="4">
        <v>0</v>
      </c>
      <c r="D422" s="2" t="s">
        <v>185</v>
      </c>
      <c r="E422" s="2" t="s">
        <v>189</v>
      </c>
      <c r="F422" s="4">
        <v>0.66874135753258401</v>
      </c>
      <c r="G422" s="4">
        <v>0.60390894429942876</v>
      </c>
      <c r="H422" s="4">
        <v>-6.4832413233155251E-2</v>
      </c>
      <c r="I422" s="4">
        <v>1.3766881181640539E-2</v>
      </c>
      <c r="J422" s="4">
        <v>4.7093028826031782</v>
      </c>
      <c r="K422" s="4">
        <v>48</v>
      </c>
      <c r="L422" s="4">
        <v>12</v>
      </c>
      <c r="M422" s="4">
        <v>6.4935976978668819E-2</v>
      </c>
      <c r="N422" s="4">
        <v>-0.13168479288131621</v>
      </c>
      <c r="O422" s="4">
        <v>2.0199664150056811E-3</v>
      </c>
      <c r="P422" s="2" t="b">
        <v>0</v>
      </c>
      <c r="Q422" s="4">
        <v>9.4763508734704231E-4</v>
      </c>
    </row>
    <row r="423" spans="1:17" x14ac:dyDescent="0.35">
      <c r="A423" s="2" t="s">
        <v>48</v>
      </c>
      <c r="B423" s="2" t="s">
        <v>72</v>
      </c>
      <c r="C423" s="4">
        <v>0</v>
      </c>
      <c r="D423" s="2" t="s">
        <v>185</v>
      </c>
      <c r="E423" s="2" t="s">
        <v>190</v>
      </c>
      <c r="F423" s="4">
        <v>0.66874135753258401</v>
      </c>
      <c r="G423" s="4">
        <v>0.36714560754352338</v>
      </c>
      <c r="H423" s="4">
        <v>-0.30159574998906058</v>
      </c>
      <c r="I423" s="4">
        <v>1.3766881181640539E-2</v>
      </c>
      <c r="J423" s="4">
        <v>21.907340232678671</v>
      </c>
      <c r="K423" s="4">
        <v>48</v>
      </c>
      <c r="L423" s="4">
        <v>12</v>
      </c>
      <c r="M423" s="4">
        <v>1.1102230246251569E-15</v>
      </c>
      <c r="N423" s="4">
        <v>-0.36844812963722162</v>
      </c>
      <c r="O423" s="4">
        <v>-0.2347433703408997</v>
      </c>
      <c r="P423" s="2" t="b">
        <v>1</v>
      </c>
      <c r="Q423" s="4">
        <v>9.4763508734704231E-4</v>
      </c>
    </row>
    <row r="424" spans="1:17" x14ac:dyDescent="0.35">
      <c r="A424" s="2" t="s">
        <v>48</v>
      </c>
      <c r="B424" s="2" t="s">
        <v>72</v>
      </c>
      <c r="C424" s="4">
        <v>0</v>
      </c>
      <c r="D424" s="2" t="s">
        <v>185</v>
      </c>
      <c r="E424" s="2" t="s">
        <v>191</v>
      </c>
      <c r="F424" s="4">
        <v>0.66874135753258401</v>
      </c>
      <c r="G424" s="4">
        <v>-1.442940361581244E-4</v>
      </c>
      <c r="H424" s="4">
        <v>-0.66888565156874213</v>
      </c>
      <c r="I424" s="4">
        <v>1.3766881181640539E-2</v>
      </c>
      <c r="J424" s="4">
        <v>48.586578379187692</v>
      </c>
      <c r="K424" s="4">
        <v>48</v>
      </c>
      <c r="L424" s="4">
        <v>12</v>
      </c>
      <c r="M424" s="4">
        <v>1.1102230246251569E-15</v>
      </c>
      <c r="N424" s="4">
        <v>-0.73573803121690307</v>
      </c>
      <c r="O424" s="4">
        <v>-0.6020332719205812</v>
      </c>
      <c r="P424" s="2" t="b">
        <v>1</v>
      </c>
      <c r="Q424" s="4">
        <v>9.4763508734704231E-4</v>
      </c>
    </row>
    <row r="425" spans="1:17" x14ac:dyDescent="0.35">
      <c r="A425" s="2" t="s">
        <v>48</v>
      </c>
      <c r="B425" s="2" t="s">
        <v>72</v>
      </c>
      <c r="C425" s="4">
        <v>0</v>
      </c>
      <c r="D425" s="2" t="s">
        <v>185</v>
      </c>
      <c r="E425" s="2" t="s">
        <v>192</v>
      </c>
      <c r="F425" s="4">
        <v>0.66874135753258401</v>
      </c>
      <c r="G425" s="4">
        <v>0.43264264817997627</v>
      </c>
      <c r="H425" s="4">
        <v>-0.23609870935260771</v>
      </c>
      <c r="I425" s="4">
        <v>1.3766881181640539E-2</v>
      </c>
      <c r="J425" s="4">
        <v>17.149760082731589</v>
      </c>
      <c r="K425" s="4">
        <v>48</v>
      </c>
      <c r="L425" s="4">
        <v>12</v>
      </c>
      <c r="M425" s="4">
        <v>2.19824158875781E-14</v>
      </c>
      <c r="N425" s="4">
        <v>-0.30295108900076861</v>
      </c>
      <c r="O425" s="4">
        <v>-0.16924632970444681</v>
      </c>
      <c r="P425" s="2" t="b">
        <v>1</v>
      </c>
      <c r="Q425" s="4">
        <v>9.4763508734704231E-4</v>
      </c>
    </row>
    <row r="426" spans="1:17" x14ac:dyDescent="0.35">
      <c r="A426" s="2" t="s">
        <v>48</v>
      </c>
      <c r="B426" s="2" t="s">
        <v>72</v>
      </c>
      <c r="C426" s="4">
        <v>0</v>
      </c>
      <c r="D426" s="2" t="s">
        <v>185</v>
      </c>
      <c r="E426" s="2" t="s">
        <v>193</v>
      </c>
      <c r="F426" s="4">
        <v>0.66874135753258401</v>
      </c>
      <c r="G426" s="4">
        <v>0.35579144348001518</v>
      </c>
      <c r="H426" s="4">
        <v>-0.31294991405256878</v>
      </c>
      <c r="I426" s="4">
        <v>1.3766881181640539E-2</v>
      </c>
      <c r="J426" s="4">
        <v>22.732085061496541</v>
      </c>
      <c r="K426" s="4">
        <v>48</v>
      </c>
      <c r="L426" s="4">
        <v>12</v>
      </c>
      <c r="M426" s="4">
        <v>1.1102230246251569E-15</v>
      </c>
      <c r="N426" s="4">
        <v>-0.37980229370072971</v>
      </c>
      <c r="O426" s="4">
        <v>-0.24609753440440779</v>
      </c>
      <c r="P426" s="2" t="b">
        <v>1</v>
      </c>
      <c r="Q426" s="4">
        <v>9.4763508734704231E-4</v>
      </c>
    </row>
    <row r="427" spans="1:17" x14ac:dyDescent="0.35">
      <c r="A427" s="2" t="s">
        <v>48</v>
      </c>
      <c r="B427" s="2" t="s">
        <v>72</v>
      </c>
      <c r="C427" s="4">
        <v>0</v>
      </c>
      <c r="D427" s="2" t="s">
        <v>185</v>
      </c>
      <c r="E427" s="2" t="s">
        <v>194</v>
      </c>
      <c r="F427" s="4">
        <v>0.66874135753258401</v>
      </c>
      <c r="G427" s="4">
        <v>0.25045194068167859</v>
      </c>
      <c r="H427" s="4">
        <v>-0.41828941685090543</v>
      </c>
      <c r="I427" s="4">
        <v>1.3766881181640539E-2</v>
      </c>
      <c r="J427" s="4">
        <v>30.383745696064739</v>
      </c>
      <c r="K427" s="4">
        <v>48</v>
      </c>
      <c r="L427" s="4">
        <v>12</v>
      </c>
      <c r="M427" s="4">
        <v>1.1102230246251569E-15</v>
      </c>
      <c r="N427" s="4">
        <v>-0.4851417964990663</v>
      </c>
      <c r="O427" s="4">
        <v>-0.35143703720274438</v>
      </c>
      <c r="P427" s="2" t="b">
        <v>1</v>
      </c>
      <c r="Q427" s="4">
        <v>9.4763508734704231E-4</v>
      </c>
    </row>
    <row r="428" spans="1:17" x14ac:dyDescent="0.35">
      <c r="A428" s="2" t="s">
        <v>48</v>
      </c>
      <c r="B428" s="2" t="s">
        <v>72</v>
      </c>
      <c r="C428" s="4">
        <v>0</v>
      </c>
      <c r="D428" s="2" t="s">
        <v>186</v>
      </c>
      <c r="E428" s="2" t="s">
        <v>187</v>
      </c>
      <c r="F428" s="4">
        <v>0.5057048703513557</v>
      </c>
      <c r="G428" s="4">
        <v>-1.442940361581248E-4</v>
      </c>
      <c r="H428" s="4">
        <v>-0.50584916438751382</v>
      </c>
      <c r="I428" s="4">
        <v>1.3766881181640539E-2</v>
      </c>
      <c r="J428" s="4">
        <v>36.743918808721347</v>
      </c>
      <c r="K428" s="4">
        <v>48</v>
      </c>
      <c r="L428" s="4">
        <v>12</v>
      </c>
      <c r="M428" s="4">
        <v>1.1102230246251569E-15</v>
      </c>
      <c r="N428" s="4">
        <v>-0.57270154403567475</v>
      </c>
      <c r="O428" s="4">
        <v>-0.43899678473935289</v>
      </c>
      <c r="P428" s="2" t="b">
        <v>1</v>
      </c>
      <c r="Q428" s="4">
        <v>9.4763508734704231E-4</v>
      </c>
    </row>
    <row r="429" spans="1:17" x14ac:dyDescent="0.35">
      <c r="A429" s="2" t="s">
        <v>48</v>
      </c>
      <c r="B429" s="2" t="s">
        <v>72</v>
      </c>
      <c r="C429" s="4">
        <v>0</v>
      </c>
      <c r="D429" s="2" t="s">
        <v>186</v>
      </c>
      <c r="E429" s="2" t="s">
        <v>188</v>
      </c>
      <c r="F429" s="4">
        <v>0.5057048703513557</v>
      </c>
      <c r="G429" s="4">
        <v>0.72203132215881149</v>
      </c>
      <c r="H429" s="4">
        <v>0.2163264518074558</v>
      </c>
      <c r="I429" s="4">
        <v>1.3766881181640539E-2</v>
      </c>
      <c r="J429" s="4">
        <v>15.713540994015981</v>
      </c>
      <c r="K429" s="4">
        <v>48</v>
      </c>
      <c r="L429" s="4">
        <v>12</v>
      </c>
      <c r="M429" s="4">
        <v>4.709566070459914E-13</v>
      </c>
      <c r="N429" s="4">
        <v>0.1494740721592949</v>
      </c>
      <c r="O429" s="4">
        <v>0.28317883145561668</v>
      </c>
      <c r="P429" s="2" t="b">
        <v>1</v>
      </c>
      <c r="Q429" s="4">
        <v>9.4763508734704231E-4</v>
      </c>
    </row>
    <row r="430" spans="1:17" x14ac:dyDescent="0.35">
      <c r="A430" s="2" t="s">
        <v>48</v>
      </c>
      <c r="B430" s="2" t="s">
        <v>72</v>
      </c>
      <c r="C430" s="4">
        <v>0</v>
      </c>
      <c r="D430" s="2" t="s">
        <v>186</v>
      </c>
      <c r="E430" s="2" t="s">
        <v>189</v>
      </c>
      <c r="F430" s="4">
        <v>0.5057048703513557</v>
      </c>
      <c r="G430" s="4">
        <v>0.60390894429942876</v>
      </c>
      <c r="H430" s="4">
        <v>9.8204073948073067E-2</v>
      </c>
      <c r="I430" s="4">
        <v>1.3766881181640539E-2</v>
      </c>
      <c r="J430" s="4">
        <v>7.133356687863162</v>
      </c>
      <c r="K430" s="4">
        <v>48</v>
      </c>
      <c r="L430" s="4">
        <v>12</v>
      </c>
      <c r="M430" s="4">
        <v>3.956304801225885E-4</v>
      </c>
      <c r="N430" s="4">
        <v>3.1351694299912143E-2</v>
      </c>
      <c r="O430" s="4">
        <v>0.165056453596234</v>
      </c>
      <c r="P430" s="2" t="b">
        <v>1</v>
      </c>
      <c r="Q430" s="4">
        <v>9.4763508734704231E-4</v>
      </c>
    </row>
    <row r="431" spans="1:17" x14ac:dyDescent="0.35">
      <c r="A431" s="2" t="s">
        <v>48</v>
      </c>
      <c r="B431" s="2" t="s">
        <v>72</v>
      </c>
      <c r="C431" s="4">
        <v>0</v>
      </c>
      <c r="D431" s="2" t="s">
        <v>186</v>
      </c>
      <c r="E431" s="2" t="s">
        <v>190</v>
      </c>
      <c r="F431" s="4">
        <v>0.5057048703513557</v>
      </c>
      <c r="G431" s="4">
        <v>0.36714560754352338</v>
      </c>
      <c r="H431" s="4">
        <v>-0.13855926280783229</v>
      </c>
      <c r="I431" s="4">
        <v>1.3766881181640539E-2</v>
      </c>
      <c r="J431" s="4">
        <v>10.06468066221233</v>
      </c>
      <c r="K431" s="4">
        <v>48</v>
      </c>
      <c r="L431" s="4">
        <v>12</v>
      </c>
      <c r="M431" s="4">
        <v>3.0784018134610852E-7</v>
      </c>
      <c r="N431" s="4">
        <v>-0.20541164245599319</v>
      </c>
      <c r="O431" s="4">
        <v>-7.1706883159671386E-2</v>
      </c>
      <c r="P431" s="2" t="b">
        <v>1</v>
      </c>
      <c r="Q431" s="4">
        <v>9.4763508734704231E-4</v>
      </c>
    </row>
    <row r="432" spans="1:17" x14ac:dyDescent="0.35">
      <c r="A432" s="2" t="s">
        <v>48</v>
      </c>
      <c r="B432" s="2" t="s">
        <v>72</v>
      </c>
      <c r="C432" s="4">
        <v>0</v>
      </c>
      <c r="D432" s="2" t="s">
        <v>186</v>
      </c>
      <c r="E432" s="2" t="s">
        <v>191</v>
      </c>
      <c r="F432" s="4">
        <v>0.5057048703513557</v>
      </c>
      <c r="G432" s="4">
        <v>-1.442940361581244E-4</v>
      </c>
      <c r="H432" s="4">
        <v>-0.50584916438751382</v>
      </c>
      <c r="I432" s="4">
        <v>1.3766881181640539E-2</v>
      </c>
      <c r="J432" s="4">
        <v>36.743918808721347</v>
      </c>
      <c r="K432" s="4">
        <v>48</v>
      </c>
      <c r="L432" s="4">
        <v>12</v>
      </c>
      <c r="M432" s="4">
        <v>1.1102230246251569E-15</v>
      </c>
      <c r="N432" s="4">
        <v>-0.57270154403567475</v>
      </c>
      <c r="O432" s="4">
        <v>-0.43899678473935289</v>
      </c>
      <c r="P432" s="2" t="b">
        <v>1</v>
      </c>
      <c r="Q432" s="4">
        <v>9.4763508734704231E-4</v>
      </c>
    </row>
    <row r="433" spans="1:17" x14ac:dyDescent="0.35">
      <c r="A433" s="2" t="s">
        <v>48</v>
      </c>
      <c r="B433" s="2" t="s">
        <v>72</v>
      </c>
      <c r="C433" s="4">
        <v>0</v>
      </c>
      <c r="D433" s="2" t="s">
        <v>186</v>
      </c>
      <c r="E433" s="2" t="s">
        <v>192</v>
      </c>
      <c r="F433" s="4">
        <v>0.5057048703513557</v>
      </c>
      <c r="G433" s="4">
        <v>0.43264264817997627</v>
      </c>
      <c r="H433" s="4">
        <v>-7.3062222171379365E-2</v>
      </c>
      <c r="I433" s="4">
        <v>1.3766881181640539E-2</v>
      </c>
      <c r="J433" s="4">
        <v>5.3071005122652517</v>
      </c>
      <c r="K433" s="4">
        <v>48</v>
      </c>
      <c r="L433" s="4">
        <v>12</v>
      </c>
      <c r="M433" s="4">
        <v>2.1311267540894071E-2</v>
      </c>
      <c r="N433" s="4">
        <v>-0.1399146018195403</v>
      </c>
      <c r="O433" s="4">
        <v>-6.209842523218434E-3</v>
      </c>
      <c r="P433" s="2" t="b">
        <v>1</v>
      </c>
      <c r="Q433" s="4">
        <v>9.4763508734704231E-4</v>
      </c>
    </row>
    <row r="434" spans="1:17" x14ac:dyDescent="0.35">
      <c r="A434" s="2" t="s">
        <v>48</v>
      </c>
      <c r="B434" s="2" t="s">
        <v>72</v>
      </c>
      <c r="C434" s="4">
        <v>0</v>
      </c>
      <c r="D434" s="2" t="s">
        <v>186</v>
      </c>
      <c r="E434" s="2" t="s">
        <v>193</v>
      </c>
      <c r="F434" s="4">
        <v>0.5057048703513557</v>
      </c>
      <c r="G434" s="4">
        <v>0.35579144348001518</v>
      </c>
      <c r="H434" s="4">
        <v>-0.14991342687134049</v>
      </c>
      <c r="I434" s="4">
        <v>1.3766881181640539E-2</v>
      </c>
      <c r="J434" s="4">
        <v>10.889425491030201</v>
      </c>
      <c r="K434" s="4">
        <v>48</v>
      </c>
      <c r="L434" s="4">
        <v>12</v>
      </c>
      <c r="M434" s="4">
        <v>4.0065250006549042E-8</v>
      </c>
      <c r="N434" s="4">
        <v>-0.21676580651950139</v>
      </c>
      <c r="O434" s="4">
        <v>-8.3061047223179529E-2</v>
      </c>
      <c r="P434" s="2" t="b">
        <v>1</v>
      </c>
      <c r="Q434" s="4">
        <v>9.4763508734704231E-4</v>
      </c>
    </row>
    <row r="435" spans="1:17" x14ac:dyDescent="0.35">
      <c r="A435" s="2" t="s">
        <v>48</v>
      </c>
      <c r="B435" s="2" t="s">
        <v>72</v>
      </c>
      <c r="C435" s="4">
        <v>0</v>
      </c>
      <c r="D435" s="2" t="s">
        <v>186</v>
      </c>
      <c r="E435" s="2" t="s">
        <v>194</v>
      </c>
      <c r="F435" s="4">
        <v>0.5057048703513557</v>
      </c>
      <c r="G435" s="4">
        <v>0.25045194068167859</v>
      </c>
      <c r="H435" s="4">
        <v>-0.25525292966967711</v>
      </c>
      <c r="I435" s="4">
        <v>1.3766881181640539E-2</v>
      </c>
      <c r="J435" s="4">
        <v>18.54108612559839</v>
      </c>
      <c r="K435" s="4">
        <v>48</v>
      </c>
      <c r="L435" s="4">
        <v>12</v>
      </c>
      <c r="M435" s="4">
        <v>2.2204460492503131E-15</v>
      </c>
      <c r="N435" s="4">
        <v>-0.32210530931783798</v>
      </c>
      <c r="O435" s="4">
        <v>-0.18840055002151609</v>
      </c>
      <c r="P435" s="2" t="b">
        <v>1</v>
      </c>
      <c r="Q435" s="4">
        <v>9.4763508734704231E-4</v>
      </c>
    </row>
    <row r="436" spans="1:17" x14ac:dyDescent="0.35">
      <c r="A436" s="2" t="s">
        <v>48</v>
      </c>
      <c r="B436" s="2" t="s">
        <v>72</v>
      </c>
      <c r="C436" s="4">
        <v>0</v>
      </c>
      <c r="D436" s="2" t="s">
        <v>187</v>
      </c>
      <c r="E436" s="2" t="s">
        <v>188</v>
      </c>
      <c r="F436" s="4">
        <v>-1.442940361581248E-4</v>
      </c>
      <c r="G436" s="4">
        <v>0.72203132215881149</v>
      </c>
      <c r="H436" s="4">
        <v>0.72217561619496962</v>
      </c>
      <c r="I436" s="4">
        <v>1.3766881181640539E-2</v>
      </c>
      <c r="J436" s="4">
        <v>52.457459802737333</v>
      </c>
      <c r="K436" s="4">
        <v>48</v>
      </c>
      <c r="L436" s="4">
        <v>12</v>
      </c>
      <c r="M436" s="4">
        <v>1.1102230246251569E-15</v>
      </c>
      <c r="N436" s="4">
        <v>0.65532323654680869</v>
      </c>
      <c r="O436" s="4">
        <v>0.78902799584313055</v>
      </c>
      <c r="P436" s="2" t="b">
        <v>1</v>
      </c>
      <c r="Q436" s="4">
        <v>9.4763508734704231E-4</v>
      </c>
    </row>
    <row r="437" spans="1:17" x14ac:dyDescent="0.35">
      <c r="A437" s="2" t="s">
        <v>48</v>
      </c>
      <c r="B437" s="2" t="s">
        <v>72</v>
      </c>
      <c r="C437" s="4">
        <v>0</v>
      </c>
      <c r="D437" s="2" t="s">
        <v>187</v>
      </c>
      <c r="E437" s="2" t="s">
        <v>189</v>
      </c>
      <c r="F437" s="4">
        <v>-1.442940361581248E-4</v>
      </c>
      <c r="G437" s="4">
        <v>0.60390894429942876</v>
      </c>
      <c r="H437" s="4">
        <v>0.60405323833558688</v>
      </c>
      <c r="I437" s="4">
        <v>1.3766881181640539E-2</v>
      </c>
      <c r="J437" s="4">
        <v>43.87727549658451</v>
      </c>
      <c r="K437" s="4">
        <v>48</v>
      </c>
      <c r="L437" s="4">
        <v>12</v>
      </c>
      <c r="M437" s="4">
        <v>1.1102230246251569E-15</v>
      </c>
      <c r="N437" s="4">
        <v>0.53720085868742595</v>
      </c>
      <c r="O437" s="4">
        <v>0.67090561798374782</v>
      </c>
      <c r="P437" s="2" t="b">
        <v>1</v>
      </c>
      <c r="Q437" s="4">
        <v>9.4763508734704231E-4</v>
      </c>
    </row>
    <row r="438" spans="1:17" x14ac:dyDescent="0.35">
      <c r="A438" s="2" t="s">
        <v>48</v>
      </c>
      <c r="B438" s="2" t="s">
        <v>72</v>
      </c>
      <c r="C438" s="4">
        <v>0</v>
      </c>
      <c r="D438" s="2" t="s">
        <v>187</v>
      </c>
      <c r="E438" s="2" t="s">
        <v>190</v>
      </c>
      <c r="F438" s="4">
        <v>-1.442940361581248E-4</v>
      </c>
      <c r="G438" s="4">
        <v>0.36714560754352338</v>
      </c>
      <c r="H438" s="4">
        <v>0.3672899015796815</v>
      </c>
      <c r="I438" s="4">
        <v>1.3766881181640539E-2</v>
      </c>
      <c r="J438" s="4">
        <v>26.679238146509022</v>
      </c>
      <c r="K438" s="4">
        <v>48</v>
      </c>
      <c r="L438" s="4">
        <v>12</v>
      </c>
      <c r="M438" s="4">
        <v>1.1102230246251569E-15</v>
      </c>
      <c r="N438" s="4">
        <v>0.30043752193152062</v>
      </c>
      <c r="O438" s="4">
        <v>0.43414228122784237</v>
      </c>
      <c r="P438" s="2" t="b">
        <v>1</v>
      </c>
      <c r="Q438" s="4">
        <v>9.4763508734704231E-4</v>
      </c>
    </row>
    <row r="439" spans="1:17" x14ac:dyDescent="0.35">
      <c r="A439" s="2" t="s">
        <v>48</v>
      </c>
      <c r="B439" s="2" t="s">
        <v>72</v>
      </c>
      <c r="C439" s="4">
        <v>0</v>
      </c>
      <c r="D439" s="2" t="s">
        <v>187</v>
      </c>
      <c r="E439" s="2" t="s">
        <v>191</v>
      </c>
      <c r="F439" s="4">
        <v>-1.442940361581248E-4</v>
      </c>
      <c r="G439" s="4">
        <v>-1.442940361581244E-4</v>
      </c>
      <c r="H439" s="4">
        <v>3.5236570605778889E-19</v>
      </c>
      <c r="I439" s="4">
        <v>1.3766881181640539E-2</v>
      </c>
      <c r="J439" s="4">
        <v>2.5595173039461001E-17</v>
      </c>
      <c r="K439" s="4">
        <v>48</v>
      </c>
      <c r="L439" s="4">
        <v>12</v>
      </c>
      <c r="M439" s="4">
        <v>1</v>
      </c>
      <c r="N439" s="4">
        <v>-6.6852379648160931E-2</v>
      </c>
      <c r="O439" s="4">
        <v>6.6852379648160931E-2</v>
      </c>
      <c r="P439" s="2" t="b">
        <v>0</v>
      </c>
      <c r="Q439" s="4">
        <v>9.4763508734704231E-4</v>
      </c>
    </row>
    <row r="440" spans="1:17" x14ac:dyDescent="0.35">
      <c r="A440" s="2" t="s">
        <v>48</v>
      </c>
      <c r="B440" s="2" t="s">
        <v>72</v>
      </c>
      <c r="C440" s="4">
        <v>0</v>
      </c>
      <c r="D440" s="2" t="s">
        <v>187</v>
      </c>
      <c r="E440" s="2" t="s">
        <v>192</v>
      </c>
      <c r="F440" s="4">
        <v>-1.442940361581248E-4</v>
      </c>
      <c r="G440" s="4">
        <v>0.43264264817997627</v>
      </c>
      <c r="H440" s="4">
        <v>0.43278694221613451</v>
      </c>
      <c r="I440" s="4">
        <v>1.3766881181640539E-2</v>
      </c>
      <c r="J440" s="4">
        <v>31.436818296456089</v>
      </c>
      <c r="K440" s="4">
        <v>48</v>
      </c>
      <c r="L440" s="4">
        <v>12</v>
      </c>
      <c r="M440" s="4">
        <v>1.1102230246251569E-15</v>
      </c>
      <c r="N440" s="4">
        <v>0.36593456256797352</v>
      </c>
      <c r="O440" s="4">
        <v>0.49963932186429538</v>
      </c>
      <c r="P440" s="2" t="b">
        <v>1</v>
      </c>
      <c r="Q440" s="4">
        <v>9.4763508734704231E-4</v>
      </c>
    </row>
    <row r="441" spans="1:17" x14ac:dyDescent="0.35">
      <c r="A441" s="2" t="s">
        <v>48</v>
      </c>
      <c r="B441" s="2" t="s">
        <v>72</v>
      </c>
      <c r="C441" s="4">
        <v>0</v>
      </c>
      <c r="D441" s="2" t="s">
        <v>187</v>
      </c>
      <c r="E441" s="2" t="s">
        <v>193</v>
      </c>
      <c r="F441" s="4">
        <v>-1.442940361581248E-4</v>
      </c>
      <c r="G441" s="4">
        <v>0.35579144348001518</v>
      </c>
      <c r="H441" s="4">
        <v>0.35593573751617341</v>
      </c>
      <c r="I441" s="4">
        <v>1.3766881181640539E-2</v>
      </c>
      <c r="J441" s="4">
        <v>25.854493317691141</v>
      </c>
      <c r="K441" s="4">
        <v>48</v>
      </c>
      <c r="L441" s="4">
        <v>12</v>
      </c>
      <c r="M441" s="4">
        <v>1.1102230246251569E-15</v>
      </c>
      <c r="N441" s="4">
        <v>0.28908335786801242</v>
      </c>
      <c r="O441" s="4">
        <v>0.42278811716433429</v>
      </c>
      <c r="P441" s="2" t="b">
        <v>1</v>
      </c>
      <c r="Q441" s="4">
        <v>9.4763508734704231E-4</v>
      </c>
    </row>
    <row r="442" spans="1:17" x14ac:dyDescent="0.35">
      <c r="A442" s="2" t="s">
        <v>48</v>
      </c>
      <c r="B442" s="2" t="s">
        <v>72</v>
      </c>
      <c r="C442" s="4">
        <v>0</v>
      </c>
      <c r="D442" s="2" t="s">
        <v>187</v>
      </c>
      <c r="E442" s="2" t="s">
        <v>194</v>
      </c>
      <c r="F442" s="4">
        <v>-1.442940361581248E-4</v>
      </c>
      <c r="G442" s="4">
        <v>0.25045194068167859</v>
      </c>
      <c r="H442" s="4">
        <v>0.25059623471783682</v>
      </c>
      <c r="I442" s="4">
        <v>1.3766881181640539E-2</v>
      </c>
      <c r="J442" s="4">
        <v>18.202832683122949</v>
      </c>
      <c r="K442" s="4">
        <v>48</v>
      </c>
      <c r="L442" s="4">
        <v>12</v>
      </c>
      <c r="M442" s="4">
        <v>3.4416913763379849E-15</v>
      </c>
      <c r="N442" s="4">
        <v>0.1837438550696758</v>
      </c>
      <c r="O442" s="4">
        <v>0.31744861436599769</v>
      </c>
      <c r="P442" s="2" t="b">
        <v>1</v>
      </c>
      <c r="Q442" s="4">
        <v>9.4763508734704231E-4</v>
      </c>
    </row>
    <row r="443" spans="1:17" x14ac:dyDescent="0.35">
      <c r="A443" s="2" t="s">
        <v>48</v>
      </c>
      <c r="B443" s="2" t="s">
        <v>72</v>
      </c>
      <c r="C443" s="4">
        <v>0</v>
      </c>
      <c r="D443" s="2" t="s">
        <v>188</v>
      </c>
      <c r="E443" s="2" t="s">
        <v>189</v>
      </c>
      <c r="F443" s="4">
        <v>0.72203132215881149</v>
      </c>
      <c r="G443" s="4">
        <v>0.60390894429942876</v>
      </c>
      <c r="H443" s="4">
        <v>-0.1181223778593827</v>
      </c>
      <c r="I443" s="4">
        <v>1.3766881181640539E-2</v>
      </c>
      <c r="J443" s="4">
        <v>8.5801843061528178</v>
      </c>
      <c r="K443" s="4">
        <v>48</v>
      </c>
      <c r="L443" s="4">
        <v>12</v>
      </c>
      <c r="M443" s="4">
        <v>1.211075490625824E-5</v>
      </c>
      <c r="N443" s="4">
        <v>-0.18497475750754369</v>
      </c>
      <c r="O443" s="4">
        <v>-5.1269998211221801E-2</v>
      </c>
      <c r="P443" s="2" t="b">
        <v>1</v>
      </c>
      <c r="Q443" s="4">
        <v>9.4763508734704231E-4</v>
      </c>
    </row>
    <row r="444" spans="1:17" x14ac:dyDescent="0.35">
      <c r="A444" s="2" t="s">
        <v>48</v>
      </c>
      <c r="B444" s="2" t="s">
        <v>72</v>
      </c>
      <c r="C444" s="4">
        <v>0</v>
      </c>
      <c r="D444" s="2" t="s">
        <v>188</v>
      </c>
      <c r="E444" s="2" t="s">
        <v>190</v>
      </c>
      <c r="F444" s="4">
        <v>0.72203132215881149</v>
      </c>
      <c r="G444" s="4">
        <v>0.36714560754352338</v>
      </c>
      <c r="H444" s="4">
        <v>-0.35488571461528812</v>
      </c>
      <c r="I444" s="4">
        <v>1.3766881181640539E-2</v>
      </c>
      <c r="J444" s="4">
        <v>25.7782216562283</v>
      </c>
      <c r="K444" s="4">
        <v>48</v>
      </c>
      <c r="L444" s="4">
        <v>12</v>
      </c>
      <c r="M444" s="4">
        <v>1.1102230246251569E-15</v>
      </c>
      <c r="N444" s="4">
        <v>-0.42173809426344899</v>
      </c>
      <c r="O444" s="4">
        <v>-0.28803333496712719</v>
      </c>
      <c r="P444" s="2" t="b">
        <v>1</v>
      </c>
      <c r="Q444" s="4">
        <v>9.4763508734704231E-4</v>
      </c>
    </row>
    <row r="445" spans="1:17" x14ac:dyDescent="0.35">
      <c r="A445" s="2" t="s">
        <v>48</v>
      </c>
      <c r="B445" s="2" t="s">
        <v>72</v>
      </c>
      <c r="C445" s="4">
        <v>0</v>
      </c>
      <c r="D445" s="2" t="s">
        <v>188</v>
      </c>
      <c r="E445" s="2" t="s">
        <v>191</v>
      </c>
      <c r="F445" s="4">
        <v>0.72203132215881149</v>
      </c>
      <c r="G445" s="4">
        <v>-1.442940361581244E-4</v>
      </c>
      <c r="H445" s="4">
        <v>-0.72217561619496962</v>
      </c>
      <c r="I445" s="4">
        <v>1.3766881181640539E-2</v>
      </c>
      <c r="J445" s="4">
        <v>52.457459802737333</v>
      </c>
      <c r="K445" s="4">
        <v>48</v>
      </c>
      <c r="L445" s="4">
        <v>12</v>
      </c>
      <c r="M445" s="4">
        <v>1.1102230246251569E-15</v>
      </c>
      <c r="N445" s="4">
        <v>-0.78902799584313055</v>
      </c>
      <c r="O445" s="4">
        <v>-0.65532323654680869</v>
      </c>
      <c r="P445" s="2" t="b">
        <v>1</v>
      </c>
      <c r="Q445" s="4">
        <v>9.4763508734704231E-4</v>
      </c>
    </row>
    <row r="446" spans="1:17" x14ac:dyDescent="0.35">
      <c r="A446" s="2" t="s">
        <v>48</v>
      </c>
      <c r="B446" s="2" t="s">
        <v>72</v>
      </c>
      <c r="C446" s="4">
        <v>0</v>
      </c>
      <c r="D446" s="2" t="s">
        <v>188</v>
      </c>
      <c r="E446" s="2" t="s">
        <v>192</v>
      </c>
      <c r="F446" s="4">
        <v>0.72203132215881149</v>
      </c>
      <c r="G446" s="4">
        <v>0.43264264817997627</v>
      </c>
      <c r="H446" s="4">
        <v>-0.28938867397883522</v>
      </c>
      <c r="I446" s="4">
        <v>1.3766881181640539E-2</v>
      </c>
      <c r="J446" s="4">
        <v>21.02064150628123</v>
      </c>
      <c r="K446" s="4">
        <v>48</v>
      </c>
      <c r="L446" s="4">
        <v>12</v>
      </c>
      <c r="M446" s="4">
        <v>1.1102230246251569E-15</v>
      </c>
      <c r="N446" s="4">
        <v>-0.3562410536269961</v>
      </c>
      <c r="O446" s="4">
        <v>-0.22253629433067421</v>
      </c>
      <c r="P446" s="2" t="b">
        <v>1</v>
      </c>
      <c r="Q446" s="4">
        <v>9.4763508734704231E-4</v>
      </c>
    </row>
    <row r="447" spans="1:17" x14ac:dyDescent="0.35">
      <c r="A447" s="2" t="s">
        <v>48</v>
      </c>
      <c r="B447" s="2" t="s">
        <v>72</v>
      </c>
      <c r="C447" s="4">
        <v>0</v>
      </c>
      <c r="D447" s="2" t="s">
        <v>188</v>
      </c>
      <c r="E447" s="2" t="s">
        <v>193</v>
      </c>
      <c r="F447" s="4">
        <v>0.72203132215881149</v>
      </c>
      <c r="G447" s="4">
        <v>0.35579144348001518</v>
      </c>
      <c r="H447" s="4">
        <v>-0.36623987867879632</v>
      </c>
      <c r="I447" s="4">
        <v>1.3766881181640539E-2</v>
      </c>
      <c r="J447" s="4">
        <v>26.602966485046181</v>
      </c>
      <c r="K447" s="4">
        <v>48</v>
      </c>
      <c r="L447" s="4">
        <v>12</v>
      </c>
      <c r="M447" s="4">
        <v>1.1102230246251569E-15</v>
      </c>
      <c r="N447" s="4">
        <v>-0.43309225832695719</v>
      </c>
      <c r="O447" s="4">
        <v>-0.29938749903063527</v>
      </c>
      <c r="P447" s="2" t="b">
        <v>1</v>
      </c>
      <c r="Q447" s="4">
        <v>9.4763508734704231E-4</v>
      </c>
    </row>
    <row r="448" spans="1:17" x14ac:dyDescent="0.35">
      <c r="A448" s="2" t="s">
        <v>48</v>
      </c>
      <c r="B448" s="2" t="s">
        <v>72</v>
      </c>
      <c r="C448" s="4">
        <v>0</v>
      </c>
      <c r="D448" s="2" t="s">
        <v>188</v>
      </c>
      <c r="E448" s="2" t="s">
        <v>194</v>
      </c>
      <c r="F448" s="4">
        <v>0.72203132215881149</v>
      </c>
      <c r="G448" s="4">
        <v>0.25045194068167859</v>
      </c>
      <c r="H448" s="4">
        <v>-0.47157938147713291</v>
      </c>
      <c r="I448" s="4">
        <v>1.3766881181640539E-2</v>
      </c>
      <c r="J448" s="4">
        <v>34.254627119614383</v>
      </c>
      <c r="K448" s="4">
        <v>48</v>
      </c>
      <c r="L448" s="4">
        <v>12</v>
      </c>
      <c r="M448" s="4">
        <v>1.1102230246251569E-15</v>
      </c>
      <c r="N448" s="4">
        <v>-0.53843176112529378</v>
      </c>
      <c r="O448" s="4">
        <v>-0.40472700182897192</v>
      </c>
      <c r="P448" s="2" t="b">
        <v>1</v>
      </c>
      <c r="Q448" s="4">
        <v>9.4763508734704231E-4</v>
      </c>
    </row>
    <row r="449" spans="1:17" x14ac:dyDescent="0.35">
      <c r="A449" s="2" t="s">
        <v>48</v>
      </c>
      <c r="B449" s="2" t="s">
        <v>72</v>
      </c>
      <c r="C449" s="4">
        <v>0</v>
      </c>
      <c r="D449" s="2" t="s">
        <v>189</v>
      </c>
      <c r="E449" s="2" t="s">
        <v>190</v>
      </c>
      <c r="F449" s="4">
        <v>0.60390894429942876</v>
      </c>
      <c r="G449" s="4">
        <v>0.36714560754352338</v>
      </c>
      <c r="H449" s="4">
        <v>-0.23676333675590541</v>
      </c>
      <c r="I449" s="4">
        <v>1.3766881181640539E-2</v>
      </c>
      <c r="J449" s="4">
        <v>17.198037350075492</v>
      </c>
      <c r="K449" s="4">
        <v>48</v>
      </c>
      <c r="L449" s="4">
        <v>12</v>
      </c>
      <c r="M449" s="4">
        <v>1.9872992140790299E-14</v>
      </c>
      <c r="N449" s="4">
        <v>-0.30361571640406632</v>
      </c>
      <c r="O449" s="4">
        <v>-0.16991095710774451</v>
      </c>
      <c r="P449" s="2" t="b">
        <v>1</v>
      </c>
      <c r="Q449" s="4">
        <v>9.4763508734704231E-4</v>
      </c>
    </row>
    <row r="450" spans="1:17" x14ac:dyDescent="0.35">
      <c r="A450" s="2" t="s">
        <v>48</v>
      </c>
      <c r="B450" s="2" t="s">
        <v>72</v>
      </c>
      <c r="C450" s="4">
        <v>0</v>
      </c>
      <c r="D450" s="2" t="s">
        <v>189</v>
      </c>
      <c r="E450" s="2" t="s">
        <v>191</v>
      </c>
      <c r="F450" s="4">
        <v>0.60390894429942876</v>
      </c>
      <c r="G450" s="4">
        <v>-1.442940361581244E-4</v>
      </c>
      <c r="H450" s="4">
        <v>-0.60405323833558688</v>
      </c>
      <c r="I450" s="4">
        <v>1.3766881181640539E-2</v>
      </c>
      <c r="J450" s="4">
        <v>43.87727549658451</v>
      </c>
      <c r="K450" s="4">
        <v>48</v>
      </c>
      <c r="L450" s="4">
        <v>12</v>
      </c>
      <c r="M450" s="4">
        <v>1.1102230246251569E-15</v>
      </c>
      <c r="N450" s="4">
        <v>-0.67090561798374782</v>
      </c>
      <c r="O450" s="4">
        <v>-0.53720085868742595</v>
      </c>
      <c r="P450" s="2" t="b">
        <v>1</v>
      </c>
      <c r="Q450" s="4">
        <v>9.4763508734704231E-4</v>
      </c>
    </row>
    <row r="451" spans="1:17" x14ac:dyDescent="0.35">
      <c r="A451" s="2" t="s">
        <v>48</v>
      </c>
      <c r="B451" s="2" t="s">
        <v>72</v>
      </c>
      <c r="C451" s="4">
        <v>0</v>
      </c>
      <c r="D451" s="2" t="s">
        <v>189</v>
      </c>
      <c r="E451" s="2" t="s">
        <v>192</v>
      </c>
      <c r="F451" s="4">
        <v>0.60390894429942876</v>
      </c>
      <c r="G451" s="4">
        <v>0.43264264817997627</v>
      </c>
      <c r="H451" s="4">
        <v>-0.1712662961194524</v>
      </c>
      <c r="I451" s="4">
        <v>1.3766881181640539E-2</v>
      </c>
      <c r="J451" s="4">
        <v>12.44045720012841</v>
      </c>
      <c r="K451" s="4">
        <v>48</v>
      </c>
      <c r="L451" s="4">
        <v>12</v>
      </c>
      <c r="M451" s="4">
        <v>9.1440321980940098E-10</v>
      </c>
      <c r="N451" s="4">
        <v>-0.23811867576761339</v>
      </c>
      <c r="O451" s="4">
        <v>-0.1044139164712915</v>
      </c>
      <c r="P451" s="2" t="b">
        <v>1</v>
      </c>
      <c r="Q451" s="4">
        <v>9.4763508734704231E-4</v>
      </c>
    </row>
    <row r="452" spans="1:17" x14ac:dyDescent="0.35">
      <c r="A452" s="2" t="s">
        <v>48</v>
      </c>
      <c r="B452" s="2" t="s">
        <v>72</v>
      </c>
      <c r="C452" s="4">
        <v>0</v>
      </c>
      <c r="D452" s="2" t="s">
        <v>189</v>
      </c>
      <c r="E452" s="2" t="s">
        <v>193</v>
      </c>
      <c r="F452" s="4">
        <v>0.60390894429942876</v>
      </c>
      <c r="G452" s="4">
        <v>0.35579144348001518</v>
      </c>
      <c r="H452" s="4">
        <v>-0.2481175008194135</v>
      </c>
      <c r="I452" s="4">
        <v>1.3766881181640539E-2</v>
      </c>
      <c r="J452" s="4">
        <v>18.022782178893362</v>
      </c>
      <c r="K452" s="4">
        <v>48</v>
      </c>
      <c r="L452" s="4">
        <v>12</v>
      </c>
      <c r="M452" s="4">
        <v>4.4408920985006262E-15</v>
      </c>
      <c r="N452" s="4">
        <v>-0.31496988046757451</v>
      </c>
      <c r="O452" s="4">
        <v>-0.1812651211712526</v>
      </c>
      <c r="P452" s="2" t="b">
        <v>1</v>
      </c>
      <c r="Q452" s="4">
        <v>9.4763508734704231E-4</v>
      </c>
    </row>
    <row r="453" spans="1:17" x14ac:dyDescent="0.35">
      <c r="A453" s="2" t="s">
        <v>48</v>
      </c>
      <c r="B453" s="2" t="s">
        <v>72</v>
      </c>
      <c r="C453" s="4">
        <v>0</v>
      </c>
      <c r="D453" s="2" t="s">
        <v>189</v>
      </c>
      <c r="E453" s="2" t="s">
        <v>194</v>
      </c>
      <c r="F453" s="4">
        <v>0.60390894429942876</v>
      </c>
      <c r="G453" s="4">
        <v>0.25045194068167859</v>
      </c>
      <c r="H453" s="4">
        <v>-0.35345700361775012</v>
      </c>
      <c r="I453" s="4">
        <v>1.3766881181640539E-2</v>
      </c>
      <c r="J453" s="4">
        <v>25.67444281346156</v>
      </c>
      <c r="K453" s="4">
        <v>48</v>
      </c>
      <c r="L453" s="4">
        <v>12</v>
      </c>
      <c r="M453" s="4">
        <v>1.1102230246251569E-15</v>
      </c>
      <c r="N453" s="4">
        <v>-0.42030938326591111</v>
      </c>
      <c r="O453" s="4">
        <v>-0.28660462396958919</v>
      </c>
      <c r="P453" s="2" t="b">
        <v>1</v>
      </c>
      <c r="Q453" s="4">
        <v>9.4763508734704231E-4</v>
      </c>
    </row>
    <row r="454" spans="1:17" x14ac:dyDescent="0.35">
      <c r="A454" s="2" t="s">
        <v>48</v>
      </c>
      <c r="B454" s="2" t="s">
        <v>72</v>
      </c>
      <c r="C454" s="4">
        <v>0</v>
      </c>
      <c r="D454" s="2" t="s">
        <v>190</v>
      </c>
      <c r="E454" s="2" t="s">
        <v>191</v>
      </c>
      <c r="F454" s="4">
        <v>0.36714560754352338</v>
      </c>
      <c r="G454" s="4">
        <v>-1.442940361581244E-4</v>
      </c>
      <c r="H454" s="4">
        <v>-0.3672899015796815</v>
      </c>
      <c r="I454" s="4">
        <v>1.3766881181640539E-2</v>
      </c>
      <c r="J454" s="4">
        <v>26.679238146509022</v>
      </c>
      <c r="K454" s="4">
        <v>48</v>
      </c>
      <c r="L454" s="4">
        <v>12</v>
      </c>
      <c r="M454" s="4">
        <v>1.1102230246251569E-15</v>
      </c>
      <c r="N454" s="4">
        <v>-0.43414228122784237</v>
      </c>
      <c r="O454" s="4">
        <v>-0.30043752193152062</v>
      </c>
      <c r="P454" s="2" t="b">
        <v>1</v>
      </c>
      <c r="Q454" s="4">
        <v>9.4763508734704231E-4</v>
      </c>
    </row>
    <row r="455" spans="1:17" x14ac:dyDescent="0.35">
      <c r="A455" s="2" t="s">
        <v>48</v>
      </c>
      <c r="B455" s="2" t="s">
        <v>72</v>
      </c>
      <c r="C455" s="4">
        <v>0</v>
      </c>
      <c r="D455" s="2" t="s">
        <v>190</v>
      </c>
      <c r="E455" s="2" t="s">
        <v>192</v>
      </c>
      <c r="F455" s="4">
        <v>0.36714560754352338</v>
      </c>
      <c r="G455" s="4">
        <v>0.43264264817997627</v>
      </c>
      <c r="H455" s="4">
        <v>6.5497040636452952E-2</v>
      </c>
      <c r="I455" s="4">
        <v>1.3766881181640539E-2</v>
      </c>
      <c r="J455" s="4">
        <v>4.7575801499470733</v>
      </c>
      <c r="K455" s="4">
        <v>48</v>
      </c>
      <c r="L455" s="4">
        <v>12</v>
      </c>
      <c r="M455" s="4">
        <v>5.9640840818099727E-2</v>
      </c>
      <c r="N455" s="4">
        <v>-1.3553390117079791E-3</v>
      </c>
      <c r="O455" s="4">
        <v>0.13234942028461391</v>
      </c>
      <c r="P455" s="2" t="b">
        <v>0</v>
      </c>
      <c r="Q455" s="4">
        <v>9.4763508734704231E-4</v>
      </c>
    </row>
    <row r="456" spans="1:17" x14ac:dyDescent="0.35">
      <c r="A456" s="2" t="s">
        <v>48</v>
      </c>
      <c r="B456" s="2" t="s">
        <v>72</v>
      </c>
      <c r="C456" s="4">
        <v>0</v>
      </c>
      <c r="D456" s="2" t="s">
        <v>190</v>
      </c>
      <c r="E456" s="2" t="s">
        <v>193</v>
      </c>
      <c r="F456" s="4">
        <v>0.36714560754352338</v>
      </c>
      <c r="G456" s="4">
        <v>0.35579144348001518</v>
      </c>
      <c r="H456" s="4">
        <v>-1.135416406350814E-2</v>
      </c>
      <c r="I456" s="4">
        <v>1.3766881181640539E-2</v>
      </c>
      <c r="J456" s="4">
        <v>0.82474482881787425</v>
      </c>
      <c r="K456" s="4">
        <v>48</v>
      </c>
      <c r="L456" s="4">
        <v>12</v>
      </c>
      <c r="M456" s="4">
        <v>0.99998226565667891</v>
      </c>
      <c r="N456" s="4">
        <v>-7.8206543711669074E-2</v>
      </c>
      <c r="O456" s="4">
        <v>5.5498215584652788E-2</v>
      </c>
      <c r="P456" s="2" t="b">
        <v>0</v>
      </c>
      <c r="Q456" s="4">
        <v>9.4763508734704231E-4</v>
      </c>
    </row>
    <row r="457" spans="1:17" x14ac:dyDescent="0.35">
      <c r="A457" s="2" t="s">
        <v>48</v>
      </c>
      <c r="B457" s="2" t="s">
        <v>72</v>
      </c>
      <c r="C457" s="4">
        <v>0</v>
      </c>
      <c r="D457" s="2" t="s">
        <v>190</v>
      </c>
      <c r="E457" s="2" t="s">
        <v>194</v>
      </c>
      <c r="F457" s="4">
        <v>0.36714560754352338</v>
      </c>
      <c r="G457" s="4">
        <v>0.25045194068167859</v>
      </c>
      <c r="H457" s="4">
        <v>-0.11669366686184469</v>
      </c>
      <c r="I457" s="4">
        <v>1.3766881181640539E-2</v>
      </c>
      <c r="J457" s="4">
        <v>8.4764054633860688</v>
      </c>
      <c r="K457" s="4">
        <v>48</v>
      </c>
      <c r="L457" s="4">
        <v>12</v>
      </c>
      <c r="M457" s="4">
        <v>1.5624381247469898E-5</v>
      </c>
      <c r="N457" s="4">
        <v>-0.18354604651000569</v>
      </c>
      <c r="O457" s="4">
        <v>-4.9841287213683798E-2</v>
      </c>
      <c r="P457" s="2" t="b">
        <v>1</v>
      </c>
      <c r="Q457" s="4">
        <v>9.4763508734704231E-4</v>
      </c>
    </row>
    <row r="458" spans="1:17" x14ac:dyDescent="0.35">
      <c r="A458" s="2" t="s">
        <v>48</v>
      </c>
      <c r="B458" s="2" t="s">
        <v>72</v>
      </c>
      <c r="C458" s="4">
        <v>0</v>
      </c>
      <c r="D458" s="2" t="s">
        <v>191</v>
      </c>
      <c r="E458" s="2" t="s">
        <v>192</v>
      </c>
      <c r="F458" s="4">
        <v>-1.442940361581244E-4</v>
      </c>
      <c r="G458" s="4">
        <v>0.43264264817997627</v>
      </c>
      <c r="H458" s="4">
        <v>0.43278694221613451</v>
      </c>
      <c r="I458" s="4">
        <v>1.3766881181640539E-2</v>
      </c>
      <c r="J458" s="4">
        <v>31.436818296456089</v>
      </c>
      <c r="K458" s="4">
        <v>48</v>
      </c>
      <c r="L458" s="4">
        <v>12</v>
      </c>
      <c r="M458" s="4">
        <v>1.1102230246251569E-15</v>
      </c>
      <c r="N458" s="4">
        <v>0.36593456256797352</v>
      </c>
      <c r="O458" s="4">
        <v>0.49963932186429538</v>
      </c>
      <c r="P458" s="2" t="b">
        <v>1</v>
      </c>
      <c r="Q458" s="4">
        <v>9.4763508734704231E-4</v>
      </c>
    </row>
    <row r="459" spans="1:17" x14ac:dyDescent="0.35">
      <c r="A459" s="2" t="s">
        <v>48</v>
      </c>
      <c r="B459" s="2" t="s">
        <v>72</v>
      </c>
      <c r="C459" s="4">
        <v>0</v>
      </c>
      <c r="D459" s="2" t="s">
        <v>191</v>
      </c>
      <c r="E459" s="2" t="s">
        <v>193</v>
      </c>
      <c r="F459" s="4">
        <v>-1.442940361581244E-4</v>
      </c>
      <c r="G459" s="4">
        <v>0.35579144348001518</v>
      </c>
      <c r="H459" s="4">
        <v>0.35593573751617341</v>
      </c>
      <c r="I459" s="4">
        <v>1.3766881181640539E-2</v>
      </c>
      <c r="J459" s="4">
        <v>25.854493317691141</v>
      </c>
      <c r="K459" s="4">
        <v>48</v>
      </c>
      <c r="L459" s="4">
        <v>12</v>
      </c>
      <c r="M459" s="4">
        <v>1.1102230246251569E-15</v>
      </c>
      <c r="N459" s="4">
        <v>0.28908335786801242</v>
      </c>
      <c r="O459" s="4">
        <v>0.42278811716433429</v>
      </c>
      <c r="P459" s="2" t="b">
        <v>1</v>
      </c>
      <c r="Q459" s="4">
        <v>9.4763508734704231E-4</v>
      </c>
    </row>
    <row r="460" spans="1:17" x14ac:dyDescent="0.35">
      <c r="A460" s="2" t="s">
        <v>48</v>
      </c>
      <c r="B460" s="2" t="s">
        <v>72</v>
      </c>
      <c r="C460" s="4">
        <v>0</v>
      </c>
      <c r="D460" s="2" t="s">
        <v>191</v>
      </c>
      <c r="E460" s="2" t="s">
        <v>194</v>
      </c>
      <c r="F460" s="4">
        <v>-1.442940361581244E-4</v>
      </c>
      <c r="G460" s="4">
        <v>0.25045194068167859</v>
      </c>
      <c r="H460" s="4">
        <v>0.25059623471783682</v>
      </c>
      <c r="I460" s="4">
        <v>1.3766881181640539E-2</v>
      </c>
      <c r="J460" s="4">
        <v>18.202832683122949</v>
      </c>
      <c r="K460" s="4">
        <v>48</v>
      </c>
      <c r="L460" s="4">
        <v>12</v>
      </c>
      <c r="M460" s="4">
        <v>3.4416913763379849E-15</v>
      </c>
      <c r="N460" s="4">
        <v>0.1837438550696758</v>
      </c>
      <c r="O460" s="4">
        <v>0.31744861436599769</v>
      </c>
      <c r="P460" s="2" t="b">
        <v>1</v>
      </c>
      <c r="Q460" s="4">
        <v>9.4763508734704231E-4</v>
      </c>
    </row>
    <row r="461" spans="1:17" x14ac:dyDescent="0.35">
      <c r="A461" s="2" t="s">
        <v>48</v>
      </c>
      <c r="B461" s="2" t="s">
        <v>72</v>
      </c>
      <c r="C461" s="4">
        <v>0</v>
      </c>
      <c r="D461" s="2" t="s">
        <v>192</v>
      </c>
      <c r="E461" s="2" t="s">
        <v>193</v>
      </c>
      <c r="F461" s="4">
        <v>0.43264264817997627</v>
      </c>
      <c r="G461" s="4">
        <v>0.35579144348001518</v>
      </c>
      <c r="H461" s="4">
        <v>-7.6851204699961095E-2</v>
      </c>
      <c r="I461" s="4">
        <v>1.3766881181640539E-2</v>
      </c>
      <c r="J461" s="4">
        <v>5.582324978764948</v>
      </c>
      <c r="K461" s="4">
        <v>48</v>
      </c>
      <c r="L461" s="4">
        <v>12</v>
      </c>
      <c r="M461" s="4">
        <v>1.226637419911092E-2</v>
      </c>
      <c r="N461" s="4">
        <v>-0.143703584348122</v>
      </c>
      <c r="O461" s="4">
        <v>-9.9988250518001642E-3</v>
      </c>
      <c r="P461" s="2" t="b">
        <v>1</v>
      </c>
      <c r="Q461" s="4">
        <v>9.4763508734704231E-4</v>
      </c>
    </row>
    <row r="462" spans="1:17" x14ac:dyDescent="0.35">
      <c r="A462" s="2" t="s">
        <v>48</v>
      </c>
      <c r="B462" s="2" t="s">
        <v>72</v>
      </c>
      <c r="C462" s="4">
        <v>0</v>
      </c>
      <c r="D462" s="2" t="s">
        <v>192</v>
      </c>
      <c r="E462" s="2" t="s">
        <v>194</v>
      </c>
      <c r="F462" s="4">
        <v>0.43264264817997627</v>
      </c>
      <c r="G462" s="4">
        <v>0.25045194068167859</v>
      </c>
      <c r="H462" s="4">
        <v>-0.18219070749829769</v>
      </c>
      <c r="I462" s="4">
        <v>1.3766881181640539E-2</v>
      </c>
      <c r="J462" s="4">
        <v>13.233985613333139</v>
      </c>
      <c r="K462" s="4">
        <v>48</v>
      </c>
      <c r="L462" s="4">
        <v>12</v>
      </c>
      <c r="M462" s="4">
        <v>1.3780987462297389E-10</v>
      </c>
      <c r="N462" s="4">
        <v>-0.24904308714645859</v>
      </c>
      <c r="O462" s="4">
        <v>-0.1153383278501368</v>
      </c>
      <c r="P462" s="2" t="b">
        <v>1</v>
      </c>
      <c r="Q462" s="4">
        <v>9.4763508734704231E-4</v>
      </c>
    </row>
    <row r="463" spans="1:17" x14ac:dyDescent="0.35">
      <c r="A463" s="2" t="s">
        <v>48</v>
      </c>
      <c r="B463" s="2" t="s">
        <v>72</v>
      </c>
      <c r="C463" s="4">
        <v>0</v>
      </c>
      <c r="D463" s="2" t="s">
        <v>193</v>
      </c>
      <c r="E463" s="2" t="s">
        <v>194</v>
      </c>
      <c r="F463" s="4">
        <v>0.35579144348001518</v>
      </c>
      <c r="G463" s="4">
        <v>0.25045194068167859</v>
      </c>
      <c r="H463" s="4">
        <v>-0.10533950279833661</v>
      </c>
      <c r="I463" s="4">
        <v>1.3766881181640539E-2</v>
      </c>
      <c r="J463" s="4">
        <v>7.6516606345681941</v>
      </c>
      <c r="K463" s="4">
        <v>48</v>
      </c>
      <c r="L463" s="4">
        <v>12</v>
      </c>
      <c r="M463" s="4">
        <v>1.1572372878931871E-4</v>
      </c>
      <c r="N463" s="4">
        <v>-0.1721918824464975</v>
      </c>
      <c r="O463" s="4">
        <v>-3.8487123150175662E-2</v>
      </c>
      <c r="P463" s="2" t="b">
        <v>1</v>
      </c>
      <c r="Q463" s="4">
        <v>9.4763508734704231E-4</v>
      </c>
    </row>
    <row r="464" spans="1:17" x14ac:dyDescent="0.35">
      <c r="A464" s="2" t="s">
        <v>48</v>
      </c>
      <c r="B464" s="2" t="s">
        <v>72</v>
      </c>
      <c r="C464" s="4">
        <v>150</v>
      </c>
      <c r="D464" s="2" t="s">
        <v>183</v>
      </c>
      <c r="E464" s="2" t="s">
        <v>184</v>
      </c>
      <c r="F464" s="4">
        <v>-1.890952324321832</v>
      </c>
      <c r="G464" s="4">
        <v>-0.89025669007504415</v>
      </c>
      <c r="H464" s="4">
        <v>1.0006956342467881</v>
      </c>
      <c r="I464" s="4">
        <v>2.560853935886279E-2</v>
      </c>
      <c r="J464" s="4">
        <v>39.076638469052718</v>
      </c>
      <c r="K464" s="4">
        <v>48</v>
      </c>
      <c r="L464" s="4">
        <v>12</v>
      </c>
      <c r="M464" s="4">
        <v>1.1102230246251569E-15</v>
      </c>
      <c r="N464" s="4">
        <v>0.87633981444522913</v>
      </c>
      <c r="O464" s="4">
        <v>1.1250514540483469</v>
      </c>
      <c r="P464" s="2" t="b">
        <v>1</v>
      </c>
      <c r="Q464" s="4">
        <v>3.2789864404721221E-3</v>
      </c>
    </row>
    <row r="465" spans="1:17" x14ac:dyDescent="0.35">
      <c r="A465" s="2" t="s">
        <v>48</v>
      </c>
      <c r="B465" s="2" t="s">
        <v>72</v>
      </c>
      <c r="C465" s="4">
        <v>150</v>
      </c>
      <c r="D465" s="2" t="s">
        <v>183</v>
      </c>
      <c r="E465" s="2" t="s">
        <v>185</v>
      </c>
      <c r="F465" s="4">
        <v>-1.890952324321832</v>
      </c>
      <c r="G465" s="4">
        <v>-1.1220700549281699</v>
      </c>
      <c r="H465" s="4">
        <v>0.76888226939366255</v>
      </c>
      <c r="I465" s="4">
        <v>2.560853935886279E-2</v>
      </c>
      <c r="J465" s="4">
        <v>30.024448431790869</v>
      </c>
      <c r="K465" s="4">
        <v>48</v>
      </c>
      <c r="L465" s="4">
        <v>12</v>
      </c>
      <c r="M465" s="4">
        <v>1.1102230246251569E-15</v>
      </c>
      <c r="N465" s="4">
        <v>0.64452644959210337</v>
      </c>
      <c r="O465" s="4">
        <v>0.89323808919522174</v>
      </c>
      <c r="P465" s="2" t="b">
        <v>1</v>
      </c>
      <c r="Q465" s="4">
        <v>3.2789864404721221E-3</v>
      </c>
    </row>
    <row r="466" spans="1:17" x14ac:dyDescent="0.35">
      <c r="A466" s="2" t="s">
        <v>48</v>
      </c>
      <c r="B466" s="2" t="s">
        <v>72</v>
      </c>
      <c r="C466" s="4">
        <v>150</v>
      </c>
      <c r="D466" s="2" t="s">
        <v>183</v>
      </c>
      <c r="E466" s="2" t="s">
        <v>186</v>
      </c>
      <c r="F466" s="4">
        <v>-1.890952324321832</v>
      </c>
      <c r="G466" s="4">
        <v>-1.363217706828648</v>
      </c>
      <c r="H466" s="4">
        <v>0.52773461749318495</v>
      </c>
      <c r="I466" s="4">
        <v>2.560853935886279E-2</v>
      </c>
      <c r="J466" s="4">
        <v>20.60775939220223</v>
      </c>
      <c r="K466" s="4">
        <v>48</v>
      </c>
      <c r="L466" s="4">
        <v>12</v>
      </c>
      <c r="M466" s="4">
        <v>1.1102230246251569E-15</v>
      </c>
      <c r="N466" s="4">
        <v>0.40337879769162582</v>
      </c>
      <c r="O466" s="4">
        <v>0.65209043729474414</v>
      </c>
      <c r="P466" s="2" t="b">
        <v>1</v>
      </c>
      <c r="Q466" s="4">
        <v>3.2789864404721221E-3</v>
      </c>
    </row>
    <row r="467" spans="1:17" x14ac:dyDescent="0.35">
      <c r="A467" s="2" t="s">
        <v>48</v>
      </c>
      <c r="B467" s="2" t="s">
        <v>72</v>
      </c>
      <c r="C467" s="4">
        <v>150</v>
      </c>
      <c r="D467" s="2" t="s">
        <v>183</v>
      </c>
      <c r="E467" s="2" t="s">
        <v>187</v>
      </c>
      <c r="F467" s="4">
        <v>-1.890952324321832</v>
      </c>
      <c r="G467" s="4">
        <v>0.80716644656571623</v>
      </c>
      <c r="H467" s="4">
        <v>2.698118770887548</v>
      </c>
      <c r="I467" s="4">
        <v>2.560853935886279E-2</v>
      </c>
      <c r="J467" s="4">
        <v>105.360119649064</v>
      </c>
      <c r="K467" s="4">
        <v>48</v>
      </c>
      <c r="L467" s="4">
        <v>12</v>
      </c>
      <c r="M467" s="4">
        <v>1.1102230246251569E-15</v>
      </c>
      <c r="N467" s="4">
        <v>2.573762951085989</v>
      </c>
      <c r="O467" s="4">
        <v>2.822474590689108</v>
      </c>
      <c r="P467" s="2" t="b">
        <v>1</v>
      </c>
      <c r="Q467" s="4">
        <v>3.2789864404721221E-3</v>
      </c>
    </row>
    <row r="468" spans="1:17" x14ac:dyDescent="0.35">
      <c r="A468" s="2" t="s">
        <v>48</v>
      </c>
      <c r="B468" s="2" t="s">
        <v>72</v>
      </c>
      <c r="C468" s="4">
        <v>150</v>
      </c>
      <c r="D468" s="2" t="s">
        <v>183</v>
      </c>
      <c r="E468" s="2" t="s">
        <v>188</v>
      </c>
      <c r="F468" s="4">
        <v>-1.890952324321832</v>
      </c>
      <c r="G468" s="4">
        <v>1.4487693018113019</v>
      </c>
      <c r="H468" s="4">
        <v>3.3397216261331342</v>
      </c>
      <c r="I468" s="4">
        <v>2.560853935886279E-2</v>
      </c>
      <c r="J468" s="4">
        <v>130.41437386694611</v>
      </c>
      <c r="K468" s="4">
        <v>48</v>
      </c>
      <c r="L468" s="4">
        <v>12</v>
      </c>
      <c r="M468" s="4">
        <v>1.1102230246251569E-15</v>
      </c>
      <c r="N468" s="4">
        <v>3.2153658063315751</v>
      </c>
      <c r="O468" s="4">
        <v>3.4640774459346928</v>
      </c>
      <c r="P468" s="2" t="b">
        <v>1</v>
      </c>
      <c r="Q468" s="4">
        <v>3.2789864404721221E-3</v>
      </c>
    </row>
    <row r="469" spans="1:17" x14ac:dyDescent="0.35">
      <c r="A469" s="2" t="s">
        <v>48</v>
      </c>
      <c r="B469" s="2" t="s">
        <v>72</v>
      </c>
      <c r="C469" s="4">
        <v>150</v>
      </c>
      <c r="D469" s="2" t="s">
        <v>183</v>
      </c>
      <c r="E469" s="2" t="s">
        <v>189</v>
      </c>
      <c r="F469" s="4">
        <v>-1.890952324321832</v>
      </c>
      <c r="G469" s="4">
        <v>1.3333646629974969</v>
      </c>
      <c r="H469" s="4">
        <v>3.2243169873193289</v>
      </c>
      <c r="I469" s="4">
        <v>2.560853935886279E-2</v>
      </c>
      <c r="J469" s="4">
        <v>125.9078833874777</v>
      </c>
      <c r="K469" s="4">
        <v>48</v>
      </c>
      <c r="L469" s="4">
        <v>12</v>
      </c>
      <c r="M469" s="4">
        <v>1.1102230246251569E-15</v>
      </c>
      <c r="N469" s="4">
        <v>3.0999611675177698</v>
      </c>
      <c r="O469" s="4">
        <v>3.348672807120888</v>
      </c>
      <c r="P469" s="2" t="b">
        <v>1</v>
      </c>
      <c r="Q469" s="4">
        <v>3.2789864404721221E-3</v>
      </c>
    </row>
    <row r="470" spans="1:17" x14ac:dyDescent="0.35">
      <c r="A470" s="2" t="s">
        <v>48</v>
      </c>
      <c r="B470" s="2" t="s">
        <v>72</v>
      </c>
      <c r="C470" s="4">
        <v>150</v>
      </c>
      <c r="D470" s="2" t="s">
        <v>183</v>
      </c>
      <c r="E470" s="2" t="s">
        <v>190</v>
      </c>
      <c r="F470" s="4">
        <v>-1.890952324321832</v>
      </c>
      <c r="G470" s="4">
        <v>1.2387195072029189</v>
      </c>
      <c r="H470" s="4">
        <v>3.1296718315247509</v>
      </c>
      <c r="I470" s="4">
        <v>2.560853935886279E-2</v>
      </c>
      <c r="J470" s="4">
        <v>122.21203980701119</v>
      </c>
      <c r="K470" s="4">
        <v>48</v>
      </c>
      <c r="L470" s="4">
        <v>12</v>
      </c>
      <c r="M470" s="4">
        <v>1.1102230246251569E-15</v>
      </c>
      <c r="N470" s="4">
        <v>3.0053160117231918</v>
      </c>
      <c r="O470" s="4">
        <v>3.25402765132631</v>
      </c>
      <c r="P470" s="2" t="b">
        <v>1</v>
      </c>
      <c r="Q470" s="4">
        <v>3.2789864404721221E-3</v>
      </c>
    </row>
    <row r="471" spans="1:17" x14ac:dyDescent="0.35">
      <c r="A471" s="2" t="s">
        <v>48</v>
      </c>
      <c r="B471" s="2" t="s">
        <v>72</v>
      </c>
      <c r="C471" s="4">
        <v>150</v>
      </c>
      <c r="D471" s="2" t="s">
        <v>183</v>
      </c>
      <c r="E471" s="2" t="s">
        <v>191</v>
      </c>
      <c r="F471" s="4">
        <v>-1.890952324321832</v>
      </c>
      <c r="G471" s="4">
        <v>1.3783664777900859</v>
      </c>
      <c r="H471" s="4">
        <v>3.2693188021119179</v>
      </c>
      <c r="I471" s="4">
        <v>2.560853935886279E-2</v>
      </c>
      <c r="J471" s="4">
        <v>127.6651805984573</v>
      </c>
      <c r="K471" s="4">
        <v>48</v>
      </c>
      <c r="L471" s="4">
        <v>12</v>
      </c>
      <c r="M471" s="4">
        <v>1.1102230246251569E-15</v>
      </c>
      <c r="N471" s="4">
        <v>3.1449629823103589</v>
      </c>
      <c r="O471" s="4">
        <v>3.393674621913477</v>
      </c>
      <c r="P471" s="2" t="b">
        <v>1</v>
      </c>
      <c r="Q471" s="4">
        <v>3.2789864404721221E-3</v>
      </c>
    </row>
    <row r="472" spans="1:17" x14ac:dyDescent="0.35">
      <c r="A472" s="2" t="s">
        <v>48</v>
      </c>
      <c r="B472" s="2" t="s">
        <v>72</v>
      </c>
      <c r="C472" s="4">
        <v>150</v>
      </c>
      <c r="D472" s="2" t="s">
        <v>183</v>
      </c>
      <c r="E472" s="2" t="s">
        <v>192</v>
      </c>
      <c r="F472" s="4">
        <v>-1.890952324321832</v>
      </c>
      <c r="G472" s="4">
        <v>1.7135563321129359</v>
      </c>
      <c r="H472" s="4">
        <v>3.6045086564347679</v>
      </c>
      <c r="I472" s="4">
        <v>2.560853935886279E-2</v>
      </c>
      <c r="J472" s="4">
        <v>140.7541682062899</v>
      </c>
      <c r="K472" s="4">
        <v>48</v>
      </c>
      <c r="L472" s="4">
        <v>12</v>
      </c>
      <c r="M472" s="4">
        <v>1.1102230246251569E-15</v>
      </c>
      <c r="N472" s="4">
        <v>3.4801528366332088</v>
      </c>
      <c r="O472" s="4">
        <v>3.728864476236327</v>
      </c>
      <c r="P472" s="2" t="b">
        <v>1</v>
      </c>
      <c r="Q472" s="4">
        <v>3.2789864404721221E-3</v>
      </c>
    </row>
    <row r="473" spans="1:17" x14ac:dyDescent="0.35">
      <c r="A473" s="2" t="s">
        <v>48</v>
      </c>
      <c r="B473" s="2" t="s">
        <v>72</v>
      </c>
      <c r="C473" s="4">
        <v>150</v>
      </c>
      <c r="D473" s="2" t="s">
        <v>183</v>
      </c>
      <c r="E473" s="2" t="s">
        <v>193</v>
      </c>
      <c r="F473" s="4">
        <v>-1.890952324321832</v>
      </c>
      <c r="G473" s="4">
        <v>1.603908944299429</v>
      </c>
      <c r="H473" s="4">
        <v>3.494861268621261</v>
      </c>
      <c r="I473" s="4">
        <v>2.560853935886279E-2</v>
      </c>
      <c r="J473" s="4">
        <v>136.47249535189661</v>
      </c>
      <c r="K473" s="4">
        <v>48</v>
      </c>
      <c r="L473" s="4">
        <v>12</v>
      </c>
      <c r="M473" s="4">
        <v>1.1102230246251569E-15</v>
      </c>
      <c r="N473" s="4">
        <v>3.3705054488197019</v>
      </c>
      <c r="O473" s="4">
        <v>3.619217088422821</v>
      </c>
      <c r="P473" s="2" t="b">
        <v>1</v>
      </c>
      <c r="Q473" s="4">
        <v>3.2789864404721221E-3</v>
      </c>
    </row>
    <row r="474" spans="1:17" x14ac:dyDescent="0.35">
      <c r="A474" s="2" t="s">
        <v>48</v>
      </c>
      <c r="B474" s="2" t="s">
        <v>72</v>
      </c>
      <c r="C474" s="4">
        <v>150</v>
      </c>
      <c r="D474" s="2" t="s">
        <v>183</v>
      </c>
      <c r="E474" s="2" t="s">
        <v>194</v>
      </c>
      <c r="F474" s="4">
        <v>-1.890952324321832</v>
      </c>
      <c r="G474" s="4">
        <v>1.490380076307261</v>
      </c>
      <c r="H474" s="4">
        <v>3.381332400629093</v>
      </c>
      <c r="I474" s="4">
        <v>2.560853935886279E-2</v>
      </c>
      <c r="J474" s="4">
        <v>132.0392527369531</v>
      </c>
      <c r="K474" s="4">
        <v>48</v>
      </c>
      <c r="L474" s="4">
        <v>12</v>
      </c>
      <c r="M474" s="4">
        <v>1.1102230246251569E-15</v>
      </c>
      <c r="N474" s="4">
        <v>3.2569765808275339</v>
      </c>
      <c r="O474" s="4">
        <v>3.505688220430653</v>
      </c>
      <c r="P474" s="2" t="b">
        <v>1</v>
      </c>
      <c r="Q474" s="4">
        <v>3.2789864404721221E-3</v>
      </c>
    </row>
    <row r="475" spans="1:17" x14ac:dyDescent="0.35">
      <c r="A475" s="2" t="s">
        <v>48</v>
      </c>
      <c r="B475" s="2" t="s">
        <v>72</v>
      </c>
      <c r="C475" s="4">
        <v>150</v>
      </c>
      <c r="D475" s="2" t="s">
        <v>184</v>
      </c>
      <c r="E475" s="2" t="s">
        <v>185</v>
      </c>
      <c r="F475" s="4">
        <v>-0.89025669007504415</v>
      </c>
      <c r="G475" s="4">
        <v>-1.1220700549281699</v>
      </c>
      <c r="H475" s="4">
        <v>-0.23181336485312579</v>
      </c>
      <c r="I475" s="4">
        <v>2.560853935886279E-2</v>
      </c>
      <c r="J475" s="4">
        <v>9.0521900372618536</v>
      </c>
      <c r="K475" s="4">
        <v>48</v>
      </c>
      <c r="L475" s="4">
        <v>12</v>
      </c>
      <c r="M475" s="4">
        <v>3.783084131070424E-6</v>
      </c>
      <c r="N475" s="4">
        <v>-0.35616918465468489</v>
      </c>
      <c r="O475" s="4">
        <v>-0.1074575450515666</v>
      </c>
      <c r="P475" s="2" t="b">
        <v>1</v>
      </c>
      <c r="Q475" s="4">
        <v>3.2789864404721221E-3</v>
      </c>
    </row>
    <row r="476" spans="1:17" x14ac:dyDescent="0.35">
      <c r="A476" s="2" t="s">
        <v>48</v>
      </c>
      <c r="B476" s="2" t="s">
        <v>72</v>
      </c>
      <c r="C476" s="4">
        <v>150</v>
      </c>
      <c r="D476" s="2" t="s">
        <v>184</v>
      </c>
      <c r="E476" s="2" t="s">
        <v>186</v>
      </c>
      <c r="F476" s="4">
        <v>-0.89025669007504415</v>
      </c>
      <c r="G476" s="4">
        <v>-1.363217706828648</v>
      </c>
      <c r="H476" s="4">
        <v>-0.47296101675360341</v>
      </c>
      <c r="I476" s="4">
        <v>2.560853935886279E-2</v>
      </c>
      <c r="J476" s="4">
        <v>18.468879076850499</v>
      </c>
      <c r="K476" s="4">
        <v>48</v>
      </c>
      <c r="L476" s="4">
        <v>12</v>
      </c>
      <c r="M476" s="4">
        <v>2.442490654175344E-15</v>
      </c>
      <c r="N476" s="4">
        <v>-0.59731683655516254</v>
      </c>
      <c r="O476" s="4">
        <v>-0.34860519695204423</v>
      </c>
      <c r="P476" s="2" t="b">
        <v>1</v>
      </c>
      <c r="Q476" s="4">
        <v>3.2789864404721221E-3</v>
      </c>
    </row>
    <row r="477" spans="1:17" x14ac:dyDescent="0.35">
      <c r="A477" s="2" t="s">
        <v>48</v>
      </c>
      <c r="B477" s="2" t="s">
        <v>72</v>
      </c>
      <c r="C477" s="4">
        <v>150</v>
      </c>
      <c r="D477" s="2" t="s">
        <v>184</v>
      </c>
      <c r="E477" s="2" t="s">
        <v>187</v>
      </c>
      <c r="F477" s="4">
        <v>-0.89025669007504415</v>
      </c>
      <c r="G477" s="4">
        <v>0.80716644656571623</v>
      </c>
      <c r="H477" s="4">
        <v>1.6974231366407599</v>
      </c>
      <c r="I477" s="4">
        <v>2.560853935886279E-2</v>
      </c>
      <c r="J477" s="4">
        <v>66.283481180011307</v>
      </c>
      <c r="K477" s="4">
        <v>48</v>
      </c>
      <c r="L477" s="4">
        <v>12</v>
      </c>
      <c r="M477" s="4">
        <v>1.1102230246251569E-15</v>
      </c>
      <c r="N477" s="4">
        <v>1.5730673168392011</v>
      </c>
      <c r="O477" s="4">
        <v>1.821778956442319</v>
      </c>
      <c r="P477" s="2" t="b">
        <v>1</v>
      </c>
      <c r="Q477" s="4">
        <v>3.2789864404721221E-3</v>
      </c>
    </row>
    <row r="478" spans="1:17" x14ac:dyDescent="0.35">
      <c r="A478" s="2" t="s">
        <v>48</v>
      </c>
      <c r="B478" s="2" t="s">
        <v>72</v>
      </c>
      <c r="C478" s="4">
        <v>150</v>
      </c>
      <c r="D478" s="2" t="s">
        <v>184</v>
      </c>
      <c r="E478" s="2" t="s">
        <v>188</v>
      </c>
      <c r="F478" s="4">
        <v>-0.89025669007504415</v>
      </c>
      <c r="G478" s="4">
        <v>1.4487693018113019</v>
      </c>
      <c r="H478" s="4">
        <v>2.3390259918863459</v>
      </c>
      <c r="I478" s="4">
        <v>2.560853935886279E-2</v>
      </c>
      <c r="J478" s="4">
        <v>91.337735397893326</v>
      </c>
      <c r="K478" s="4">
        <v>48</v>
      </c>
      <c r="L478" s="4">
        <v>12</v>
      </c>
      <c r="M478" s="4">
        <v>1.1102230246251569E-15</v>
      </c>
      <c r="N478" s="4">
        <v>2.2146701720847868</v>
      </c>
      <c r="O478" s="4">
        <v>2.4633818116879049</v>
      </c>
      <c r="P478" s="2" t="b">
        <v>1</v>
      </c>
      <c r="Q478" s="4">
        <v>3.2789864404721221E-3</v>
      </c>
    </row>
    <row r="479" spans="1:17" x14ac:dyDescent="0.35">
      <c r="A479" s="2" t="s">
        <v>48</v>
      </c>
      <c r="B479" s="2" t="s">
        <v>72</v>
      </c>
      <c r="C479" s="4">
        <v>150</v>
      </c>
      <c r="D479" s="2" t="s">
        <v>184</v>
      </c>
      <c r="E479" s="2" t="s">
        <v>189</v>
      </c>
      <c r="F479" s="4">
        <v>-0.89025669007504415</v>
      </c>
      <c r="G479" s="4">
        <v>1.3333646629974969</v>
      </c>
      <c r="H479" s="4">
        <v>2.2236213530725411</v>
      </c>
      <c r="I479" s="4">
        <v>2.560853935886279E-2</v>
      </c>
      <c r="J479" s="4">
        <v>86.831244918425</v>
      </c>
      <c r="K479" s="4">
        <v>48</v>
      </c>
      <c r="L479" s="4">
        <v>12</v>
      </c>
      <c r="M479" s="4">
        <v>1.1102230246251569E-15</v>
      </c>
      <c r="N479" s="4">
        <v>2.099265533270982</v>
      </c>
      <c r="O479" s="4">
        <v>2.3479771728741001</v>
      </c>
      <c r="P479" s="2" t="b">
        <v>1</v>
      </c>
      <c r="Q479" s="4">
        <v>3.2789864404721221E-3</v>
      </c>
    </row>
    <row r="480" spans="1:17" x14ac:dyDescent="0.35">
      <c r="A480" s="2" t="s">
        <v>48</v>
      </c>
      <c r="B480" s="2" t="s">
        <v>72</v>
      </c>
      <c r="C480" s="4">
        <v>150</v>
      </c>
      <c r="D480" s="2" t="s">
        <v>184</v>
      </c>
      <c r="E480" s="2" t="s">
        <v>190</v>
      </c>
      <c r="F480" s="4">
        <v>-0.89025669007504415</v>
      </c>
      <c r="G480" s="4">
        <v>1.2387195072029189</v>
      </c>
      <c r="H480" s="4">
        <v>2.1289761972779631</v>
      </c>
      <c r="I480" s="4">
        <v>2.560853935886279E-2</v>
      </c>
      <c r="J480" s="4">
        <v>83.135401337958456</v>
      </c>
      <c r="K480" s="4">
        <v>48</v>
      </c>
      <c r="L480" s="4">
        <v>12</v>
      </c>
      <c r="M480" s="4">
        <v>1.1102230246251569E-15</v>
      </c>
      <c r="N480" s="4">
        <v>2.004620377476404</v>
      </c>
      <c r="O480" s="4">
        <v>2.2533320170795221</v>
      </c>
      <c r="P480" s="2" t="b">
        <v>1</v>
      </c>
      <c r="Q480" s="4">
        <v>3.2789864404721221E-3</v>
      </c>
    </row>
    <row r="481" spans="1:17" x14ac:dyDescent="0.35">
      <c r="A481" s="2" t="s">
        <v>48</v>
      </c>
      <c r="B481" s="2" t="s">
        <v>72</v>
      </c>
      <c r="C481" s="4">
        <v>150</v>
      </c>
      <c r="D481" s="2" t="s">
        <v>184</v>
      </c>
      <c r="E481" s="2" t="s">
        <v>191</v>
      </c>
      <c r="F481" s="4">
        <v>-0.89025669007504415</v>
      </c>
      <c r="G481" s="4">
        <v>1.3783664777900859</v>
      </c>
      <c r="H481" s="4">
        <v>2.268623167865131</v>
      </c>
      <c r="I481" s="4">
        <v>2.560853935886279E-2</v>
      </c>
      <c r="J481" s="4">
        <v>88.588542129404544</v>
      </c>
      <c r="K481" s="4">
        <v>48</v>
      </c>
      <c r="L481" s="4">
        <v>12</v>
      </c>
      <c r="M481" s="4">
        <v>1.1102230246251569E-15</v>
      </c>
      <c r="N481" s="4">
        <v>2.144267348063571</v>
      </c>
      <c r="O481" s="4">
        <v>2.39297898766669</v>
      </c>
      <c r="P481" s="2" t="b">
        <v>1</v>
      </c>
      <c r="Q481" s="4">
        <v>3.2789864404721221E-3</v>
      </c>
    </row>
    <row r="482" spans="1:17" x14ac:dyDescent="0.35">
      <c r="A482" s="2" t="s">
        <v>48</v>
      </c>
      <c r="B482" s="2" t="s">
        <v>72</v>
      </c>
      <c r="C482" s="4">
        <v>150</v>
      </c>
      <c r="D482" s="2" t="s">
        <v>184</v>
      </c>
      <c r="E482" s="2" t="s">
        <v>192</v>
      </c>
      <c r="F482" s="4">
        <v>-0.89025669007504415</v>
      </c>
      <c r="G482" s="4">
        <v>1.7135563321129359</v>
      </c>
      <c r="H482" s="4">
        <v>2.6038130221879801</v>
      </c>
      <c r="I482" s="4">
        <v>2.560853935886279E-2</v>
      </c>
      <c r="J482" s="4">
        <v>101.67752973723719</v>
      </c>
      <c r="K482" s="4">
        <v>48</v>
      </c>
      <c r="L482" s="4">
        <v>12</v>
      </c>
      <c r="M482" s="4">
        <v>1.1102230246251569E-15</v>
      </c>
      <c r="N482" s="4">
        <v>2.479457202386421</v>
      </c>
      <c r="O482" s="4">
        <v>2.7281688419895391</v>
      </c>
      <c r="P482" s="2" t="b">
        <v>1</v>
      </c>
      <c r="Q482" s="4">
        <v>3.2789864404721221E-3</v>
      </c>
    </row>
    <row r="483" spans="1:17" x14ac:dyDescent="0.35">
      <c r="A483" s="2" t="s">
        <v>48</v>
      </c>
      <c r="B483" s="2" t="s">
        <v>72</v>
      </c>
      <c r="C483" s="4">
        <v>150</v>
      </c>
      <c r="D483" s="2" t="s">
        <v>184</v>
      </c>
      <c r="E483" s="2" t="s">
        <v>193</v>
      </c>
      <c r="F483" s="4">
        <v>-0.89025669007504415</v>
      </c>
      <c r="G483" s="4">
        <v>1.603908944299429</v>
      </c>
      <c r="H483" s="4">
        <v>2.4941656343744731</v>
      </c>
      <c r="I483" s="4">
        <v>2.560853935886279E-2</v>
      </c>
      <c r="J483" s="4">
        <v>97.39585688284383</v>
      </c>
      <c r="K483" s="4">
        <v>48</v>
      </c>
      <c r="L483" s="4">
        <v>12</v>
      </c>
      <c r="M483" s="4">
        <v>1.1102230246251569E-15</v>
      </c>
      <c r="N483" s="4">
        <v>2.3698098145729141</v>
      </c>
      <c r="O483" s="4">
        <v>2.6185214541760322</v>
      </c>
      <c r="P483" s="2" t="b">
        <v>1</v>
      </c>
      <c r="Q483" s="4">
        <v>3.2789864404721221E-3</v>
      </c>
    </row>
    <row r="484" spans="1:17" x14ac:dyDescent="0.35">
      <c r="A484" s="2" t="s">
        <v>48</v>
      </c>
      <c r="B484" s="2" t="s">
        <v>72</v>
      </c>
      <c r="C484" s="4">
        <v>150</v>
      </c>
      <c r="D484" s="2" t="s">
        <v>184</v>
      </c>
      <c r="E484" s="2" t="s">
        <v>194</v>
      </c>
      <c r="F484" s="4">
        <v>-0.89025669007504415</v>
      </c>
      <c r="G484" s="4">
        <v>1.490380076307261</v>
      </c>
      <c r="H484" s="4">
        <v>2.3806367663823051</v>
      </c>
      <c r="I484" s="4">
        <v>2.560853935886279E-2</v>
      </c>
      <c r="J484" s="4">
        <v>92.962614267900349</v>
      </c>
      <c r="K484" s="4">
        <v>48</v>
      </c>
      <c r="L484" s="4">
        <v>12</v>
      </c>
      <c r="M484" s="4">
        <v>1.1102230246251569E-15</v>
      </c>
      <c r="N484" s="4">
        <v>2.2562809465807461</v>
      </c>
      <c r="O484" s="4">
        <v>2.5049925861838638</v>
      </c>
      <c r="P484" s="2" t="b">
        <v>1</v>
      </c>
      <c r="Q484" s="4">
        <v>3.2789864404721221E-3</v>
      </c>
    </row>
    <row r="485" spans="1:17" x14ac:dyDescent="0.35">
      <c r="A485" s="2" t="s">
        <v>48</v>
      </c>
      <c r="B485" s="2" t="s">
        <v>72</v>
      </c>
      <c r="C485" s="4">
        <v>150</v>
      </c>
      <c r="D485" s="2" t="s">
        <v>185</v>
      </c>
      <c r="E485" s="2" t="s">
        <v>186</v>
      </c>
      <c r="F485" s="4">
        <v>-1.1220700549281699</v>
      </c>
      <c r="G485" s="4">
        <v>-1.363217706828648</v>
      </c>
      <c r="H485" s="4">
        <v>-0.2411476519004776</v>
      </c>
      <c r="I485" s="4">
        <v>2.560853935886279E-2</v>
      </c>
      <c r="J485" s="4">
        <v>9.4166890395886433</v>
      </c>
      <c r="K485" s="4">
        <v>48</v>
      </c>
      <c r="L485" s="4">
        <v>12</v>
      </c>
      <c r="M485" s="4">
        <v>1.534641070555232E-6</v>
      </c>
      <c r="N485" s="4">
        <v>-0.36550347170203679</v>
      </c>
      <c r="O485" s="4">
        <v>-0.1167918320989184</v>
      </c>
      <c r="P485" s="2" t="b">
        <v>1</v>
      </c>
      <c r="Q485" s="4">
        <v>3.2789864404721221E-3</v>
      </c>
    </row>
    <row r="486" spans="1:17" x14ac:dyDescent="0.35">
      <c r="A486" s="2" t="s">
        <v>48</v>
      </c>
      <c r="B486" s="2" t="s">
        <v>72</v>
      </c>
      <c r="C486" s="4">
        <v>150</v>
      </c>
      <c r="D486" s="2" t="s">
        <v>185</v>
      </c>
      <c r="E486" s="2" t="s">
        <v>187</v>
      </c>
      <c r="F486" s="4">
        <v>-1.1220700549281699</v>
      </c>
      <c r="G486" s="4">
        <v>0.80716644656571623</v>
      </c>
      <c r="H486" s="4">
        <v>1.9292365014938859</v>
      </c>
      <c r="I486" s="4">
        <v>2.560853935886279E-2</v>
      </c>
      <c r="J486" s="4">
        <v>75.335671217273159</v>
      </c>
      <c r="K486" s="4">
        <v>48</v>
      </c>
      <c r="L486" s="4">
        <v>12</v>
      </c>
      <c r="M486" s="4">
        <v>1.1102230246251569E-15</v>
      </c>
      <c r="N486" s="4">
        <v>1.8048806816923271</v>
      </c>
      <c r="O486" s="4">
        <v>2.053592321295445</v>
      </c>
      <c r="P486" s="2" t="b">
        <v>1</v>
      </c>
      <c r="Q486" s="4">
        <v>3.2789864404721221E-3</v>
      </c>
    </row>
    <row r="487" spans="1:17" x14ac:dyDescent="0.35">
      <c r="A487" s="2" t="s">
        <v>48</v>
      </c>
      <c r="B487" s="2" t="s">
        <v>72</v>
      </c>
      <c r="C487" s="4">
        <v>150</v>
      </c>
      <c r="D487" s="2" t="s">
        <v>185</v>
      </c>
      <c r="E487" s="2" t="s">
        <v>188</v>
      </c>
      <c r="F487" s="4">
        <v>-1.1220700549281699</v>
      </c>
      <c r="G487" s="4">
        <v>1.4487693018113019</v>
      </c>
      <c r="H487" s="4">
        <v>2.5708393567394721</v>
      </c>
      <c r="I487" s="4">
        <v>2.560853935886279E-2</v>
      </c>
      <c r="J487" s="4">
        <v>100.38992543515521</v>
      </c>
      <c r="K487" s="4">
        <v>48</v>
      </c>
      <c r="L487" s="4">
        <v>12</v>
      </c>
      <c r="M487" s="4">
        <v>1.1102230246251569E-15</v>
      </c>
      <c r="N487" s="4">
        <v>2.446483536937913</v>
      </c>
      <c r="O487" s="4">
        <v>2.6951951765410311</v>
      </c>
      <c r="P487" s="2" t="b">
        <v>1</v>
      </c>
      <c r="Q487" s="4">
        <v>3.2789864404721221E-3</v>
      </c>
    </row>
    <row r="488" spans="1:17" x14ac:dyDescent="0.35">
      <c r="A488" s="2" t="s">
        <v>48</v>
      </c>
      <c r="B488" s="2" t="s">
        <v>72</v>
      </c>
      <c r="C488" s="4">
        <v>150</v>
      </c>
      <c r="D488" s="2" t="s">
        <v>185</v>
      </c>
      <c r="E488" s="2" t="s">
        <v>189</v>
      </c>
      <c r="F488" s="4">
        <v>-1.1220700549281699</v>
      </c>
      <c r="G488" s="4">
        <v>1.3333646629974969</v>
      </c>
      <c r="H488" s="4">
        <v>2.4554347179256668</v>
      </c>
      <c r="I488" s="4">
        <v>2.560853935886279E-2</v>
      </c>
      <c r="J488" s="4">
        <v>95.883434955686852</v>
      </c>
      <c r="K488" s="4">
        <v>48</v>
      </c>
      <c r="L488" s="4">
        <v>12</v>
      </c>
      <c r="M488" s="4">
        <v>1.1102230246251569E-15</v>
      </c>
      <c r="N488" s="4">
        <v>2.3310788981241082</v>
      </c>
      <c r="O488" s="4">
        <v>2.5797905377272259</v>
      </c>
      <c r="P488" s="2" t="b">
        <v>1</v>
      </c>
      <c r="Q488" s="4">
        <v>3.2789864404721221E-3</v>
      </c>
    </row>
    <row r="489" spans="1:17" x14ac:dyDescent="0.35">
      <c r="A489" s="2" t="s">
        <v>48</v>
      </c>
      <c r="B489" s="2" t="s">
        <v>72</v>
      </c>
      <c r="C489" s="4">
        <v>150</v>
      </c>
      <c r="D489" s="2" t="s">
        <v>185</v>
      </c>
      <c r="E489" s="2" t="s">
        <v>190</v>
      </c>
      <c r="F489" s="4">
        <v>-1.1220700549281699</v>
      </c>
      <c r="G489" s="4">
        <v>1.2387195072029189</v>
      </c>
      <c r="H489" s="4">
        <v>2.3607895621310888</v>
      </c>
      <c r="I489" s="4">
        <v>2.560853935886279E-2</v>
      </c>
      <c r="J489" s="4">
        <v>92.187591375220308</v>
      </c>
      <c r="K489" s="4">
        <v>48</v>
      </c>
      <c r="L489" s="4">
        <v>12</v>
      </c>
      <c r="M489" s="4">
        <v>1.1102230246251569E-15</v>
      </c>
      <c r="N489" s="4">
        <v>2.2364337423295302</v>
      </c>
      <c r="O489" s="4">
        <v>2.4851453819326479</v>
      </c>
      <c r="P489" s="2" t="b">
        <v>1</v>
      </c>
      <c r="Q489" s="4">
        <v>3.2789864404721221E-3</v>
      </c>
    </row>
    <row r="490" spans="1:17" x14ac:dyDescent="0.35">
      <c r="A490" s="2" t="s">
        <v>48</v>
      </c>
      <c r="B490" s="2" t="s">
        <v>72</v>
      </c>
      <c r="C490" s="4">
        <v>150</v>
      </c>
      <c r="D490" s="2" t="s">
        <v>185</v>
      </c>
      <c r="E490" s="2" t="s">
        <v>191</v>
      </c>
      <c r="F490" s="4">
        <v>-1.1220700549281699</v>
      </c>
      <c r="G490" s="4">
        <v>1.3783664777900859</v>
      </c>
      <c r="H490" s="4">
        <v>2.5004365327182558</v>
      </c>
      <c r="I490" s="4">
        <v>2.560853935886279E-2</v>
      </c>
      <c r="J490" s="4">
        <v>97.640732166666382</v>
      </c>
      <c r="K490" s="4">
        <v>48</v>
      </c>
      <c r="L490" s="4">
        <v>12</v>
      </c>
      <c r="M490" s="4">
        <v>1.1102230246251569E-15</v>
      </c>
      <c r="N490" s="4">
        <v>2.3760807129166972</v>
      </c>
      <c r="O490" s="4">
        <v>2.6247923525198149</v>
      </c>
      <c r="P490" s="2" t="b">
        <v>1</v>
      </c>
      <c r="Q490" s="4">
        <v>3.2789864404721221E-3</v>
      </c>
    </row>
    <row r="491" spans="1:17" x14ac:dyDescent="0.35">
      <c r="A491" s="2" t="s">
        <v>48</v>
      </c>
      <c r="B491" s="2" t="s">
        <v>72</v>
      </c>
      <c r="C491" s="4">
        <v>150</v>
      </c>
      <c r="D491" s="2" t="s">
        <v>185</v>
      </c>
      <c r="E491" s="2" t="s">
        <v>192</v>
      </c>
      <c r="F491" s="4">
        <v>-1.1220700549281699</v>
      </c>
      <c r="G491" s="4">
        <v>1.7135563321129359</v>
      </c>
      <c r="H491" s="4">
        <v>2.8356263870411049</v>
      </c>
      <c r="I491" s="4">
        <v>2.560853935886279E-2</v>
      </c>
      <c r="J491" s="4">
        <v>110.729719774499</v>
      </c>
      <c r="K491" s="4">
        <v>48</v>
      </c>
      <c r="L491" s="4">
        <v>12</v>
      </c>
      <c r="M491" s="4">
        <v>1.1102230246251569E-15</v>
      </c>
      <c r="N491" s="4">
        <v>2.7112705672395458</v>
      </c>
      <c r="O491" s="4">
        <v>2.959982206842664</v>
      </c>
      <c r="P491" s="2" t="b">
        <v>1</v>
      </c>
      <c r="Q491" s="4">
        <v>3.2789864404721221E-3</v>
      </c>
    </row>
    <row r="492" spans="1:17" x14ac:dyDescent="0.35">
      <c r="A492" s="2" t="s">
        <v>48</v>
      </c>
      <c r="B492" s="2" t="s">
        <v>72</v>
      </c>
      <c r="C492" s="4">
        <v>150</v>
      </c>
      <c r="D492" s="2" t="s">
        <v>185</v>
      </c>
      <c r="E492" s="2" t="s">
        <v>193</v>
      </c>
      <c r="F492" s="4">
        <v>-1.1220700549281699</v>
      </c>
      <c r="G492" s="4">
        <v>1.603908944299429</v>
      </c>
      <c r="H492" s="4">
        <v>2.7259789992275989</v>
      </c>
      <c r="I492" s="4">
        <v>2.560853935886279E-2</v>
      </c>
      <c r="J492" s="4">
        <v>106.4480469201057</v>
      </c>
      <c r="K492" s="4">
        <v>48</v>
      </c>
      <c r="L492" s="4">
        <v>12</v>
      </c>
      <c r="M492" s="4">
        <v>1.1102230246251569E-15</v>
      </c>
      <c r="N492" s="4">
        <v>2.6016231794260398</v>
      </c>
      <c r="O492" s="4">
        <v>2.850334819029158</v>
      </c>
      <c r="P492" s="2" t="b">
        <v>1</v>
      </c>
      <c r="Q492" s="4">
        <v>3.2789864404721221E-3</v>
      </c>
    </row>
    <row r="493" spans="1:17" x14ac:dyDescent="0.35">
      <c r="A493" s="2" t="s">
        <v>48</v>
      </c>
      <c r="B493" s="2" t="s">
        <v>72</v>
      </c>
      <c r="C493" s="4">
        <v>150</v>
      </c>
      <c r="D493" s="2" t="s">
        <v>185</v>
      </c>
      <c r="E493" s="2" t="s">
        <v>194</v>
      </c>
      <c r="F493" s="4">
        <v>-1.1220700549281699</v>
      </c>
      <c r="G493" s="4">
        <v>1.490380076307261</v>
      </c>
      <c r="H493" s="4">
        <v>2.6124501312354309</v>
      </c>
      <c r="I493" s="4">
        <v>2.560853935886279E-2</v>
      </c>
      <c r="J493" s="4">
        <v>102.0148043051622</v>
      </c>
      <c r="K493" s="4">
        <v>48</v>
      </c>
      <c r="L493" s="4">
        <v>12</v>
      </c>
      <c r="M493" s="4">
        <v>1.1102230246251569E-15</v>
      </c>
      <c r="N493" s="4">
        <v>2.4880943114338718</v>
      </c>
      <c r="O493" s="4">
        <v>2.73680595103699</v>
      </c>
      <c r="P493" s="2" t="b">
        <v>1</v>
      </c>
      <c r="Q493" s="4">
        <v>3.2789864404721221E-3</v>
      </c>
    </row>
    <row r="494" spans="1:17" x14ac:dyDescent="0.35">
      <c r="A494" s="2" t="s">
        <v>48</v>
      </c>
      <c r="B494" s="2" t="s">
        <v>72</v>
      </c>
      <c r="C494" s="4">
        <v>150</v>
      </c>
      <c r="D494" s="2" t="s">
        <v>186</v>
      </c>
      <c r="E494" s="2" t="s">
        <v>187</v>
      </c>
      <c r="F494" s="4">
        <v>-1.363217706828648</v>
      </c>
      <c r="G494" s="4">
        <v>0.80716644656571623</v>
      </c>
      <c r="H494" s="4">
        <v>2.1703841533943642</v>
      </c>
      <c r="I494" s="4">
        <v>2.560853935886279E-2</v>
      </c>
      <c r="J494" s="4">
        <v>84.752360256861806</v>
      </c>
      <c r="K494" s="4">
        <v>48</v>
      </c>
      <c r="L494" s="4">
        <v>12</v>
      </c>
      <c r="M494" s="4">
        <v>1.1102230246251569E-15</v>
      </c>
      <c r="N494" s="4">
        <v>2.0460283335928051</v>
      </c>
      <c r="O494" s="4">
        <v>2.2947399731959228</v>
      </c>
      <c r="P494" s="2" t="b">
        <v>1</v>
      </c>
      <c r="Q494" s="4">
        <v>3.2789864404721221E-3</v>
      </c>
    </row>
    <row r="495" spans="1:17" x14ac:dyDescent="0.35">
      <c r="A495" s="2" t="s">
        <v>48</v>
      </c>
      <c r="B495" s="2" t="s">
        <v>72</v>
      </c>
      <c r="C495" s="4">
        <v>150</v>
      </c>
      <c r="D495" s="2" t="s">
        <v>186</v>
      </c>
      <c r="E495" s="2" t="s">
        <v>188</v>
      </c>
      <c r="F495" s="4">
        <v>-1.363217706828648</v>
      </c>
      <c r="G495" s="4">
        <v>1.4487693018113019</v>
      </c>
      <c r="H495" s="4">
        <v>2.811987008639949</v>
      </c>
      <c r="I495" s="4">
        <v>2.560853935886279E-2</v>
      </c>
      <c r="J495" s="4">
        <v>109.8066144747438</v>
      </c>
      <c r="K495" s="4">
        <v>48</v>
      </c>
      <c r="L495" s="4">
        <v>12</v>
      </c>
      <c r="M495" s="4">
        <v>1.1102230246251569E-15</v>
      </c>
      <c r="N495" s="4">
        <v>2.6876311888383899</v>
      </c>
      <c r="O495" s="4">
        <v>2.936342828441509</v>
      </c>
      <c r="P495" s="2" t="b">
        <v>1</v>
      </c>
      <c r="Q495" s="4">
        <v>3.2789864404721221E-3</v>
      </c>
    </row>
    <row r="496" spans="1:17" x14ac:dyDescent="0.35">
      <c r="A496" s="2" t="s">
        <v>48</v>
      </c>
      <c r="B496" s="2" t="s">
        <v>72</v>
      </c>
      <c r="C496" s="4">
        <v>150</v>
      </c>
      <c r="D496" s="2" t="s">
        <v>186</v>
      </c>
      <c r="E496" s="2" t="s">
        <v>189</v>
      </c>
      <c r="F496" s="4">
        <v>-1.363217706828648</v>
      </c>
      <c r="G496" s="4">
        <v>1.3333646629974969</v>
      </c>
      <c r="H496" s="4">
        <v>2.6965823698261442</v>
      </c>
      <c r="I496" s="4">
        <v>2.560853935886279E-2</v>
      </c>
      <c r="J496" s="4">
        <v>105.3001239952755</v>
      </c>
      <c r="K496" s="4">
        <v>48</v>
      </c>
      <c r="L496" s="4">
        <v>12</v>
      </c>
      <c r="M496" s="4">
        <v>1.1102230246251569E-15</v>
      </c>
      <c r="N496" s="4">
        <v>2.5722265500245851</v>
      </c>
      <c r="O496" s="4">
        <v>2.8209381896277028</v>
      </c>
      <c r="P496" s="2" t="b">
        <v>1</v>
      </c>
      <c r="Q496" s="4">
        <v>3.2789864404721221E-3</v>
      </c>
    </row>
    <row r="497" spans="1:17" x14ac:dyDescent="0.35">
      <c r="A497" s="2" t="s">
        <v>48</v>
      </c>
      <c r="B497" s="2" t="s">
        <v>72</v>
      </c>
      <c r="C497" s="4">
        <v>150</v>
      </c>
      <c r="D497" s="2" t="s">
        <v>186</v>
      </c>
      <c r="E497" s="2" t="s">
        <v>190</v>
      </c>
      <c r="F497" s="4">
        <v>-1.363217706828648</v>
      </c>
      <c r="G497" s="4">
        <v>1.2387195072029189</v>
      </c>
      <c r="H497" s="4">
        <v>2.6019372140315662</v>
      </c>
      <c r="I497" s="4">
        <v>2.560853935886279E-2</v>
      </c>
      <c r="J497" s="4">
        <v>101.6042804148089</v>
      </c>
      <c r="K497" s="4">
        <v>48</v>
      </c>
      <c r="L497" s="4">
        <v>12</v>
      </c>
      <c r="M497" s="4">
        <v>1.1102230246251569E-15</v>
      </c>
      <c r="N497" s="4">
        <v>2.4775813942300071</v>
      </c>
      <c r="O497" s="4">
        <v>2.7262930338331248</v>
      </c>
      <c r="P497" s="2" t="b">
        <v>1</v>
      </c>
      <c r="Q497" s="4">
        <v>3.2789864404721221E-3</v>
      </c>
    </row>
    <row r="498" spans="1:17" x14ac:dyDescent="0.35">
      <c r="A498" s="2" t="s">
        <v>48</v>
      </c>
      <c r="B498" s="2" t="s">
        <v>72</v>
      </c>
      <c r="C498" s="4">
        <v>150</v>
      </c>
      <c r="D498" s="2" t="s">
        <v>186</v>
      </c>
      <c r="E498" s="2" t="s">
        <v>191</v>
      </c>
      <c r="F498" s="4">
        <v>-1.363217706828648</v>
      </c>
      <c r="G498" s="4">
        <v>1.3783664777900859</v>
      </c>
      <c r="H498" s="4">
        <v>2.7415841846187341</v>
      </c>
      <c r="I498" s="4">
        <v>2.560853935886279E-2</v>
      </c>
      <c r="J498" s="4">
        <v>107.057421206255</v>
      </c>
      <c r="K498" s="4">
        <v>48</v>
      </c>
      <c r="L498" s="4">
        <v>12</v>
      </c>
      <c r="M498" s="4">
        <v>1.1102230246251569E-15</v>
      </c>
      <c r="N498" s="4">
        <v>2.617228364817175</v>
      </c>
      <c r="O498" s="4">
        <v>2.8659400044202932</v>
      </c>
      <c r="P498" s="2" t="b">
        <v>1</v>
      </c>
      <c r="Q498" s="4">
        <v>3.2789864404721221E-3</v>
      </c>
    </row>
    <row r="499" spans="1:17" x14ac:dyDescent="0.35">
      <c r="A499" s="2" t="s">
        <v>48</v>
      </c>
      <c r="B499" s="2" t="s">
        <v>72</v>
      </c>
      <c r="C499" s="4">
        <v>150</v>
      </c>
      <c r="D499" s="2" t="s">
        <v>186</v>
      </c>
      <c r="E499" s="2" t="s">
        <v>192</v>
      </c>
      <c r="F499" s="4">
        <v>-1.363217706828648</v>
      </c>
      <c r="G499" s="4">
        <v>1.7135563321129359</v>
      </c>
      <c r="H499" s="4">
        <v>3.0767740389415832</v>
      </c>
      <c r="I499" s="4">
        <v>2.560853935886279E-2</v>
      </c>
      <c r="J499" s="4">
        <v>120.14640881408771</v>
      </c>
      <c r="K499" s="4">
        <v>48</v>
      </c>
      <c r="L499" s="4">
        <v>12</v>
      </c>
      <c r="M499" s="4">
        <v>1.1102230246251569E-15</v>
      </c>
      <c r="N499" s="4">
        <v>2.9524182191400241</v>
      </c>
      <c r="O499" s="4">
        <v>3.2011298587431418</v>
      </c>
      <c r="P499" s="2" t="b">
        <v>1</v>
      </c>
      <c r="Q499" s="4">
        <v>3.2789864404721221E-3</v>
      </c>
    </row>
    <row r="500" spans="1:17" x14ac:dyDescent="0.35">
      <c r="A500" s="2" t="s">
        <v>48</v>
      </c>
      <c r="B500" s="2" t="s">
        <v>72</v>
      </c>
      <c r="C500" s="4">
        <v>150</v>
      </c>
      <c r="D500" s="2" t="s">
        <v>186</v>
      </c>
      <c r="E500" s="2" t="s">
        <v>193</v>
      </c>
      <c r="F500" s="4">
        <v>-1.363217706828648</v>
      </c>
      <c r="G500" s="4">
        <v>1.603908944299429</v>
      </c>
      <c r="H500" s="4">
        <v>2.9671266511280758</v>
      </c>
      <c r="I500" s="4">
        <v>2.560853935886279E-2</v>
      </c>
      <c r="J500" s="4">
        <v>115.8647359596943</v>
      </c>
      <c r="K500" s="4">
        <v>48</v>
      </c>
      <c r="L500" s="4">
        <v>12</v>
      </c>
      <c r="M500" s="4">
        <v>1.1102230246251569E-15</v>
      </c>
      <c r="N500" s="4">
        <v>2.8427708313265172</v>
      </c>
      <c r="O500" s="4">
        <v>3.0914824709296349</v>
      </c>
      <c r="P500" s="2" t="b">
        <v>1</v>
      </c>
      <c r="Q500" s="4">
        <v>3.2789864404721221E-3</v>
      </c>
    </row>
    <row r="501" spans="1:17" x14ac:dyDescent="0.35">
      <c r="A501" s="2" t="s">
        <v>48</v>
      </c>
      <c r="B501" s="2" t="s">
        <v>72</v>
      </c>
      <c r="C501" s="4">
        <v>150</v>
      </c>
      <c r="D501" s="2" t="s">
        <v>186</v>
      </c>
      <c r="E501" s="2" t="s">
        <v>194</v>
      </c>
      <c r="F501" s="4">
        <v>-1.363217706828648</v>
      </c>
      <c r="G501" s="4">
        <v>1.490380076307261</v>
      </c>
      <c r="H501" s="4">
        <v>2.8535977831359092</v>
      </c>
      <c r="I501" s="4">
        <v>2.560853935886279E-2</v>
      </c>
      <c r="J501" s="4">
        <v>111.43149334475081</v>
      </c>
      <c r="K501" s="4">
        <v>48</v>
      </c>
      <c r="L501" s="4">
        <v>12</v>
      </c>
      <c r="M501" s="4">
        <v>1.1102230246251569E-15</v>
      </c>
      <c r="N501" s="4">
        <v>2.7292419633343501</v>
      </c>
      <c r="O501" s="4">
        <v>2.9779536029374678</v>
      </c>
      <c r="P501" s="2" t="b">
        <v>1</v>
      </c>
      <c r="Q501" s="4">
        <v>3.2789864404721221E-3</v>
      </c>
    </row>
    <row r="502" spans="1:17" x14ac:dyDescent="0.35">
      <c r="A502" s="2" t="s">
        <v>48</v>
      </c>
      <c r="B502" s="2" t="s">
        <v>72</v>
      </c>
      <c r="C502" s="4">
        <v>150</v>
      </c>
      <c r="D502" s="2" t="s">
        <v>187</v>
      </c>
      <c r="E502" s="2" t="s">
        <v>188</v>
      </c>
      <c r="F502" s="4">
        <v>0.80716644656571623</v>
      </c>
      <c r="G502" s="4">
        <v>1.4487693018113019</v>
      </c>
      <c r="H502" s="4">
        <v>0.64160285524558547</v>
      </c>
      <c r="I502" s="4">
        <v>2.560853935886279E-2</v>
      </c>
      <c r="J502" s="4">
        <v>25.054254217882011</v>
      </c>
      <c r="K502" s="4">
        <v>48</v>
      </c>
      <c r="L502" s="4">
        <v>12</v>
      </c>
      <c r="M502" s="4">
        <v>1.1102230246251569E-15</v>
      </c>
      <c r="N502" s="4">
        <v>0.51724703544402628</v>
      </c>
      <c r="O502" s="4">
        <v>0.76595867504714465</v>
      </c>
      <c r="P502" s="2" t="b">
        <v>1</v>
      </c>
      <c r="Q502" s="4">
        <v>3.2789864404721221E-3</v>
      </c>
    </row>
    <row r="503" spans="1:17" x14ac:dyDescent="0.35">
      <c r="A503" s="2" t="s">
        <v>48</v>
      </c>
      <c r="B503" s="2" t="s">
        <v>72</v>
      </c>
      <c r="C503" s="4">
        <v>150</v>
      </c>
      <c r="D503" s="2" t="s">
        <v>187</v>
      </c>
      <c r="E503" s="2" t="s">
        <v>189</v>
      </c>
      <c r="F503" s="4">
        <v>0.80716644656571623</v>
      </c>
      <c r="G503" s="4">
        <v>1.3333646629974969</v>
      </c>
      <c r="H503" s="4">
        <v>0.52619821643178066</v>
      </c>
      <c r="I503" s="4">
        <v>2.560853935886279E-2</v>
      </c>
      <c r="J503" s="4">
        <v>20.5477637384137</v>
      </c>
      <c r="K503" s="4">
        <v>48</v>
      </c>
      <c r="L503" s="4">
        <v>12</v>
      </c>
      <c r="M503" s="4">
        <v>1.1102230246251569E-15</v>
      </c>
      <c r="N503" s="4">
        <v>0.40184239663022148</v>
      </c>
      <c r="O503" s="4">
        <v>0.65055403623333985</v>
      </c>
      <c r="P503" s="2" t="b">
        <v>1</v>
      </c>
      <c r="Q503" s="4">
        <v>3.2789864404721221E-3</v>
      </c>
    </row>
    <row r="504" spans="1:17" x14ac:dyDescent="0.35">
      <c r="A504" s="2" t="s">
        <v>48</v>
      </c>
      <c r="B504" s="2" t="s">
        <v>72</v>
      </c>
      <c r="C504" s="4">
        <v>150</v>
      </c>
      <c r="D504" s="2" t="s">
        <v>187</v>
      </c>
      <c r="E504" s="2" t="s">
        <v>190</v>
      </c>
      <c r="F504" s="4">
        <v>0.80716644656571623</v>
      </c>
      <c r="G504" s="4">
        <v>1.2387195072029189</v>
      </c>
      <c r="H504" s="4">
        <v>0.43155306063720272</v>
      </c>
      <c r="I504" s="4">
        <v>2.560853935886279E-2</v>
      </c>
      <c r="J504" s="4">
        <v>16.851920157947141</v>
      </c>
      <c r="K504" s="4">
        <v>48</v>
      </c>
      <c r="L504" s="4">
        <v>12</v>
      </c>
      <c r="M504" s="4">
        <v>4.0412118096355698E-14</v>
      </c>
      <c r="N504" s="4">
        <v>0.30719724083564348</v>
      </c>
      <c r="O504" s="4">
        <v>0.55590888043876185</v>
      </c>
      <c r="P504" s="2" t="b">
        <v>1</v>
      </c>
      <c r="Q504" s="4">
        <v>3.2789864404721221E-3</v>
      </c>
    </row>
    <row r="505" spans="1:17" x14ac:dyDescent="0.35">
      <c r="A505" s="2" t="s">
        <v>48</v>
      </c>
      <c r="B505" s="2" t="s">
        <v>72</v>
      </c>
      <c r="C505" s="4">
        <v>150</v>
      </c>
      <c r="D505" s="2" t="s">
        <v>187</v>
      </c>
      <c r="E505" s="2" t="s">
        <v>191</v>
      </c>
      <c r="F505" s="4">
        <v>0.80716644656571623</v>
      </c>
      <c r="G505" s="4">
        <v>1.3783664777900859</v>
      </c>
      <c r="H505" s="4">
        <v>0.57120003122436991</v>
      </c>
      <c r="I505" s="4">
        <v>2.560853935886279E-2</v>
      </c>
      <c r="J505" s="4">
        <v>22.30506094939323</v>
      </c>
      <c r="K505" s="4">
        <v>48</v>
      </c>
      <c r="L505" s="4">
        <v>12</v>
      </c>
      <c r="M505" s="4">
        <v>1.1102230246251569E-15</v>
      </c>
      <c r="N505" s="4">
        <v>0.44684421142281072</v>
      </c>
      <c r="O505" s="4">
        <v>0.69555585102592909</v>
      </c>
      <c r="P505" s="2" t="b">
        <v>1</v>
      </c>
      <c r="Q505" s="4">
        <v>3.2789864404721221E-3</v>
      </c>
    </row>
    <row r="506" spans="1:17" x14ac:dyDescent="0.35">
      <c r="A506" s="2" t="s">
        <v>48</v>
      </c>
      <c r="B506" s="2" t="s">
        <v>72</v>
      </c>
      <c r="C506" s="4">
        <v>150</v>
      </c>
      <c r="D506" s="2" t="s">
        <v>187</v>
      </c>
      <c r="E506" s="2" t="s">
        <v>192</v>
      </c>
      <c r="F506" s="4">
        <v>0.80716644656571623</v>
      </c>
      <c r="G506" s="4">
        <v>1.7135563321129359</v>
      </c>
      <c r="H506" s="4">
        <v>0.90638988554721944</v>
      </c>
      <c r="I506" s="4">
        <v>2.560853935886279E-2</v>
      </c>
      <c r="J506" s="4">
        <v>35.394048557225872</v>
      </c>
      <c r="K506" s="4">
        <v>48</v>
      </c>
      <c r="L506" s="4">
        <v>12</v>
      </c>
      <c r="M506" s="4">
        <v>1.1102230246251569E-15</v>
      </c>
      <c r="N506" s="4">
        <v>0.78203406574566026</v>
      </c>
      <c r="O506" s="4">
        <v>1.030745705348779</v>
      </c>
      <c r="P506" s="2" t="b">
        <v>1</v>
      </c>
      <c r="Q506" s="4">
        <v>3.2789864404721221E-3</v>
      </c>
    </row>
    <row r="507" spans="1:17" x14ac:dyDescent="0.35">
      <c r="A507" s="2" t="s">
        <v>48</v>
      </c>
      <c r="B507" s="2" t="s">
        <v>72</v>
      </c>
      <c r="C507" s="4">
        <v>150</v>
      </c>
      <c r="D507" s="2" t="s">
        <v>187</v>
      </c>
      <c r="E507" s="2" t="s">
        <v>193</v>
      </c>
      <c r="F507" s="4">
        <v>0.80716644656571623</v>
      </c>
      <c r="G507" s="4">
        <v>1.603908944299429</v>
      </c>
      <c r="H507" s="4">
        <v>0.79674249773371275</v>
      </c>
      <c r="I507" s="4">
        <v>2.560853935886279E-2</v>
      </c>
      <c r="J507" s="4">
        <v>31.112375702832519</v>
      </c>
      <c r="K507" s="4">
        <v>48</v>
      </c>
      <c r="L507" s="4">
        <v>12</v>
      </c>
      <c r="M507" s="4">
        <v>1.1102230246251569E-15</v>
      </c>
      <c r="N507" s="4">
        <v>0.67238667793215356</v>
      </c>
      <c r="O507" s="4">
        <v>0.92109831753527194</v>
      </c>
      <c r="P507" s="2" t="b">
        <v>1</v>
      </c>
      <c r="Q507" s="4">
        <v>3.2789864404721221E-3</v>
      </c>
    </row>
    <row r="508" spans="1:17" x14ac:dyDescent="0.35">
      <c r="A508" s="2" t="s">
        <v>48</v>
      </c>
      <c r="B508" s="2" t="s">
        <v>72</v>
      </c>
      <c r="C508" s="4">
        <v>150</v>
      </c>
      <c r="D508" s="2" t="s">
        <v>187</v>
      </c>
      <c r="E508" s="2" t="s">
        <v>194</v>
      </c>
      <c r="F508" s="4">
        <v>0.80716644656571623</v>
      </c>
      <c r="G508" s="4">
        <v>1.490380076307261</v>
      </c>
      <c r="H508" s="4">
        <v>0.68321362974154476</v>
      </c>
      <c r="I508" s="4">
        <v>2.560853935886279E-2</v>
      </c>
      <c r="J508" s="4">
        <v>26.679133087889031</v>
      </c>
      <c r="K508" s="4">
        <v>48</v>
      </c>
      <c r="L508" s="4">
        <v>12</v>
      </c>
      <c r="M508" s="4">
        <v>1.1102230246251569E-15</v>
      </c>
      <c r="N508" s="4">
        <v>0.55885780993998557</v>
      </c>
      <c r="O508" s="4">
        <v>0.80756944954310395</v>
      </c>
      <c r="P508" s="2" t="b">
        <v>1</v>
      </c>
      <c r="Q508" s="4">
        <v>3.2789864404721221E-3</v>
      </c>
    </row>
    <row r="509" spans="1:17" x14ac:dyDescent="0.35">
      <c r="A509" s="2" t="s">
        <v>48</v>
      </c>
      <c r="B509" s="2" t="s">
        <v>72</v>
      </c>
      <c r="C509" s="4">
        <v>150</v>
      </c>
      <c r="D509" s="2" t="s">
        <v>188</v>
      </c>
      <c r="E509" s="2" t="s">
        <v>189</v>
      </c>
      <c r="F509" s="4">
        <v>1.4487693018113019</v>
      </c>
      <c r="G509" s="4">
        <v>1.3333646629974969</v>
      </c>
      <c r="H509" s="4">
        <v>-0.11540463881380481</v>
      </c>
      <c r="I509" s="4">
        <v>2.560853935886279E-2</v>
      </c>
      <c r="J509" s="4">
        <v>4.506490479468316</v>
      </c>
      <c r="K509" s="4">
        <v>48</v>
      </c>
      <c r="L509" s="4">
        <v>12</v>
      </c>
      <c r="M509" s="4">
        <v>9.1849239030150187E-2</v>
      </c>
      <c r="N509" s="4">
        <v>-0.23976045861536399</v>
      </c>
      <c r="O509" s="4">
        <v>8.9511809877543536E-3</v>
      </c>
      <c r="P509" s="2" t="b">
        <v>0</v>
      </c>
      <c r="Q509" s="4">
        <v>3.2789864404721221E-3</v>
      </c>
    </row>
    <row r="510" spans="1:17" x14ac:dyDescent="0.35">
      <c r="A510" s="2" t="s">
        <v>48</v>
      </c>
      <c r="B510" s="2" t="s">
        <v>72</v>
      </c>
      <c r="C510" s="4">
        <v>150</v>
      </c>
      <c r="D510" s="2" t="s">
        <v>188</v>
      </c>
      <c r="E510" s="2" t="s">
        <v>190</v>
      </c>
      <c r="F510" s="4">
        <v>1.4487693018113019</v>
      </c>
      <c r="G510" s="4">
        <v>1.2387195072029189</v>
      </c>
      <c r="H510" s="4">
        <v>-0.2100497946083828</v>
      </c>
      <c r="I510" s="4">
        <v>2.560853935886279E-2</v>
      </c>
      <c r="J510" s="4">
        <v>8.2023340599348664</v>
      </c>
      <c r="K510" s="4">
        <v>48</v>
      </c>
      <c r="L510" s="4">
        <v>12</v>
      </c>
      <c r="M510" s="4">
        <v>3.0540573180859447E-5</v>
      </c>
      <c r="N510" s="4">
        <v>-0.33440561440994199</v>
      </c>
      <c r="O510" s="4">
        <v>-8.5693974806823642E-2</v>
      </c>
      <c r="P510" s="2" t="b">
        <v>1</v>
      </c>
      <c r="Q510" s="4">
        <v>3.2789864404721221E-3</v>
      </c>
    </row>
    <row r="511" spans="1:17" x14ac:dyDescent="0.35">
      <c r="A511" s="2" t="s">
        <v>48</v>
      </c>
      <c r="B511" s="2" t="s">
        <v>72</v>
      </c>
      <c r="C511" s="4">
        <v>150</v>
      </c>
      <c r="D511" s="2" t="s">
        <v>188</v>
      </c>
      <c r="E511" s="2" t="s">
        <v>191</v>
      </c>
      <c r="F511" s="4">
        <v>1.4487693018113019</v>
      </c>
      <c r="G511" s="4">
        <v>1.3783664777900859</v>
      </c>
      <c r="H511" s="4">
        <v>-7.040282402121556E-2</v>
      </c>
      <c r="I511" s="4">
        <v>2.560853935886279E-2</v>
      </c>
      <c r="J511" s="4">
        <v>2.749193268488781</v>
      </c>
      <c r="K511" s="4">
        <v>48</v>
      </c>
      <c r="L511" s="4">
        <v>12</v>
      </c>
      <c r="M511" s="4">
        <v>0.72651885543191286</v>
      </c>
      <c r="N511" s="4">
        <v>-0.19475864382277469</v>
      </c>
      <c r="O511" s="4">
        <v>5.3952995780343599E-2</v>
      </c>
      <c r="P511" s="2" t="b">
        <v>0</v>
      </c>
      <c r="Q511" s="4">
        <v>3.2789864404721221E-3</v>
      </c>
    </row>
    <row r="512" spans="1:17" x14ac:dyDescent="0.35">
      <c r="A512" s="2" t="s">
        <v>48</v>
      </c>
      <c r="B512" s="2" t="s">
        <v>72</v>
      </c>
      <c r="C512" s="4">
        <v>150</v>
      </c>
      <c r="D512" s="2" t="s">
        <v>188</v>
      </c>
      <c r="E512" s="2" t="s">
        <v>192</v>
      </c>
      <c r="F512" s="4">
        <v>1.4487693018113019</v>
      </c>
      <c r="G512" s="4">
        <v>1.7135563321129359</v>
      </c>
      <c r="H512" s="4">
        <v>0.26478703030163397</v>
      </c>
      <c r="I512" s="4">
        <v>2.560853935886279E-2</v>
      </c>
      <c r="J512" s="4">
        <v>10.339794339343859</v>
      </c>
      <c r="K512" s="4">
        <v>48</v>
      </c>
      <c r="L512" s="4">
        <v>12</v>
      </c>
      <c r="M512" s="4">
        <v>1.557316539058107E-7</v>
      </c>
      <c r="N512" s="4">
        <v>0.14043121050007479</v>
      </c>
      <c r="O512" s="4">
        <v>0.38914285010319322</v>
      </c>
      <c r="P512" s="2" t="b">
        <v>1</v>
      </c>
      <c r="Q512" s="4">
        <v>3.2789864404721221E-3</v>
      </c>
    </row>
    <row r="513" spans="1:17" x14ac:dyDescent="0.35">
      <c r="A513" s="2" t="s">
        <v>48</v>
      </c>
      <c r="B513" s="2" t="s">
        <v>72</v>
      </c>
      <c r="C513" s="4">
        <v>150</v>
      </c>
      <c r="D513" s="2" t="s">
        <v>188</v>
      </c>
      <c r="E513" s="2" t="s">
        <v>193</v>
      </c>
      <c r="F513" s="4">
        <v>1.4487693018113019</v>
      </c>
      <c r="G513" s="4">
        <v>1.603908944299429</v>
      </c>
      <c r="H513" s="4">
        <v>0.15513964248812731</v>
      </c>
      <c r="I513" s="4">
        <v>2.560853935886279E-2</v>
      </c>
      <c r="J513" s="4">
        <v>6.0581214849505054</v>
      </c>
      <c r="K513" s="4">
        <v>48</v>
      </c>
      <c r="L513" s="4">
        <v>12</v>
      </c>
      <c r="M513" s="4">
        <v>4.501375652457229E-3</v>
      </c>
      <c r="N513" s="4">
        <v>3.0783822686568121E-2</v>
      </c>
      <c r="O513" s="4">
        <v>0.27949546228968652</v>
      </c>
      <c r="P513" s="2" t="b">
        <v>1</v>
      </c>
      <c r="Q513" s="4">
        <v>3.2789864404721221E-3</v>
      </c>
    </row>
    <row r="514" spans="1:17" x14ac:dyDescent="0.35">
      <c r="A514" s="2" t="s">
        <v>48</v>
      </c>
      <c r="B514" s="2" t="s">
        <v>72</v>
      </c>
      <c r="C514" s="4">
        <v>150</v>
      </c>
      <c r="D514" s="2" t="s">
        <v>188</v>
      </c>
      <c r="E514" s="2" t="s">
        <v>194</v>
      </c>
      <c r="F514" s="4">
        <v>1.4487693018113019</v>
      </c>
      <c r="G514" s="4">
        <v>1.490380076307261</v>
      </c>
      <c r="H514" s="4">
        <v>4.1610774495959291E-2</v>
      </c>
      <c r="I514" s="4">
        <v>2.560853935886279E-2</v>
      </c>
      <c r="J514" s="4">
        <v>1.6248788700070209</v>
      </c>
      <c r="K514" s="4">
        <v>48</v>
      </c>
      <c r="L514" s="4">
        <v>12</v>
      </c>
      <c r="M514" s="4">
        <v>0.99041117665327505</v>
      </c>
      <c r="N514" s="4">
        <v>-8.2745045305599868E-2</v>
      </c>
      <c r="O514" s="4">
        <v>0.16596659429751839</v>
      </c>
      <c r="P514" s="2" t="b">
        <v>0</v>
      </c>
      <c r="Q514" s="4">
        <v>3.2789864404721221E-3</v>
      </c>
    </row>
    <row r="515" spans="1:17" x14ac:dyDescent="0.35">
      <c r="A515" s="2" t="s">
        <v>48</v>
      </c>
      <c r="B515" s="2" t="s">
        <v>72</v>
      </c>
      <c r="C515" s="4">
        <v>150</v>
      </c>
      <c r="D515" s="2" t="s">
        <v>189</v>
      </c>
      <c r="E515" s="2" t="s">
        <v>190</v>
      </c>
      <c r="F515" s="4">
        <v>1.3333646629974969</v>
      </c>
      <c r="G515" s="4">
        <v>1.2387195072029189</v>
      </c>
      <c r="H515" s="4">
        <v>-9.4645155794577995E-2</v>
      </c>
      <c r="I515" s="4">
        <v>2.560853935886279E-2</v>
      </c>
      <c r="J515" s="4">
        <v>3.695843580466549</v>
      </c>
      <c r="K515" s="4">
        <v>48</v>
      </c>
      <c r="L515" s="4">
        <v>12</v>
      </c>
      <c r="M515" s="4">
        <v>0.30110869493250891</v>
      </c>
      <c r="N515" s="4">
        <v>-0.21900097559613721</v>
      </c>
      <c r="O515" s="4">
        <v>2.971066400698116E-2</v>
      </c>
      <c r="P515" s="2" t="b">
        <v>0</v>
      </c>
      <c r="Q515" s="4">
        <v>3.2789864404721221E-3</v>
      </c>
    </row>
    <row r="516" spans="1:17" x14ac:dyDescent="0.35">
      <c r="A516" s="2" t="s">
        <v>48</v>
      </c>
      <c r="B516" s="2" t="s">
        <v>72</v>
      </c>
      <c r="C516" s="4">
        <v>150</v>
      </c>
      <c r="D516" s="2" t="s">
        <v>189</v>
      </c>
      <c r="E516" s="2" t="s">
        <v>191</v>
      </c>
      <c r="F516" s="4">
        <v>1.3333646629974969</v>
      </c>
      <c r="G516" s="4">
        <v>1.3783664777900859</v>
      </c>
      <c r="H516" s="4">
        <v>4.5001814792589252E-2</v>
      </c>
      <c r="I516" s="4">
        <v>2.560853935886279E-2</v>
      </c>
      <c r="J516" s="4">
        <v>1.757297210979536</v>
      </c>
      <c r="K516" s="4">
        <v>48</v>
      </c>
      <c r="L516" s="4">
        <v>12</v>
      </c>
      <c r="M516" s="4">
        <v>0.98229791565252311</v>
      </c>
      <c r="N516" s="4">
        <v>-7.9354005008969913E-2</v>
      </c>
      <c r="O516" s="4">
        <v>0.1693576345941484</v>
      </c>
      <c r="P516" s="2" t="b">
        <v>0</v>
      </c>
      <c r="Q516" s="4">
        <v>3.2789864404721221E-3</v>
      </c>
    </row>
    <row r="517" spans="1:17" x14ac:dyDescent="0.35">
      <c r="A517" s="2" t="s">
        <v>48</v>
      </c>
      <c r="B517" s="2" t="s">
        <v>72</v>
      </c>
      <c r="C517" s="4">
        <v>150</v>
      </c>
      <c r="D517" s="2" t="s">
        <v>189</v>
      </c>
      <c r="E517" s="2" t="s">
        <v>192</v>
      </c>
      <c r="F517" s="4">
        <v>1.3333646629974969</v>
      </c>
      <c r="G517" s="4">
        <v>1.7135563321129359</v>
      </c>
      <c r="H517" s="4">
        <v>0.38019166911543878</v>
      </c>
      <c r="I517" s="4">
        <v>2.560853935886279E-2</v>
      </c>
      <c r="J517" s="4">
        <v>14.84628481881218</v>
      </c>
      <c r="K517" s="4">
        <v>48</v>
      </c>
      <c r="L517" s="4">
        <v>12</v>
      </c>
      <c r="M517" s="4">
        <v>3.2857050413781512E-12</v>
      </c>
      <c r="N517" s="4">
        <v>0.25583584931387959</v>
      </c>
      <c r="O517" s="4">
        <v>0.50454748891699797</v>
      </c>
      <c r="P517" s="2" t="b">
        <v>1</v>
      </c>
      <c r="Q517" s="4">
        <v>3.2789864404721221E-3</v>
      </c>
    </row>
    <row r="518" spans="1:17" x14ac:dyDescent="0.35">
      <c r="A518" s="2" t="s">
        <v>48</v>
      </c>
      <c r="B518" s="2" t="s">
        <v>72</v>
      </c>
      <c r="C518" s="4">
        <v>150</v>
      </c>
      <c r="D518" s="2" t="s">
        <v>189</v>
      </c>
      <c r="E518" s="2" t="s">
        <v>193</v>
      </c>
      <c r="F518" s="4">
        <v>1.3333646629974969</v>
      </c>
      <c r="G518" s="4">
        <v>1.603908944299429</v>
      </c>
      <c r="H518" s="4">
        <v>0.27054428130193209</v>
      </c>
      <c r="I518" s="4">
        <v>2.560853935886279E-2</v>
      </c>
      <c r="J518" s="4">
        <v>10.56461196441882</v>
      </c>
      <c r="K518" s="4">
        <v>48</v>
      </c>
      <c r="L518" s="4">
        <v>12</v>
      </c>
      <c r="M518" s="4">
        <v>8.9306662065524733E-8</v>
      </c>
      <c r="N518" s="4">
        <v>0.1461884615003729</v>
      </c>
      <c r="O518" s="4">
        <v>0.39490010110349127</v>
      </c>
      <c r="P518" s="2" t="b">
        <v>1</v>
      </c>
      <c r="Q518" s="4">
        <v>3.2789864404721221E-3</v>
      </c>
    </row>
    <row r="519" spans="1:17" x14ac:dyDescent="0.35">
      <c r="A519" s="2" t="s">
        <v>48</v>
      </c>
      <c r="B519" s="2" t="s">
        <v>72</v>
      </c>
      <c r="C519" s="4">
        <v>150</v>
      </c>
      <c r="D519" s="2" t="s">
        <v>189</v>
      </c>
      <c r="E519" s="2" t="s">
        <v>194</v>
      </c>
      <c r="F519" s="4">
        <v>1.3333646629974969</v>
      </c>
      <c r="G519" s="4">
        <v>1.490380076307261</v>
      </c>
      <c r="H519" s="4">
        <v>0.1570154133097641</v>
      </c>
      <c r="I519" s="4">
        <v>2.560853935886279E-2</v>
      </c>
      <c r="J519" s="4">
        <v>6.131369349475337</v>
      </c>
      <c r="K519" s="4">
        <v>48</v>
      </c>
      <c r="L519" s="4">
        <v>12</v>
      </c>
      <c r="M519" s="4">
        <v>3.8395883142843261E-3</v>
      </c>
      <c r="N519" s="4">
        <v>3.2659593508204937E-2</v>
      </c>
      <c r="O519" s="4">
        <v>0.28137123311132328</v>
      </c>
      <c r="P519" s="2" t="b">
        <v>1</v>
      </c>
      <c r="Q519" s="4">
        <v>3.2789864404721221E-3</v>
      </c>
    </row>
    <row r="520" spans="1:17" x14ac:dyDescent="0.35">
      <c r="A520" s="2" t="s">
        <v>48</v>
      </c>
      <c r="B520" s="2" t="s">
        <v>72</v>
      </c>
      <c r="C520" s="4">
        <v>150</v>
      </c>
      <c r="D520" s="2" t="s">
        <v>190</v>
      </c>
      <c r="E520" s="2" t="s">
        <v>191</v>
      </c>
      <c r="F520" s="4">
        <v>1.2387195072029189</v>
      </c>
      <c r="G520" s="4">
        <v>1.3783664777900859</v>
      </c>
      <c r="H520" s="4">
        <v>0.13964697058716721</v>
      </c>
      <c r="I520" s="4">
        <v>2.560853935886279E-2</v>
      </c>
      <c r="J520" s="4">
        <v>5.453140791446085</v>
      </c>
      <c r="K520" s="4">
        <v>48</v>
      </c>
      <c r="L520" s="4">
        <v>12</v>
      </c>
      <c r="M520" s="4">
        <v>1.5940903529753411E-2</v>
      </c>
      <c r="N520" s="4">
        <v>1.529115078560808E-2</v>
      </c>
      <c r="O520" s="4">
        <v>0.26400279038872643</v>
      </c>
      <c r="P520" s="2" t="b">
        <v>1</v>
      </c>
      <c r="Q520" s="4">
        <v>3.2789864404721221E-3</v>
      </c>
    </row>
    <row r="521" spans="1:17" x14ac:dyDescent="0.35">
      <c r="A521" s="2" t="s">
        <v>48</v>
      </c>
      <c r="B521" s="2" t="s">
        <v>72</v>
      </c>
      <c r="C521" s="4">
        <v>150</v>
      </c>
      <c r="D521" s="2" t="s">
        <v>190</v>
      </c>
      <c r="E521" s="2" t="s">
        <v>192</v>
      </c>
      <c r="F521" s="4">
        <v>1.2387195072029189</v>
      </c>
      <c r="G521" s="4">
        <v>1.7135563321129359</v>
      </c>
      <c r="H521" s="4">
        <v>0.47483682491001677</v>
      </c>
      <c r="I521" s="4">
        <v>2.560853935886279E-2</v>
      </c>
      <c r="J521" s="4">
        <v>18.542128399278731</v>
      </c>
      <c r="K521" s="4">
        <v>48</v>
      </c>
      <c r="L521" s="4">
        <v>12</v>
      </c>
      <c r="M521" s="4">
        <v>2.2204460492503131E-15</v>
      </c>
      <c r="N521" s="4">
        <v>0.35048100510845759</v>
      </c>
      <c r="O521" s="4">
        <v>0.59919264471157596</v>
      </c>
      <c r="P521" s="2" t="b">
        <v>1</v>
      </c>
      <c r="Q521" s="4">
        <v>3.2789864404721221E-3</v>
      </c>
    </row>
    <row r="522" spans="1:17" x14ac:dyDescent="0.35">
      <c r="A522" s="2" t="s">
        <v>48</v>
      </c>
      <c r="B522" s="2" t="s">
        <v>72</v>
      </c>
      <c r="C522" s="4">
        <v>150</v>
      </c>
      <c r="D522" s="2" t="s">
        <v>190</v>
      </c>
      <c r="E522" s="2" t="s">
        <v>193</v>
      </c>
      <c r="F522" s="4">
        <v>1.2387195072029189</v>
      </c>
      <c r="G522" s="4">
        <v>1.603908944299429</v>
      </c>
      <c r="H522" s="4">
        <v>0.36518943709651008</v>
      </c>
      <c r="I522" s="4">
        <v>2.560853935886279E-2</v>
      </c>
      <c r="J522" s="4">
        <v>14.260455544885369</v>
      </c>
      <c r="K522" s="4">
        <v>48</v>
      </c>
      <c r="L522" s="4">
        <v>12</v>
      </c>
      <c r="M522" s="4">
        <v>1.2543632799122409E-11</v>
      </c>
      <c r="N522" s="4">
        <v>0.2408336172949509</v>
      </c>
      <c r="O522" s="4">
        <v>0.48954525689806933</v>
      </c>
      <c r="P522" s="2" t="b">
        <v>1</v>
      </c>
      <c r="Q522" s="4">
        <v>3.2789864404721221E-3</v>
      </c>
    </row>
    <row r="523" spans="1:17" x14ac:dyDescent="0.35">
      <c r="A523" s="2" t="s">
        <v>48</v>
      </c>
      <c r="B523" s="2" t="s">
        <v>72</v>
      </c>
      <c r="C523" s="4">
        <v>150</v>
      </c>
      <c r="D523" s="2" t="s">
        <v>190</v>
      </c>
      <c r="E523" s="2" t="s">
        <v>194</v>
      </c>
      <c r="F523" s="4">
        <v>1.2387195072029189</v>
      </c>
      <c r="G523" s="4">
        <v>1.490380076307261</v>
      </c>
      <c r="H523" s="4">
        <v>0.25166056910434209</v>
      </c>
      <c r="I523" s="4">
        <v>2.560853935886279E-2</v>
      </c>
      <c r="J523" s="4">
        <v>9.8272129299418864</v>
      </c>
      <c r="K523" s="4">
        <v>48</v>
      </c>
      <c r="L523" s="4">
        <v>12</v>
      </c>
      <c r="M523" s="4">
        <v>5.5462479886525529E-7</v>
      </c>
      <c r="N523" s="4">
        <v>0.1273047493027829</v>
      </c>
      <c r="O523" s="4">
        <v>0.37601638890590128</v>
      </c>
      <c r="P523" s="2" t="b">
        <v>1</v>
      </c>
      <c r="Q523" s="4">
        <v>3.2789864404721221E-3</v>
      </c>
    </row>
    <row r="524" spans="1:17" x14ac:dyDescent="0.35">
      <c r="A524" s="2" t="s">
        <v>48</v>
      </c>
      <c r="B524" s="2" t="s">
        <v>72</v>
      </c>
      <c r="C524" s="4">
        <v>150</v>
      </c>
      <c r="D524" s="2" t="s">
        <v>191</v>
      </c>
      <c r="E524" s="2" t="s">
        <v>192</v>
      </c>
      <c r="F524" s="4">
        <v>1.3783664777900859</v>
      </c>
      <c r="G524" s="4">
        <v>1.7135563321129359</v>
      </c>
      <c r="H524" s="4">
        <v>0.33518985432284948</v>
      </c>
      <c r="I524" s="4">
        <v>2.560853935886279E-2</v>
      </c>
      <c r="J524" s="4">
        <v>13.088987607832641</v>
      </c>
      <c r="K524" s="4">
        <v>48</v>
      </c>
      <c r="L524" s="4">
        <v>12</v>
      </c>
      <c r="M524" s="4">
        <v>1.9426327213523109E-10</v>
      </c>
      <c r="N524" s="4">
        <v>0.2108340345212904</v>
      </c>
      <c r="O524" s="4">
        <v>0.45954567412440872</v>
      </c>
      <c r="P524" s="2" t="b">
        <v>1</v>
      </c>
      <c r="Q524" s="4">
        <v>3.2789864404721221E-3</v>
      </c>
    </row>
    <row r="525" spans="1:17" x14ac:dyDescent="0.35">
      <c r="A525" s="2" t="s">
        <v>48</v>
      </c>
      <c r="B525" s="2" t="s">
        <v>72</v>
      </c>
      <c r="C525" s="4">
        <v>150</v>
      </c>
      <c r="D525" s="2" t="s">
        <v>191</v>
      </c>
      <c r="E525" s="2" t="s">
        <v>193</v>
      </c>
      <c r="F525" s="4">
        <v>1.3783664777900859</v>
      </c>
      <c r="G525" s="4">
        <v>1.603908944299429</v>
      </c>
      <c r="H525" s="4">
        <v>0.22554246650934279</v>
      </c>
      <c r="I525" s="4">
        <v>2.560853935886279E-2</v>
      </c>
      <c r="J525" s="4">
        <v>8.8073147534392859</v>
      </c>
      <c r="K525" s="4">
        <v>48</v>
      </c>
      <c r="L525" s="4">
        <v>12</v>
      </c>
      <c r="M525" s="4">
        <v>6.9245774180215491E-6</v>
      </c>
      <c r="N525" s="4">
        <v>0.1011866467077837</v>
      </c>
      <c r="O525" s="4">
        <v>0.34989828631090197</v>
      </c>
      <c r="P525" s="2" t="b">
        <v>1</v>
      </c>
      <c r="Q525" s="4">
        <v>3.2789864404721221E-3</v>
      </c>
    </row>
    <row r="526" spans="1:17" x14ac:dyDescent="0.35">
      <c r="A526" s="2" t="s">
        <v>48</v>
      </c>
      <c r="B526" s="2" t="s">
        <v>72</v>
      </c>
      <c r="C526" s="4">
        <v>150</v>
      </c>
      <c r="D526" s="2" t="s">
        <v>191</v>
      </c>
      <c r="E526" s="2" t="s">
        <v>194</v>
      </c>
      <c r="F526" s="4">
        <v>1.3783664777900859</v>
      </c>
      <c r="G526" s="4">
        <v>1.490380076307261</v>
      </c>
      <c r="H526" s="4">
        <v>0.11201359851717491</v>
      </c>
      <c r="I526" s="4">
        <v>2.560853935886279E-2</v>
      </c>
      <c r="J526" s="4">
        <v>4.3740721384958006</v>
      </c>
      <c r="K526" s="4">
        <v>48</v>
      </c>
      <c r="L526" s="4">
        <v>12</v>
      </c>
      <c r="M526" s="4">
        <v>0.1140672427698486</v>
      </c>
      <c r="N526" s="4">
        <v>-1.234222128438431E-2</v>
      </c>
      <c r="O526" s="4">
        <v>0.23636941831873401</v>
      </c>
      <c r="P526" s="2" t="b">
        <v>0</v>
      </c>
      <c r="Q526" s="4">
        <v>3.2789864404721221E-3</v>
      </c>
    </row>
    <row r="527" spans="1:17" x14ac:dyDescent="0.35">
      <c r="A527" s="2" t="s">
        <v>48</v>
      </c>
      <c r="B527" s="2" t="s">
        <v>72</v>
      </c>
      <c r="C527" s="4">
        <v>150</v>
      </c>
      <c r="D527" s="2" t="s">
        <v>192</v>
      </c>
      <c r="E527" s="2" t="s">
        <v>193</v>
      </c>
      <c r="F527" s="4">
        <v>1.7135563321129359</v>
      </c>
      <c r="G527" s="4">
        <v>1.603908944299429</v>
      </c>
      <c r="H527" s="4">
        <v>-0.10964738781350671</v>
      </c>
      <c r="I527" s="4">
        <v>2.560853935886279E-2</v>
      </c>
      <c r="J527" s="4">
        <v>4.2816728543933582</v>
      </c>
      <c r="K527" s="4">
        <v>48</v>
      </c>
      <c r="L527" s="4">
        <v>12</v>
      </c>
      <c r="M527" s="4">
        <v>0.13204075003814861</v>
      </c>
      <c r="N527" s="4">
        <v>-0.23400320761506591</v>
      </c>
      <c r="O527" s="4">
        <v>1.4708431988052471E-2</v>
      </c>
      <c r="P527" s="2" t="b">
        <v>0</v>
      </c>
      <c r="Q527" s="4">
        <v>3.2789864404721221E-3</v>
      </c>
    </row>
    <row r="528" spans="1:17" x14ac:dyDescent="0.35">
      <c r="A528" s="2" t="s">
        <v>48</v>
      </c>
      <c r="B528" s="2" t="s">
        <v>72</v>
      </c>
      <c r="C528" s="4">
        <v>150</v>
      </c>
      <c r="D528" s="2" t="s">
        <v>192</v>
      </c>
      <c r="E528" s="2" t="s">
        <v>194</v>
      </c>
      <c r="F528" s="4">
        <v>1.7135563321129359</v>
      </c>
      <c r="G528" s="4">
        <v>1.490380076307261</v>
      </c>
      <c r="H528" s="4">
        <v>-0.22317625580567471</v>
      </c>
      <c r="I528" s="4">
        <v>2.560853935886279E-2</v>
      </c>
      <c r="J528" s="4">
        <v>8.7149154693368427</v>
      </c>
      <c r="K528" s="4">
        <v>48</v>
      </c>
      <c r="L528" s="4">
        <v>12</v>
      </c>
      <c r="M528" s="4">
        <v>8.6947415882665524E-6</v>
      </c>
      <c r="N528" s="4">
        <v>-0.34753207560723393</v>
      </c>
      <c r="O528" s="4">
        <v>-9.8820436004115525E-2</v>
      </c>
      <c r="P528" s="2" t="b">
        <v>1</v>
      </c>
      <c r="Q528" s="4">
        <v>3.2789864404721221E-3</v>
      </c>
    </row>
    <row r="529" spans="1:17" x14ac:dyDescent="0.35">
      <c r="A529" s="2" t="s">
        <v>48</v>
      </c>
      <c r="B529" s="2" t="s">
        <v>72</v>
      </c>
      <c r="C529" s="4">
        <v>150</v>
      </c>
      <c r="D529" s="2" t="s">
        <v>193</v>
      </c>
      <c r="E529" s="2" t="s">
        <v>194</v>
      </c>
      <c r="F529" s="4">
        <v>1.603908944299429</v>
      </c>
      <c r="G529" s="4">
        <v>1.490380076307261</v>
      </c>
      <c r="H529" s="4">
        <v>-0.11352886799216801</v>
      </c>
      <c r="I529" s="4">
        <v>2.560853935886279E-2</v>
      </c>
      <c r="J529" s="4">
        <v>4.4332426149434836</v>
      </c>
      <c r="K529" s="4">
        <v>48</v>
      </c>
      <c r="L529" s="4">
        <v>12</v>
      </c>
      <c r="M529" s="4">
        <v>0.1036452057311243</v>
      </c>
      <c r="N529" s="4">
        <v>-0.23788468779372721</v>
      </c>
      <c r="O529" s="4">
        <v>1.082695180939117E-2</v>
      </c>
      <c r="P529" s="2" t="b">
        <v>0</v>
      </c>
      <c r="Q529" s="4">
        <v>3.2789864404721221E-3</v>
      </c>
    </row>
    <row r="530" spans="1:17" x14ac:dyDescent="0.35">
      <c r="A530" s="2" t="s">
        <v>49</v>
      </c>
      <c r="B530" s="2" t="s">
        <v>73</v>
      </c>
      <c r="C530" s="4">
        <v>0</v>
      </c>
      <c r="D530" s="2" t="s">
        <v>183</v>
      </c>
      <c r="E530" s="2" t="s">
        <v>184</v>
      </c>
      <c r="F530" s="4">
        <v>-1.442940361581248E-4</v>
      </c>
      <c r="G530" s="4">
        <v>1.0702257320204049</v>
      </c>
      <c r="H530" s="4">
        <v>1.0703700260565641</v>
      </c>
      <c r="I530" s="4">
        <v>1.523323262950501E-2</v>
      </c>
      <c r="J530" s="4">
        <v>70.265455277258781</v>
      </c>
      <c r="K530" s="4">
        <v>48</v>
      </c>
      <c r="L530" s="4">
        <v>12</v>
      </c>
      <c r="M530" s="4">
        <v>1.1102230246251569E-15</v>
      </c>
      <c r="N530" s="4">
        <v>0.99639700067921622</v>
      </c>
      <c r="O530" s="4">
        <v>1.144343051433911</v>
      </c>
      <c r="P530" s="2" t="b">
        <v>1</v>
      </c>
      <c r="Q530" s="4">
        <v>1.160256881723081E-3</v>
      </c>
    </row>
    <row r="531" spans="1:17" x14ac:dyDescent="0.35">
      <c r="A531" s="2" t="s">
        <v>49</v>
      </c>
      <c r="B531" s="2" t="s">
        <v>73</v>
      </c>
      <c r="C531" s="4">
        <v>0</v>
      </c>
      <c r="D531" s="2" t="s">
        <v>183</v>
      </c>
      <c r="E531" s="2" t="s">
        <v>185</v>
      </c>
      <c r="F531" s="4">
        <v>-1.442940361581248E-4</v>
      </c>
      <c r="G531" s="4">
        <v>0.83164952341114662</v>
      </c>
      <c r="H531" s="4">
        <v>0.83179381744730474</v>
      </c>
      <c r="I531" s="4">
        <v>1.523323262950501E-2</v>
      </c>
      <c r="J531" s="4">
        <v>54.603893846944622</v>
      </c>
      <c r="K531" s="4">
        <v>48</v>
      </c>
      <c r="L531" s="4">
        <v>12</v>
      </c>
      <c r="M531" s="4">
        <v>1.1102230246251569E-15</v>
      </c>
      <c r="N531" s="4">
        <v>0.75782079206995734</v>
      </c>
      <c r="O531" s="4">
        <v>0.90576684282465214</v>
      </c>
      <c r="P531" s="2" t="b">
        <v>1</v>
      </c>
      <c r="Q531" s="4">
        <v>1.160256881723081E-3</v>
      </c>
    </row>
    <row r="532" spans="1:17" x14ac:dyDescent="0.35">
      <c r="A532" s="2" t="s">
        <v>49</v>
      </c>
      <c r="B532" s="2" t="s">
        <v>73</v>
      </c>
      <c r="C532" s="4">
        <v>0</v>
      </c>
      <c r="D532" s="2" t="s">
        <v>183</v>
      </c>
      <c r="E532" s="2" t="s">
        <v>186</v>
      </c>
      <c r="F532" s="4">
        <v>-1.442940361581248E-4</v>
      </c>
      <c r="G532" s="4">
        <v>0.69571888061303999</v>
      </c>
      <c r="H532" s="4">
        <v>0.69586317464919811</v>
      </c>
      <c r="I532" s="4">
        <v>1.523323262950501E-2</v>
      </c>
      <c r="J532" s="4">
        <v>45.680597912053912</v>
      </c>
      <c r="K532" s="4">
        <v>48</v>
      </c>
      <c r="L532" s="4">
        <v>12</v>
      </c>
      <c r="M532" s="4">
        <v>1.1102230246251569E-15</v>
      </c>
      <c r="N532" s="4">
        <v>0.62189014927185071</v>
      </c>
      <c r="O532" s="4">
        <v>0.76983620002654551</v>
      </c>
      <c r="P532" s="2" t="b">
        <v>1</v>
      </c>
      <c r="Q532" s="4">
        <v>1.160256881723081E-3</v>
      </c>
    </row>
    <row r="533" spans="1:17" x14ac:dyDescent="0.35">
      <c r="A533" s="2" t="s">
        <v>49</v>
      </c>
      <c r="B533" s="2" t="s">
        <v>73</v>
      </c>
      <c r="C533" s="4">
        <v>0</v>
      </c>
      <c r="D533" s="2" t="s">
        <v>183</v>
      </c>
      <c r="E533" s="2" t="s">
        <v>187</v>
      </c>
      <c r="F533" s="4">
        <v>-1.442940361581248E-4</v>
      </c>
      <c r="G533" s="4">
        <v>-3.7524072836978418E-4</v>
      </c>
      <c r="H533" s="4">
        <v>-2.3094669221165949E-4</v>
      </c>
      <c r="I533" s="4">
        <v>1.523323262950501E-2</v>
      </c>
      <c r="J533" s="4">
        <v>1.5160714592143919E-2</v>
      </c>
      <c r="K533" s="4">
        <v>48</v>
      </c>
      <c r="L533" s="4">
        <v>12</v>
      </c>
      <c r="M533" s="4">
        <v>1</v>
      </c>
      <c r="N533" s="4">
        <v>-7.4203972069559046E-2</v>
      </c>
      <c r="O533" s="4">
        <v>7.3742078685135728E-2</v>
      </c>
      <c r="P533" s="2" t="b">
        <v>0</v>
      </c>
      <c r="Q533" s="4">
        <v>1.160256881723081E-3</v>
      </c>
    </row>
    <row r="534" spans="1:17" x14ac:dyDescent="0.35">
      <c r="A534" s="2" t="s">
        <v>49</v>
      </c>
      <c r="B534" s="2" t="s">
        <v>73</v>
      </c>
      <c r="C534" s="4">
        <v>0</v>
      </c>
      <c r="D534" s="2" t="s">
        <v>183</v>
      </c>
      <c r="E534" s="2" t="s">
        <v>188</v>
      </c>
      <c r="F534" s="4">
        <v>-1.442940361581248E-4</v>
      </c>
      <c r="G534" s="4">
        <v>0.91805495427519657</v>
      </c>
      <c r="H534" s="4">
        <v>0.91819924831135469</v>
      </c>
      <c r="I534" s="4">
        <v>1.523323262950501E-2</v>
      </c>
      <c r="J534" s="4">
        <v>60.276060284992226</v>
      </c>
      <c r="K534" s="4">
        <v>48</v>
      </c>
      <c r="L534" s="4">
        <v>12</v>
      </c>
      <c r="M534" s="4">
        <v>1.1102230246251569E-15</v>
      </c>
      <c r="N534" s="4">
        <v>0.84422622293400729</v>
      </c>
      <c r="O534" s="4">
        <v>0.99217227368870209</v>
      </c>
      <c r="P534" s="2" t="b">
        <v>1</v>
      </c>
      <c r="Q534" s="4">
        <v>1.160256881723081E-3</v>
      </c>
    </row>
    <row r="535" spans="1:17" x14ac:dyDescent="0.35">
      <c r="A535" s="2" t="s">
        <v>49</v>
      </c>
      <c r="B535" s="2" t="s">
        <v>73</v>
      </c>
      <c r="C535" s="4">
        <v>0</v>
      </c>
      <c r="D535" s="2" t="s">
        <v>183</v>
      </c>
      <c r="E535" s="2" t="s">
        <v>189</v>
      </c>
      <c r="F535" s="4">
        <v>-1.442940361581248E-4</v>
      </c>
      <c r="G535" s="4">
        <v>0.71342754879985038</v>
      </c>
      <c r="H535" s="4">
        <v>0.7135718428360085</v>
      </c>
      <c r="I535" s="4">
        <v>1.523323262950501E-2</v>
      </c>
      <c r="J535" s="4">
        <v>46.84310022640252</v>
      </c>
      <c r="K535" s="4">
        <v>48</v>
      </c>
      <c r="L535" s="4">
        <v>12</v>
      </c>
      <c r="M535" s="4">
        <v>1.1102230246251569E-15</v>
      </c>
      <c r="N535" s="4">
        <v>0.6395988174586611</v>
      </c>
      <c r="O535" s="4">
        <v>0.7875448682133559</v>
      </c>
      <c r="P535" s="2" t="b">
        <v>1</v>
      </c>
      <c r="Q535" s="4">
        <v>1.160256881723081E-3</v>
      </c>
    </row>
    <row r="536" spans="1:17" x14ac:dyDescent="0.35">
      <c r="A536" s="2" t="s">
        <v>49</v>
      </c>
      <c r="B536" s="2" t="s">
        <v>73</v>
      </c>
      <c r="C536" s="4">
        <v>0</v>
      </c>
      <c r="D536" s="2" t="s">
        <v>183</v>
      </c>
      <c r="E536" s="2" t="s">
        <v>190</v>
      </c>
      <c r="F536" s="4">
        <v>-1.442940361581248E-4</v>
      </c>
      <c r="G536" s="4">
        <v>0.5553619441698403</v>
      </c>
      <c r="H536" s="4">
        <v>0.55550623820599843</v>
      </c>
      <c r="I536" s="4">
        <v>1.523323262950501E-2</v>
      </c>
      <c r="J536" s="4">
        <v>36.466733733852863</v>
      </c>
      <c r="K536" s="4">
        <v>48</v>
      </c>
      <c r="L536" s="4">
        <v>12</v>
      </c>
      <c r="M536" s="4">
        <v>1.1102230246251569E-15</v>
      </c>
      <c r="N536" s="4">
        <v>0.48153321282865102</v>
      </c>
      <c r="O536" s="4">
        <v>0.62947926358334583</v>
      </c>
      <c r="P536" s="2" t="b">
        <v>1</v>
      </c>
      <c r="Q536" s="4">
        <v>1.160256881723081E-3</v>
      </c>
    </row>
    <row r="537" spans="1:17" x14ac:dyDescent="0.35">
      <c r="A537" s="2" t="s">
        <v>49</v>
      </c>
      <c r="B537" s="2" t="s">
        <v>73</v>
      </c>
      <c r="C537" s="4">
        <v>0</v>
      </c>
      <c r="D537" s="2" t="s">
        <v>183</v>
      </c>
      <c r="E537" s="2" t="s">
        <v>191</v>
      </c>
      <c r="F537" s="4">
        <v>-1.442940361581248E-4</v>
      </c>
      <c r="G537" s="4">
        <v>-3.7524072836978418E-4</v>
      </c>
      <c r="H537" s="4">
        <v>-2.3094669221165949E-4</v>
      </c>
      <c r="I537" s="4">
        <v>1.523323262950501E-2</v>
      </c>
      <c r="J537" s="4">
        <v>1.5160714592143919E-2</v>
      </c>
      <c r="K537" s="4">
        <v>48</v>
      </c>
      <c r="L537" s="4">
        <v>12</v>
      </c>
      <c r="M537" s="4">
        <v>1</v>
      </c>
      <c r="N537" s="4">
        <v>-7.4203972069559046E-2</v>
      </c>
      <c r="O537" s="4">
        <v>7.3742078685135728E-2</v>
      </c>
      <c r="P537" s="2" t="b">
        <v>0</v>
      </c>
      <c r="Q537" s="4">
        <v>1.160256881723081E-3</v>
      </c>
    </row>
    <row r="538" spans="1:17" x14ac:dyDescent="0.35">
      <c r="A538" s="2" t="s">
        <v>49</v>
      </c>
      <c r="B538" s="2" t="s">
        <v>73</v>
      </c>
      <c r="C538" s="4">
        <v>0</v>
      </c>
      <c r="D538" s="2" t="s">
        <v>183</v>
      </c>
      <c r="E538" s="2" t="s">
        <v>192</v>
      </c>
      <c r="F538" s="4">
        <v>-1.442940361581248E-4</v>
      </c>
      <c r="G538" s="4">
        <v>0.64092911434001576</v>
      </c>
      <c r="H538" s="4">
        <v>0.64107340837617388</v>
      </c>
      <c r="I538" s="4">
        <v>1.523323262950501E-2</v>
      </c>
      <c r="J538" s="4">
        <v>42.083871753818613</v>
      </c>
      <c r="K538" s="4">
        <v>48</v>
      </c>
      <c r="L538" s="4">
        <v>12</v>
      </c>
      <c r="M538" s="4">
        <v>1.1102230246251569E-15</v>
      </c>
      <c r="N538" s="4">
        <v>0.56710038299882648</v>
      </c>
      <c r="O538" s="4">
        <v>0.71504643375352128</v>
      </c>
      <c r="P538" s="2" t="b">
        <v>1</v>
      </c>
      <c r="Q538" s="4">
        <v>1.160256881723081E-3</v>
      </c>
    </row>
    <row r="539" spans="1:17" x14ac:dyDescent="0.35">
      <c r="A539" s="2" t="s">
        <v>49</v>
      </c>
      <c r="B539" s="2" t="s">
        <v>73</v>
      </c>
      <c r="C539" s="4">
        <v>0</v>
      </c>
      <c r="D539" s="2" t="s">
        <v>183</v>
      </c>
      <c r="E539" s="2" t="s">
        <v>193</v>
      </c>
      <c r="F539" s="4">
        <v>-1.442940361581248E-4</v>
      </c>
      <c r="G539" s="4">
        <v>0.50560464093530455</v>
      </c>
      <c r="H539" s="4">
        <v>0.50574893497146267</v>
      </c>
      <c r="I539" s="4">
        <v>1.523323262950501E-2</v>
      </c>
      <c r="J539" s="4">
        <v>33.200368383522573</v>
      </c>
      <c r="K539" s="4">
        <v>48</v>
      </c>
      <c r="L539" s="4">
        <v>12</v>
      </c>
      <c r="M539" s="4">
        <v>1.1102230246251569E-15</v>
      </c>
      <c r="N539" s="4">
        <v>0.43177590959411533</v>
      </c>
      <c r="O539" s="4">
        <v>0.57972196034881007</v>
      </c>
      <c r="P539" s="2" t="b">
        <v>1</v>
      </c>
      <c r="Q539" s="4">
        <v>1.160256881723081E-3</v>
      </c>
    </row>
    <row r="540" spans="1:17" x14ac:dyDescent="0.35">
      <c r="A540" s="2" t="s">
        <v>49</v>
      </c>
      <c r="B540" s="2" t="s">
        <v>73</v>
      </c>
      <c r="C540" s="4">
        <v>0</v>
      </c>
      <c r="D540" s="2" t="s">
        <v>183</v>
      </c>
      <c r="E540" s="2" t="s">
        <v>194</v>
      </c>
      <c r="F540" s="4">
        <v>-1.442940361581248E-4</v>
      </c>
      <c r="G540" s="4">
        <v>0.37817001949419471</v>
      </c>
      <c r="H540" s="4">
        <v>0.37831431353035277</v>
      </c>
      <c r="I540" s="4">
        <v>1.523323262950501E-2</v>
      </c>
      <c r="J540" s="4">
        <v>24.834801826475211</v>
      </c>
      <c r="K540" s="4">
        <v>48</v>
      </c>
      <c r="L540" s="4">
        <v>12</v>
      </c>
      <c r="M540" s="4">
        <v>1.1102230246251569E-15</v>
      </c>
      <c r="N540" s="4">
        <v>0.30434128815300537</v>
      </c>
      <c r="O540" s="4">
        <v>0.45228733890770018</v>
      </c>
      <c r="P540" s="2" t="b">
        <v>1</v>
      </c>
      <c r="Q540" s="4">
        <v>1.160256881723081E-3</v>
      </c>
    </row>
    <row r="541" spans="1:17" x14ac:dyDescent="0.35">
      <c r="A541" s="2" t="s">
        <v>49</v>
      </c>
      <c r="B541" s="2" t="s">
        <v>73</v>
      </c>
      <c r="C541" s="4">
        <v>0</v>
      </c>
      <c r="D541" s="2" t="s">
        <v>184</v>
      </c>
      <c r="E541" s="2" t="s">
        <v>185</v>
      </c>
      <c r="F541" s="4">
        <v>1.0702257320204049</v>
      </c>
      <c r="G541" s="4">
        <v>0.83164952341114662</v>
      </c>
      <c r="H541" s="4">
        <v>-0.23857620860925879</v>
      </c>
      <c r="I541" s="4">
        <v>1.523323262950501E-2</v>
      </c>
      <c r="J541" s="4">
        <v>15.661561430314149</v>
      </c>
      <c r="K541" s="4">
        <v>48</v>
      </c>
      <c r="L541" s="4">
        <v>12</v>
      </c>
      <c r="M541" s="4">
        <v>5.28355137419112E-13</v>
      </c>
      <c r="N541" s="4">
        <v>-0.31254923398660622</v>
      </c>
      <c r="O541" s="4">
        <v>-0.16460318323191139</v>
      </c>
      <c r="P541" s="2" t="b">
        <v>1</v>
      </c>
      <c r="Q541" s="4">
        <v>1.160256881723081E-3</v>
      </c>
    </row>
    <row r="542" spans="1:17" x14ac:dyDescent="0.35">
      <c r="A542" s="2" t="s">
        <v>49</v>
      </c>
      <c r="B542" s="2" t="s">
        <v>73</v>
      </c>
      <c r="C542" s="4">
        <v>0</v>
      </c>
      <c r="D542" s="2" t="s">
        <v>184</v>
      </c>
      <c r="E542" s="2" t="s">
        <v>186</v>
      </c>
      <c r="F542" s="4">
        <v>1.0702257320204049</v>
      </c>
      <c r="G542" s="4">
        <v>0.69571888061303999</v>
      </c>
      <c r="H542" s="4">
        <v>-0.37450685140736539</v>
      </c>
      <c r="I542" s="4">
        <v>1.523323262950501E-2</v>
      </c>
      <c r="J542" s="4">
        <v>24.584857365204869</v>
      </c>
      <c r="K542" s="4">
        <v>48</v>
      </c>
      <c r="L542" s="4">
        <v>12</v>
      </c>
      <c r="M542" s="4">
        <v>1.1102230246251569E-15</v>
      </c>
      <c r="N542" s="4">
        <v>-0.44847987678471279</v>
      </c>
      <c r="O542" s="4">
        <v>-0.30053382603001799</v>
      </c>
      <c r="P542" s="2" t="b">
        <v>1</v>
      </c>
      <c r="Q542" s="4">
        <v>1.160256881723081E-3</v>
      </c>
    </row>
    <row r="543" spans="1:17" x14ac:dyDescent="0.35">
      <c r="A543" s="2" t="s">
        <v>49</v>
      </c>
      <c r="B543" s="2" t="s">
        <v>73</v>
      </c>
      <c r="C543" s="4">
        <v>0</v>
      </c>
      <c r="D543" s="2" t="s">
        <v>184</v>
      </c>
      <c r="E543" s="2" t="s">
        <v>187</v>
      </c>
      <c r="F543" s="4">
        <v>1.0702257320204049</v>
      </c>
      <c r="G543" s="4">
        <v>-3.7524072836978418E-4</v>
      </c>
      <c r="H543" s="4">
        <v>-1.0706009727487751</v>
      </c>
      <c r="I543" s="4">
        <v>1.523323262950501E-2</v>
      </c>
      <c r="J543" s="4">
        <v>70.280615991850908</v>
      </c>
      <c r="K543" s="4">
        <v>48</v>
      </c>
      <c r="L543" s="4">
        <v>12</v>
      </c>
      <c r="M543" s="4">
        <v>1.1102230246251569E-15</v>
      </c>
      <c r="N543" s="4">
        <v>-1.144573998126122</v>
      </c>
      <c r="O543" s="4">
        <v>-0.99662794737142768</v>
      </c>
      <c r="P543" s="2" t="b">
        <v>1</v>
      </c>
      <c r="Q543" s="4">
        <v>1.160256881723081E-3</v>
      </c>
    </row>
    <row r="544" spans="1:17" x14ac:dyDescent="0.35">
      <c r="A544" s="2" t="s">
        <v>49</v>
      </c>
      <c r="B544" s="2" t="s">
        <v>73</v>
      </c>
      <c r="C544" s="4">
        <v>0</v>
      </c>
      <c r="D544" s="2" t="s">
        <v>184</v>
      </c>
      <c r="E544" s="2" t="s">
        <v>188</v>
      </c>
      <c r="F544" s="4">
        <v>1.0702257320204049</v>
      </c>
      <c r="G544" s="4">
        <v>0.91805495427519657</v>
      </c>
      <c r="H544" s="4">
        <v>-0.15217077774520879</v>
      </c>
      <c r="I544" s="4">
        <v>1.523323262950501E-2</v>
      </c>
      <c r="J544" s="4">
        <v>9.9893949922665524</v>
      </c>
      <c r="K544" s="4">
        <v>48</v>
      </c>
      <c r="L544" s="4">
        <v>12</v>
      </c>
      <c r="M544" s="4">
        <v>3.709954301545082E-7</v>
      </c>
      <c r="N544" s="4">
        <v>-0.22614380312255619</v>
      </c>
      <c r="O544" s="4">
        <v>-7.8197752367861431E-2</v>
      </c>
      <c r="P544" s="2" t="b">
        <v>1</v>
      </c>
      <c r="Q544" s="4">
        <v>1.160256881723081E-3</v>
      </c>
    </row>
    <row r="545" spans="1:17" x14ac:dyDescent="0.35">
      <c r="A545" s="2" t="s">
        <v>49</v>
      </c>
      <c r="B545" s="2" t="s">
        <v>73</v>
      </c>
      <c r="C545" s="4">
        <v>0</v>
      </c>
      <c r="D545" s="2" t="s">
        <v>184</v>
      </c>
      <c r="E545" s="2" t="s">
        <v>189</v>
      </c>
      <c r="F545" s="4">
        <v>1.0702257320204049</v>
      </c>
      <c r="G545" s="4">
        <v>0.71342754879985038</v>
      </c>
      <c r="H545" s="4">
        <v>-0.35679818322055501</v>
      </c>
      <c r="I545" s="4">
        <v>1.523323262950501E-2</v>
      </c>
      <c r="J545" s="4">
        <v>23.42235505085625</v>
      </c>
      <c r="K545" s="4">
        <v>48</v>
      </c>
      <c r="L545" s="4">
        <v>12</v>
      </c>
      <c r="M545" s="4">
        <v>1.1102230246251569E-15</v>
      </c>
      <c r="N545" s="4">
        <v>-0.43077120859790241</v>
      </c>
      <c r="O545" s="4">
        <v>-0.28282515784320761</v>
      </c>
      <c r="P545" s="2" t="b">
        <v>1</v>
      </c>
      <c r="Q545" s="4">
        <v>1.160256881723081E-3</v>
      </c>
    </row>
    <row r="546" spans="1:17" x14ac:dyDescent="0.35">
      <c r="A546" s="2" t="s">
        <v>49</v>
      </c>
      <c r="B546" s="2" t="s">
        <v>73</v>
      </c>
      <c r="C546" s="4">
        <v>0</v>
      </c>
      <c r="D546" s="2" t="s">
        <v>184</v>
      </c>
      <c r="E546" s="2" t="s">
        <v>190</v>
      </c>
      <c r="F546" s="4">
        <v>1.0702257320204049</v>
      </c>
      <c r="G546" s="4">
        <v>0.5553619441698403</v>
      </c>
      <c r="H546" s="4">
        <v>-0.51486378785056508</v>
      </c>
      <c r="I546" s="4">
        <v>1.523323262950501E-2</v>
      </c>
      <c r="J546" s="4">
        <v>33.798721543405932</v>
      </c>
      <c r="K546" s="4">
        <v>48</v>
      </c>
      <c r="L546" s="4">
        <v>12</v>
      </c>
      <c r="M546" s="4">
        <v>1.1102230246251569E-15</v>
      </c>
      <c r="N546" s="4">
        <v>-0.58883681322791248</v>
      </c>
      <c r="O546" s="4">
        <v>-0.44089076247321768</v>
      </c>
      <c r="P546" s="2" t="b">
        <v>1</v>
      </c>
      <c r="Q546" s="4">
        <v>1.160256881723081E-3</v>
      </c>
    </row>
    <row r="547" spans="1:17" x14ac:dyDescent="0.35">
      <c r="A547" s="2" t="s">
        <v>49</v>
      </c>
      <c r="B547" s="2" t="s">
        <v>73</v>
      </c>
      <c r="C547" s="4">
        <v>0</v>
      </c>
      <c r="D547" s="2" t="s">
        <v>184</v>
      </c>
      <c r="E547" s="2" t="s">
        <v>191</v>
      </c>
      <c r="F547" s="4">
        <v>1.0702257320204049</v>
      </c>
      <c r="G547" s="4">
        <v>-3.7524072836978418E-4</v>
      </c>
      <c r="H547" s="4">
        <v>-1.0706009727487751</v>
      </c>
      <c r="I547" s="4">
        <v>1.523323262950501E-2</v>
      </c>
      <c r="J547" s="4">
        <v>70.280615991850908</v>
      </c>
      <c r="K547" s="4">
        <v>48</v>
      </c>
      <c r="L547" s="4">
        <v>12</v>
      </c>
      <c r="M547" s="4">
        <v>1.1102230246251569E-15</v>
      </c>
      <c r="N547" s="4">
        <v>-1.144573998126122</v>
      </c>
      <c r="O547" s="4">
        <v>-0.99662794737142768</v>
      </c>
      <c r="P547" s="2" t="b">
        <v>1</v>
      </c>
      <c r="Q547" s="4">
        <v>1.160256881723081E-3</v>
      </c>
    </row>
    <row r="548" spans="1:17" x14ac:dyDescent="0.35">
      <c r="A548" s="2" t="s">
        <v>49</v>
      </c>
      <c r="B548" s="2" t="s">
        <v>73</v>
      </c>
      <c r="C548" s="4">
        <v>0</v>
      </c>
      <c r="D548" s="2" t="s">
        <v>184</v>
      </c>
      <c r="E548" s="2" t="s">
        <v>192</v>
      </c>
      <c r="F548" s="4">
        <v>1.0702257320204049</v>
      </c>
      <c r="G548" s="4">
        <v>0.64092911434001576</v>
      </c>
      <c r="H548" s="4">
        <v>-0.42929661768038962</v>
      </c>
      <c r="I548" s="4">
        <v>1.523323262950501E-2</v>
      </c>
      <c r="J548" s="4">
        <v>28.181583523440171</v>
      </c>
      <c r="K548" s="4">
        <v>48</v>
      </c>
      <c r="L548" s="4">
        <v>12</v>
      </c>
      <c r="M548" s="4">
        <v>1.1102230246251569E-15</v>
      </c>
      <c r="N548" s="4">
        <v>-0.50326964305773703</v>
      </c>
      <c r="O548" s="4">
        <v>-0.35532359230304222</v>
      </c>
      <c r="P548" s="2" t="b">
        <v>1</v>
      </c>
      <c r="Q548" s="4">
        <v>1.160256881723081E-3</v>
      </c>
    </row>
    <row r="549" spans="1:17" x14ac:dyDescent="0.35">
      <c r="A549" s="2" t="s">
        <v>49</v>
      </c>
      <c r="B549" s="2" t="s">
        <v>73</v>
      </c>
      <c r="C549" s="4">
        <v>0</v>
      </c>
      <c r="D549" s="2" t="s">
        <v>184</v>
      </c>
      <c r="E549" s="2" t="s">
        <v>193</v>
      </c>
      <c r="F549" s="4">
        <v>1.0702257320204049</v>
      </c>
      <c r="G549" s="4">
        <v>0.50560464093530455</v>
      </c>
      <c r="H549" s="4">
        <v>-0.56462109108510083</v>
      </c>
      <c r="I549" s="4">
        <v>1.523323262950501E-2</v>
      </c>
      <c r="J549" s="4">
        <v>37.065086893736201</v>
      </c>
      <c r="K549" s="4">
        <v>48</v>
      </c>
      <c r="L549" s="4">
        <v>12</v>
      </c>
      <c r="M549" s="4">
        <v>1.1102230246251569E-15</v>
      </c>
      <c r="N549" s="4">
        <v>-0.63859411646244824</v>
      </c>
      <c r="O549" s="4">
        <v>-0.49064806570775338</v>
      </c>
      <c r="P549" s="2" t="b">
        <v>1</v>
      </c>
      <c r="Q549" s="4">
        <v>1.160256881723081E-3</v>
      </c>
    </row>
    <row r="550" spans="1:17" x14ac:dyDescent="0.35">
      <c r="A550" s="2" t="s">
        <v>49</v>
      </c>
      <c r="B550" s="2" t="s">
        <v>73</v>
      </c>
      <c r="C550" s="4">
        <v>0</v>
      </c>
      <c r="D550" s="2" t="s">
        <v>184</v>
      </c>
      <c r="E550" s="2" t="s">
        <v>194</v>
      </c>
      <c r="F550" s="4">
        <v>1.0702257320204049</v>
      </c>
      <c r="G550" s="4">
        <v>0.37817001949419471</v>
      </c>
      <c r="H550" s="4">
        <v>-0.69205571252621068</v>
      </c>
      <c r="I550" s="4">
        <v>1.523323262950501E-2</v>
      </c>
      <c r="J550" s="4">
        <v>45.430653450783574</v>
      </c>
      <c r="K550" s="4">
        <v>48</v>
      </c>
      <c r="L550" s="4">
        <v>12</v>
      </c>
      <c r="M550" s="4">
        <v>1.1102230246251569E-15</v>
      </c>
      <c r="N550" s="4">
        <v>-0.76602873790355808</v>
      </c>
      <c r="O550" s="4">
        <v>-0.61808268714886327</v>
      </c>
      <c r="P550" s="2" t="b">
        <v>1</v>
      </c>
      <c r="Q550" s="4">
        <v>1.160256881723081E-3</v>
      </c>
    </row>
    <row r="551" spans="1:17" x14ac:dyDescent="0.35">
      <c r="A551" s="2" t="s">
        <v>49</v>
      </c>
      <c r="B551" s="2" t="s">
        <v>73</v>
      </c>
      <c r="C551" s="4">
        <v>0</v>
      </c>
      <c r="D551" s="2" t="s">
        <v>185</v>
      </c>
      <c r="E551" s="2" t="s">
        <v>186</v>
      </c>
      <c r="F551" s="4">
        <v>0.83164952341114662</v>
      </c>
      <c r="G551" s="4">
        <v>0.69571888061303999</v>
      </c>
      <c r="H551" s="4">
        <v>-0.1359306427981066</v>
      </c>
      <c r="I551" s="4">
        <v>1.523323262950501E-2</v>
      </c>
      <c r="J551" s="4">
        <v>8.9232959348907119</v>
      </c>
      <c r="K551" s="4">
        <v>48</v>
      </c>
      <c r="L551" s="4">
        <v>12</v>
      </c>
      <c r="M551" s="4">
        <v>5.2015310565423079E-6</v>
      </c>
      <c r="N551" s="4">
        <v>-0.209903668175454</v>
      </c>
      <c r="O551" s="4">
        <v>-6.195761742075924E-2</v>
      </c>
      <c r="P551" s="2" t="b">
        <v>1</v>
      </c>
      <c r="Q551" s="4">
        <v>1.160256881723081E-3</v>
      </c>
    </row>
    <row r="552" spans="1:17" x14ac:dyDescent="0.35">
      <c r="A552" s="2" t="s">
        <v>49</v>
      </c>
      <c r="B552" s="2" t="s">
        <v>73</v>
      </c>
      <c r="C552" s="4">
        <v>0</v>
      </c>
      <c r="D552" s="2" t="s">
        <v>185</v>
      </c>
      <c r="E552" s="2" t="s">
        <v>187</v>
      </c>
      <c r="F552" s="4">
        <v>0.83164952341114662</v>
      </c>
      <c r="G552" s="4">
        <v>-3.7524072836978418E-4</v>
      </c>
      <c r="H552" s="4">
        <v>-0.83202476413951643</v>
      </c>
      <c r="I552" s="4">
        <v>1.523323262950501E-2</v>
      </c>
      <c r="J552" s="4">
        <v>54.619054561536757</v>
      </c>
      <c r="K552" s="4">
        <v>48</v>
      </c>
      <c r="L552" s="4">
        <v>12</v>
      </c>
      <c r="M552" s="4">
        <v>1.1102230246251569E-15</v>
      </c>
      <c r="N552" s="4">
        <v>-0.90599778951686383</v>
      </c>
      <c r="O552" s="4">
        <v>-0.75805173876216903</v>
      </c>
      <c r="P552" s="2" t="b">
        <v>1</v>
      </c>
      <c r="Q552" s="4">
        <v>1.160256881723081E-3</v>
      </c>
    </row>
    <row r="553" spans="1:17" x14ac:dyDescent="0.35">
      <c r="A553" s="2" t="s">
        <v>49</v>
      </c>
      <c r="B553" s="2" t="s">
        <v>73</v>
      </c>
      <c r="C553" s="4">
        <v>0</v>
      </c>
      <c r="D553" s="2" t="s">
        <v>185</v>
      </c>
      <c r="E553" s="2" t="s">
        <v>188</v>
      </c>
      <c r="F553" s="4">
        <v>0.83164952341114662</v>
      </c>
      <c r="G553" s="4">
        <v>0.91805495427519657</v>
      </c>
      <c r="H553" s="4">
        <v>8.6405430864049948E-2</v>
      </c>
      <c r="I553" s="4">
        <v>1.523323262950501E-2</v>
      </c>
      <c r="J553" s="4">
        <v>5.6721664380476016</v>
      </c>
      <c r="K553" s="4">
        <v>48</v>
      </c>
      <c r="L553" s="4">
        <v>12</v>
      </c>
      <c r="M553" s="4">
        <v>1.0195236016375181E-2</v>
      </c>
      <c r="N553" s="4">
        <v>1.2432405486702561E-2</v>
      </c>
      <c r="O553" s="4">
        <v>0.16037845624139729</v>
      </c>
      <c r="P553" s="2" t="b">
        <v>1</v>
      </c>
      <c r="Q553" s="4">
        <v>1.160256881723081E-3</v>
      </c>
    </row>
    <row r="554" spans="1:17" x14ac:dyDescent="0.35">
      <c r="A554" s="2" t="s">
        <v>49</v>
      </c>
      <c r="B554" s="2" t="s">
        <v>73</v>
      </c>
      <c r="C554" s="4">
        <v>0</v>
      </c>
      <c r="D554" s="2" t="s">
        <v>185</v>
      </c>
      <c r="E554" s="2" t="s">
        <v>189</v>
      </c>
      <c r="F554" s="4">
        <v>0.83164952341114662</v>
      </c>
      <c r="G554" s="4">
        <v>0.71342754879985038</v>
      </c>
      <c r="H554" s="4">
        <v>-0.1182219746112962</v>
      </c>
      <c r="I554" s="4">
        <v>1.523323262950501E-2</v>
      </c>
      <c r="J554" s="4">
        <v>7.7607936205420991</v>
      </c>
      <c r="K554" s="4">
        <v>48</v>
      </c>
      <c r="L554" s="4">
        <v>12</v>
      </c>
      <c r="M554" s="4">
        <v>8.9035716194341141E-5</v>
      </c>
      <c r="N554" s="4">
        <v>-0.19219499998864359</v>
      </c>
      <c r="O554" s="4">
        <v>-4.4248949233948863E-2</v>
      </c>
      <c r="P554" s="2" t="b">
        <v>1</v>
      </c>
      <c r="Q554" s="4">
        <v>1.160256881723081E-3</v>
      </c>
    </row>
    <row r="555" spans="1:17" x14ac:dyDescent="0.35">
      <c r="A555" s="2" t="s">
        <v>49</v>
      </c>
      <c r="B555" s="2" t="s">
        <v>73</v>
      </c>
      <c r="C555" s="4">
        <v>0</v>
      </c>
      <c r="D555" s="2" t="s">
        <v>185</v>
      </c>
      <c r="E555" s="2" t="s">
        <v>190</v>
      </c>
      <c r="F555" s="4">
        <v>0.83164952341114662</v>
      </c>
      <c r="G555" s="4">
        <v>0.5553619441698403</v>
      </c>
      <c r="H555" s="4">
        <v>-0.27628757924130631</v>
      </c>
      <c r="I555" s="4">
        <v>1.523323262950501E-2</v>
      </c>
      <c r="J555" s="4">
        <v>18.13716011309177</v>
      </c>
      <c r="K555" s="4">
        <v>48</v>
      </c>
      <c r="L555" s="4">
        <v>12</v>
      </c>
      <c r="M555" s="4">
        <v>3.7747582837255322E-15</v>
      </c>
      <c r="N555" s="4">
        <v>-0.35026060461865371</v>
      </c>
      <c r="O555" s="4">
        <v>-0.20231455386395891</v>
      </c>
      <c r="P555" s="2" t="b">
        <v>1</v>
      </c>
      <c r="Q555" s="4">
        <v>1.160256881723081E-3</v>
      </c>
    </row>
    <row r="556" spans="1:17" x14ac:dyDescent="0.35">
      <c r="A556" s="2" t="s">
        <v>49</v>
      </c>
      <c r="B556" s="2" t="s">
        <v>73</v>
      </c>
      <c r="C556" s="4">
        <v>0</v>
      </c>
      <c r="D556" s="2" t="s">
        <v>185</v>
      </c>
      <c r="E556" s="2" t="s">
        <v>191</v>
      </c>
      <c r="F556" s="4">
        <v>0.83164952341114662</v>
      </c>
      <c r="G556" s="4">
        <v>-3.7524072836978418E-4</v>
      </c>
      <c r="H556" s="4">
        <v>-0.83202476413951643</v>
      </c>
      <c r="I556" s="4">
        <v>1.523323262950501E-2</v>
      </c>
      <c r="J556" s="4">
        <v>54.619054561536757</v>
      </c>
      <c r="K556" s="4">
        <v>48</v>
      </c>
      <c r="L556" s="4">
        <v>12</v>
      </c>
      <c r="M556" s="4">
        <v>1.1102230246251569E-15</v>
      </c>
      <c r="N556" s="4">
        <v>-0.90599778951686383</v>
      </c>
      <c r="O556" s="4">
        <v>-0.75805173876216903</v>
      </c>
      <c r="P556" s="2" t="b">
        <v>1</v>
      </c>
      <c r="Q556" s="4">
        <v>1.160256881723081E-3</v>
      </c>
    </row>
    <row r="557" spans="1:17" x14ac:dyDescent="0.35">
      <c r="A557" s="2" t="s">
        <v>49</v>
      </c>
      <c r="B557" s="2" t="s">
        <v>73</v>
      </c>
      <c r="C557" s="4">
        <v>0</v>
      </c>
      <c r="D557" s="2" t="s">
        <v>185</v>
      </c>
      <c r="E557" s="2" t="s">
        <v>192</v>
      </c>
      <c r="F557" s="4">
        <v>0.83164952341114662</v>
      </c>
      <c r="G557" s="4">
        <v>0.64092911434001576</v>
      </c>
      <c r="H557" s="4">
        <v>-0.19072040907113089</v>
      </c>
      <c r="I557" s="4">
        <v>1.523323262950501E-2</v>
      </c>
      <c r="J557" s="4">
        <v>12.52002209312602</v>
      </c>
      <c r="K557" s="4">
        <v>48</v>
      </c>
      <c r="L557" s="4">
        <v>12</v>
      </c>
      <c r="M557" s="4">
        <v>7.5528250320644474E-10</v>
      </c>
      <c r="N557" s="4">
        <v>-0.26469343444847832</v>
      </c>
      <c r="O557" s="4">
        <v>-0.1167473836937835</v>
      </c>
      <c r="P557" s="2" t="b">
        <v>1</v>
      </c>
      <c r="Q557" s="4">
        <v>1.160256881723081E-3</v>
      </c>
    </row>
    <row r="558" spans="1:17" x14ac:dyDescent="0.35">
      <c r="A558" s="2" t="s">
        <v>49</v>
      </c>
      <c r="B558" s="2" t="s">
        <v>73</v>
      </c>
      <c r="C558" s="4">
        <v>0</v>
      </c>
      <c r="D558" s="2" t="s">
        <v>185</v>
      </c>
      <c r="E558" s="2" t="s">
        <v>193</v>
      </c>
      <c r="F558" s="4">
        <v>0.83164952341114662</v>
      </c>
      <c r="G558" s="4">
        <v>0.50560464093530455</v>
      </c>
      <c r="H558" s="4">
        <v>-0.32604488247584212</v>
      </c>
      <c r="I558" s="4">
        <v>1.523323262950501E-2</v>
      </c>
      <c r="J558" s="4">
        <v>21.403525463422049</v>
      </c>
      <c r="K558" s="4">
        <v>48</v>
      </c>
      <c r="L558" s="4">
        <v>12</v>
      </c>
      <c r="M558" s="4">
        <v>1.1102230246251569E-15</v>
      </c>
      <c r="N558" s="4">
        <v>-0.40001790785318952</v>
      </c>
      <c r="O558" s="4">
        <v>-0.25207185709849472</v>
      </c>
      <c r="P558" s="2" t="b">
        <v>1</v>
      </c>
      <c r="Q558" s="4">
        <v>1.160256881723081E-3</v>
      </c>
    </row>
    <row r="559" spans="1:17" x14ac:dyDescent="0.35">
      <c r="A559" s="2" t="s">
        <v>49</v>
      </c>
      <c r="B559" s="2" t="s">
        <v>73</v>
      </c>
      <c r="C559" s="4">
        <v>0</v>
      </c>
      <c r="D559" s="2" t="s">
        <v>185</v>
      </c>
      <c r="E559" s="2" t="s">
        <v>194</v>
      </c>
      <c r="F559" s="4">
        <v>0.83164952341114662</v>
      </c>
      <c r="G559" s="4">
        <v>0.37817001949419471</v>
      </c>
      <c r="H559" s="4">
        <v>-0.45347950391695191</v>
      </c>
      <c r="I559" s="4">
        <v>1.523323262950501E-2</v>
      </c>
      <c r="J559" s="4">
        <v>29.769092020469412</v>
      </c>
      <c r="K559" s="4">
        <v>48</v>
      </c>
      <c r="L559" s="4">
        <v>12</v>
      </c>
      <c r="M559" s="4">
        <v>1.1102230246251569E-15</v>
      </c>
      <c r="N559" s="4">
        <v>-0.52745252929429931</v>
      </c>
      <c r="O559" s="4">
        <v>-0.37950647853960451</v>
      </c>
      <c r="P559" s="2" t="b">
        <v>1</v>
      </c>
      <c r="Q559" s="4">
        <v>1.160256881723081E-3</v>
      </c>
    </row>
    <row r="560" spans="1:17" x14ac:dyDescent="0.35">
      <c r="A560" s="2" t="s">
        <v>49</v>
      </c>
      <c r="B560" s="2" t="s">
        <v>73</v>
      </c>
      <c r="C560" s="4">
        <v>0</v>
      </c>
      <c r="D560" s="2" t="s">
        <v>186</v>
      </c>
      <c r="E560" s="2" t="s">
        <v>187</v>
      </c>
      <c r="F560" s="4">
        <v>0.69571888061303999</v>
      </c>
      <c r="G560" s="4">
        <v>-3.7524072836978418E-4</v>
      </c>
      <c r="H560" s="4">
        <v>-0.6960941213414098</v>
      </c>
      <c r="I560" s="4">
        <v>1.523323262950501E-2</v>
      </c>
      <c r="J560" s="4">
        <v>45.695758626646047</v>
      </c>
      <c r="K560" s="4">
        <v>48</v>
      </c>
      <c r="L560" s="4">
        <v>12</v>
      </c>
      <c r="M560" s="4">
        <v>1.1102230246251569E-15</v>
      </c>
      <c r="N560" s="4">
        <v>-0.7700671467187572</v>
      </c>
      <c r="O560" s="4">
        <v>-0.6221210959640624</v>
      </c>
      <c r="P560" s="2" t="b">
        <v>1</v>
      </c>
      <c r="Q560" s="4">
        <v>1.160256881723081E-3</v>
      </c>
    </row>
    <row r="561" spans="1:17" x14ac:dyDescent="0.35">
      <c r="A561" s="2" t="s">
        <v>49</v>
      </c>
      <c r="B561" s="2" t="s">
        <v>73</v>
      </c>
      <c r="C561" s="4">
        <v>0</v>
      </c>
      <c r="D561" s="2" t="s">
        <v>186</v>
      </c>
      <c r="E561" s="2" t="s">
        <v>188</v>
      </c>
      <c r="F561" s="4">
        <v>0.69571888061303999</v>
      </c>
      <c r="G561" s="4">
        <v>0.91805495427519657</v>
      </c>
      <c r="H561" s="4">
        <v>0.2223360736621566</v>
      </c>
      <c r="I561" s="4">
        <v>1.523323262950501E-2</v>
      </c>
      <c r="J561" s="4">
        <v>14.595462372938311</v>
      </c>
      <c r="K561" s="4">
        <v>48</v>
      </c>
      <c r="L561" s="4">
        <v>12</v>
      </c>
      <c r="M561" s="4">
        <v>5.815570247591495E-12</v>
      </c>
      <c r="N561" s="4">
        <v>0.1483630482848092</v>
      </c>
      <c r="O561" s="4">
        <v>0.29630909903950398</v>
      </c>
      <c r="P561" s="2" t="b">
        <v>1</v>
      </c>
      <c r="Q561" s="4">
        <v>1.160256881723081E-3</v>
      </c>
    </row>
    <row r="562" spans="1:17" x14ac:dyDescent="0.35">
      <c r="A562" s="2" t="s">
        <v>49</v>
      </c>
      <c r="B562" s="2" t="s">
        <v>73</v>
      </c>
      <c r="C562" s="4">
        <v>0</v>
      </c>
      <c r="D562" s="2" t="s">
        <v>186</v>
      </c>
      <c r="E562" s="2" t="s">
        <v>189</v>
      </c>
      <c r="F562" s="4">
        <v>0.69571888061303999</v>
      </c>
      <c r="G562" s="4">
        <v>0.71342754879985038</v>
      </c>
      <c r="H562" s="4">
        <v>1.770866818681038E-2</v>
      </c>
      <c r="I562" s="4">
        <v>1.523323262950501E-2</v>
      </c>
      <c r="J562" s="4">
        <v>1.1625023143486131</v>
      </c>
      <c r="K562" s="4">
        <v>48</v>
      </c>
      <c r="L562" s="4">
        <v>12</v>
      </c>
      <c r="M562" s="4">
        <v>0.99948880509557447</v>
      </c>
      <c r="N562" s="4">
        <v>-5.6264357190536997E-2</v>
      </c>
      <c r="O562" s="4">
        <v>9.1681693564157771E-2</v>
      </c>
      <c r="P562" s="2" t="b">
        <v>0</v>
      </c>
      <c r="Q562" s="4">
        <v>1.160256881723081E-3</v>
      </c>
    </row>
    <row r="563" spans="1:17" x14ac:dyDescent="0.35">
      <c r="A563" s="2" t="s">
        <v>49</v>
      </c>
      <c r="B563" s="2" t="s">
        <v>73</v>
      </c>
      <c r="C563" s="4">
        <v>0</v>
      </c>
      <c r="D563" s="2" t="s">
        <v>186</v>
      </c>
      <c r="E563" s="2" t="s">
        <v>190</v>
      </c>
      <c r="F563" s="4">
        <v>0.69571888061303999</v>
      </c>
      <c r="G563" s="4">
        <v>0.5553619441698403</v>
      </c>
      <c r="H563" s="4">
        <v>-0.14035693644319969</v>
      </c>
      <c r="I563" s="4">
        <v>1.523323262950501E-2</v>
      </c>
      <c r="J563" s="4">
        <v>9.2138641782010549</v>
      </c>
      <c r="K563" s="4">
        <v>48</v>
      </c>
      <c r="L563" s="4">
        <v>12</v>
      </c>
      <c r="M563" s="4">
        <v>2.536083855808613E-6</v>
      </c>
      <c r="N563" s="4">
        <v>-0.21432996182054709</v>
      </c>
      <c r="O563" s="4">
        <v>-6.63839110658523E-2</v>
      </c>
      <c r="P563" s="2" t="b">
        <v>1</v>
      </c>
      <c r="Q563" s="4">
        <v>1.160256881723081E-3</v>
      </c>
    </row>
    <row r="564" spans="1:17" x14ac:dyDescent="0.35">
      <c r="A564" s="2" t="s">
        <v>49</v>
      </c>
      <c r="B564" s="2" t="s">
        <v>73</v>
      </c>
      <c r="C564" s="4">
        <v>0</v>
      </c>
      <c r="D564" s="2" t="s">
        <v>186</v>
      </c>
      <c r="E564" s="2" t="s">
        <v>191</v>
      </c>
      <c r="F564" s="4">
        <v>0.69571888061303999</v>
      </c>
      <c r="G564" s="4">
        <v>-3.7524072836978418E-4</v>
      </c>
      <c r="H564" s="4">
        <v>-0.6960941213414098</v>
      </c>
      <c r="I564" s="4">
        <v>1.523323262950501E-2</v>
      </c>
      <c r="J564" s="4">
        <v>45.695758626646047</v>
      </c>
      <c r="K564" s="4">
        <v>48</v>
      </c>
      <c r="L564" s="4">
        <v>12</v>
      </c>
      <c r="M564" s="4">
        <v>1.1102230246251569E-15</v>
      </c>
      <c r="N564" s="4">
        <v>-0.7700671467187572</v>
      </c>
      <c r="O564" s="4">
        <v>-0.6221210959640624</v>
      </c>
      <c r="P564" s="2" t="b">
        <v>1</v>
      </c>
      <c r="Q564" s="4">
        <v>1.160256881723081E-3</v>
      </c>
    </row>
    <row r="565" spans="1:17" x14ac:dyDescent="0.35">
      <c r="A565" s="2" t="s">
        <v>49</v>
      </c>
      <c r="B565" s="2" t="s">
        <v>73</v>
      </c>
      <c r="C565" s="4">
        <v>0</v>
      </c>
      <c r="D565" s="2" t="s">
        <v>186</v>
      </c>
      <c r="E565" s="2" t="s">
        <v>192</v>
      </c>
      <c r="F565" s="4">
        <v>0.69571888061303999</v>
      </c>
      <c r="G565" s="4">
        <v>0.64092911434001576</v>
      </c>
      <c r="H565" s="4">
        <v>-5.4789766273024232E-2</v>
      </c>
      <c r="I565" s="4">
        <v>1.523323262950501E-2</v>
      </c>
      <c r="J565" s="4">
        <v>3.596726158235303</v>
      </c>
      <c r="K565" s="4">
        <v>48</v>
      </c>
      <c r="L565" s="4">
        <v>12</v>
      </c>
      <c r="M565" s="4">
        <v>0.33951090076101348</v>
      </c>
      <c r="N565" s="4">
        <v>-0.12876279165037161</v>
      </c>
      <c r="O565" s="4">
        <v>1.9183259104323159E-2</v>
      </c>
      <c r="P565" s="2" t="b">
        <v>0</v>
      </c>
      <c r="Q565" s="4">
        <v>1.160256881723081E-3</v>
      </c>
    </row>
    <row r="566" spans="1:17" x14ac:dyDescent="0.35">
      <c r="A566" s="2" t="s">
        <v>49</v>
      </c>
      <c r="B566" s="2" t="s">
        <v>73</v>
      </c>
      <c r="C566" s="4">
        <v>0</v>
      </c>
      <c r="D566" s="2" t="s">
        <v>186</v>
      </c>
      <c r="E566" s="2" t="s">
        <v>193</v>
      </c>
      <c r="F566" s="4">
        <v>0.69571888061303999</v>
      </c>
      <c r="G566" s="4">
        <v>0.50560464093530455</v>
      </c>
      <c r="H566" s="4">
        <v>-0.19011423967773541</v>
      </c>
      <c r="I566" s="4">
        <v>1.523323262950501E-2</v>
      </c>
      <c r="J566" s="4">
        <v>12.48022952853133</v>
      </c>
      <c r="K566" s="4">
        <v>48</v>
      </c>
      <c r="L566" s="4">
        <v>12</v>
      </c>
      <c r="M566" s="4">
        <v>8.3103157688668716E-10</v>
      </c>
      <c r="N566" s="4">
        <v>-0.26408726505508279</v>
      </c>
      <c r="O566" s="4">
        <v>-0.1161412143003881</v>
      </c>
      <c r="P566" s="2" t="b">
        <v>1</v>
      </c>
      <c r="Q566" s="4">
        <v>1.160256881723081E-3</v>
      </c>
    </row>
    <row r="567" spans="1:17" x14ac:dyDescent="0.35">
      <c r="A567" s="2" t="s">
        <v>49</v>
      </c>
      <c r="B567" s="2" t="s">
        <v>73</v>
      </c>
      <c r="C567" s="4">
        <v>0</v>
      </c>
      <c r="D567" s="2" t="s">
        <v>186</v>
      </c>
      <c r="E567" s="2" t="s">
        <v>194</v>
      </c>
      <c r="F567" s="4">
        <v>0.69571888061303999</v>
      </c>
      <c r="G567" s="4">
        <v>0.37817001949419471</v>
      </c>
      <c r="H567" s="4">
        <v>-0.31754886111884528</v>
      </c>
      <c r="I567" s="4">
        <v>1.523323262950501E-2</v>
      </c>
      <c r="J567" s="4">
        <v>20.845796085578701</v>
      </c>
      <c r="K567" s="4">
        <v>48</v>
      </c>
      <c r="L567" s="4">
        <v>12</v>
      </c>
      <c r="M567" s="4">
        <v>1.1102230246251569E-15</v>
      </c>
      <c r="N567" s="4">
        <v>-0.39152188649619268</v>
      </c>
      <c r="O567" s="4">
        <v>-0.24357583574149791</v>
      </c>
      <c r="P567" s="2" t="b">
        <v>1</v>
      </c>
      <c r="Q567" s="4">
        <v>1.160256881723081E-3</v>
      </c>
    </row>
    <row r="568" spans="1:17" x14ac:dyDescent="0.35">
      <c r="A568" s="2" t="s">
        <v>49</v>
      </c>
      <c r="B568" s="2" t="s">
        <v>73</v>
      </c>
      <c r="C568" s="4">
        <v>0</v>
      </c>
      <c r="D568" s="2" t="s">
        <v>187</v>
      </c>
      <c r="E568" s="2" t="s">
        <v>188</v>
      </c>
      <c r="F568" s="4">
        <v>-3.7524072836978418E-4</v>
      </c>
      <c r="G568" s="4">
        <v>0.91805495427519657</v>
      </c>
      <c r="H568" s="4">
        <v>0.91843019500356637</v>
      </c>
      <c r="I568" s="4">
        <v>1.523323262950501E-2</v>
      </c>
      <c r="J568" s="4">
        <v>60.291220999584368</v>
      </c>
      <c r="K568" s="4">
        <v>48</v>
      </c>
      <c r="L568" s="4">
        <v>12</v>
      </c>
      <c r="M568" s="4">
        <v>1.1102230246251569E-15</v>
      </c>
      <c r="N568" s="4">
        <v>0.84445716962621897</v>
      </c>
      <c r="O568" s="4">
        <v>0.99240322038091378</v>
      </c>
      <c r="P568" s="2" t="b">
        <v>1</v>
      </c>
      <c r="Q568" s="4">
        <v>1.160256881723081E-3</v>
      </c>
    </row>
    <row r="569" spans="1:17" x14ac:dyDescent="0.35">
      <c r="A569" s="2" t="s">
        <v>49</v>
      </c>
      <c r="B569" s="2" t="s">
        <v>73</v>
      </c>
      <c r="C569" s="4">
        <v>0</v>
      </c>
      <c r="D569" s="2" t="s">
        <v>187</v>
      </c>
      <c r="E569" s="2" t="s">
        <v>189</v>
      </c>
      <c r="F569" s="4">
        <v>-3.7524072836978418E-4</v>
      </c>
      <c r="G569" s="4">
        <v>0.71342754879985038</v>
      </c>
      <c r="H569" s="4">
        <v>0.71380278952822018</v>
      </c>
      <c r="I569" s="4">
        <v>1.523323262950501E-2</v>
      </c>
      <c r="J569" s="4">
        <v>46.858260940994668</v>
      </c>
      <c r="K569" s="4">
        <v>48</v>
      </c>
      <c r="L569" s="4">
        <v>12</v>
      </c>
      <c r="M569" s="4">
        <v>1.1102230246251569E-15</v>
      </c>
      <c r="N569" s="4">
        <v>0.63982976415087278</v>
      </c>
      <c r="O569" s="4">
        <v>0.78777581490556758</v>
      </c>
      <c r="P569" s="2" t="b">
        <v>1</v>
      </c>
      <c r="Q569" s="4">
        <v>1.160256881723081E-3</v>
      </c>
    </row>
    <row r="570" spans="1:17" x14ac:dyDescent="0.35">
      <c r="A570" s="2" t="s">
        <v>49</v>
      </c>
      <c r="B570" s="2" t="s">
        <v>73</v>
      </c>
      <c r="C570" s="4">
        <v>0</v>
      </c>
      <c r="D570" s="2" t="s">
        <v>187</v>
      </c>
      <c r="E570" s="2" t="s">
        <v>190</v>
      </c>
      <c r="F570" s="4">
        <v>-3.7524072836978418E-4</v>
      </c>
      <c r="G570" s="4">
        <v>0.5553619441698403</v>
      </c>
      <c r="H570" s="4">
        <v>0.55573718489821011</v>
      </c>
      <c r="I570" s="4">
        <v>1.523323262950501E-2</v>
      </c>
      <c r="J570" s="4">
        <v>36.481894448444997</v>
      </c>
      <c r="K570" s="4">
        <v>48</v>
      </c>
      <c r="L570" s="4">
        <v>12</v>
      </c>
      <c r="M570" s="4">
        <v>1.1102230246251569E-15</v>
      </c>
      <c r="N570" s="4">
        <v>0.48176415952086271</v>
      </c>
      <c r="O570" s="4">
        <v>0.62971021027555751</v>
      </c>
      <c r="P570" s="2" t="b">
        <v>1</v>
      </c>
      <c r="Q570" s="4">
        <v>1.160256881723081E-3</v>
      </c>
    </row>
    <row r="571" spans="1:17" x14ac:dyDescent="0.35">
      <c r="A571" s="2" t="s">
        <v>49</v>
      </c>
      <c r="B571" s="2" t="s">
        <v>73</v>
      </c>
      <c r="C571" s="4">
        <v>0</v>
      </c>
      <c r="D571" s="2" t="s">
        <v>187</v>
      </c>
      <c r="E571" s="2" t="s">
        <v>191</v>
      </c>
      <c r="F571" s="4">
        <v>-3.7524072836978418E-4</v>
      </c>
      <c r="G571" s="4">
        <v>-3.7524072836978418E-4</v>
      </c>
      <c r="H571" s="4">
        <v>0</v>
      </c>
      <c r="I571" s="4">
        <v>1.523323262950501E-2</v>
      </c>
      <c r="J571" s="4">
        <v>0</v>
      </c>
      <c r="K571" s="4">
        <v>48</v>
      </c>
      <c r="L571" s="4">
        <v>12</v>
      </c>
      <c r="M571" s="4">
        <v>1</v>
      </c>
      <c r="N571" s="4">
        <v>-7.3973025377347387E-2</v>
      </c>
      <c r="O571" s="4">
        <v>7.3973025377347387E-2</v>
      </c>
      <c r="P571" s="2" t="b">
        <v>0</v>
      </c>
      <c r="Q571" s="4">
        <v>1.160256881723081E-3</v>
      </c>
    </row>
    <row r="572" spans="1:17" x14ac:dyDescent="0.35">
      <c r="A572" s="2" t="s">
        <v>49</v>
      </c>
      <c r="B572" s="2" t="s">
        <v>73</v>
      </c>
      <c r="C572" s="4">
        <v>0</v>
      </c>
      <c r="D572" s="2" t="s">
        <v>187</v>
      </c>
      <c r="E572" s="2" t="s">
        <v>192</v>
      </c>
      <c r="F572" s="4">
        <v>-3.7524072836978418E-4</v>
      </c>
      <c r="G572" s="4">
        <v>0.64092911434001576</v>
      </c>
      <c r="H572" s="4">
        <v>0.64130435506838557</v>
      </c>
      <c r="I572" s="4">
        <v>1.523323262950501E-2</v>
      </c>
      <c r="J572" s="4">
        <v>42.099032468410748</v>
      </c>
      <c r="K572" s="4">
        <v>48</v>
      </c>
      <c r="L572" s="4">
        <v>12</v>
      </c>
      <c r="M572" s="4">
        <v>1.1102230246251569E-15</v>
      </c>
      <c r="N572" s="4">
        <v>0.56733132969103817</v>
      </c>
      <c r="O572" s="4">
        <v>0.71527738044573297</v>
      </c>
      <c r="P572" s="2" t="b">
        <v>1</v>
      </c>
      <c r="Q572" s="4">
        <v>1.160256881723081E-3</v>
      </c>
    </row>
    <row r="573" spans="1:17" x14ac:dyDescent="0.35">
      <c r="A573" s="2" t="s">
        <v>49</v>
      </c>
      <c r="B573" s="2" t="s">
        <v>73</v>
      </c>
      <c r="C573" s="4">
        <v>0</v>
      </c>
      <c r="D573" s="2" t="s">
        <v>187</v>
      </c>
      <c r="E573" s="2" t="s">
        <v>193</v>
      </c>
      <c r="F573" s="4">
        <v>-3.7524072836978418E-4</v>
      </c>
      <c r="G573" s="4">
        <v>0.50560464093530455</v>
      </c>
      <c r="H573" s="4">
        <v>0.50597988166367436</v>
      </c>
      <c r="I573" s="4">
        <v>1.523323262950501E-2</v>
      </c>
      <c r="J573" s="4">
        <v>33.215529098114722</v>
      </c>
      <c r="K573" s="4">
        <v>48</v>
      </c>
      <c r="L573" s="4">
        <v>12</v>
      </c>
      <c r="M573" s="4">
        <v>1.1102230246251569E-15</v>
      </c>
      <c r="N573" s="4">
        <v>0.43200685628632701</v>
      </c>
      <c r="O573" s="4">
        <v>0.57995290704102176</v>
      </c>
      <c r="P573" s="2" t="b">
        <v>1</v>
      </c>
      <c r="Q573" s="4">
        <v>1.160256881723081E-3</v>
      </c>
    </row>
    <row r="574" spans="1:17" x14ac:dyDescent="0.35">
      <c r="A574" s="2" t="s">
        <v>49</v>
      </c>
      <c r="B574" s="2" t="s">
        <v>73</v>
      </c>
      <c r="C574" s="4">
        <v>0</v>
      </c>
      <c r="D574" s="2" t="s">
        <v>187</v>
      </c>
      <c r="E574" s="2" t="s">
        <v>194</v>
      </c>
      <c r="F574" s="4">
        <v>-3.7524072836978418E-4</v>
      </c>
      <c r="G574" s="4">
        <v>0.37817001949419471</v>
      </c>
      <c r="H574" s="4">
        <v>0.37854526022256452</v>
      </c>
      <c r="I574" s="4">
        <v>1.523323262950501E-2</v>
      </c>
      <c r="J574" s="4">
        <v>24.849962541067359</v>
      </c>
      <c r="K574" s="4">
        <v>48</v>
      </c>
      <c r="L574" s="4">
        <v>12</v>
      </c>
      <c r="M574" s="4">
        <v>1.1102230246251569E-15</v>
      </c>
      <c r="N574" s="4">
        <v>0.30457223484521712</v>
      </c>
      <c r="O574" s="4">
        <v>0.45251828559991192</v>
      </c>
      <c r="P574" s="2" t="b">
        <v>1</v>
      </c>
      <c r="Q574" s="4">
        <v>1.160256881723081E-3</v>
      </c>
    </row>
    <row r="575" spans="1:17" x14ac:dyDescent="0.35">
      <c r="A575" s="2" t="s">
        <v>49</v>
      </c>
      <c r="B575" s="2" t="s">
        <v>73</v>
      </c>
      <c r="C575" s="4">
        <v>0</v>
      </c>
      <c r="D575" s="2" t="s">
        <v>188</v>
      </c>
      <c r="E575" s="2" t="s">
        <v>189</v>
      </c>
      <c r="F575" s="4">
        <v>0.91805495427519657</v>
      </c>
      <c r="G575" s="4">
        <v>0.71342754879985038</v>
      </c>
      <c r="H575" s="4">
        <v>-0.20462740547534619</v>
      </c>
      <c r="I575" s="4">
        <v>1.523323262950501E-2</v>
      </c>
      <c r="J575" s="4">
        <v>13.4329600585897</v>
      </c>
      <c r="K575" s="4">
        <v>48</v>
      </c>
      <c r="L575" s="4">
        <v>12</v>
      </c>
      <c r="M575" s="4">
        <v>8.6193718829008503E-11</v>
      </c>
      <c r="N575" s="4">
        <v>-0.27860043085269359</v>
      </c>
      <c r="O575" s="4">
        <v>-0.13065438009799879</v>
      </c>
      <c r="P575" s="2" t="b">
        <v>1</v>
      </c>
      <c r="Q575" s="4">
        <v>1.160256881723081E-3</v>
      </c>
    </row>
    <row r="576" spans="1:17" x14ac:dyDescent="0.35">
      <c r="A576" s="2" t="s">
        <v>49</v>
      </c>
      <c r="B576" s="2" t="s">
        <v>73</v>
      </c>
      <c r="C576" s="4">
        <v>0</v>
      </c>
      <c r="D576" s="2" t="s">
        <v>188</v>
      </c>
      <c r="E576" s="2" t="s">
        <v>190</v>
      </c>
      <c r="F576" s="4">
        <v>0.91805495427519657</v>
      </c>
      <c r="G576" s="4">
        <v>0.5553619441698403</v>
      </c>
      <c r="H576" s="4">
        <v>-0.36269301010535632</v>
      </c>
      <c r="I576" s="4">
        <v>1.523323262950501E-2</v>
      </c>
      <c r="J576" s="4">
        <v>23.809326551139371</v>
      </c>
      <c r="K576" s="4">
        <v>48</v>
      </c>
      <c r="L576" s="4">
        <v>12</v>
      </c>
      <c r="M576" s="4">
        <v>1.1102230246251569E-15</v>
      </c>
      <c r="N576" s="4">
        <v>-0.43666603548270372</v>
      </c>
      <c r="O576" s="4">
        <v>-0.28871998472800892</v>
      </c>
      <c r="P576" s="2" t="b">
        <v>1</v>
      </c>
      <c r="Q576" s="4">
        <v>1.160256881723081E-3</v>
      </c>
    </row>
    <row r="577" spans="1:17" x14ac:dyDescent="0.35">
      <c r="A577" s="2" t="s">
        <v>49</v>
      </c>
      <c r="B577" s="2" t="s">
        <v>73</v>
      </c>
      <c r="C577" s="4">
        <v>0</v>
      </c>
      <c r="D577" s="2" t="s">
        <v>188</v>
      </c>
      <c r="E577" s="2" t="s">
        <v>191</v>
      </c>
      <c r="F577" s="4">
        <v>0.91805495427519657</v>
      </c>
      <c r="G577" s="4">
        <v>-3.7524072836978418E-4</v>
      </c>
      <c r="H577" s="4">
        <v>-0.91843019500356637</v>
      </c>
      <c r="I577" s="4">
        <v>1.523323262950501E-2</v>
      </c>
      <c r="J577" s="4">
        <v>60.291220999584368</v>
      </c>
      <c r="K577" s="4">
        <v>48</v>
      </c>
      <c r="L577" s="4">
        <v>12</v>
      </c>
      <c r="M577" s="4">
        <v>1.1102230246251569E-15</v>
      </c>
      <c r="N577" s="4">
        <v>-0.99240322038091378</v>
      </c>
      <c r="O577" s="4">
        <v>-0.84445716962621897</v>
      </c>
      <c r="P577" s="2" t="b">
        <v>1</v>
      </c>
      <c r="Q577" s="4">
        <v>1.160256881723081E-3</v>
      </c>
    </row>
    <row r="578" spans="1:17" x14ac:dyDescent="0.35">
      <c r="A578" s="2" t="s">
        <v>49</v>
      </c>
      <c r="B578" s="2" t="s">
        <v>73</v>
      </c>
      <c r="C578" s="4">
        <v>0</v>
      </c>
      <c r="D578" s="2" t="s">
        <v>188</v>
      </c>
      <c r="E578" s="2" t="s">
        <v>192</v>
      </c>
      <c r="F578" s="4">
        <v>0.91805495427519657</v>
      </c>
      <c r="G578" s="4">
        <v>0.64092911434001576</v>
      </c>
      <c r="H578" s="4">
        <v>-0.27712583993518081</v>
      </c>
      <c r="I578" s="4">
        <v>1.523323262950501E-2</v>
      </c>
      <c r="J578" s="4">
        <v>18.19218853117362</v>
      </c>
      <c r="K578" s="4">
        <v>48</v>
      </c>
      <c r="L578" s="4">
        <v>12</v>
      </c>
      <c r="M578" s="4">
        <v>3.4416913763379849E-15</v>
      </c>
      <c r="N578" s="4">
        <v>-0.35109886531252821</v>
      </c>
      <c r="O578" s="4">
        <v>-0.20315281455783341</v>
      </c>
      <c r="P578" s="2" t="b">
        <v>1</v>
      </c>
      <c r="Q578" s="4">
        <v>1.160256881723081E-3</v>
      </c>
    </row>
    <row r="579" spans="1:17" x14ac:dyDescent="0.35">
      <c r="A579" s="2" t="s">
        <v>49</v>
      </c>
      <c r="B579" s="2" t="s">
        <v>73</v>
      </c>
      <c r="C579" s="4">
        <v>0</v>
      </c>
      <c r="D579" s="2" t="s">
        <v>188</v>
      </c>
      <c r="E579" s="2" t="s">
        <v>193</v>
      </c>
      <c r="F579" s="4">
        <v>0.91805495427519657</v>
      </c>
      <c r="G579" s="4">
        <v>0.50560464093530455</v>
      </c>
      <c r="H579" s="4">
        <v>-0.41245031333989202</v>
      </c>
      <c r="I579" s="4">
        <v>1.523323262950501E-2</v>
      </c>
      <c r="J579" s="4">
        <v>27.07569190146965</v>
      </c>
      <c r="K579" s="4">
        <v>48</v>
      </c>
      <c r="L579" s="4">
        <v>12</v>
      </c>
      <c r="M579" s="4">
        <v>1.1102230246251569E-15</v>
      </c>
      <c r="N579" s="4">
        <v>-0.48642333871723942</v>
      </c>
      <c r="O579" s="4">
        <v>-0.33847728796254462</v>
      </c>
      <c r="P579" s="2" t="b">
        <v>1</v>
      </c>
      <c r="Q579" s="4">
        <v>1.160256881723081E-3</v>
      </c>
    </row>
    <row r="580" spans="1:17" x14ac:dyDescent="0.35">
      <c r="A580" s="2" t="s">
        <v>49</v>
      </c>
      <c r="B580" s="2" t="s">
        <v>73</v>
      </c>
      <c r="C580" s="4">
        <v>0</v>
      </c>
      <c r="D580" s="2" t="s">
        <v>188</v>
      </c>
      <c r="E580" s="2" t="s">
        <v>194</v>
      </c>
      <c r="F580" s="4">
        <v>0.91805495427519657</v>
      </c>
      <c r="G580" s="4">
        <v>0.37817001949419471</v>
      </c>
      <c r="H580" s="4">
        <v>-0.53988493478100186</v>
      </c>
      <c r="I580" s="4">
        <v>1.523323262950501E-2</v>
      </c>
      <c r="J580" s="4">
        <v>35.441258458517012</v>
      </c>
      <c r="K580" s="4">
        <v>48</v>
      </c>
      <c r="L580" s="4">
        <v>12</v>
      </c>
      <c r="M580" s="4">
        <v>1.1102230246251569E-15</v>
      </c>
      <c r="N580" s="4">
        <v>-0.61385796015834926</v>
      </c>
      <c r="O580" s="4">
        <v>-0.46591190940365451</v>
      </c>
      <c r="P580" s="2" t="b">
        <v>1</v>
      </c>
      <c r="Q580" s="4">
        <v>1.160256881723081E-3</v>
      </c>
    </row>
    <row r="581" spans="1:17" x14ac:dyDescent="0.35">
      <c r="A581" s="2" t="s">
        <v>49</v>
      </c>
      <c r="B581" s="2" t="s">
        <v>73</v>
      </c>
      <c r="C581" s="4">
        <v>0</v>
      </c>
      <c r="D581" s="2" t="s">
        <v>189</v>
      </c>
      <c r="E581" s="2" t="s">
        <v>190</v>
      </c>
      <c r="F581" s="4">
        <v>0.71342754879985038</v>
      </c>
      <c r="G581" s="4">
        <v>0.5553619441698403</v>
      </c>
      <c r="H581" s="4">
        <v>-0.1580656046300101</v>
      </c>
      <c r="I581" s="4">
        <v>1.523323262950501E-2</v>
      </c>
      <c r="J581" s="4">
        <v>10.376366492549669</v>
      </c>
      <c r="K581" s="4">
        <v>48</v>
      </c>
      <c r="L581" s="4">
        <v>12</v>
      </c>
      <c r="M581" s="4">
        <v>1.4225483946361811E-7</v>
      </c>
      <c r="N581" s="4">
        <v>-0.2320386300073575</v>
      </c>
      <c r="O581" s="4">
        <v>-8.4092579252662683E-2</v>
      </c>
      <c r="P581" s="2" t="b">
        <v>1</v>
      </c>
      <c r="Q581" s="4">
        <v>1.160256881723081E-3</v>
      </c>
    </row>
    <row r="582" spans="1:17" x14ac:dyDescent="0.35">
      <c r="A582" s="2" t="s">
        <v>49</v>
      </c>
      <c r="B582" s="2" t="s">
        <v>73</v>
      </c>
      <c r="C582" s="4">
        <v>0</v>
      </c>
      <c r="D582" s="2" t="s">
        <v>189</v>
      </c>
      <c r="E582" s="2" t="s">
        <v>191</v>
      </c>
      <c r="F582" s="4">
        <v>0.71342754879985038</v>
      </c>
      <c r="G582" s="4">
        <v>-3.7524072836978418E-4</v>
      </c>
      <c r="H582" s="4">
        <v>-0.71380278952822018</v>
      </c>
      <c r="I582" s="4">
        <v>1.523323262950501E-2</v>
      </c>
      <c r="J582" s="4">
        <v>46.858260940994668</v>
      </c>
      <c r="K582" s="4">
        <v>48</v>
      </c>
      <c r="L582" s="4">
        <v>12</v>
      </c>
      <c r="M582" s="4">
        <v>1.1102230246251569E-15</v>
      </c>
      <c r="N582" s="4">
        <v>-0.78777581490556758</v>
      </c>
      <c r="O582" s="4">
        <v>-0.63982976415087278</v>
      </c>
      <c r="P582" s="2" t="b">
        <v>1</v>
      </c>
      <c r="Q582" s="4">
        <v>1.160256881723081E-3</v>
      </c>
    </row>
    <row r="583" spans="1:17" x14ac:dyDescent="0.35">
      <c r="A583" s="2" t="s">
        <v>49</v>
      </c>
      <c r="B583" s="2" t="s">
        <v>73</v>
      </c>
      <c r="C583" s="4">
        <v>0</v>
      </c>
      <c r="D583" s="2" t="s">
        <v>189</v>
      </c>
      <c r="E583" s="2" t="s">
        <v>192</v>
      </c>
      <c r="F583" s="4">
        <v>0.71342754879985038</v>
      </c>
      <c r="G583" s="4">
        <v>0.64092911434001576</v>
      </c>
      <c r="H583" s="4">
        <v>-7.2498434459834615E-2</v>
      </c>
      <c r="I583" s="4">
        <v>1.523323262950501E-2</v>
      </c>
      <c r="J583" s="4">
        <v>4.7592284725839162</v>
      </c>
      <c r="K583" s="4">
        <v>48</v>
      </c>
      <c r="L583" s="4">
        <v>12</v>
      </c>
      <c r="M583" s="4">
        <v>5.9466899815418861E-2</v>
      </c>
      <c r="N583" s="4">
        <v>-0.14647145983718199</v>
      </c>
      <c r="O583" s="4">
        <v>1.4745909175127719E-3</v>
      </c>
      <c r="P583" s="2" t="b">
        <v>0</v>
      </c>
      <c r="Q583" s="4">
        <v>1.160256881723081E-3</v>
      </c>
    </row>
    <row r="584" spans="1:17" x14ac:dyDescent="0.35">
      <c r="A584" s="2" t="s">
        <v>49</v>
      </c>
      <c r="B584" s="2" t="s">
        <v>73</v>
      </c>
      <c r="C584" s="4">
        <v>0</v>
      </c>
      <c r="D584" s="2" t="s">
        <v>189</v>
      </c>
      <c r="E584" s="2" t="s">
        <v>193</v>
      </c>
      <c r="F584" s="4">
        <v>0.71342754879985038</v>
      </c>
      <c r="G584" s="4">
        <v>0.50560464093530455</v>
      </c>
      <c r="H584" s="4">
        <v>-0.2078229078645458</v>
      </c>
      <c r="I584" s="4">
        <v>1.523323262950501E-2</v>
      </c>
      <c r="J584" s="4">
        <v>13.64273184287994</v>
      </c>
      <c r="K584" s="4">
        <v>48</v>
      </c>
      <c r="L584" s="4">
        <v>12</v>
      </c>
      <c r="M584" s="4">
        <v>5.2680748652278453E-11</v>
      </c>
      <c r="N584" s="4">
        <v>-0.28179593324189323</v>
      </c>
      <c r="O584" s="4">
        <v>-0.1338498824871984</v>
      </c>
      <c r="P584" s="2" t="b">
        <v>1</v>
      </c>
      <c r="Q584" s="4">
        <v>1.160256881723081E-3</v>
      </c>
    </row>
    <row r="585" spans="1:17" x14ac:dyDescent="0.35">
      <c r="A585" s="2" t="s">
        <v>49</v>
      </c>
      <c r="B585" s="2" t="s">
        <v>73</v>
      </c>
      <c r="C585" s="4">
        <v>0</v>
      </c>
      <c r="D585" s="2" t="s">
        <v>189</v>
      </c>
      <c r="E585" s="2" t="s">
        <v>194</v>
      </c>
      <c r="F585" s="4">
        <v>0.71342754879985038</v>
      </c>
      <c r="G585" s="4">
        <v>0.37817001949419471</v>
      </c>
      <c r="H585" s="4">
        <v>-0.33525752930565572</v>
      </c>
      <c r="I585" s="4">
        <v>1.523323262950501E-2</v>
      </c>
      <c r="J585" s="4">
        <v>22.008298399927309</v>
      </c>
      <c r="K585" s="4">
        <v>48</v>
      </c>
      <c r="L585" s="4">
        <v>12</v>
      </c>
      <c r="M585" s="4">
        <v>1.1102230246251569E-15</v>
      </c>
      <c r="N585" s="4">
        <v>-0.40923055468300312</v>
      </c>
      <c r="O585" s="4">
        <v>-0.26128450392830832</v>
      </c>
      <c r="P585" s="2" t="b">
        <v>1</v>
      </c>
      <c r="Q585" s="4">
        <v>1.160256881723081E-3</v>
      </c>
    </row>
    <row r="586" spans="1:17" x14ac:dyDescent="0.35">
      <c r="A586" s="2" t="s">
        <v>49</v>
      </c>
      <c r="B586" s="2" t="s">
        <v>73</v>
      </c>
      <c r="C586" s="4">
        <v>0</v>
      </c>
      <c r="D586" s="2" t="s">
        <v>190</v>
      </c>
      <c r="E586" s="2" t="s">
        <v>191</v>
      </c>
      <c r="F586" s="4">
        <v>0.5553619441698403</v>
      </c>
      <c r="G586" s="4">
        <v>-3.7524072836978418E-4</v>
      </c>
      <c r="H586" s="4">
        <v>-0.55573718489821011</v>
      </c>
      <c r="I586" s="4">
        <v>1.523323262950501E-2</v>
      </c>
      <c r="J586" s="4">
        <v>36.481894448444997</v>
      </c>
      <c r="K586" s="4">
        <v>48</v>
      </c>
      <c r="L586" s="4">
        <v>12</v>
      </c>
      <c r="M586" s="4">
        <v>1.1102230246251569E-15</v>
      </c>
      <c r="N586" s="4">
        <v>-0.62971021027555751</v>
      </c>
      <c r="O586" s="4">
        <v>-0.48176415952086271</v>
      </c>
      <c r="P586" s="2" t="b">
        <v>1</v>
      </c>
      <c r="Q586" s="4">
        <v>1.160256881723081E-3</v>
      </c>
    </row>
    <row r="587" spans="1:17" x14ac:dyDescent="0.35">
      <c r="A587" s="2" t="s">
        <v>49</v>
      </c>
      <c r="B587" s="2" t="s">
        <v>73</v>
      </c>
      <c r="C587" s="4">
        <v>0</v>
      </c>
      <c r="D587" s="2" t="s">
        <v>190</v>
      </c>
      <c r="E587" s="2" t="s">
        <v>192</v>
      </c>
      <c r="F587" s="4">
        <v>0.5553619441698403</v>
      </c>
      <c r="G587" s="4">
        <v>0.64092911434001576</v>
      </c>
      <c r="H587" s="4">
        <v>8.5567170170175455E-2</v>
      </c>
      <c r="I587" s="4">
        <v>1.523323262950501E-2</v>
      </c>
      <c r="J587" s="4">
        <v>5.6171380199657506</v>
      </c>
      <c r="K587" s="4">
        <v>48</v>
      </c>
      <c r="L587" s="4">
        <v>12</v>
      </c>
      <c r="M587" s="4">
        <v>1.142102063813288E-2</v>
      </c>
      <c r="N587" s="4">
        <v>1.1594144792828069E-2</v>
      </c>
      <c r="O587" s="4">
        <v>0.15954019554752291</v>
      </c>
      <c r="P587" s="2" t="b">
        <v>1</v>
      </c>
      <c r="Q587" s="4">
        <v>1.160256881723081E-3</v>
      </c>
    </row>
    <row r="588" spans="1:17" x14ac:dyDescent="0.35">
      <c r="A588" s="2" t="s">
        <v>49</v>
      </c>
      <c r="B588" s="2" t="s">
        <v>73</v>
      </c>
      <c r="C588" s="4">
        <v>0</v>
      </c>
      <c r="D588" s="2" t="s">
        <v>190</v>
      </c>
      <c r="E588" s="2" t="s">
        <v>193</v>
      </c>
      <c r="F588" s="4">
        <v>0.5553619441698403</v>
      </c>
      <c r="G588" s="4">
        <v>0.50560464093530455</v>
      </c>
      <c r="H588" s="4">
        <v>-4.9757303234535748E-2</v>
      </c>
      <c r="I588" s="4">
        <v>1.523323262950501E-2</v>
      </c>
      <c r="J588" s="4">
        <v>3.2663653503302781</v>
      </c>
      <c r="K588" s="4">
        <v>48</v>
      </c>
      <c r="L588" s="4">
        <v>12</v>
      </c>
      <c r="M588" s="4">
        <v>0.48410729615559112</v>
      </c>
      <c r="N588" s="4">
        <v>-0.1237303286118831</v>
      </c>
      <c r="O588" s="4">
        <v>2.4215722142811629E-2</v>
      </c>
      <c r="P588" s="2" t="b">
        <v>0</v>
      </c>
      <c r="Q588" s="4">
        <v>1.160256881723081E-3</v>
      </c>
    </row>
    <row r="589" spans="1:17" x14ac:dyDescent="0.35">
      <c r="A589" s="2" t="s">
        <v>49</v>
      </c>
      <c r="B589" s="2" t="s">
        <v>73</v>
      </c>
      <c r="C589" s="4">
        <v>0</v>
      </c>
      <c r="D589" s="2" t="s">
        <v>190</v>
      </c>
      <c r="E589" s="2" t="s">
        <v>194</v>
      </c>
      <c r="F589" s="4">
        <v>0.5553619441698403</v>
      </c>
      <c r="G589" s="4">
        <v>0.37817001949419471</v>
      </c>
      <c r="H589" s="4">
        <v>-0.1771919246756456</v>
      </c>
      <c r="I589" s="4">
        <v>1.523323262950501E-2</v>
      </c>
      <c r="J589" s="4">
        <v>11.631931907377639</v>
      </c>
      <c r="K589" s="4">
        <v>48</v>
      </c>
      <c r="L589" s="4">
        <v>12</v>
      </c>
      <c r="M589" s="4">
        <v>6.4849132730415704E-9</v>
      </c>
      <c r="N589" s="4">
        <v>-0.251164950052993</v>
      </c>
      <c r="O589" s="4">
        <v>-0.10321889929829819</v>
      </c>
      <c r="P589" s="2" t="b">
        <v>1</v>
      </c>
      <c r="Q589" s="4">
        <v>1.160256881723081E-3</v>
      </c>
    </row>
    <row r="590" spans="1:17" x14ac:dyDescent="0.35">
      <c r="A590" s="2" t="s">
        <v>49</v>
      </c>
      <c r="B590" s="2" t="s">
        <v>73</v>
      </c>
      <c r="C590" s="4">
        <v>0</v>
      </c>
      <c r="D590" s="2" t="s">
        <v>191</v>
      </c>
      <c r="E590" s="2" t="s">
        <v>192</v>
      </c>
      <c r="F590" s="4">
        <v>-3.7524072836978418E-4</v>
      </c>
      <c r="G590" s="4">
        <v>0.64092911434001576</v>
      </c>
      <c r="H590" s="4">
        <v>0.64130435506838557</v>
      </c>
      <c r="I590" s="4">
        <v>1.523323262950501E-2</v>
      </c>
      <c r="J590" s="4">
        <v>42.099032468410748</v>
      </c>
      <c r="K590" s="4">
        <v>48</v>
      </c>
      <c r="L590" s="4">
        <v>12</v>
      </c>
      <c r="M590" s="4">
        <v>1.1102230246251569E-15</v>
      </c>
      <c r="N590" s="4">
        <v>0.56733132969103817</v>
      </c>
      <c r="O590" s="4">
        <v>0.71527738044573297</v>
      </c>
      <c r="P590" s="2" t="b">
        <v>1</v>
      </c>
      <c r="Q590" s="4">
        <v>1.160256881723081E-3</v>
      </c>
    </row>
    <row r="591" spans="1:17" x14ac:dyDescent="0.35">
      <c r="A591" s="2" t="s">
        <v>49</v>
      </c>
      <c r="B591" s="2" t="s">
        <v>73</v>
      </c>
      <c r="C591" s="4">
        <v>0</v>
      </c>
      <c r="D591" s="2" t="s">
        <v>191</v>
      </c>
      <c r="E591" s="2" t="s">
        <v>193</v>
      </c>
      <c r="F591" s="4">
        <v>-3.7524072836978418E-4</v>
      </c>
      <c r="G591" s="4">
        <v>0.50560464093530455</v>
      </c>
      <c r="H591" s="4">
        <v>0.50597988166367436</v>
      </c>
      <c r="I591" s="4">
        <v>1.523323262950501E-2</v>
      </c>
      <c r="J591" s="4">
        <v>33.215529098114722</v>
      </c>
      <c r="K591" s="4">
        <v>48</v>
      </c>
      <c r="L591" s="4">
        <v>12</v>
      </c>
      <c r="M591" s="4">
        <v>1.1102230246251569E-15</v>
      </c>
      <c r="N591" s="4">
        <v>0.43200685628632701</v>
      </c>
      <c r="O591" s="4">
        <v>0.57995290704102176</v>
      </c>
      <c r="P591" s="2" t="b">
        <v>1</v>
      </c>
      <c r="Q591" s="4">
        <v>1.160256881723081E-3</v>
      </c>
    </row>
    <row r="592" spans="1:17" x14ac:dyDescent="0.35">
      <c r="A592" s="2" t="s">
        <v>49</v>
      </c>
      <c r="B592" s="2" t="s">
        <v>73</v>
      </c>
      <c r="C592" s="4">
        <v>0</v>
      </c>
      <c r="D592" s="2" t="s">
        <v>191</v>
      </c>
      <c r="E592" s="2" t="s">
        <v>194</v>
      </c>
      <c r="F592" s="4">
        <v>-3.7524072836978418E-4</v>
      </c>
      <c r="G592" s="4">
        <v>0.37817001949419471</v>
      </c>
      <c r="H592" s="4">
        <v>0.37854526022256452</v>
      </c>
      <c r="I592" s="4">
        <v>1.523323262950501E-2</v>
      </c>
      <c r="J592" s="4">
        <v>24.849962541067359</v>
      </c>
      <c r="K592" s="4">
        <v>48</v>
      </c>
      <c r="L592" s="4">
        <v>12</v>
      </c>
      <c r="M592" s="4">
        <v>1.1102230246251569E-15</v>
      </c>
      <c r="N592" s="4">
        <v>0.30457223484521712</v>
      </c>
      <c r="O592" s="4">
        <v>0.45251828559991192</v>
      </c>
      <c r="P592" s="2" t="b">
        <v>1</v>
      </c>
      <c r="Q592" s="4">
        <v>1.160256881723081E-3</v>
      </c>
    </row>
    <row r="593" spans="1:17" x14ac:dyDescent="0.35">
      <c r="A593" s="2" t="s">
        <v>49</v>
      </c>
      <c r="B593" s="2" t="s">
        <v>73</v>
      </c>
      <c r="C593" s="4">
        <v>0</v>
      </c>
      <c r="D593" s="2" t="s">
        <v>192</v>
      </c>
      <c r="E593" s="2" t="s">
        <v>193</v>
      </c>
      <c r="F593" s="4">
        <v>0.64092911434001576</v>
      </c>
      <c r="G593" s="4">
        <v>0.50560464093530455</v>
      </c>
      <c r="H593" s="4">
        <v>-0.13532447340471121</v>
      </c>
      <c r="I593" s="4">
        <v>1.523323262950501E-2</v>
      </c>
      <c r="J593" s="4">
        <v>8.8835033702960295</v>
      </c>
      <c r="K593" s="4">
        <v>48</v>
      </c>
      <c r="L593" s="4">
        <v>12</v>
      </c>
      <c r="M593" s="4">
        <v>5.7383150730005994E-6</v>
      </c>
      <c r="N593" s="4">
        <v>-0.20929749878205861</v>
      </c>
      <c r="O593" s="4">
        <v>-6.1351448027363822E-2</v>
      </c>
      <c r="P593" s="2" t="b">
        <v>1</v>
      </c>
      <c r="Q593" s="4">
        <v>1.160256881723081E-3</v>
      </c>
    </row>
    <row r="594" spans="1:17" x14ac:dyDescent="0.35">
      <c r="A594" s="2" t="s">
        <v>49</v>
      </c>
      <c r="B594" s="2" t="s">
        <v>73</v>
      </c>
      <c r="C594" s="4">
        <v>0</v>
      </c>
      <c r="D594" s="2" t="s">
        <v>192</v>
      </c>
      <c r="E594" s="2" t="s">
        <v>194</v>
      </c>
      <c r="F594" s="4">
        <v>0.64092911434001576</v>
      </c>
      <c r="G594" s="4">
        <v>0.37817001949419471</v>
      </c>
      <c r="H594" s="4">
        <v>-0.26275909484582111</v>
      </c>
      <c r="I594" s="4">
        <v>1.523323262950501E-2</v>
      </c>
      <c r="J594" s="4">
        <v>17.249069927343399</v>
      </c>
      <c r="K594" s="4">
        <v>48</v>
      </c>
      <c r="L594" s="4">
        <v>12</v>
      </c>
      <c r="M594" s="4">
        <v>1.7985612998927539E-14</v>
      </c>
      <c r="N594" s="4">
        <v>-0.33673212022316851</v>
      </c>
      <c r="O594" s="4">
        <v>-0.18878606946847359</v>
      </c>
      <c r="P594" s="2" t="b">
        <v>1</v>
      </c>
      <c r="Q594" s="4">
        <v>1.160256881723081E-3</v>
      </c>
    </row>
    <row r="595" spans="1:17" x14ac:dyDescent="0.35">
      <c r="A595" s="2" t="s">
        <v>49</v>
      </c>
      <c r="B595" s="2" t="s">
        <v>73</v>
      </c>
      <c r="C595" s="4">
        <v>0</v>
      </c>
      <c r="D595" s="2" t="s">
        <v>193</v>
      </c>
      <c r="E595" s="2" t="s">
        <v>194</v>
      </c>
      <c r="F595" s="4">
        <v>0.50560464093530455</v>
      </c>
      <c r="G595" s="4">
        <v>0.37817001949419471</v>
      </c>
      <c r="H595" s="4">
        <v>-0.12743462144110981</v>
      </c>
      <c r="I595" s="4">
        <v>1.523323262950501E-2</v>
      </c>
      <c r="J595" s="4">
        <v>8.3655665570473658</v>
      </c>
      <c r="K595" s="4">
        <v>48</v>
      </c>
      <c r="L595" s="4">
        <v>12</v>
      </c>
      <c r="M595" s="4">
        <v>2.049850149665744E-5</v>
      </c>
      <c r="N595" s="4">
        <v>-0.20140764681845719</v>
      </c>
      <c r="O595" s="4">
        <v>-5.3461596063762447E-2</v>
      </c>
      <c r="P595" s="2" t="b">
        <v>1</v>
      </c>
      <c r="Q595" s="4">
        <v>1.160256881723081E-3</v>
      </c>
    </row>
    <row r="596" spans="1:17" x14ac:dyDescent="0.35">
      <c r="A596" s="2" t="s">
        <v>49</v>
      </c>
      <c r="B596" s="2" t="s">
        <v>73</v>
      </c>
      <c r="C596" s="4">
        <v>150</v>
      </c>
      <c r="D596" s="2" t="s">
        <v>183</v>
      </c>
      <c r="E596" s="2" t="s">
        <v>184</v>
      </c>
      <c r="F596" s="4">
        <v>-0.64456133686491879</v>
      </c>
      <c r="G596" s="4">
        <v>0.1240123210550719</v>
      </c>
      <c r="H596" s="4">
        <v>0.76857365791999066</v>
      </c>
      <c r="I596" s="4">
        <v>1.4776022991174319E-2</v>
      </c>
      <c r="J596" s="4">
        <v>52.014920278552466</v>
      </c>
      <c r="K596" s="4">
        <v>48</v>
      </c>
      <c r="L596" s="4">
        <v>12</v>
      </c>
      <c r="M596" s="4">
        <v>1.1102230246251569E-15</v>
      </c>
      <c r="N596" s="4">
        <v>0.69682085598448162</v>
      </c>
      <c r="O596" s="4">
        <v>0.8403264598554997</v>
      </c>
      <c r="P596" s="2" t="b">
        <v>1</v>
      </c>
      <c r="Q596" s="4">
        <v>1.091654277178561E-3</v>
      </c>
    </row>
    <row r="597" spans="1:17" x14ac:dyDescent="0.35">
      <c r="A597" s="2" t="s">
        <v>49</v>
      </c>
      <c r="B597" s="2" t="s">
        <v>73</v>
      </c>
      <c r="C597" s="4">
        <v>150</v>
      </c>
      <c r="D597" s="2" t="s">
        <v>183</v>
      </c>
      <c r="E597" s="2" t="s">
        <v>185</v>
      </c>
      <c r="F597" s="4">
        <v>-0.64456133686491879</v>
      </c>
      <c r="G597" s="4">
        <v>-1.488243223248795E-2</v>
      </c>
      <c r="H597" s="4">
        <v>0.62967890463243081</v>
      </c>
      <c r="I597" s="4">
        <v>1.4776022991174319E-2</v>
      </c>
      <c r="J597" s="4">
        <v>42.614910995234403</v>
      </c>
      <c r="K597" s="4">
        <v>48</v>
      </c>
      <c r="L597" s="4">
        <v>12</v>
      </c>
      <c r="M597" s="4">
        <v>1.1102230246251569E-15</v>
      </c>
      <c r="N597" s="4">
        <v>0.55792610269692178</v>
      </c>
      <c r="O597" s="4">
        <v>0.70143170656793985</v>
      </c>
      <c r="P597" s="2" t="b">
        <v>1</v>
      </c>
      <c r="Q597" s="4">
        <v>1.091654277178561E-3</v>
      </c>
    </row>
    <row r="598" spans="1:17" x14ac:dyDescent="0.35">
      <c r="A598" s="2" t="s">
        <v>49</v>
      </c>
      <c r="B598" s="2" t="s">
        <v>73</v>
      </c>
      <c r="C598" s="4">
        <v>150</v>
      </c>
      <c r="D598" s="2" t="s">
        <v>183</v>
      </c>
      <c r="E598" s="2" t="s">
        <v>186</v>
      </c>
      <c r="F598" s="4">
        <v>-0.64456133686491879</v>
      </c>
      <c r="G598" s="4">
        <v>-0.18490918057363109</v>
      </c>
      <c r="H598" s="4">
        <v>0.45965215629128769</v>
      </c>
      <c r="I598" s="4">
        <v>1.4776022991174319E-2</v>
      </c>
      <c r="J598" s="4">
        <v>31.107975168002699</v>
      </c>
      <c r="K598" s="4">
        <v>48</v>
      </c>
      <c r="L598" s="4">
        <v>12</v>
      </c>
      <c r="M598" s="4">
        <v>1.1102230246251569E-15</v>
      </c>
      <c r="N598" s="4">
        <v>0.38789935435577871</v>
      </c>
      <c r="O598" s="4">
        <v>0.53140495822679679</v>
      </c>
      <c r="P598" s="2" t="b">
        <v>1</v>
      </c>
      <c r="Q598" s="4">
        <v>1.091654277178561E-3</v>
      </c>
    </row>
    <row r="599" spans="1:17" x14ac:dyDescent="0.35">
      <c r="A599" s="2" t="s">
        <v>49</v>
      </c>
      <c r="B599" s="2" t="s">
        <v>73</v>
      </c>
      <c r="C599" s="4">
        <v>150</v>
      </c>
      <c r="D599" s="2" t="s">
        <v>183</v>
      </c>
      <c r="E599" s="2" t="s">
        <v>187</v>
      </c>
      <c r="F599" s="4">
        <v>-0.64456133686491879</v>
      </c>
      <c r="G599" s="4">
        <v>0.64134440649708746</v>
      </c>
      <c r="H599" s="4">
        <v>1.285905743362006</v>
      </c>
      <c r="I599" s="4">
        <v>1.4776022991174319E-2</v>
      </c>
      <c r="J599" s="4">
        <v>87.026512081774257</v>
      </c>
      <c r="K599" s="4">
        <v>48</v>
      </c>
      <c r="L599" s="4">
        <v>12</v>
      </c>
      <c r="M599" s="4">
        <v>1.1102230246251569E-15</v>
      </c>
      <c r="N599" s="4">
        <v>1.2141529414264971</v>
      </c>
      <c r="O599" s="4">
        <v>1.357658545297515</v>
      </c>
      <c r="P599" s="2" t="b">
        <v>1</v>
      </c>
      <c r="Q599" s="4">
        <v>1.091654277178561E-3</v>
      </c>
    </row>
    <row r="600" spans="1:17" x14ac:dyDescent="0.35">
      <c r="A600" s="2" t="s">
        <v>49</v>
      </c>
      <c r="B600" s="2" t="s">
        <v>73</v>
      </c>
      <c r="C600" s="4">
        <v>150</v>
      </c>
      <c r="D600" s="2" t="s">
        <v>183</v>
      </c>
      <c r="E600" s="2" t="s">
        <v>188</v>
      </c>
      <c r="F600" s="4">
        <v>-0.64456133686491879</v>
      </c>
      <c r="G600" s="4">
        <v>1.321687973092551</v>
      </c>
      <c r="H600" s="4">
        <v>1.96624930995747</v>
      </c>
      <c r="I600" s="4">
        <v>1.4776022991174319E-2</v>
      </c>
      <c r="J600" s="4">
        <v>133.07026600675329</v>
      </c>
      <c r="K600" s="4">
        <v>48</v>
      </c>
      <c r="L600" s="4">
        <v>12</v>
      </c>
      <c r="M600" s="4">
        <v>1.1102230246251569E-15</v>
      </c>
      <c r="N600" s="4">
        <v>1.8944965080219609</v>
      </c>
      <c r="O600" s="4">
        <v>2.038002111892979</v>
      </c>
      <c r="P600" s="2" t="b">
        <v>1</v>
      </c>
      <c r="Q600" s="4">
        <v>1.091654277178561E-3</v>
      </c>
    </row>
    <row r="601" spans="1:17" x14ac:dyDescent="0.35">
      <c r="A601" s="2" t="s">
        <v>49</v>
      </c>
      <c r="B601" s="2" t="s">
        <v>73</v>
      </c>
      <c r="C601" s="4">
        <v>150</v>
      </c>
      <c r="D601" s="2" t="s">
        <v>183</v>
      </c>
      <c r="E601" s="2" t="s">
        <v>189</v>
      </c>
      <c r="F601" s="4">
        <v>-0.64456133686491879</v>
      </c>
      <c r="G601" s="4">
        <v>1.2014974832029079</v>
      </c>
      <c r="H601" s="4">
        <v>1.846058820067827</v>
      </c>
      <c r="I601" s="4">
        <v>1.4776022991174319E-2</v>
      </c>
      <c r="J601" s="4">
        <v>124.9361090714648</v>
      </c>
      <c r="K601" s="4">
        <v>48</v>
      </c>
      <c r="L601" s="4">
        <v>12</v>
      </c>
      <c r="M601" s="4">
        <v>1.1102230246251569E-15</v>
      </c>
      <c r="N601" s="4">
        <v>1.774306018132318</v>
      </c>
      <c r="O601" s="4">
        <v>1.917811622003335</v>
      </c>
      <c r="P601" s="2" t="b">
        <v>1</v>
      </c>
      <c r="Q601" s="4">
        <v>1.091654277178561E-3</v>
      </c>
    </row>
    <row r="602" spans="1:17" x14ac:dyDescent="0.35">
      <c r="A602" s="2" t="s">
        <v>49</v>
      </c>
      <c r="B602" s="2" t="s">
        <v>73</v>
      </c>
      <c r="C602" s="4">
        <v>150</v>
      </c>
      <c r="D602" s="2" t="s">
        <v>183</v>
      </c>
      <c r="E602" s="2" t="s">
        <v>190</v>
      </c>
      <c r="F602" s="4">
        <v>-0.64456133686491879</v>
      </c>
      <c r="G602" s="4">
        <v>1.007016924663646</v>
      </c>
      <c r="H602" s="4">
        <v>1.651578261528565</v>
      </c>
      <c r="I602" s="4">
        <v>1.4776022991174319E-2</v>
      </c>
      <c r="J602" s="4">
        <v>111.7742076142578</v>
      </c>
      <c r="K602" s="4">
        <v>48</v>
      </c>
      <c r="L602" s="4">
        <v>12</v>
      </c>
      <c r="M602" s="4">
        <v>1.1102230246251569E-15</v>
      </c>
      <c r="N602" s="4">
        <v>1.5798254595930561</v>
      </c>
      <c r="O602" s="4">
        <v>1.7233310634640739</v>
      </c>
      <c r="P602" s="2" t="b">
        <v>1</v>
      </c>
      <c r="Q602" s="4">
        <v>1.091654277178561E-3</v>
      </c>
    </row>
    <row r="603" spans="1:17" x14ac:dyDescent="0.35">
      <c r="A603" s="2" t="s">
        <v>49</v>
      </c>
      <c r="B603" s="2" t="s">
        <v>73</v>
      </c>
      <c r="C603" s="4">
        <v>150</v>
      </c>
      <c r="D603" s="2" t="s">
        <v>183</v>
      </c>
      <c r="E603" s="2" t="s">
        <v>191</v>
      </c>
      <c r="F603" s="4">
        <v>-0.64456133686491879</v>
      </c>
      <c r="G603" s="4">
        <v>0.97046293536404149</v>
      </c>
      <c r="H603" s="4">
        <v>1.6150242722289601</v>
      </c>
      <c r="I603" s="4">
        <v>1.4776022991174319E-2</v>
      </c>
      <c r="J603" s="4">
        <v>109.3003356311512</v>
      </c>
      <c r="K603" s="4">
        <v>48</v>
      </c>
      <c r="L603" s="4">
        <v>12</v>
      </c>
      <c r="M603" s="4">
        <v>1.1102230246251569E-15</v>
      </c>
      <c r="N603" s="4">
        <v>1.5432714702934509</v>
      </c>
      <c r="O603" s="4">
        <v>1.686777074164469</v>
      </c>
      <c r="P603" s="2" t="b">
        <v>1</v>
      </c>
      <c r="Q603" s="4">
        <v>1.091654277178561E-3</v>
      </c>
    </row>
    <row r="604" spans="1:17" x14ac:dyDescent="0.35">
      <c r="A604" s="2" t="s">
        <v>49</v>
      </c>
      <c r="B604" s="2" t="s">
        <v>73</v>
      </c>
      <c r="C604" s="4">
        <v>150</v>
      </c>
      <c r="D604" s="2" t="s">
        <v>183</v>
      </c>
      <c r="E604" s="2" t="s">
        <v>192</v>
      </c>
      <c r="F604" s="4">
        <v>-0.64456133686491879</v>
      </c>
      <c r="G604" s="4">
        <v>1.3728058292962</v>
      </c>
      <c r="H604" s="4">
        <v>2.0173671661611192</v>
      </c>
      <c r="I604" s="4">
        <v>1.4776022991174319E-2</v>
      </c>
      <c r="J604" s="4">
        <v>136.5297798579555</v>
      </c>
      <c r="K604" s="4">
        <v>48</v>
      </c>
      <c r="L604" s="4">
        <v>12</v>
      </c>
      <c r="M604" s="4">
        <v>1.1102230246251569E-15</v>
      </c>
      <c r="N604" s="4">
        <v>1.9456143642256101</v>
      </c>
      <c r="O604" s="4">
        <v>2.0891199680966279</v>
      </c>
      <c r="P604" s="2" t="b">
        <v>1</v>
      </c>
      <c r="Q604" s="4">
        <v>1.091654277178561E-3</v>
      </c>
    </row>
    <row r="605" spans="1:17" x14ac:dyDescent="0.35">
      <c r="A605" s="2" t="s">
        <v>49</v>
      </c>
      <c r="B605" s="2" t="s">
        <v>73</v>
      </c>
      <c r="C605" s="4">
        <v>150</v>
      </c>
      <c r="D605" s="2" t="s">
        <v>183</v>
      </c>
      <c r="E605" s="2" t="s">
        <v>193</v>
      </c>
      <c r="F605" s="4">
        <v>-0.64456133686491879</v>
      </c>
      <c r="G605" s="4">
        <v>1.220149214711912</v>
      </c>
      <c r="H605" s="4">
        <v>1.8647105515768301</v>
      </c>
      <c r="I605" s="4">
        <v>1.4776022991174319E-2</v>
      </c>
      <c r="J605" s="4">
        <v>126.1984062078556</v>
      </c>
      <c r="K605" s="4">
        <v>48</v>
      </c>
      <c r="L605" s="4">
        <v>12</v>
      </c>
      <c r="M605" s="4">
        <v>1.1102230246251569E-15</v>
      </c>
      <c r="N605" s="4">
        <v>1.7929577496413209</v>
      </c>
      <c r="O605" s="4">
        <v>1.936463353512339</v>
      </c>
      <c r="P605" s="2" t="b">
        <v>1</v>
      </c>
      <c r="Q605" s="4">
        <v>1.091654277178561E-3</v>
      </c>
    </row>
    <row r="606" spans="1:17" x14ac:dyDescent="0.35">
      <c r="A606" s="2" t="s">
        <v>49</v>
      </c>
      <c r="B606" s="2" t="s">
        <v>73</v>
      </c>
      <c r="C606" s="4">
        <v>150</v>
      </c>
      <c r="D606" s="2" t="s">
        <v>183</v>
      </c>
      <c r="E606" s="2" t="s">
        <v>194</v>
      </c>
      <c r="F606" s="4">
        <v>-0.64456133686491879</v>
      </c>
      <c r="G606" s="4">
        <v>1.070121006294354</v>
      </c>
      <c r="H606" s="4">
        <v>1.714682343159273</v>
      </c>
      <c r="I606" s="4">
        <v>1.4776022991174319E-2</v>
      </c>
      <c r="J606" s="4">
        <v>116.0449157519211</v>
      </c>
      <c r="K606" s="4">
        <v>48</v>
      </c>
      <c r="L606" s="4">
        <v>12</v>
      </c>
      <c r="M606" s="4">
        <v>1.1102230246251569E-15</v>
      </c>
      <c r="N606" s="4">
        <v>1.6429295412237639</v>
      </c>
      <c r="O606" s="4">
        <v>1.786435145094782</v>
      </c>
      <c r="P606" s="2" t="b">
        <v>1</v>
      </c>
      <c r="Q606" s="4">
        <v>1.091654277178561E-3</v>
      </c>
    </row>
    <row r="607" spans="1:17" x14ac:dyDescent="0.35">
      <c r="A607" s="2" t="s">
        <v>49</v>
      </c>
      <c r="B607" s="2" t="s">
        <v>73</v>
      </c>
      <c r="C607" s="4">
        <v>150</v>
      </c>
      <c r="D607" s="2" t="s">
        <v>184</v>
      </c>
      <c r="E607" s="2" t="s">
        <v>185</v>
      </c>
      <c r="F607" s="4">
        <v>0.1240123210550719</v>
      </c>
      <c r="G607" s="4">
        <v>-1.488243223248795E-2</v>
      </c>
      <c r="H607" s="4">
        <v>-0.13889475328755979</v>
      </c>
      <c r="I607" s="4">
        <v>1.4776022991174319E-2</v>
      </c>
      <c r="J607" s="4">
        <v>9.4000092833180702</v>
      </c>
      <c r="K607" s="4">
        <v>48</v>
      </c>
      <c r="L607" s="4">
        <v>12</v>
      </c>
      <c r="M607" s="4">
        <v>1.5993960397198139E-6</v>
      </c>
      <c r="N607" s="4">
        <v>-0.21064755522306891</v>
      </c>
      <c r="O607" s="4">
        <v>-6.714195135205081E-2</v>
      </c>
      <c r="P607" s="2" t="b">
        <v>1</v>
      </c>
      <c r="Q607" s="4">
        <v>1.091654277178561E-3</v>
      </c>
    </row>
    <row r="608" spans="1:17" x14ac:dyDescent="0.35">
      <c r="A608" s="2" t="s">
        <v>49</v>
      </c>
      <c r="B608" s="2" t="s">
        <v>73</v>
      </c>
      <c r="C608" s="4">
        <v>150</v>
      </c>
      <c r="D608" s="2" t="s">
        <v>184</v>
      </c>
      <c r="E608" s="2" t="s">
        <v>186</v>
      </c>
      <c r="F608" s="4">
        <v>0.1240123210550719</v>
      </c>
      <c r="G608" s="4">
        <v>-0.18490918057363109</v>
      </c>
      <c r="H608" s="4">
        <v>-0.30892150162870302</v>
      </c>
      <c r="I608" s="4">
        <v>1.4776022991174319E-2</v>
      </c>
      <c r="J608" s="4">
        <v>20.906945110549771</v>
      </c>
      <c r="K608" s="4">
        <v>48</v>
      </c>
      <c r="L608" s="4">
        <v>12</v>
      </c>
      <c r="M608" s="4">
        <v>1.1102230246251569E-15</v>
      </c>
      <c r="N608" s="4">
        <v>-0.38067430356421211</v>
      </c>
      <c r="O608" s="4">
        <v>-0.23716869969319401</v>
      </c>
      <c r="P608" s="2" t="b">
        <v>1</v>
      </c>
      <c r="Q608" s="4">
        <v>1.091654277178561E-3</v>
      </c>
    </row>
    <row r="609" spans="1:17" x14ac:dyDescent="0.35">
      <c r="A609" s="2" t="s">
        <v>49</v>
      </c>
      <c r="B609" s="2" t="s">
        <v>73</v>
      </c>
      <c r="C609" s="4">
        <v>150</v>
      </c>
      <c r="D609" s="2" t="s">
        <v>184</v>
      </c>
      <c r="E609" s="2" t="s">
        <v>187</v>
      </c>
      <c r="F609" s="4">
        <v>0.1240123210550719</v>
      </c>
      <c r="G609" s="4">
        <v>0.64134440649708746</v>
      </c>
      <c r="H609" s="4">
        <v>0.51733208544201559</v>
      </c>
      <c r="I609" s="4">
        <v>1.4776022991174319E-2</v>
      </c>
      <c r="J609" s="4">
        <v>35.011591803221791</v>
      </c>
      <c r="K609" s="4">
        <v>48</v>
      </c>
      <c r="L609" s="4">
        <v>12</v>
      </c>
      <c r="M609" s="4">
        <v>1.1102230246251569E-15</v>
      </c>
      <c r="N609" s="4">
        <v>0.44557928350650661</v>
      </c>
      <c r="O609" s="4">
        <v>0.58908488737752462</v>
      </c>
      <c r="P609" s="2" t="b">
        <v>1</v>
      </c>
      <c r="Q609" s="4">
        <v>1.091654277178561E-3</v>
      </c>
    </row>
    <row r="610" spans="1:17" x14ac:dyDescent="0.35">
      <c r="A610" s="2" t="s">
        <v>49</v>
      </c>
      <c r="B610" s="2" t="s">
        <v>73</v>
      </c>
      <c r="C610" s="4">
        <v>150</v>
      </c>
      <c r="D610" s="2" t="s">
        <v>184</v>
      </c>
      <c r="E610" s="2" t="s">
        <v>188</v>
      </c>
      <c r="F610" s="4">
        <v>0.1240123210550719</v>
      </c>
      <c r="G610" s="4">
        <v>1.321687973092551</v>
      </c>
      <c r="H610" s="4">
        <v>1.1976756520374789</v>
      </c>
      <c r="I610" s="4">
        <v>1.4776022991174319E-2</v>
      </c>
      <c r="J610" s="4">
        <v>81.055345728200862</v>
      </c>
      <c r="K610" s="4">
        <v>48</v>
      </c>
      <c r="L610" s="4">
        <v>12</v>
      </c>
      <c r="M610" s="4">
        <v>1.1102230246251569E-15</v>
      </c>
      <c r="N610" s="4">
        <v>1.12592285010197</v>
      </c>
      <c r="O610" s="4">
        <v>1.2694284539729881</v>
      </c>
      <c r="P610" s="2" t="b">
        <v>1</v>
      </c>
      <c r="Q610" s="4">
        <v>1.091654277178561E-3</v>
      </c>
    </row>
    <row r="611" spans="1:17" x14ac:dyDescent="0.35">
      <c r="A611" s="2" t="s">
        <v>49</v>
      </c>
      <c r="B611" s="2" t="s">
        <v>73</v>
      </c>
      <c r="C611" s="4">
        <v>150</v>
      </c>
      <c r="D611" s="2" t="s">
        <v>184</v>
      </c>
      <c r="E611" s="2" t="s">
        <v>189</v>
      </c>
      <c r="F611" s="4">
        <v>0.1240123210550719</v>
      </c>
      <c r="G611" s="4">
        <v>1.2014974832029079</v>
      </c>
      <c r="H611" s="4">
        <v>1.0774851621478361</v>
      </c>
      <c r="I611" s="4">
        <v>1.4776022991174319E-2</v>
      </c>
      <c r="J611" s="4">
        <v>72.921188792912332</v>
      </c>
      <c r="K611" s="4">
        <v>48</v>
      </c>
      <c r="L611" s="4">
        <v>12</v>
      </c>
      <c r="M611" s="4">
        <v>1.1102230246251569E-15</v>
      </c>
      <c r="N611" s="4">
        <v>1.0057323602123269</v>
      </c>
      <c r="O611" s="4">
        <v>1.149237964083345</v>
      </c>
      <c r="P611" s="2" t="b">
        <v>1</v>
      </c>
      <c r="Q611" s="4">
        <v>1.091654277178561E-3</v>
      </c>
    </row>
    <row r="612" spans="1:17" x14ac:dyDescent="0.35">
      <c r="A612" s="2" t="s">
        <v>49</v>
      </c>
      <c r="B612" s="2" t="s">
        <v>73</v>
      </c>
      <c r="C612" s="4">
        <v>150</v>
      </c>
      <c r="D612" s="2" t="s">
        <v>184</v>
      </c>
      <c r="E612" s="2" t="s">
        <v>190</v>
      </c>
      <c r="F612" s="4">
        <v>0.1240123210550719</v>
      </c>
      <c r="G612" s="4">
        <v>1.007016924663646</v>
      </c>
      <c r="H612" s="4">
        <v>0.88300460360857458</v>
      </c>
      <c r="I612" s="4">
        <v>1.4776022991174319E-2</v>
      </c>
      <c r="J612" s="4">
        <v>59.759287335705338</v>
      </c>
      <c r="K612" s="4">
        <v>48</v>
      </c>
      <c r="L612" s="4">
        <v>12</v>
      </c>
      <c r="M612" s="4">
        <v>1.1102230246251569E-15</v>
      </c>
      <c r="N612" s="4">
        <v>0.81125180167306554</v>
      </c>
      <c r="O612" s="4">
        <v>0.95475740554408361</v>
      </c>
      <c r="P612" s="2" t="b">
        <v>1</v>
      </c>
      <c r="Q612" s="4">
        <v>1.091654277178561E-3</v>
      </c>
    </row>
    <row r="613" spans="1:17" x14ac:dyDescent="0.35">
      <c r="A613" s="2" t="s">
        <v>49</v>
      </c>
      <c r="B613" s="2" t="s">
        <v>73</v>
      </c>
      <c r="C613" s="4">
        <v>150</v>
      </c>
      <c r="D613" s="2" t="s">
        <v>184</v>
      </c>
      <c r="E613" s="2" t="s">
        <v>191</v>
      </c>
      <c r="F613" s="4">
        <v>0.1240123210550719</v>
      </c>
      <c r="G613" s="4">
        <v>0.97046293536404149</v>
      </c>
      <c r="H613" s="4">
        <v>0.84645061430896962</v>
      </c>
      <c r="I613" s="4">
        <v>1.4776022991174319E-2</v>
      </c>
      <c r="J613" s="4">
        <v>57.285415352598747</v>
      </c>
      <c r="K613" s="4">
        <v>48</v>
      </c>
      <c r="L613" s="4">
        <v>12</v>
      </c>
      <c r="M613" s="4">
        <v>1.1102230246251569E-15</v>
      </c>
      <c r="N613" s="4">
        <v>0.77469781237346058</v>
      </c>
      <c r="O613" s="4">
        <v>0.91820341624447865</v>
      </c>
      <c r="P613" s="2" t="b">
        <v>1</v>
      </c>
      <c r="Q613" s="4">
        <v>1.091654277178561E-3</v>
      </c>
    </row>
    <row r="614" spans="1:17" x14ac:dyDescent="0.35">
      <c r="A614" s="2" t="s">
        <v>49</v>
      </c>
      <c r="B614" s="2" t="s">
        <v>73</v>
      </c>
      <c r="C614" s="4">
        <v>150</v>
      </c>
      <c r="D614" s="2" t="s">
        <v>184</v>
      </c>
      <c r="E614" s="2" t="s">
        <v>192</v>
      </c>
      <c r="F614" s="4">
        <v>0.1240123210550719</v>
      </c>
      <c r="G614" s="4">
        <v>1.3728058292962</v>
      </c>
      <c r="H614" s="4">
        <v>1.2487935082411279</v>
      </c>
      <c r="I614" s="4">
        <v>1.4776022991174319E-2</v>
      </c>
      <c r="J614" s="4">
        <v>84.514859579403009</v>
      </c>
      <c r="K614" s="4">
        <v>48</v>
      </c>
      <c r="L614" s="4">
        <v>12</v>
      </c>
      <c r="M614" s="4">
        <v>1.1102230246251569E-15</v>
      </c>
      <c r="N614" s="4">
        <v>1.177040706305619</v>
      </c>
      <c r="O614" s="4">
        <v>1.320546310176637</v>
      </c>
      <c r="P614" s="2" t="b">
        <v>1</v>
      </c>
      <c r="Q614" s="4">
        <v>1.091654277178561E-3</v>
      </c>
    </row>
    <row r="615" spans="1:17" x14ac:dyDescent="0.35">
      <c r="A615" s="2" t="s">
        <v>49</v>
      </c>
      <c r="B615" s="2" t="s">
        <v>73</v>
      </c>
      <c r="C615" s="4">
        <v>150</v>
      </c>
      <c r="D615" s="2" t="s">
        <v>184</v>
      </c>
      <c r="E615" s="2" t="s">
        <v>193</v>
      </c>
      <c r="F615" s="4">
        <v>0.1240123210550719</v>
      </c>
      <c r="G615" s="4">
        <v>1.220149214711912</v>
      </c>
      <c r="H615" s="4">
        <v>1.0961368936568401</v>
      </c>
      <c r="I615" s="4">
        <v>1.4776022991174319E-2</v>
      </c>
      <c r="J615" s="4">
        <v>74.183485929303117</v>
      </c>
      <c r="K615" s="4">
        <v>48</v>
      </c>
      <c r="L615" s="4">
        <v>12</v>
      </c>
      <c r="M615" s="4">
        <v>1.1102230246251569E-15</v>
      </c>
      <c r="N615" s="4">
        <v>1.02438409172133</v>
      </c>
      <c r="O615" s="4">
        <v>1.167889695592349</v>
      </c>
      <c r="P615" s="2" t="b">
        <v>1</v>
      </c>
      <c r="Q615" s="4">
        <v>1.091654277178561E-3</v>
      </c>
    </row>
    <row r="616" spans="1:17" x14ac:dyDescent="0.35">
      <c r="A616" s="2" t="s">
        <v>49</v>
      </c>
      <c r="B616" s="2" t="s">
        <v>73</v>
      </c>
      <c r="C616" s="4">
        <v>150</v>
      </c>
      <c r="D616" s="2" t="s">
        <v>184</v>
      </c>
      <c r="E616" s="2" t="s">
        <v>194</v>
      </c>
      <c r="F616" s="4">
        <v>0.1240123210550719</v>
      </c>
      <c r="G616" s="4">
        <v>1.070121006294354</v>
      </c>
      <c r="H616" s="4">
        <v>0.94610868523928238</v>
      </c>
      <c r="I616" s="4">
        <v>1.4776022991174319E-2</v>
      </c>
      <c r="J616" s="4">
        <v>64.029995473368615</v>
      </c>
      <c r="K616" s="4">
        <v>48</v>
      </c>
      <c r="L616" s="4">
        <v>12</v>
      </c>
      <c r="M616" s="4">
        <v>1.1102230246251569E-15</v>
      </c>
      <c r="N616" s="4">
        <v>0.87435588330377334</v>
      </c>
      <c r="O616" s="4">
        <v>1.017861487174792</v>
      </c>
      <c r="P616" s="2" t="b">
        <v>1</v>
      </c>
      <c r="Q616" s="4">
        <v>1.091654277178561E-3</v>
      </c>
    </row>
    <row r="617" spans="1:17" x14ac:dyDescent="0.35">
      <c r="A617" s="2" t="s">
        <v>49</v>
      </c>
      <c r="B617" s="2" t="s">
        <v>73</v>
      </c>
      <c r="C617" s="4">
        <v>150</v>
      </c>
      <c r="D617" s="2" t="s">
        <v>185</v>
      </c>
      <c r="E617" s="2" t="s">
        <v>186</v>
      </c>
      <c r="F617" s="4">
        <v>-1.488243223248795E-2</v>
      </c>
      <c r="G617" s="4">
        <v>-0.18490918057363109</v>
      </c>
      <c r="H617" s="4">
        <v>-0.17002674834114309</v>
      </c>
      <c r="I617" s="4">
        <v>1.4776022991174319E-2</v>
      </c>
      <c r="J617" s="4">
        <v>11.5069358272317</v>
      </c>
      <c r="K617" s="4">
        <v>48</v>
      </c>
      <c r="L617" s="4">
        <v>12</v>
      </c>
      <c r="M617" s="4">
        <v>8.7998118791787761E-9</v>
      </c>
      <c r="N617" s="4">
        <v>-0.24177955027665221</v>
      </c>
      <c r="O617" s="4">
        <v>-9.8273946405634111E-2</v>
      </c>
      <c r="P617" s="2" t="b">
        <v>1</v>
      </c>
      <c r="Q617" s="4">
        <v>1.091654277178561E-3</v>
      </c>
    </row>
    <row r="618" spans="1:17" x14ac:dyDescent="0.35">
      <c r="A618" s="2" t="s">
        <v>49</v>
      </c>
      <c r="B618" s="2" t="s">
        <v>73</v>
      </c>
      <c r="C618" s="4">
        <v>150</v>
      </c>
      <c r="D618" s="2" t="s">
        <v>185</v>
      </c>
      <c r="E618" s="2" t="s">
        <v>187</v>
      </c>
      <c r="F618" s="4">
        <v>-1.488243223248795E-2</v>
      </c>
      <c r="G618" s="4">
        <v>0.64134440649708746</v>
      </c>
      <c r="H618" s="4">
        <v>0.65622683872957543</v>
      </c>
      <c r="I618" s="4">
        <v>1.4776022991174319E-2</v>
      </c>
      <c r="J618" s="4">
        <v>44.411601086539861</v>
      </c>
      <c r="K618" s="4">
        <v>48</v>
      </c>
      <c r="L618" s="4">
        <v>12</v>
      </c>
      <c r="M618" s="4">
        <v>1.1102230246251569E-15</v>
      </c>
      <c r="N618" s="4">
        <v>0.5844740367940664</v>
      </c>
      <c r="O618" s="4">
        <v>0.72797964066508447</v>
      </c>
      <c r="P618" s="2" t="b">
        <v>1</v>
      </c>
      <c r="Q618" s="4">
        <v>1.091654277178561E-3</v>
      </c>
    </row>
    <row r="619" spans="1:17" x14ac:dyDescent="0.35">
      <c r="A619" s="2" t="s">
        <v>49</v>
      </c>
      <c r="B619" s="2" t="s">
        <v>73</v>
      </c>
      <c r="C619" s="4">
        <v>150</v>
      </c>
      <c r="D619" s="2" t="s">
        <v>185</v>
      </c>
      <c r="E619" s="2" t="s">
        <v>188</v>
      </c>
      <c r="F619" s="4">
        <v>-1.488243223248795E-2</v>
      </c>
      <c r="G619" s="4">
        <v>1.321687973092551</v>
      </c>
      <c r="H619" s="4">
        <v>1.3365704053250389</v>
      </c>
      <c r="I619" s="4">
        <v>1.4776022991174319E-2</v>
      </c>
      <c r="J619" s="4">
        <v>90.455355011518918</v>
      </c>
      <c r="K619" s="4">
        <v>48</v>
      </c>
      <c r="L619" s="4">
        <v>12</v>
      </c>
      <c r="M619" s="4">
        <v>1.1102230246251569E-15</v>
      </c>
      <c r="N619" s="4">
        <v>1.26481760338953</v>
      </c>
      <c r="O619" s="4">
        <v>1.408323207260548</v>
      </c>
      <c r="P619" s="2" t="b">
        <v>1</v>
      </c>
      <c r="Q619" s="4">
        <v>1.091654277178561E-3</v>
      </c>
    </row>
    <row r="620" spans="1:17" x14ac:dyDescent="0.35">
      <c r="A620" s="2" t="s">
        <v>49</v>
      </c>
      <c r="B620" s="2" t="s">
        <v>73</v>
      </c>
      <c r="C620" s="4">
        <v>150</v>
      </c>
      <c r="D620" s="2" t="s">
        <v>185</v>
      </c>
      <c r="E620" s="2" t="s">
        <v>189</v>
      </c>
      <c r="F620" s="4">
        <v>-1.488243223248795E-2</v>
      </c>
      <c r="G620" s="4">
        <v>1.2014974832029079</v>
      </c>
      <c r="H620" s="4">
        <v>1.216379915435396</v>
      </c>
      <c r="I620" s="4">
        <v>1.4776022991174319E-2</v>
      </c>
      <c r="J620" s="4">
        <v>82.321198076230388</v>
      </c>
      <c r="K620" s="4">
        <v>48</v>
      </c>
      <c r="L620" s="4">
        <v>12</v>
      </c>
      <c r="M620" s="4">
        <v>1.1102230246251569E-15</v>
      </c>
      <c r="N620" s="4">
        <v>1.1446271134998871</v>
      </c>
      <c r="O620" s="4">
        <v>1.288132717370905</v>
      </c>
      <c r="P620" s="2" t="b">
        <v>1</v>
      </c>
      <c r="Q620" s="4">
        <v>1.091654277178561E-3</v>
      </c>
    </row>
    <row r="621" spans="1:17" x14ac:dyDescent="0.35">
      <c r="A621" s="2" t="s">
        <v>49</v>
      </c>
      <c r="B621" s="2" t="s">
        <v>73</v>
      </c>
      <c r="C621" s="4">
        <v>150</v>
      </c>
      <c r="D621" s="2" t="s">
        <v>185</v>
      </c>
      <c r="E621" s="2" t="s">
        <v>190</v>
      </c>
      <c r="F621" s="4">
        <v>-1.488243223248795E-2</v>
      </c>
      <c r="G621" s="4">
        <v>1.007016924663646</v>
      </c>
      <c r="H621" s="4">
        <v>1.0218993568961341</v>
      </c>
      <c r="I621" s="4">
        <v>1.4776022991174319E-2</v>
      </c>
      <c r="J621" s="4">
        <v>69.159296619023408</v>
      </c>
      <c r="K621" s="4">
        <v>48</v>
      </c>
      <c r="L621" s="4">
        <v>12</v>
      </c>
      <c r="M621" s="4">
        <v>1.1102230246251569E-15</v>
      </c>
      <c r="N621" s="4">
        <v>0.95014655496062528</v>
      </c>
      <c r="O621" s="4">
        <v>1.093652158831643</v>
      </c>
      <c r="P621" s="2" t="b">
        <v>1</v>
      </c>
      <c r="Q621" s="4">
        <v>1.091654277178561E-3</v>
      </c>
    </row>
    <row r="622" spans="1:17" x14ac:dyDescent="0.35">
      <c r="A622" s="2" t="s">
        <v>49</v>
      </c>
      <c r="B622" s="2" t="s">
        <v>73</v>
      </c>
      <c r="C622" s="4">
        <v>150</v>
      </c>
      <c r="D622" s="2" t="s">
        <v>185</v>
      </c>
      <c r="E622" s="2" t="s">
        <v>191</v>
      </c>
      <c r="F622" s="4">
        <v>-1.488243223248795E-2</v>
      </c>
      <c r="G622" s="4">
        <v>0.97046293536404149</v>
      </c>
      <c r="H622" s="4">
        <v>0.98534536759652946</v>
      </c>
      <c r="I622" s="4">
        <v>1.4776022991174319E-2</v>
      </c>
      <c r="J622" s="4">
        <v>66.685424635916817</v>
      </c>
      <c r="K622" s="4">
        <v>48</v>
      </c>
      <c r="L622" s="4">
        <v>12</v>
      </c>
      <c r="M622" s="4">
        <v>1.1102230246251569E-15</v>
      </c>
      <c r="N622" s="4">
        <v>0.91359256566102043</v>
      </c>
      <c r="O622" s="4">
        <v>1.0570981695320389</v>
      </c>
      <c r="P622" s="2" t="b">
        <v>1</v>
      </c>
      <c r="Q622" s="4">
        <v>1.091654277178561E-3</v>
      </c>
    </row>
    <row r="623" spans="1:17" x14ac:dyDescent="0.35">
      <c r="A623" s="2" t="s">
        <v>49</v>
      </c>
      <c r="B623" s="2" t="s">
        <v>73</v>
      </c>
      <c r="C623" s="4">
        <v>150</v>
      </c>
      <c r="D623" s="2" t="s">
        <v>185</v>
      </c>
      <c r="E623" s="2" t="s">
        <v>192</v>
      </c>
      <c r="F623" s="4">
        <v>-1.488243223248795E-2</v>
      </c>
      <c r="G623" s="4">
        <v>1.3728058292962</v>
      </c>
      <c r="H623" s="4">
        <v>1.3876882615286881</v>
      </c>
      <c r="I623" s="4">
        <v>1.4776022991174319E-2</v>
      </c>
      <c r="J623" s="4">
        <v>93.914868862721065</v>
      </c>
      <c r="K623" s="4">
        <v>48</v>
      </c>
      <c r="L623" s="4">
        <v>12</v>
      </c>
      <c r="M623" s="4">
        <v>1.1102230246251569E-15</v>
      </c>
      <c r="N623" s="4">
        <v>1.3159354595931789</v>
      </c>
      <c r="O623" s="4">
        <v>1.459441063464197</v>
      </c>
      <c r="P623" s="2" t="b">
        <v>1</v>
      </c>
      <c r="Q623" s="4">
        <v>1.091654277178561E-3</v>
      </c>
    </row>
    <row r="624" spans="1:17" x14ac:dyDescent="0.35">
      <c r="A624" s="2" t="s">
        <v>49</v>
      </c>
      <c r="B624" s="2" t="s">
        <v>73</v>
      </c>
      <c r="C624" s="4">
        <v>150</v>
      </c>
      <c r="D624" s="2" t="s">
        <v>185</v>
      </c>
      <c r="E624" s="2" t="s">
        <v>193</v>
      </c>
      <c r="F624" s="4">
        <v>-1.488243223248795E-2</v>
      </c>
      <c r="G624" s="4">
        <v>1.220149214711912</v>
      </c>
      <c r="H624" s="4">
        <v>1.2350316469443989</v>
      </c>
      <c r="I624" s="4">
        <v>1.4776022991174319E-2</v>
      </c>
      <c r="J624" s="4">
        <v>83.583495212621187</v>
      </c>
      <c r="K624" s="4">
        <v>48</v>
      </c>
      <c r="L624" s="4">
        <v>12</v>
      </c>
      <c r="M624" s="4">
        <v>1.1102230246251569E-15</v>
      </c>
      <c r="N624" s="4">
        <v>1.16327884500889</v>
      </c>
      <c r="O624" s="4">
        <v>1.3067844488799081</v>
      </c>
      <c r="P624" s="2" t="b">
        <v>1</v>
      </c>
      <c r="Q624" s="4">
        <v>1.091654277178561E-3</v>
      </c>
    </row>
    <row r="625" spans="1:17" x14ac:dyDescent="0.35">
      <c r="A625" s="2" t="s">
        <v>49</v>
      </c>
      <c r="B625" s="2" t="s">
        <v>73</v>
      </c>
      <c r="C625" s="4">
        <v>150</v>
      </c>
      <c r="D625" s="2" t="s">
        <v>185</v>
      </c>
      <c r="E625" s="2" t="s">
        <v>194</v>
      </c>
      <c r="F625" s="4">
        <v>-1.488243223248795E-2</v>
      </c>
      <c r="G625" s="4">
        <v>1.070121006294354</v>
      </c>
      <c r="H625" s="4">
        <v>1.0850034385268419</v>
      </c>
      <c r="I625" s="4">
        <v>1.4776022991174319E-2</v>
      </c>
      <c r="J625" s="4">
        <v>73.430004756686671</v>
      </c>
      <c r="K625" s="4">
        <v>48</v>
      </c>
      <c r="L625" s="4">
        <v>12</v>
      </c>
      <c r="M625" s="4">
        <v>1.1102230246251569E-15</v>
      </c>
      <c r="N625" s="4">
        <v>1.013250636591333</v>
      </c>
      <c r="O625" s="4">
        <v>1.156756240462351</v>
      </c>
      <c r="P625" s="2" t="b">
        <v>1</v>
      </c>
      <c r="Q625" s="4">
        <v>1.091654277178561E-3</v>
      </c>
    </row>
    <row r="626" spans="1:17" x14ac:dyDescent="0.35">
      <c r="A626" s="2" t="s">
        <v>49</v>
      </c>
      <c r="B626" s="2" t="s">
        <v>73</v>
      </c>
      <c r="C626" s="4">
        <v>150</v>
      </c>
      <c r="D626" s="2" t="s">
        <v>186</v>
      </c>
      <c r="E626" s="2" t="s">
        <v>187</v>
      </c>
      <c r="F626" s="4">
        <v>-0.18490918057363109</v>
      </c>
      <c r="G626" s="4">
        <v>0.64134440649708746</v>
      </c>
      <c r="H626" s="4">
        <v>0.82625358707071861</v>
      </c>
      <c r="I626" s="4">
        <v>1.4776022991174319E-2</v>
      </c>
      <c r="J626" s="4">
        <v>55.918536913771561</v>
      </c>
      <c r="K626" s="4">
        <v>48</v>
      </c>
      <c r="L626" s="4">
        <v>12</v>
      </c>
      <c r="M626" s="4">
        <v>1.1102230246251569E-15</v>
      </c>
      <c r="N626" s="4">
        <v>0.75450078513520957</v>
      </c>
      <c r="O626" s="4">
        <v>0.89800638900622765</v>
      </c>
      <c r="P626" s="2" t="b">
        <v>1</v>
      </c>
      <c r="Q626" s="4">
        <v>1.091654277178561E-3</v>
      </c>
    </row>
    <row r="627" spans="1:17" x14ac:dyDescent="0.35">
      <c r="A627" s="2" t="s">
        <v>49</v>
      </c>
      <c r="B627" s="2" t="s">
        <v>73</v>
      </c>
      <c r="C627" s="4">
        <v>150</v>
      </c>
      <c r="D627" s="2" t="s">
        <v>186</v>
      </c>
      <c r="E627" s="2" t="s">
        <v>188</v>
      </c>
      <c r="F627" s="4">
        <v>-0.18490918057363109</v>
      </c>
      <c r="G627" s="4">
        <v>1.321687973092551</v>
      </c>
      <c r="H627" s="4">
        <v>1.506597153666182</v>
      </c>
      <c r="I627" s="4">
        <v>1.4776022991174319E-2</v>
      </c>
      <c r="J627" s="4">
        <v>101.9622908387506</v>
      </c>
      <c r="K627" s="4">
        <v>48</v>
      </c>
      <c r="L627" s="4">
        <v>12</v>
      </c>
      <c r="M627" s="4">
        <v>1.1102230246251569E-15</v>
      </c>
      <c r="N627" s="4">
        <v>1.434844351730673</v>
      </c>
      <c r="O627" s="4">
        <v>1.5783499556016909</v>
      </c>
      <c r="P627" s="2" t="b">
        <v>1</v>
      </c>
      <c r="Q627" s="4">
        <v>1.091654277178561E-3</v>
      </c>
    </row>
    <row r="628" spans="1:17" x14ac:dyDescent="0.35">
      <c r="A628" s="2" t="s">
        <v>49</v>
      </c>
      <c r="B628" s="2" t="s">
        <v>73</v>
      </c>
      <c r="C628" s="4">
        <v>150</v>
      </c>
      <c r="D628" s="2" t="s">
        <v>186</v>
      </c>
      <c r="E628" s="2" t="s">
        <v>189</v>
      </c>
      <c r="F628" s="4">
        <v>-0.18490918057363109</v>
      </c>
      <c r="G628" s="4">
        <v>1.2014974832029079</v>
      </c>
      <c r="H628" s="4">
        <v>1.3864066637765391</v>
      </c>
      <c r="I628" s="4">
        <v>1.4776022991174319E-2</v>
      </c>
      <c r="J628" s="4">
        <v>93.828133903462103</v>
      </c>
      <c r="K628" s="4">
        <v>48</v>
      </c>
      <c r="L628" s="4">
        <v>12</v>
      </c>
      <c r="M628" s="4">
        <v>1.1102230246251569E-15</v>
      </c>
      <c r="N628" s="4">
        <v>1.3146538618410299</v>
      </c>
      <c r="O628" s="4">
        <v>1.458159465712048</v>
      </c>
      <c r="P628" s="2" t="b">
        <v>1</v>
      </c>
      <c r="Q628" s="4">
        <v>1.091654277178561E-3</v>
      </c>
    </row>
    <row r="629" spans="1:17" x14ac:dyDescent="0.35">
      <c r="A629" s="2" t="s">
        <v>49</v>
      </c>
      <c r="B629" s="2" t="s">
        <v>73</v>
      </c>
      <c r="C629" s="4">
        <v>150</v>
      </c>
      <c r="D629" s="2" t="s">
        <v>186</v>
      </c>
      <c r="E629" s="2" t="s">
        <v>190</v>
      </c>
      <c r="F629" s="4">
        <v>-0.18490918057363109</v>
      </c>
      <c r="G629" s="4">
        <v>1.007016924663646</v>
      </c>
      <c r="H629" s="4">
        <v>1.191926105237278</v>
      </c>
      <c r="I629" s="4">
        <v>1.4776022991174319E-2</v>
      </c>
      <c r="J629" s="4">
        <v>80.666232446255123</v>
      </c>
      <c r="K629" s="4">
        <v>48</v>
      </c>
      <c r="L629" s="4">
        <v>12</v>
      </c>
      <c r="M629" s="4">
        <v>1.1102230246251569E-15</v>
      </c>
      <c r="N629" s="4">
        <v>1.120173303301768</v>
      </c>
      <c r="O629" s="4">
        <v>1.263678907172787</v>
      </c>
      <c r="P629" s="2" t="b">
        <v>1</v>
      </c>
      <c r="Q629" s="4">
        <v>1.091654277178561E-3</v>
      </c>
    </row>
    <row r="630" spans="1:17" x14ac:dyDescent="0.35">
      <c r="A630" s="2" t="s">
        <v>49</v>
      </c>
      <c r="B630" s="2" t="s">
        <v>73</v>
      </c>
      <c r="C630" s="4">
        <v>150</v>
      </c>
      <c r="D630" s="2" t="s">
        <v>186</v>
      </c>
      <c r="E630" s="2" t="s">
        <v>191</v>
      </c>
      <c r="F630" s="4">
        <v>-0.18490918057363109</v>
      </c>
      <c r="G630" s="4">
        <v>0.97046293536404149</v>
      </c>
      <c r="H630" s="4">
        <v>1.1553721159376731</v>
      </c>
      <c r="I630" s="4">
        <v>1.4776022991174319E-2</v>
      </c>
      <c r="J630" s="4">
        <v>78.192360463148532</v>
      </c>
      <c r="K630" s="4">
        <v>48</v>
      </c>
      <c r="L630" s="4">
        <v>12</v>
      </c>
      <c r="M630" s="4">
        <v>1.1102230246251569E-15</v>
      </c>
      <c r="N630" s="4">
        <v>1.083619314002163</v>
      </c>
      <c r="O630" s="4">
        <v>1.227124917873182</v>
      </c>
      <c r="P630" s="2" t="b">
        <v>1</v>
      </c>
      <c r="Q630" s="4">
        <v>1.091654277178561E-3</v>
      </c>
    </row>
    <row r="631" spans="1:17" x14ac:dyDescent="0.35">
      <c r="A631" s="2" t="s">
        <v>49</v>
      </c>
      <c r="B631" s="2" t="s">
        <v>73</v>
      </c>
      <c r="C631" s="4">
        <v>150</v>
      </c>
      <c r="D631" s="2" t="s">
        <v>186</v>
      </c>
      <c r="E631" s="2" t="s">
        <v>192</v>
      </c>
      <c r="F631" s="4">
        <v>-0.18490918057363109</v>
      </c>
      <c r="G631" s="4">
        <v>1.3728058292962</v>
      </c>
      <c r="H631" s="4">
        <v>1.5577150098698309</v>
      </c>
      <c r="I631" s="4">
        <v>1.4776022991174319E-2</v>
      </c>
      <c r="J631" s="4">
        <v>105.42180468995279</v>
      </c>
      <c r="K631" s="4">
        <v>48</v>
      </c>
      <c r="L631" s="4">
        <v>12</v>
      </c>
      <c r="M631" s="4">
        <v>1.1102230246251569E-15</v>
      </c>
      <c r="N631" s="4">
        <v>1.485962207934322</v>
      </c>
      <c r="O631" s="4">
        <v>1.6294678118053401</v>
      </c>
      <c r="P631" s="2" t="b">
        <v>1</v>
      </c>
      <c r="Q631" s="4">
        <v>1.091654277178561E-3</v>
      </c>
    </row>
    <row r="632" spans="1:17" x14ac:dyDescent="0.35">
      <c r="A632" s="2" t="s">
        <v>49</v>
      </c>
      <c r="B632" s="2" t="s">
        <v>73</v>
      </c>
      <c r="C632" s="4">
        <v>150</v>
      </c>
      <c r="D632" s="2" t="s">
        <v>186</v>
      </c>
      <c r="E632" s="2" t="s">
        <v>193</v>
      </c>
      <c r="F632" s="4">
        <v>-0.18490918057363109</v>
      </c>
      <c r="G632" s="4">
        <v>1.220149214711912</v>
      </c>
      <c r="H632" s="4">
        <v>1.4050583952855431</v>
      </c>
      <c r="I632" s="4">
        <v>1.4776022991174319E-2</v>
      </c>
      <c r="J632" s="4">
        <v>95.090431039852888</v>
      </c>
      <c r="K632" s="4">
        <v>48</v>
      </c>
      <c r="L632" s="4">
        <v>12</v>
      </c>
      <c r="M632" s="4">
        <v>1.1102230246251569E-15</v>
      </c>
      <c r="N632" s="4">
        <v>1.333305593350034</v>
      </c>
      <c r="O632" s="4">
        <v>1.476811197221052</v>
      </c>
      <c r="P632" s="2" t="b">
        <v>1</v>
      </c>
      <c r="Q632" s="4">
        <v>1.091654277178561E-3</v>
      </c>
    </row>
    <row r="633" spans="1:17" x14ac:dyDescent="0.35">
      <c r="A633" s="2" t="s">
        <v>49</v>
      </c>
      <c r="B633" s="2" t="s">
        <v>73</v>
      </c>
      <c r="C633" s="4">
        <v>150</v>
      </c>
      <c r="D633" s="2" t="s">
        <v>186</v>
      </c>
      <c r="E633" s="2" t="s">
        <v>194</v>
      </c>
      <c r="F633" s="4">
        <v>-0.18490918057363109</v>
      </c>
      <c r="G633" s="4">
        <v>1.070121006294354</v>
      </c>
      <c r="H633" s="4">
        <v>1.255030186867985</v>
      </c>
      <c r="I633" s="4">
        <v>1.4776022991174319E-2</v>
      </c>
      <c r="J633" s="4">
        <v>84.936940583918386</v>
      </c>
      <c r="K633" s="4">
        <v>48</v>
      </c>
      <c r="L633" s="4">
        <v>12</v>
      </c>
      <c r="M633" s="4">
        <v>1.1102230246251569E-15</v>
      </c>
      <c r="N633" s="4">
        <v>1.183277384932476</v>
      </c>
      <c r="O633" s="4">
        <v>1.3267829888034941</v>
      </c>
      <c r="P633" s="2" t="b">
        <v>1</v>
      </c>
      <c r="Q633" s="4">
        <v>1.091654277178561E-3</v>
      </c>
    </row>
    <row r="634" spans="1:17" x14ac:dyDescent="0.35">
      <c r="A634" s="2" t="s">
        <v>49</v>
      </c>
      <c r="B634" s="2" t="s">
        <v>73</v>
      </c>
      <c r="C634" s="4">
        <v>150</v>
      </c>
      <c r="D634" s="2" t="s">
        <v>187</v>
      </c>
      <c r="E634" s="2" t="s">
        <v>188</v>
      </c>
      <c r="F634" s="4">
        <v>0.64134440649708746</v>
      </c>
      <c r="G634" s="4">
        <v>1.321687973092551</v>
      </c>
      <c r="H634" s="4">
        <v>0.68034356659546358</v>
      </c>
      <c r="I634" s="4">
        <v>1.4776022991174319E-2</v>
      </c>
      <c r="J634" s="4">
        <v>46.043753924979058</v>
      </c>
      <c r="K634" s="4">
        <v>48</v>
      </c>
      <c r="L634" s="4">
        <v>12</v>
      </c>
      <c r="M634" s="4">
        <v>1.1102230246251569E-15</v>
      </c>
      <c r="N634" s="4">
        <v>0.60859076465995454</v>
      </c>
      <c r="O634" s="4">
        <v>0.75209636853097261</v>
      </c>
      <c r="P634" s="2" t="b">
        <v>1</v>
      </c>
      <c r="Q634" s="4">
        <v>1.091654277178561E-3</v>
      </c>
    </row>
    <row r="635" spans="1:17" x14ac:dyDescent="0.35">
      <c r="A635" s="2" t="s">
        <v>49</v>
      </c>
      <c r="B635" s="2" t="s">
        <v>73</v>
      </c>
      <c r="C635" s="4">
        <v>150</v>
      </c>
      <c r="D635" s="2" t="s">
        <v>187</v>
      </c>
      <c r="E635" s="2" t="s">
        <v>189</v>
      </c>
      <c r="F635" s="4">
        <v>0.64134440649708746</v>
      </c>
      <c r="G635" s="4">
        <v>1.2014974832029079</v>
      </c>
      <c r="H635" s="4">
        <v>0.56015307670582026</v>
      </c>
      <c r="I635" s="4">
        <v>1.4776022991174319E-2</v>
      </c>
      <c r="J635" s="4">
        <v>37.909596989690542</v>
      </c>
      <c r="K635" s="4">
        <v>48</v>
      </c>
      <c r="L635" s="4">
        <v>12</v>
      </c>
      <c r="M635" s="4">
        <v>1.1102230246251569E-15</v>
      </c>
      <c r="N635" s="4">
        <v>0.48840027477031123</v>
      </c>
      <c r="O635" s="4">
        <v>0.6319058786413293</v>
      </c>
      <c r="P635" s="2" t="b">
        <v>1</v>
      </c>
      <c r="Q635" s="4">
        <v>1.091654277178561E-3</v>
      </c>
    </row>
    <row r="636" spans="1:17" x14ac:dyDescent="0.35">
      <c r="A636" s="2" t="s">
        <v>49</v>
      </c>
      <c r="B636" s="2" t="s">
        <v>73</v>
      </c>
      <c r="C636" s="4">
        <v>150</v>
      </c>
      <c r="D636" s="2" t="s">
        <v>187</v>
      </c>
      <c r="E636" s="2" t="s">
        <v>190</v>
      </c>
      <c r="F636" s="4">
        <v>0.64134440649708746</v>
      </c>
      <c r="G636" s="4">
        <v>1.007016924663646</v>
      </c>
      <c r="H636" s="4">
        <v>0.36567251816655899</v>
      </c>
      <c r="I636" s="4">
        <v>1.4776022991174319E-2</v>
      </c>
      <c r="J636" s="4">
        <v>24.747695532483551</v>
      </c>
      <c r="K636" s="4">
        <v>48</v>
      </c>
      <c r="L636" s="4">
        <v>12</v>
      </c>
      <c r="M636" s="4">
        <v>1.1102230246251569E-15</v>
      </c>
      <c r="N636" s="4">
        <v>0.29391971623105001</v>
      </c>
      <c r="O636" s="4">
        <v>0.43742532010206803</v>
      </c>
      <c r="P636" s="2" t="b">
        <v>1</v>
      </c>
      <c r="Q636" s="4">
        <v>1.091654277178561E-3</v>
      </c>
    </row>
    <row r="637" spans="1:17" x14ac:dyDescent="0.35">
      <c r="A637" s="2" t="s">
        <v>49</v>
      </c>
      <c r="B637" s="2" t="s">
        <v>73</v>
      </c>
      <c r="C637" s="4">
        <v>150</v>
      </c>
      <c r="D637" s="2" t="s">
        <v>187</v>
      </c>
      <c r="E637" s="2" t="s">
        <v>191</v>
      </c>
      <c r="F637" s="4">
        <v>0.64134440649708746</v>
      </c>
      <c r="G637" s="4">
        <v>0.97046293536404149</v>
      </c>
      <c r="H637" s="4">
        <v>0.32911852886695397</v>
      </c>
      <c r="I637" s="4">
        <v>1.4776022991174319E-2</v>
      </c>
      <c r="J637" s="4">
        <v>22.27382354937696</v>
      </c>
      <c r="K637" s="4">
        <v>48</v>
      </c>
      <c r="L637" s="4">
        <v>12</v>
      </c>
      <c r="M637" s="4">
        <v>1.1102230246251569E-15</v>
      </c>
      <c r="N637" s="4">
        <v>0.25736572693144499</v>
      </c>
      <c r="O637" s="4">
        <v>0.40087133080246312</v>
      </c>
      <c r="P637" s="2" t="b">
        <v>1</v>
      </c>
      <c r="Q637" s="4">
        <v>1.091654277178561E-3</v>
      </c>
    </row>
    <row r="638" spans="1:17" x14ac:dyDescent="0.35">
      <c r="A638" s="2" t="s">
        <v>49</v>
      </c>
      <c r="B638" s="2" t="s">
        <v>73</v>
      </c>
      <c r="C638" s="4">
        <v>150</v>
      </c>
      <c r="D638" s="2" t="s">
        <v>187</v>
      </c>
      <c r="E638" s="2" t="s">
        <v>192</v>
      </c>
      <c r="F638" s="4">
        <v>0.64134440649708746</v>
      </c>
      <c r="G638" s="4">
        <v>1.3728058292962</v>
      </c>
      <c r="H638" s="4">
        <v>0.73146142279911253</v>
      </c>
      <c r="I638" s="4">
        <v>1.4776022991174319E-2</v>
      </c>
      <c r="J638" s="4">
        <v>49.503267776181211</v>
      </c>
      <c r="K638" s="4">
        <v>48</v>
      </c>
      <c r="L638" s="4">
        <v>12</v>
      </c>
      <c r="M638" s="4">
        <v>1.1102230246251569E-15</v>
      </c>
      <c r="N638" s="4">
        <v>0.65970862086360349</v>
      </c>
      <c r="O638" s="4">
        <v>0.80321422473462156</v>
      </c>
      <c r="P638" s="2" t="b">
        <v>1</v>
      </c>
      <c r="Q638" s="4">
        <v>1.091654277178561E-3</v>
      </c>
    </row>
    <row r="639" spans="1:17" x14ac:dyDescent="0.35">
      <c r="A639" s="2" t="s">
        <v>49</v>
      </c>
      <c r="B639" s="2" t="s">
        <v>73</v>
      </c>
      <c r="C639" s="4">
        <v>150</v>
      </c>
      <c r="D639" s="2" t="s">
        <v>187</v>
      </c>
      <c r="E639" s="2" t="s">
        <v>193</v>
      </c>
      <c r="F639" s="4">
        <v>0.64134440649708746</v>
      </c>
      <c r="G639" s="4">
        <v>1.220149214711912</v>
      </c>
      <c r="H639" s="4">
        <v>0.57880480821482405</v>
      </c>
      <c r="I639" s="4">
        <v>1.4776022991174319E-2</v>
      </c>
      <c r="J639" s="4">
        <v>39.171894126081327</v>
      </c>
      <c r="K639" s="4">
        <v>48</v>
      </c>
      <c r="L639" s="4">
        <v>12</v>
      </c>
      <c r="M639" s="4">
        <v>1.1102230246251569E-15</v>
      </c>
      <c r="N639" s="4">
        <v>0.50705200627931502</v>
      </c>
      <c r="O639" s="4">
        <v>0.65055761015033309</v>
      </c>
      <c r="P639" s="2" t="b">
        <v>1</v>
      </c>
      <c r="Q639" s="4">
        <v>1.091654277178561E-3</v>
      </c>
    </row>
    <row r="640" spans="1:17" x14ac:dyDescent="0.35">
      <c r="A640" s="2" t="s">
        <v>49</v>
      </c>
      <c r="B640" s="2" t="s">
        <v>73</v>
      </c>
      <c r="C640" s="4">
        <v>150</v>
      </c>
      <c r="D640" s="2" t="s">
        <v>187</v>
      </c>
      <c r="E640" s="2" t="s">
        <v>194</v>
      </c>
      <c r="F640" s="4">
        <v>0.64134440649708746</v>
      </c>
      <c r="G640" s="4">
        <v>1.070121006294354</v>
      </c>
      <c r="H640" s="4">
        <v>0.42877659979726679</v>
      </c>
      <c r="I640" s="4">
        <v>1.4776022991174319E-2</v>
      </c>
      <c r="J640" s="4">
        <v>29.018403670146821</v>
      </c>
      <c r="K640" s="4">
        <v>48</v>
      </c>
      <c r="L640" s="4">
        <v>12</v>
      </c>
      <c r="M640" s="4">
        <v>1.1102230246251569E-15</v>
      </c>
      <c r="N640" s="4">
        <v>0.35702379786175781</v>
      </c>
      <c r="O640" s="4">
        <v>0.50052940173277582</v>
      </c>
      <c r="P640" s="2" t="b">
        <v>1</v>
      </c>
      <c r="Q640" s="4">
        <v>1.091654277178561E-3</v>
      </c>
    </row>
    <row r="641" spans="1:17" x14ac:dyDescent="0.35">
      <c r="A641" s="2" t="s">
        <v>49</v>
      </c>
      <c r="B641" s="2" t="s">
        <v>73</v>
      </c>
      <c r="C641" s="4">
        <v>150</v>
      </c>
      <c r="D641" s="2" t="s">
        <v>188</v>
      </c>
      <c r="E641" s="2" t="s">
        <v>189</v>
      </c>
      <c r="F641" s="4">
        <v>1.321687973092551</v>
      </c>
      <c r="G641" s="4">
        <v>1.2014974832029079</v>
      </c>
      <c r="H641" s="4">
        <v>-0.1201904898896433</v>
      </c>
      <c r="I641" s="4">
        <v>1.4776022991174319E-2</v>
      </c>
      <c r="J641" s="4">
        <v>8.1341569352885266</v>
      </c>
      <c r="K641" s="4">
        <v>48</v>
      </c>
      <c r="L641" s="4">
        <v>12</v>
      </c>
      <c r="M641" s="4">
        <v>3.6058035403296877E-5</v>
      </c>
      <c r="N641" s="4">
        <v>-0.19194329182515241</v>
      </c>
      <c r="O641" s="4">
        <v>-4.8437687954134279E-2</v>
      </c>
      <c r="P641" s="2" t="b">
        <v>1</v>
      </c>
      <c r="Q641" s="4">
        <v>1.091654277178561E-3</v>
      </c>
    </row>
    <row r="642" spans="1:17" x14ac:dyDescent="0.35">
      <c r="A642" s="2" t="s">
        <v>49</v>
      </c>
      <c r="B642" s="2" t="s">
        <v>73</v>
      </c>
      <c r="C642" s="4">
        <v>150</v>
      </c>
      <c r="D642" s="2" t="s">
        <v>188</v>
      </c>
      <c r="E642" s="2" t="s">
        <v>190</v>
      </c>
      <c r="F642" s="4">
        <v>1.321687973092551</v>
      </c>
      <c r="G642" s="4">
        <v>1.007016924663646</v>
      </c>
      <c r="H642" s="4">
        <v>-0.31467104842890459</v>
      </c>
      <c r="I642" s="4">
        <v>1.4776022991174319E-2</v>
      </c>
      <c r="J642" s="4">
        <v>21.29605839249551</v>
      </c>
      <c r="K642" s="4">
        <v>48</v>
      </c>
      <c r="L642" s="4">
        <v>12</v>
      </c>
      <c r="M642" s="4">
        <v>1.1102230246251569E-15</v>
      </c>
      <c r="N642" s="4">
        <v>-0.38642385036441362</v>
      </c>
      <c r="O642" s="4">
        <v>-0.24291824649339561</v>
      </c>
      <c r="P642" s="2" t="b">
        <v>1</v>
      </c>
      <c r="Q642" s="4">
        <v>1.091654277178561E-3</v>
      </c>
    </row>
    <row r="643" spans="1:17" x14ac:dyDescent="0.35">
      <c r="A643" s="2" t="s">
        <v>49</v>
      </c>
      <c r="B643" s="2" t="s">
        <v>73</v>
      </c>
      <c r="C643" s="4">
        <v>150</v>
      </c>
      <c r="D643" s="2" t="s">
        <v>188</v>
      </c>
      <c r="E643" s="2" t="s">
        <v>191</v>
      </c>
      <c r="F643" s="4">
        <v>1.321687973092551</v>
      </c>
      <c r="G643" s="4">
        <v>0.97046293536404149</v>
      </c>
      <c r="H643" s="4">
        <v>-0.35122503772850949</v>
      </c>
      <c r="I643" s="4">
        <v>1.4776022991174319E-2</v>
      </c>
      <c r="J643" s="4">
        <v>23.769930375602101</v>
      </c>
      <c r="K643" s="4">
        <v>48</v>
      </c>
      <c r="L643" s="4">
        <v>12</v>
      </c>
      <c r="M643" s="4">
        <v>1.1102230246251569E-15</v>
      </c>
      <c r="N643" s="4">
        <v>-0.42297783966401858</v>
      </c>
      <c r="O643" s="4">
        <v>-0.27947223579300051</v>
      </c>
      <c r="P643" s="2" t="b">
        <v>1</v>
      </c>
      <c r="Q643" s="4">
        <v>1.091654277178561E-3</v>
      </c>
    </row>
    <row r="644" spans="1:17" x14ac:dyDescent="0.35">
      <c r="A644" s="2" t="s">
        <v>49</v>
      </c>
      <c r="B644" s="2" t="s">
        <v>73</v>
      </c>
      <c r="C644" s="4">
        <v>150</v>
      </c>
      <c r="D644" s="2" t="s">
        <v>188</v>
      </c>
      <c r="E644" s="2" t="s">
        <v>192</v>
      </c>
      <c r="F644" s="4">
        <v>1.321687973092551</v>
      </c>
      <c r="G644" s="4">
        <v>1.3728058292962</v>
      </c>
      <c r="H644" s="4">
        <v>5.1117856203648948E-2</v>
      </c>
      <c r="I644" s="4">
        <v>1.4776022991174319E-2</v>
      </c>
      <c r="J644" s="4">
        <v>3.4595138512021468</v>
      </c>
      <c r="K644" s="4">
        <v>48</v>
      </c>
      <c r="L644" s="4">
        <v>12</v>
      </c>
      <c r="M644" s="4">
        <v>0.39683140969740099</v>
      </c>
      <c r="N644" s="4">
        <v>-2.0634945731860092E-2</v>
      </c>
      <c r="O644" s="4">
        <v>0.122870658139158</v>
      </c>
      <c r="P644" s="2" t="b">
        <v>0</v>
      </c>
      <c r="Q644" s="4">
        <v>1.091654277178561E-3</v>
      </c>
    </row>
    <row r="645" spans="1:17" x14ac:dyDescent="0.35">
      <c r="A645" s="2" t="s">
        <v>49</v>
      </c>
      <c r="B645" s="2" t="s">
        <v>73</v>
      </c>
      <c r="C645" s="4">
        <v>150</v>
      </c>
      <c r="D645" s="2" t="s">
        <v>188</v>
      </c>
      <c r="E645" s="2" t="s">
        <v>193</v>
      </c>
      <c r="F645" s="4">
        <v>1.321687973092551</v>
      </c>
      <c r="G645" s="4">
        <v>1.220149214711912</v>
      </c>
      <c r="H645" s="4">
        <v>-0.1015387583806395</v>
      </c>
      <c r="I645" s="4">
        <v>1.4776022991174319E-2</v>
      </c>
      <c r="J645" s="4">
        <v>6.8718597988977379</v>
      </c>
      <c r="K645" s="4">
        <v>48</v>
      </c>
      <c r="L645" s="4">
        <v>12</v>
      </c>
      <c r="M645" s="4">
        <v>7.268609163428863E-4</v>
      </c>
      <c r="N645" s="4">
        <v>-0.17329156031614859</v>
      </c>
      <c r="O645" s="4">
        <v>-2.978595644513049E-2</v>
      </c>
      <c r="P645" s="2" t="b">
        <v>1</v>
      </c>
      <c r="Q645" s="4">
        <v>1.091654277178561E-3</v>
      </c>
    </row>
    <row r="646" spans="1:17" x14ac:dyDescent="0.35">
      <c r="A646" s="2" t="s">
        <v>49</v>
      </c>
      <c r="B646" s="2" t="s">
        <v>73</v>
      </c>
      <c r="C646" s="4">
        <v>150</v>
      </c>
      <c r="D646" s="2" t="s">
        <v>188</v>
      </c>
      <c r="E646" s="2" t="s">
        <v>194</v>
      </c>
      <c r="F646" s="4">
        <v>1.321687973092551</v>
      </c>
      <c r="G646" s="4">
        <v>1.070121006294354</v>
      </c>
      <c r="H646" s="4">
        <v>-0.25156696679819679</v>
      </c>
      <c r="I646" s="4">
        <v>1.4776022991174319E-2</v>
      </c>
      <c r="J646" s="4">
        <v>17.02535025483224</v>
      </c>
      <c r="K646" s="4">
        <v>48</v>
      </c>
      <c r="L646" s="4">
        <v>12</v>
      </c>
      <c r="M646" s="4">
        <v>2.8199664825478979E-14</v>
      </c>
      <c r="N646" s="4">
        <v>-0.32331976873370583</v>
      </c>
      <c r="O646" s="4">
        <v>-0.17981416486268781</v>
      </c>
      <c r="P646" s="2" t="b">
        <v>1</v>
      </c>
      <c r="Q646" s="4">
        <v>1.091654277178561E-3</v>
      </c>
    </row>
    <row r="647" spans="1:17" x14ac:dyDescent="0.35">
      <c r="A647" s="2" t="s">
        <v>49</v>
      </c>
      <c r="B647" s="2" t="s">
        <v>73</v>
      </c>
      <c r="C647" s="4">
        <v>150</v>
      </c>
      <c r="D647" s="2" t="s">
        <v>189</v>
      </c>
      <c r="E647" s="2" t="s">
        <v>190</v>
      </c>
      <c r="F647" s="4">
        <v>1.2014974832029079</v>
      </c>
      <c r="G647" s="4">
        <v>1.007016924663646</v>
      </c>
      <c r="H647" s="4">
        <v>-0.1944805585392613</v>
      </c>
      <c r="I647" s="4">
        <v>1.4776022991174319E-2</v>
      </c>
      <c r="J647" s="4">
        <v>13.161901457206991</v>
      </c>
      <c r="K647" s="4">
        <v>48</v>
      </c>
      <c r="L647" s="4">
        <v>12</v>
      </c>
      <c r="M647" s="4">
        <v>1.6343593145506929E-10</v>
      </c>
      <c r="N647" s="4">
        <v>-0.26623336047477031</v>
      </c>
      <c r="O647" s="4">
        <v>-0.12272775660375219</v>
      </c>
      <c r="P647" s="2" t="b">
        <v>1</v>
      </c>
      <c r="Q647" s="4">
        <v>1.091654277178561E-3</v>
      </c>
    </row>
    <row r="648" spans="1:17" x14ac:dyDescent="0.35">
      <c r="A648" s="2" t="s">
        <v>49</v>
      </c>
      <c r="B648" s="2" t="s">
        <v>73</v>
      </c>
      <c r="C648" s="4">
        <v>150</v>
      </c>
      <c r="D648" s="2" t="s">
        <v>189</v>
      </c>
      <c r="E648" s="2" t="s">
        <v>191</v>
      </c>
      <c r="F648" s="4">
        <v>1.2014974832029079</v>
      </c>
      <c r="G648" s="4">
        <v>0.97046293536404149</v>
      </c>
      <c r="H648" s="4">
        <v>-0.23103454783886621</v>
      </c>
      <c r="I648" s="4">
        <v>1.4776022991174319E-2</v>
      </c>
      <c r="J648" s="4">
        <v>15.63577344031358</v>
      </c>
      <c r="K648" s="4">
        <v>48</v>
      </c>
      <c r="L648" s="4">
        <v>12</v>
      </c>
      <c r="M648" s="4">
        <v>5.5944138210861638E-13</v>
      </c>
      <c r="N648" s="4">
        <v>-0.30278734977437533</v>
      </c>
      <c r="O648" s="4">
        <v>-0.1592817459033572</v>
      </c>
      <c r="P648" s="2" t="b">
        <v>1</v>
      </c>
      <c r="Q648" s="4">
        <v>1.091654277178561E-3</v>
      </c>
    </row>
    <row r="649" spans="1:17" x14ac:dyDescent="0.35">
      <c r="A649" s="2" t="s">
        <v>49</v>
      </c>
      <c r="B649" s="2" t="s">
        <v>73</v>
      </c>
      <c r="C649" s="4">
        <v>150</v>
      </c>
      <c r="D649" s="2" t="s">
        <v>189</v>
      </c>
      <c r="E649" s="2" t="s">
        <v>192</v>
      </c>
      <c r="F649" s="4">
        <v>1.2014974832029079</v>
      </c>
      <c r="G649" s="4">
        <v>1.3728058292962</v>
      </c>
      <c r="H649" s="4">
        <v>0.17130834609329229</v>
      </c>
      <c r="I649" s="4">
        <v>1.4776022991174319E-2</v>
      </c>
      <c r="J649" s="4">
        <v>11.593670786490669</v>
      </c>
      <c r="K649" s="4">
        <v>48</v>
      </c>
      <c r="L649" s="4">
        <v>12</v>
      </c>
      <c r="M649" s="4">
        <v>7.1196137874096621E-9</v>
      </c>
      <c r="N649" s="4">
        <v>9.9555544157783227E-2</v>
      </c>
      <c r="O649" s="4">
        <v>0.2430611480288013</v>
      </c>
      <c r="P649" s="2" t="b">
        <v>1</v>
      </c>
      <c r="Q649" s="4">
        <v>1.091654277178561E-3</v>
      </c>
    </row>
    <row r="650" spans="1:17" x14ac:dyDescent="0.35">
      <c r="A650" s="2" t="s">
        <v>49</v>
      </c>
      <c r="B650" s="2" t="s">
        <v>73</v>
      </c>
      <c r="C650" s="4">
        <v>150</v>
      </c>
      <c r="D650" s="2" t="s">
        <v>189</v>
      </c>
      <c r="E650" s="2" t="s">
        <v>193</v>
      </c>
      <c r="F650" s="4">
        <v>1.2014974832029079</v>
      </c>
      <c r="G650" s="4">
        <v>1.220149214711912</v>
      </c>
      <c r="H650" s="4">
        <v>1.8651731509003788E-2</v>
      </c>
      <c r="I650" s="4">
        <v>1.4776022991174319E-2</v>
      </c>
      <c r="J650" s="4">
        <v>1.262297136390788</v>
      </c>
      <c r="K650" s="4">
        <v>48</v>
      </c>
      <c r="L650" s="4">
        <v>12</v>
      </c>
      <c r="M650" s="4">
        <v>0.99890639381681312</v>
      </c>
      <c r="N650" s="4">
        <v>-5.3101070426505248E-2</v>
      </c>
      <c r="O650" s="4">
        <v>9.0404533444512825E-2</v>
      </c>
      <c r="P650" s="2" t="b">
        <v>0</v>
      </c>
      <c r="Q650" s="4">
        <v>1.091654277178561E-3</v>
      </c>
    </row>
    <row r="651" spans="1:17" x14ac:dyDescent="0.35">
      <c r="A651" s="2" t="s">
        <v>49</v>
      </c>
      <c r="B651" s="2" t="s">
        <v>73</v>
      </c>
      <c r="C651" s="4">
        <v>150</v>
      </c>
      <c r="D651" s="2" t="s">
        <v>189</v>
      </c>
      <c r="E651" s="2" t="s">
        <v>194</v>
      </c>
      <c r="F651" s="4">
        <v>1.2014974832029079</v>
      </c>
      <c r="G651" s="4">
        <v>1.070121006294354</v>
      </c>
      <c r="H651" s="4">
        <v>-0.1313764769085535</v>
      </c>
      <c r="I651" s="4">
        <v>1.4776022991174319E-2</v>
      </c>
      <c r="J651" s="4">
        <v>8.8911933195437154</v>
      </c>
      <c r="K651" s="4">
        <v>48</v>
      </c>
      <c r="L651" s="4">
        <v>12</v>
      </c>
      <c r="M651" s="4">
        <v>5.6304505825499618E-6</v>
      </c>
      <c r="N651" s="4">
        <v>-0.20312927884406251</v>
      </c>
      <c r="O651" s="4">
        <v>-5.9623674973044438E-2</v>
      </c>
      <c r="P651" s="2" t="b">
        <v>1</v>
      </c>
      <c r="Q651" s="4">
        <v>1.091654277178561E-3</v>
      </c>
    </row>
    <row r="652" spans="1:17" x14ac:dyDescent="0.35">
      <c r="A652" s="2" t="s">
        <v>49</v>
      </c>
      <c r="B652" s="2" t="s">
        <v>73</v>
      </c>
      <c r="C652" s="4">
        <v>150</v>
      </c>
      <c r="D652" s="2" t="s">
        <v>190</v>
      </c>
      <c r="E652" s="2" t="s">
        <v>191</v>
      </c>
      <c r="F652" s="4">
        <v>1.007016924663646</v>
      </c>
      <c r="G652" s="4">
        <v>0.97046293536404149</v>
      </c>
      <c r="H652" s="4">
        <v>-3.6553989299604961E-2</v>
      </c>
      <c r="I652" s="4">
        <v>1.4776022991174319E-2</v>
      </c>
      <c r="J652" s="4">
        <v>2.473871983106589</v>
      </c>
      <c r="K652" s="4">
        <v>48</v>
      </c>
      <c r="L652" s="4">
        <v>12</v>
      </c>
      <c r="M652" s="4">
        <v>0.83597146883675688</v>
      </c>
      <c r="N652" s="4">
        <v>-0.108306791235114</v>
      </c>
      <c r="O652" s="4">
        <v>3.5198812635904082E-2</v>
      </c>
      <c r="P652" s="2" t="b">
        <v>0</v>
      </c>
      <c r="Q652" s="4">
        <v>1.091654277178561E-3</v>
      </c>
    </row>
    <row r="653" spans="1:17" x14ac:dyDescent="0.35">
      <c r="A653" s="2" t="s">
        <v>49</v>
      </c>
      <c r="B653" s="2" t="s">
        <v>73</v>
      </c>
      <c r="C653" s="4">
        <v>150</v>
      </c>
      <c r="D653" s="2" t="s">
        <v>190</v>
      </c>
      <c r="E653" s="2" t="s">
        <v>192</v>
      </c>
      <c r="F653" s="4">
        <v>1.007016924663646</v>
      </c>
      <c r="G653" s="4">
        <v>1.3728058292962</v>
      </c>
      <c r="H653" s="4">
        <v>0.36578890463255348</v>
      </c>
      <c r="I653" s="4">
        <v>1.4776022991174319E-2</v>
      </c>
      <c r="J653" s="4">
        <v>24.75557224369766</v>
      </c>
      <c r="K653" s="4">
        <v>48</v>
      </c>
      <c r="L653" s="4">
        <v>12</v>
      </c>
      <c r="M653" s="4">
        <v>1.1102230246251569E-15</v>
      </c>
      <c r="N653" s="4">
        <v>0.2940361026970445</v>
      </c>
      <c r="O653" s="4">
        <v>0.43754170656806263</v>
      </c>
      <c r="P653" s="2" t="b">
        <v>1</v>
      </c>
      <c r="Q653" s="4">
        <v>1.091654277178561E-3</v>
      </c>
    </row>
    <row r="654" spans="1:17" x14ac:dyDescent="0.35">
      <c r="A654" s="2" t="s">
        <v>49</v>
      </c>
      <c r="B654" s="2" t="s">
        <v>73</v>
      </c>
      <c r="C654" s="4">
        <v>150</v>
      </c>
      <c r="D654" s="2" t="s">
        <v>190</v>
      </c>
      <c r="E654" s="2" t="s">
        <v>193</v>
      </c>
      <c r="F654" s="4">
        <v>1.007016924663646</v>
      </c>
      <c r="G654" s="4">
        <v>1.220149214711912</v>
      </c>
      <c r="H654" s="4">
        <v>0.21313229004826509</v>
      </c>
      <c r="I654" s="4">
        <v>1.4776022991174319E-2</v>
      </c>
      <c r="J654" s="4">
        <v>14.424198593597779</v>
      </c>
      <c r="K654" s="4">
        <v>48</v>
      </c>
      <c r="L654" s="4">
        <v>12</v>
      </c>
      <c r="M654" s="4">
        <v>8.6075591099188387E-12</v>
      </c>
      <c r="N654" s="4">
        <v>0.141379488112756</v>
      </c>
      <c r="O654" s="4">
        <v>0.2848850919837741</v>
      </c>
      <c r="P654" s="2" t="b">
        <v>1</v>
      </c>
      <c r="Q654" s="4">
        <v>1.091654277178561E-3</v>
      </c>
    </row>
    <row r="655" spans="1:17" x14ac:dyDescent="0.35">
      <c r="A655" s="2" t="s">
        <v>49</v>
      </c>
      <c r="B655" s="2" t="s">
        <v>73</v>
      </c>
      <c r="C655" s="4">
        <v>150</v>
      </c>
      <c r="D655" s="2" t="s">
        <v>190</v>
      </c>
      <c r="E655" s="2" t="s">
        <v>194</v>
      </c>
      <c r="F655" s="4">
        <v>1.007016924663646</v>
      </c>
      <c r="G655" s="4">
        <v>1.070121006294354</v>
      </c>
      <c r="H655" s="4">
        <v>6.3104081630707798E-2</v>
      </c>
      <c r="I655" s="4">
        <v>1.4776022991174319E-2</v>
      </c>
      <c r="J655" s="4">
        <v>4.2707081376632736</v>
      </c>
      <c r="K655" s="4">
        <v>48</v>
      </c>
      <c r="L655" s="4">
        <v>12</v>
      </c>
      <c r="M655" s="4">
        <v>0.13431680068314511</v>
      </c>
      <c r="N655" s="4">
        <v>-8.6487203048012384E-3</v>
      </c>
      <c r="O655" s="4">
        <v>0.13485688356621681</v>
      </c>
      <c r="P655" s="2" t="b">
        <v>0</v>
      </c>
      <c r="Q655" s="4">
        <v>1.091654277178561E-3</v>
      </c>
    </row>
    <row r="656" spans="1:17" x14ac:dyDescent="0.35">
      <c r="A656" s="2" t="s">
        <v>49</v>
      </c>
      <c r="B656" s="2" t="s">
        <v>73</v>
      </c>
      <c r="C656" s="4">
        <v>150</v>
      </c>
      <c r="D656" s="2" t="s">
        <v>191</v>
      </c>
      <c r="E656" s="2" t="s">
        <v>192</v>
      </c>
      <c r="F656" s="4">
        <v>0.97046293536404149</v>
      </c>
      <c r="G656" s="4">
        <v>1.3728058292962</v>
      </c>
      <c r="H656" s="4">
        <v>0.4023428939321585</v>
      </c>
      <c r="I656" s="4">
        <v>1.4776022991174319E-2</v>
      </c>
      <c r="J656" s="4">
        <v>27.229444226804251</v>
      </c>
      <c r="K656" s="4">
        <v>48</v>
      </c>
      <c r="L656" s="4">
        <v>12</v>
      </c>
      <c r="M656" s="4">
        <v>1.1102230246251569E-15</v>
      </c>
      <c r="N656" s="4">
        <v>0.33059009199664952</v>
      </c>
      <c r="O656" s="4">
        <v>0.47409569586766748</v>
      </c>
      <c r="P656" s="2" t="b">
        <v>1</v>
      </c>
      <c r="Q656" s="4">
        <v>1.091654277178561E-3</v>
      </c>
    </row>
    <row r="657" spans="1:17" x14ac:dyDescent="0.35">
      <c r="A657" s="2" t="s">
        <v>49</v>
      </c>
      <c r="B657" s="2" t="s">
        <v>73</v>
      </c>
      <c r="C657" s="4">
        <v>150</v>
      </c>
      <c r="D657" s="2" t="s">
        <v>191</v>
      </c>
      <c r="E657" s="2" t="s">
        <v>193</v>
      </c>
      <c r="F657" s="4">
        <v>0.97046293536404149</v>
      </c>
      <c r="G657" s="4">
        <v>1.220149214711912</v>
      </c>
      <c r="H657" s="4">
        <v>0.24968627934786999</v>
      </c>
      <c r="I657" s="4">
        <v>1.4776022991174319E-2</v>
      </c>
      <c r="J657" s="4">
        <v>16.89807057670437</v>
      </c>
      <c r="K657" s="4">
        <v>48</v>
      </c>
      <c r="L657" s="4">
        <v>12</v>
      </c>
      <c r="M657" s="4">
        <v>3.6748382115092681E-14</v>
      </c>
      <c r="N657" s="4">
        <v>0.17793347741236101</v>
      </c>
      <c r="O657" s="4">
        <v>0.32143908128337911</v>
      </c>
      <c r="P657" s="2" t="b">
        <v>1</v>
      </c>
      <c r="Q657" s="4">
        <v>1.091654277178561E-3</v>
      </c>
    </row>
    <row r="658" spans="1:17" x14ac:dyDescent="0.35">
      <c r="A658" s="2" t="s">
        <v>49</v>
      </c>
      <c r="B658" s="2" t="s">
        <v>73</v>
      </c>
      <c r="C658" s="4">
        <v>150</v>
      </c>
      <c r="D658" s="2" t="s">
        <v>191</v>
      </c>
      <c r="E658" s="2" t="s">
        <v>194</v>
      </c>
      <c r="F658" s="4">
        <v>0.97046293536404149</v>
      </c>
      <c r="G658" s="4">
        <v>1.070121006294354</v>
      </c>
      <c r="H658" s="4">
        <v>9.9658070930312759E-2</v>
      </c>
      <c r="I658" s="4">
        <v>1.4776022991174319E-2</v>
      </c>
      <c r="J658" s="4">
        <v>6.7445801207698617</v>
      </c>
      <c r="K658" s="4">
        <v>48</v>
      </c>
      <c r="L658" s="4">
        <v>12</v>
      </c>
      <c r="M658" s="4">
        <v>9.7393896680642023E-4</v>
      </c>
      <c r="N658" s="4">
        <v>2.7905268994803719E-2</v>
      </c>
      <c r="O658" s="4">
        <v>0.1714108728658218</v>
      </c>
      <c r="P658" s="2" t="b">
        <v>1</v>
      </c>
      <c r="Q658" s="4">
        <v>1.091654277178561E-3</v>
      </c>
    </row>
    <row r="659" spans="1:17" x14ac:dyDescent="0.35">
      <c r="A659" s="2" t="s">
        <v>49</v>
      </c>
      <c r="B659" s="2" t="s">
        <v>73</v>
      </c>
      <c r="C659" s="4">
        <v>150</v>
      </c>
      <c r="D659" s="2" t="s">
        <v>192</v>
      </c>
      <c r="E659" s="2" t="s">
        <v>193</v>
      </c>
      <c r="F659" s="4">
        <v>1.3728058292962</v>
      </c>
      <c r="G659" s="4">
        <v>1.220149214711912</v>
      </c>
      <c r="H659" s="4">
        <v>-0.1526566145842885</v>
      </c>
      <c r="I659" s="4">
        <v>1.4776022991174319E-2</v>
      </c>
      <c r="J659" s="4">
        <v>10.33137365009989</v>
      </c>
      <c r="K659" s="4">
        <v>48</v>
      </c>
      <c r="L659" s="4">
        <v>12</v>
      </c>
      <c r="M659" s="4">
        <v>1.590117324479223E-7</v>
      </c>
      <c r="N659" s="4">
        <v>-0.22440941651979751</v>
      </c>
      <c r="O659" s="4">
        <v>-8.0903812648779438E-2</v>
      </c>
      <c r="P659" s="2" t="b">
        <v>1</v>
      </c>
      <c r="Q659" s="4">
        <v>1.091654277178561E-3</v>
      </c>
    </row>
    <row r="660" spans="1:17" x14ac:dyDescent="0.35">
      <c r="A660" s="2" t="s">
        <v>49</v>
      </c>
      <c r="B660" s="2" t="s">
        <v>73</v>
      </c>
      <c r="C660" s="4">
        <v>150</v>
      </c>
      <c r="D660" s="2" t="s">
        <v>192</v>
      </c>
      <c r="E660" s="2" t="s">
        <v>194</v>
      </c>
      <c r="F660" s="4">
        <v>1.3728058292962</v>
      </c>
      <c r="G660" s="4">
        <v>1.070121006294354</v>
      </c>
      <c r="H660" s="4">
        <v>-0.30268482300184568</v>
      </c>
      <c r="I660" s="4">
        <v>1.4776022991174319E-2</v>
      </c>
      <c r="J660" s="4">
        <v>20.48486410603439</v>
      </c>
      <c r="K660" s="4">
        <v>48</v>
      </c>
      <c r="L660" s="4">
        <v>12</v>
      </c>
      <c r="M660" s="4">
        <v>1.1102230246251569E-15</v>
      </c>
      <c r="N660" s="4">
        <v>-0.37443762493735477</v>
      </c>
      <c r="O660" s="4">
        <v>-0.2309320210663367</v>
      </c>
      <c r="P660" s="2" t="b">
        <v>1</v>
      </c>
      <c r="Q660" s="4">
        <v>1.091654277178561E-3</v>
      </c>
    </row>
    <row r="661" spans="1:17" x14ac:dyDescent="0.35">
      <c r="A661" s="2" t="s">
        <v>49</v>
      </c>
      <c r="B661" s="2" t="s">
        <v>73</v>
      </c>
      <c r="C661" s="4">
        <v>150</v>
      </c>
      <c r="D661" s="2" t="s">
        <v>193</v>
      </c>
      <c r="E661" s="2" t="s">
        <v>194</v>
      </c>
      <c r="F661" s="4">
        <v>1.220149214711912</v>
      </c>
      <c r="G661" s="4">
        <v>1.070121006294354</v>
      </c>
      <c r="H661" s="4">
        <v>-0.15002820841755729</v>
      </c>
      <c r="I661" s="4">
        <v>1.4776022991174319E-2</v>
      </c>
      <c r="J661" s="4">
        <v>10.153490455934501</v>
      </c>
      <c r="K661" s="4">
        <v>48</v>
      </c>
      <c r="L661" s="4">
        <v>12</v>
      </c>
      <c r="M661" s="4">
        <v>2.4703005152559848E-7</v>
      </c>
      <c r="N661" s="4">
        <v>-0.2217810103530663</v>
      </c>
      <c r="O661" s="4">
        <v>-7.8275406482048226E-2</v>
      </c>
      <c r="P661" s="2" t="b">
        <v>1</v>
      </c>
      <c r="Q661" s="4">
        <v>1.091654277178561E-3</v>
      </c>
    </row>
    <row r="662" spans="1:17" x14ac:dyDescent="0.35">
      <c r="A662" s="2" t="s">
        <v>51</v>
      </c>
      <c r="B662" s="2" t="s">
        <v>73</v>
      </c>
      <c r="C662" s="4">
        <v>0</v>
      </c>
      <c r="D662" s="2" t="s">
        <v>183</v>
      </c>
      <c r="E662" s="2" t="s">
        <v>184</v>
      </c>
      <c r="F662" s="4">
        <v>-2.8865737942967323E-4</v>
      </c>
      <c r="G662" s="4">
        <v>0.83959024608254906</v>
      </c>
      <c r="H662" s="4">
        <v>0.83987890346197869</v>
      </c>
      <c r="I662" s="4">
        <v>1.5947603495812361E-2</v>
      </c>
      <c r="J662" s="4">
        <v>52.664897499020469</v>
      </c>
      <c r="K662" s="4">
        <v>48</v>
      </c>
      <c r="L662" s="4">
        <v>12</v>
      </c>
      <c r="M662" s="4">
        <v>1.1102230246251569E-15</v>
      </c>
      <c r="N662" s="4">
        <v>0.76243687216136857</v>
      </c>
      <c r="O662" s="4">
        <v>0.9173209347625888</v>
      </c>
      <c r="P662" s="2" t="b">
        <v>1</v>
      </c>
      <c r="Q662" s="4">
        <v>1.271630286298234E-3</v>
      </c>
    </row>
    <row r="663" spans="1:17" x14ac:dyDescent="0.35">
      <c r="A663" s="2" t="s">
        <v>51</v>
      </c>
      <c r="B663" s="2" t="s">
        <v>73</v>
      </c>
      <c r="C663" s="4">
        <v>0</v>
      </c>
      <c r="D663" s="2" t="s">
        <v>183</v>
      </c>
      <c r="E663" s="2" t="s">
        <v>185</v>
      </c>
      <c r="F663" s="4">
        <v>-2.8865737942967323E-4</v>
      </c>
      <c r="G663" s="4">
        <v>0.74804192301862416</v>
      </c>
      <c r="H663" s="4">
        <v>0.74833058039805378</v>
      </c>
      <c r="I663" s="4">
        <v>1.5947603495812361E-2</v>
      </c>
      <c r="J663" s="4">
        <v>46.92432819730913</v>
      </c>
      <c r="K663" s="4">
        <v>48</v>
      </c>
      <c r="L663" s="4">
        <v>12</v>
      </c>
      <c r="M663" s="4">
        <v>1.1102230246251569E-15</v>
      </c>
      <c r="N663" s="4">
        <v>0.67088854909744366</v>
      </c>
      <c r="O663" s="4">
        <v>0.82577261169866389</v>
      </c>
      <c r="P663" s="2" t="b">
        <v>1</v>
      </c>
      <c r="Q663" s="4">
        <v>1.271630286298234E-3</v>
      </c>
    </row>
    <row r="664" spans="1:17" x14ac:dyDescent="0.35">
      <c r="A664" s="2" t="s">
        <v>51</v>
      </c>
      <c r="B664" s="2" t="s">
        <v>73</v>
      </c>
      <c r="C664" s="4">
        <v>0</v>
      </c>
      <c r="D664" s="2" t="s">
        <v>183</v>
      </c>
      <c r="E664" s="2" t="s">
        <v>186</v>
      </c>
      <c r="F664" s="4">
        <v>-2.8865737942967323E-4</v>
      </c>
      <c r="G664" s="4">
        <v>0.64105969915185379</v>
      </c>
      <c r="H664" s="4">
        <v>0.64134835653128341</v>
      </c>
      <c r="I664" s="4">
        <v>1.5947603495812361E-2</v>
      </c>
      <c r="J664" s="4">
        <v>40.215970800860028</v>
      </c>
      <c r="K664" s="4">
        <v>48</v>
      </c>
      <c r="L664" s="4">
        <v>12</v>
      </c>
      <c r="M664" s="4">
        <v>1.1102230246251569E-15</v>
      </c>
      <c r="N664" s="4">
        <v>0.5639063252306733</v>
      </c>
      <c r="O664" s="4">
        <v>0.71879038783189353</v>
      </c>
      <c r="P664" s="2" t="b">
        <v>1</v>
      </c>
      <c r="Q664" s="4">
        <v>1.271630286298234E-3</v>
      </c>
    </row>
    <row r="665" spans="1:17" x14ac:dyDescent="0.35">
      <c r="A665" s="2" t="s">
        <v>51</v>
      </c>
      <c r="B665" s="2" t="s">
        <v>73</v>
      </c>
      <c r="C665" s="4">
        <v>0</v>
      </c>
      <c r="D665" s="2" t="s">
        <v>183</v>
      </c>
      <c r="E665" s="2" t="s">
        <v>187</v>
      </c>
      <c r="F665" s="4">
        <v>-2.8865737942967323E-4</v>
      </c>
      <c r="G665" s="4">
        <v>-1.442940361581248E-4</v>
      </c>
      <c r="H665" s="4">
        <v>1.4436334327154839E-4</v>
      </c>
      <c r="I665" s="4">
        <v>1.5947603495812361E-2</v>
      </c>
      <c r="J665" s="4">
        <v>9.0523534341355062E-3</v>
      </c>
      <c r="K665" s="4">
        <v>48</v>
      </c>
      <c r="L665" s="4">
        <v>12</v>
      </c>
      <c r="M665" s="4">
        <v>1</v>
      </c>
      <c r="N665" s="4">
        <v>-7.7297667957338542E-2</v>
      </c>
      <c r="O665" s="4">
        <v>7.7586394643881632E-2</v>
      </c>
      <c r="P665" s="2" t="b">
        <v>0</v>
      </c>
      <c r="Q665" s="4">
        <v>1.271630286298234E-3</v>
      </c>
    </row>
    <row r="666" spans="1:17" x14ac:dyDescent="0.35">
      <c r="A666" s="2" t="s">
        <v>51</v>
      </c>
      <c r="B666" s="2" t="s">
        <v>73</v>
      </c>
      <c r="C666" s="4">
        <v>0</v>
      </c>
      <c r="D666" s="2" t="s">
        <v>183</v>
      </c>
      <c r="E666" s="2" t="s">
        <v>188</v>
      </c>
      <c r="F666" s="4">
        <v>-2.8865737942967323E-4</v>
      </c>
      <c r="G666" s="4">
        <v>0.7738680297117343</v>
      </c>
      <c r="H666" s="4">
        <v>0.77415668709116392</v>
      </c>
      <c r="I666" s="4">
        <v>1.5947603495812361E-2</v>
      </c>
      <c r="J666" s="4">
        <v>48.543763161308057</v>
      </c>
      <c r="K666" s="4">
        <v>48</v>
      </c>
      <c r="L666" s="4">
        <v>12</v>
      </c>
      <c r="M666" s="4">
        <v>1.1102230246251569E-15</v>
      </c>
      <c r="N666" s="4">
        <v>0.69671465579055381</v>
      </c>
      <c r="O666" s="4">
        <v>0.85159871839177403</v>
      </c>
      <c r="P666" s="2" t="b">
        <v>1</v>
      </c>
      <c r="Q666" s="4">
        <v>1.271630286298234E-3</v>
      </c>
    </row>
    <row r="667" spans="1:17" x14ac:dyDescent="0.35">
      <c r="A667" s="2" t="s">
        <v>51</v>
      </c>
      <c r="B667" s="2" t="s">
        <v>73</v>
      </c>
      <c r="C667" s="4">
        <v>0</v>
      </c>
      <c r="D667" s="2" t="s">
        <v>183</v>
      </c>
      <c r="E667" s="2" t="s">
        <v>189</v>
      </c>
      <c r="F667" s="4">
        <v>-2.8865737942967323E-4</v>
      </c>
      <c r="G667" s="4">
        <v>0.66874135753258401</v>
      </c>
      <c r="H667" s="4">
        <v>0.66903001491201364</v>
      </c>
      <c r="I667" s="4">
        <v>1.5947603495812361E-2</v>
      </c>
      <c r="J667" s="4">
        <v>41.951758776025017</v>
      </c>
      <c r="K667" s="4">
        <v>48</v>
      </c>
      <c r="L667" s="4">
        <v>12</v>
      </c>
      <c r="M667" s="4">
        <v>1.1102230246251569E-15</v>
      </c>
      <c r="N667" s="4">
        <v>0.59158798361140352</v>
      </c>
      <c r="O667" s="4">
        <v>0.74647204621262375</v>
      </c>
      <c r="P667" s="2" t="b">
        <v>1</v>
      </c>
      <c r="Q667" s="4">
        <v>1.271630286298234E-3</v>
      </c>
    </row>
    <row r="668" spans="1:17" x14ac:dyDescent="0.35">
      <c r="A668" s="2" t="s">
        <v>51</v>
      </c>
      <c r="B668" s="2" t="s">
        <v>73</v>
      </c>
      <c r="C668" s="4">
        <v>0</v>
      </c>
      <c r="D668" s="2" t="s">
        <v>183</v>
      </c>
      <c r="E668" s="2" t="s">
        <v>190</v>
      </c>
      <c r="F668" s="4">
        <v>-2.8865737942967323E-4</v>
      </c>
      <c r="G668" s="4">
        <v>0.55554901650866095</v>
      </c>
      <c r="H668" s="4">
        <v>0.55583767388809058</v>
      </c>
      <c r="I668" s="4">
        <v>1.5947603495812361E-2</v>
      </c>
      <c r="J668" s="4">
        <v>34.853993832618578</v>
      </c>
      <c r="K668" s="4">
        <v>48</v>
      </c>
      <c r="L668" s="4">
        <v>12</v>
      </c>
      <c r="M668" s="4">
        <v>1.1102230246251569E-15</v>
      </c>
      <c r="N668" s="4">
        <v>0.47839564258748052</v>
      </c>
      <c r="O668" s="4">
        <v>0.63327970518870069</v>
      </c>
      <c r="P668" s="2" t="b">
        <v>1</v>
      </c>
      <c r="Q668" s="4">
        <v>1.271630286298234E-3</v>
      </c>
    </row>
    <row r="669" spans="1:17" x14ac:dyDescent="0.35">
      <c r="A669" s="2" t="s">
        <v>51</v>
      </c>
      <c r="B669" s="2" t="s">
        <v>73</v>
      </c>
      <c r="C669" s="4">
        <v>0</v>
      </c>
      <c r="D669" s="2" t="s">
        <v>183</v>
      </c>
      <c r="E669" s="2" t="s">
        <v>191</v>
      </c>
      <c r="F669" s="4">
        <v>-2.8865737942967323E-4</v>
      </c>
      <c r="G669" s="4">
        <v>-1.442940361581244E-4</v>
      </c>
      <c r="H669" s="4">
        <v>1.443633432715488E-4</v>
      </c>
      <c r="I669" s="4">
        <v>1.5947603495812361E-2</v>
      </c>
      <c r="J669" s="4">
        <v>9.052353434135527E-3</v>
      </c>
      <c r="K669" s="4">
        <v>48</v>
      </c>
      <c r="L669" s="4">
        <v>12</v>
      </c>
      <c r="M669" s="4">
        <v>1</v>
      </c>
      <c r="N669" s="4">
        <v>-7.7297667957338542E-2</v>
      </c>
      <c r="O669" s="4">
        <v>7.7586394643881632E-2</v>
      </c>
      <c r="P669" s="2" t="b">
        <v>0</v>
      </c>
      <c r="Q669" s="4">
        <v>1.271630286298234E-3</v>
      </c>
    </row>
    <row r="670" spans="1:17" x14ac:dyDescent="0.35">
      <c r="A670" s="2" t="s">
        <v>51</v>
      </c>
      <c r="B670" s="2" t="s">
        <v>73</v>
      </c>
      <c r="C670" s="4">
        <v>0</v>
      </c>
      <c r="D670" s="2" t="s">
        <v>183</v>
      </c>
      <c r="E670" s="2" t="s">
        <v>192</v>
      </c>
      <c r="F670" s="4">
        <v>-2.8865737942967323E-4</v>
      </c>
      <c r="G670" s="4">
        <v>0.65036639038569555</v>
      </c>
      <c r="H670" s="4">
        <v>0.65065504776512517</v>
      </c>
      <c r="I670" s="4">
        <v>1.5947603495812361E-2</v>
      </c>
      <c r="J670" s="4">
        <v>40.799550097666952</v>
      </c>
      <c r="K670" s="4">
        <v>48</v>
      </c>
      <c r="L670" s="4">
        <v>12</v>
      </c>
      <c r="M670" s="4">
        <v>1.1102230246251569E-15</v>
      </c>
      <c r="N670" s="4">
        <v>0.57321301646451506</v>
      </c>
      <c r="O670" s="4">
        <v>0.72809707906573529</v>
      </c>
      <c r="P670" s="2" t="b">
        <v>1</v>
      </c>
      <c r="Q670" s="4">
        <v>1.271630286298234E-3</v>
      </c>
    </row>
    <row r="671" spans="1:17" x14ac:dyDescent="0.35">
      <c r="A671" s="2" t="s">
        <v>51</v>
      </c>
      <c r="B671" s="2" t="s">
        <v>73</v>
      </c>
      <c r="C671" s="4">
        <v>0</v>
      </c>
      <c r="D671" s="2" t="s">
        <v>183</v>
      </c>
      <c r="E671" s="2" t="s">
        <v>193</v>
      </c>
      <c r="F671" s="4">
        <v>-2.8865737942967323E-4</v>
      </c>
      <c r="G671" s="4">
        <v>0.52549800566565485</v>
      </c>
      <c r="H671" s="4">
        <v>0.52578666304508448</v>
      </c>
      <c r="I671" s="4">
        <v>1.5947603495812361E-2</v>
      </c>
      <c r="J671" s="4">
        <v>32.969634790779018</v>
      </c>
      <c r="K671" s="4">
        <v>48</v>
      </c>
      <c r="L671" s="4">
        <v>12</v>
      </c>
      <c r="M671" s="4">
        <v>1.1102230246251569E-15</v>
      </c>
      <c r="N671" s="4">
        <v>0.44834463174447442</v>
      </c>
      <c r="O671" s="4">
        <v>0.60322869434569459</v>
      </c>
      <c r="P671" s="2" t="b">
        <v>1</v>
      </c>
      <c r="Q671" s="4">
        <v>1.271630286298234E-3</v>
      </c>
    </row>
    <row r="672" spans="1:17" x14ac:dyDescent="0.35">
      <c r="A672" s="2" t="s">
        <v>51</v>
      </c>
      <c r="B672" s="2" t="s">
        <v>73</v>
      </c>
      <c r="C672" s="4">
        <v>0</v>
      </c>
      <c r="D672" s="2" t="s">
        <v>183</v>
      </c>
      <c r="E672" s="2" t="s">
        <v>194</v>
      </c>
      <c r="F672" s="4">
        <v>-2.8865737942967323E-4</v>
      </c>
      <c r="G672" s="4">
        <v>0.33269599999602811</v>
      </c>
      <c r="H672" s="4">
        <v>0.33298465737545768</v>
      </c>
      <c r="I672" s="4">
        <v>1.5947603495812361E-2</v>
      </c>
      <c r="J672" s="4">
        <v>20.87991825623801</v>
      </c>
      <c r="K672" s="4">
        <v>48</v>
      </c>
      <c r="L672" s="4">
        <v>12</v>
      </c>
      <c r="M672" s="4">
        <v>1.1102230246251569E-15</v>
      </c>
      <c r="N672" s="4">
        <v>0.25554262607484768</v>
      </c>
      <c r="O672" s="4">
        <v>0.4104266886760678</v>
      </c>
      <c r="P672" s="2" t="b">
        <v>1</v>
      </c>
      <c r="Q672" s="4">
        <v>1.271630286298234E-3</v>
      </c>
    </row>
    <row r="673" spans="1:17" x14ac:dyDescent="0.35">
      <c r="A673" s="2" t="s">
        <v>51</v>
      </c>
      <c r="B673" s="2" t="s">
        <v>73</v>
      </c>
      <c r="C673" s="4">
        <v>0</v>
      </c>
      <c r="D673" s="2" t="s">
        <v>184</v>
      </c>
      <c r="E673" s="2" t="s">
        <v>185</v>
      </c>
      <c r="F673" s="4">
        <v>0.83959024608254906</v>
      </c>
      <c r="G673" s="4">
        <v>0.74804192301862416</v>
      </c>
      <c r="H673" s="4">
        <v>-9.1548323063924908E-2</v>
      </c>
      <c r="I673" s="4">
        <v>1.5947603495812361E-2</v>
      </c>
      <c r="J673" s="4">
        <v>5.7405693017113402</v>
      </c>
      <c r="K673" s="4">
        <v>48</v>
      </c>
      <c r="L673" s="4">
        <v>12</v>
      </c>
      <c r="M673" s="4">
        <v>8.8435150845972421E-3</v>
      </c>
      <c r="N673" s="4">
        <v>-0.16899035436453499</v>
      </c>
      <c r="O673" s="4">
        <v>-1.4106291763314819E-2</v>
      </c>
      <c r="P673" s="2" t="b">
        <v>1</v>
      </c>
      <c r="Q673" s="4">
        <v>1.271630286298234E-3</v>
      </c>
    </row>
    <row r="674" spans="1:17" x14ac:dyDescent="0.35">
      <c r="A674" s="2" t="s">
        <v>51</v>
      </c>
      <c r="B674" s="2" t="s">
        <v>73</v>
      </c>
      <c r="C674" s="4">
        <v>0</v>
      </c>
      <c r="D674" s="2" t="s">
        <v>184</v>
      </c>
      <c r="E674" s="2" t="s">
        <v>186</v>
      </c>
      <c r="F674" s="4">
        <v>0.83959024608254906</v>
      </c>
      <c r="G674" s="4">
        <v>0.64105969915185379</v>
      </c>
      <c r="H674" s="4">
        <v>-0.1985305469306953</v>
      </c>
      <c r="I674" s="4">
        <v>1.5947603495812361E-2</v>
      </c>
      <c r="J674" s="4">
        <v>12.44892669816044</v>
      </c>
      <c r="K674" s="4">
        <v>48</v>
      </c>
      <c r="L674" s="4">
        <v>12</v>
      </c>
      <c r="M674" s="4">
        <v>8.9596974284233966E-10</v>
      </c>
      <c r="N674" s="4">
        <v>-0.27597257823130539</v>
      </c>
      <c r="O674" s="4">
        <v>-0.1210885156300852</v>
      </c>
      <c r="P674" s="2" t="b">
        <v>1</v>
      </c>
      <c r="Q674" s="4">
        <v>1.271630286298234E-3</v>
      </c>
    </row>
    <row r="675" spans="1:17" x14ac:dyDescent="0.35">
      <c r="A675" s="2" t="s">
        <v>51</v>
      </c>
      <c r="B675" s="2" t="s">
        <v>73</v>
      </c>
      <c r="C675" s="4">
        <v>0</v>
      </c>
      <c r="D675" s="2" t="s">
        <v>184</v>
      </c>
      <c r="E675" s="2" t="s">
        <v>187</v>
      </c>
      <c r="F675" s="4">
        <v>0.83959024608254906</v>
      </c>
      <c r="G675" s="4">
        <v>-1.442940361581248E-4</v>
      </c>
      <c r="H675" s="4">
        <v>-0.83973454011870718</v>
      </c>
      <c r="I675" s="4">
        <v>1.5947603495812361E-2</v>
      </c>
      <c r="J675" s="4">
        <v>52.655845145586333</v>
      </c>
      <c r="K675" s="4">
        <v>48</v>
      </c>
      <c r="L675" s="4">
        <v>12</v>
      </c>
      <c r="M675" s="4">
        <v>1.1102230246251569E-15</v>
      </c>
      <c r="N675" s="4">
        <v>-0.9171765714193173</v>
      </c>
      <c r="O675" s="4">
        <v>-0.76229250881809707</v>
      </c>
      <c r="P675" s="2" t="b">
        <v>1</v>
      </c>
      <c r="Q675" s="4">
        <v>1.271630286298234E-3</v>
      </c>
    </row>
    <row r="676" spans="1:17" x14ac:dyDescent="0.35">
      <c r="A676" s="2" t="s">
        <v>51</v>
      </c>
      <c r="B676" s="2" t="s">
        <v>73</v>
      </c>
      <c r="C676" s="4">
        <v>0</v>
      </c>
      <c r="D676" s="2" t="s">
        <v>184</v>
      </c>
      <c r="E676" s="2" t="s">
        <v>188</v>
      </c>
      <c r="F676" s="4">
        <v>0.83959024608254906</v>
      </c>
      <c r="G676" s="4">
        <v>0.7738680297117343</v>
      </c>
      <c r="H676" s="4">
        <v>-6.5722216370814768E-2</v>
      </c>
      <c r="I676" s="4">
        <v>1.5947603495812361E-2</v>
      </c>
      <c r="J676" s="4">
        <v>4.1211343377124079</v>
      </c>
      <c r="K676" s="4">
        <v>48</v>
      </c>
      <c r="L676" s="4">
        <v>12</v>
      </c>
      <c r="M676" s="4">
        <v>0.16857081453679709</v>
      </c>
      <c r="N676" s="4">
        <v>-0.14316424767142491</v>
      </c>
      <c r="O676" s="4">
        <v>1.1719814929795319E-2</v>
      </c>
      <c r="P676" s="2" t="b">
        <v>0</v>
      </c>
      <c r="Q676" s="4">
        <v>1.271630286298234E-3</v>
      </c>
    </row>
    <row r="677" spans="1:17" x14ac:dyDescent="0.35">
      <c r="A677" s="2" t="s">
        <v>51</v>
      </c>
      <c r="B677" s="2" t="s">
        <v>73</v>
      </c>
      <c r="C677" s="4">
        <v>0</v>
      </c>
      <c r="D677" s="2" t="s">
        <v>184</v>
      </c>
      <c r="E677" s="2" t="s">
        <v>189</v>
      </c>
      <c r="F677" s="4">
        <v>0.83959024608254906</v>
      </c>
      <c r="G677" s="4">
        <v>0.66874135753258401</v>
      </c>
      <c r="H677" s="4">
        <v>-0.17084888854996511</v>
      </c>
      <c r="I677" s="4">
        <v>1.5947603495812361E-2</v>
      </c>
      <c r="J677" s="4">
        <v>10.713138722995449</v>
      </c>
      <c r="K677" s="4">
        <v>48</v>
      </c>
      <c r="L677" s="4">
        <v>12</v>
      </c>
      <c r="M677" s="4">
        <v>6.1882975521676542E-8</v>
      </c>
      <c r="N677" s="4">
        <v>-0.24829091985057511</v>
      </c>
      <c r="O677" s="4">
        <v>-9.3406857249354963E-2</v>
      </c>
      <c r="P677" s="2" t="b">
        <v>1</v>
      </c>
      <c r="Q677" s="4">
        <v>1.271630286298234E-3</v>
      </c>
    </row>
    <row r="678" spans="1:17" x14ac:dyDescent="0.35">
      <c r="A678" s="2" t="s">
        <v>51</v>
      </c>
      <c r="B678" s="2" t="s">
        <v>73</v>
      </c>
      <c r="C678" s="4">
        <v>0</v>
      </c>
      <c r="D678" s="2" t="s">
        <v>184</v>
      </c>
      <c r="E678" s="2" t="s">
        <v>190</v>
      </c>
      <c r="F678" s="4">
        <v>0.83959024608254906</v>
      </c>
      <c r="G678" s="4">
        <v>0.55554901650866095</v>
      </c>
      <c r="H678" s="4">
        <v>-0.28404122957388811</v>
      </c>
      <c r="I678" s="4">
        <v>1.5947603495812361E-2</v>
      </c>
      <c r="J678" s="4">
        <v>17.810903666401899</v>
      </c>
      <c r="K678" s="4">
        <v>48</v>
      </c>
      <c r="L678" s="4">
        <v>12</v>
      </c>
      <c r="M678" s="4">
        <v>6.2172489379008766E-15</v>
      </c>
      <c r="N678" s="4">
        <v>-0.36148326087449822</v>
      </c>
      <c r="O678" s="4">
        <v>-0.206599198273278</v>
      </c>
      <c r="P678" s="2" t="b">
        <v>1</v>
      </c>
      <c r="Q678" s="4">
        <v>1.271630286298234E-3</v>
      </c>
    </row>
    <row r="679" spans="1:17" x14ac:dyDescent="0.35">
      <c r="A679" s="2" t="s">
        <v>51</v>
      </c>
      <c r="B679" s="2" t="s">
        <v>73</v>
      </c>
      <c r="C679" s="4">
        <v>0</v>
      </c>
      <c r="D679" s="2" t="s">
        <v>184</v>
      </c>
      <c r="E679" s="2" t="s">
        <v>191</v>
      </c>
      <c r="F679" s="4">
        <v>0.83959024608254906</v>
      </c>
      <c r="G679" s="4">
        <v>-1.442940361581244E-4</v>
      </c>
      <c r="H679" s="4">
        <v>-0.83973454011870718</v>
      </c>
      <c r="I679" s="4">
        <v>1.5947603495812361E-2</v>
      </c>
      <c r="J679" s="4">
        <v>52.655845145586333</v>
      </c>
      <c r="K679" s="4">
        <v>48</v>
      </c>
      <c r="L679" s="4">
        <v>12</v>
      </c>
      <c r="M679" s="4">
        <v>1.1102230246251569E-15</v>
      </c>
      <c r="N679" s="4">
        <v>-0.9171765714193173</v>
      </c>
      <c r="O679" s="4">
        <v>-0.76229250881809707</v>
      </c>
      <c r="P679" s="2" t="b">
        <v>1</v>
      </c>
      <c r="Q679" s="4">
        <v>1.271630286298234E-3</v>
      </c>
    </row>
    <row r="680" spans="1:17" x14ac:dyDescent="0.35">
      <c r="A680" s="2" t="s">
        <v>51</v>
      </c>
      <c r="B680" s="2" t="s">
        <v>73</v>
      </c>
      <c r="C680" s="4">
        <v>0</v>
      </c>
      <c r="D680" s="2" t="s">
        <v>184</v>
      </c>
      <c r="E680" s="2" t="s">
        <v>192</v>
      </c>
      <c r="F680" s="4">
        <v>0.83959024608254906</v>
      </c>
      <c r="G680" s="4">
        <v>0.65036639038569555</v>
      </c>
      <c r="H680" s="4">
        <v>-0.18922385569685349</v>
      </c>
      <c r="I680" s="4">
        <v>1.5947603495812361E-2</v>
      </c>
      <c r="J680" s="4">
        <v>11.865347401353519</v>
      </c>
      <c r="K680" s="4">
        <v>48</v>
      </c>
      <c r="L680" s="4">
        <v>12</v>
      </c>
      <c r="M680" s="4">
        <v>3.673245263513536E-9</v>
      </c>
      <c r="N680" s="4">
        <v>-0.26666588699746357</v>
      </c>
      <c r="O680" s="4">
        <v>-0.1117818243962434</v>
      </c>
      <c r="P680" s="2" t="b">
        <v>1</v>
      </c>
      <c r="Q680" s="4">
        <v>1.271630286298234E-3</v>
      </c>
    </row>
    <row r="681" spans="1:17" x14ac:dyDescent="0.35">
      <c r="A681" s="2" t="s">
        <v>51</v>
      </c>
      <c r="B681" s="2" t="s">
        <v>73</v>
      </c>
      <c r="C681" s="4">
        <v>0</v>
      </c>
      <c r="D681" s="2" t="s">
        <v>184</v>
      </c>
      <c r="E681" s="2" t="s">
        <v>193</v>
      </c>
      <c r="F681" s="4">
        <v>0.83959024608254906</v>
      </c>
      <c r="G681" s="4">
        <v>0.52549800566565485</v>
      </c>
      <c r="H681" s="4">
        <v>-0.31409224041689421</v>
      </c>
      <c r="I681" s="4">
        <v>1.5947603495812361E-2</v>
      </c>
      <c r="J681" s="4">
        <v>19.695262708241451</v>
      </c>
      <c r="K681" s="4">
        <v>48</v>
      </c>
      <c r="L681" s="4">
        <v>12</v>
      </c>
      <c r="M681" s="4">
        <v>1.221245327087672E-15</v>
      </c>
      <c r="N681" s="4">
        <v>-0.39153427171750432</v>
      </c>
      <c r="O681" s="4">
        <v>-0.23665020911628409</v>
      </c>
      <c r="P681" s="2" t="b">
        <v>1</v>
      </c>
      <c r="Q681" s="4">
        <v>1.271630286298234E-3</v>
      </c>
    </row>
    <row r="682" spans="1:17" x14ac:dyDescent="0.35">
      <c r="A682" s="2" t="s">
        <v>51</v>
      </c>
      <c r="B682" s="2" t="s">
        <v>73</v>
      </c>
      <c r="C682" s="4">
        <v>0</v>
      </c>
      <c r="D682" s="2" t="s">
        <v>184</v>
      </c>
      <c r="E682" s="2" t="s">
        <v>194</v>
      </c>
      <c r="F682" s="4">
        <v>0.83959024608254906</v>
      </c>
      <c r="G682" s="4">
        <v>0.33269599999602811</v>
      </c>
      <c r="H682" s="4">
        <v>-0.50689424608652101</v>
      </c>
      <c r="I682" s="4">
        <v>1.5947603495812361E-2</v>
      </c>
      <c r="J682" s="4">
        <v>31.784979242782459</v>
      </c>
      <c r="K682" s="4">
        <v>48</v>
      </c>
      <c r="L682" s="4">
        <v>12</v>
      </c>
      <c r="M682" s="4">
        <v>1.1102230246251569E-15</v>
      </c>
      <c r="N682" s="4">
        <v>-0.58433627738713112</v>
      </c>
      <c r="O682" s="4">
        <v>-0.42945221478591089</v>
      </c>
      <c r="P682" s="2" t="b">
        <v>1</v>
      </c>
      <c r="Q682" s="4">
        <v>1.271630286298234E-3</v>
      </c>
    </row>
    <row r="683" spans="1:17" x14ac:dyDescent="0.35">
      <c r="A683" s="2" t="s">
        <v>51</v>
      </c>
      <c r="B683" s="2" t="s">
        <v>73</v>
      </c>
      <c r="C683" s="4">
        <v>0</v>
      </c>
      <c r="D683" s="2" t="s">
        <v>185</v>
      </c>
      <c r="E683" s="2" t="s">
        <v>186</v>
      </c>
      <c r="F683" s="4">
        <v>0.74804192301862416</v>
      </c>
      <c r="G683" s="4">
        <v>0.64105969915185379</v>
      </c>
      <c r="H683" s="4">
        <v>-0.10698222386677041</v>
      </c>
      <c r="I683" s="4">
        <v>1.5947603495812361E-2</v>
      </c>
      <c r="J683" s="4">
        <v>6.7083573964490979</v>
      </c>
      <c r="K683" s="4">
        <v>48</v>
      </c>
      <c r="L683" s="4">
        <v>12</v>
      </c>
      <c r="M683" s="4">
        <v>1.0580451107022879E-3</v>
      </c>
      <c r="N683" s="4">
        <v>-0.18442425516738051</v>
      </c>
      <c r="O683" s="4">
        <v>-2.9540192566160282E-2</v>
      </c>
      <c r="P683" s="2" t="b">
        <v>1</v>
      </c>
      <c r="Q683" s="4">
        <v>1.271630286298234E-3</v>
      </c>
    </row>
    <row r="684" spans="1:17" x14ac:dyDescent="0.35">
      <c r="A684" s="2" t="s">
        <v>51</v>
      </c>
      <c r="B684" s="2" t="s">
        <v>73</v>
      </c>
      <c r="C684" s="4">
        <v>0</v>
      </c>
      <c r="D684" s="2" t="s">
        <v>185</v>
      </c>
      <c r="E684" s="2" t="s">
        <v>187</v>
      </c>
      <c r="F684" s="4">
        <v>0.74804192301862416</v>
      </c>
      <c r="G684" s="4">
        <v>-1.442940361581248E-4</v>
      </c>
      <c r="H684" s="4">
        <v>-0.74818621705478228</v>
      </c>
      <c r="I684" s="4">
        <v>1.5947603495812361E-2</v>
      </c>
      <c r="J684" s="4">
        <v>46.915275843874987</v>
      </c>
      <c r="K684" s="4">
        <v>48</v>
      </c>
      <c r="L684" s="4">
        <v>12</v>
      </c>
      <c r="M684" s="4">
        <v>1.1102230246251569E-15</v>
      </c>
      <c r="N684" s="4">
        <v>-0.82562824835539239</v>
      </c>
      <c r="O684" s="4">
        <v>-0.67074418575417216</v>
      </c>
      <c r="P684" s="2" t="b">
        <v>1</v>
      </c>
      <c r="Q684" s="4">
        <v>1.271630286298234E-3</v>
      </c>
    </row>
    <row r="685" spans="1:17" x14ac:dyDescent="0.35">
      <c r="A685" s="2" t="s">
        <v>51</v>
      </c>
      <c r="B685" s="2" t="s">
        <v>73</v>
      </c>
      <c r="C685" s="4">
        <v>0</v>
      </c>
      <c r="D685" s="2" t="s">
        <v>185</v>
      </c>
      <c r="E685" s="2" t="s">
        <v>188</v>
      </c>
      <c r="F685" s="4">
        <v>0.74804192301862416</v>
      </c>
      <c r="G685" s="4">
        <v>0.7738680297117343</v>
      </c>
      <c r="H685" s="4">
        <v>2.582610669311014E-2</v>
      </c>
      <c r="I685" s="4">
        <v>1.5947603495812361E-2</v>
      </c>
      <c r="J685" s="4">
        <v>1.6194349639989321</v>
      </c>
      <c r="K685" s="4">
        <v>48</v>
      </c>
      <c r="L685" s="4">
        <v>12</v>
      </c>
      <c r="M685" s="4">
        <v>0.99066643067842797</v>
      </c>
      <c r="N685" s="4">
        <v>-5.1615924607499947E-2</v>
      </c>
      <c r="O685" s="4">
        <v>0.1032681379937202</v>
      </c>
      <c r="P685" s="2" t="b">
        <v>0</v>
      </c>
      <c r="Q685" s="4">
        <v>1.271630286298234E-3</v>
      </c>
    </row>
    <row r="686" spans="1:17" x14ac:dyDescent="0.35">
      <c r="A686" s="2" t="s">
        <v>51</v>
      </c>
      <c r="B686" s="2" t="s">
        <v>73</v>
      </c>
      <c r="C686" s="4">
        <v>0</v>
      </c>
      <c r="D686" s="2" t="s">
        <v>185</v>
      </c>
      <c r="E686" s="2" t="s">
        <v>189</v>
      </c>
      <c r="F686" s="4">
        <v>0.74804192301862416</v>
      </c>
      <c r="G686" s="4">
        <v>0.66874135753258401</v>
      </c>
      <c r="H686" s="4">
        <v>-7.9300565486040142E-2</v>
      </c>
      <c r="I686" s="4">
        <v>1.5947603495812361E-2</v>
      </c>
      <c r="J686" s="4">
        <v>4.9725694212841098</v>
      </c>
      <c r="K686" s="4">
        <v>48</v>
      </c>
      <c r="L686" s="4">
        <v>12</v>
      </c>
      <c r="M686" s="4">
        <v>4.0388194015923078E-2</v>
      </c>
      <c r="N686" s="4">
        <v>-0.1567425967866502</v>
      </c>
      <c r="O686" s="4">
        <v>-1.858534185430055E-3</v>
      </c>
      <c r="P686" s="2" t="b">
        <v>1</v>
      </c>
      <c r="Q686" s="4">
        <v>1.271630286298234E-3</v>
      </c>
    </row>
    <row r="687" spans="1:17" x14ac:dyDescent="0.35">
      <c r="A687" s="2" t="s">
        <v>51</v>
      </c>
      <c r="B687" s="2" t="s">
        <v>73</v>
      </c>
      <c r="C687" s="4">
        <v>0</v>
      </c>
      <c r="D687" s="2" t="s">
        <v>185</v>
      </c>
      <c r="E687" s="2" t="s">
        <v>190</v>
      </c>
      <c r="F687" s="4">
        <v>0.74804192301862416</v>
      </c>
      <c r="G687" s="4">
        <v>0.55554901650866095</v>
      </c>
      <c r="H687" s="4">
        <v>-0.1924929065099632</v>
      </c>
      <c r="I687" s="4">
        <v>1.5947603495812361E-2</v>
      </c>
      <c r="J687" s="4">
        <v>12.070334364690551</v>
      </c>
      <c r="K687" s="4">
        <v>48</v>
      </c>
      <c r="L687" s="4">
        <v>12</v>
      </c>
      <c r="M687" s="4">
        <v>2.2339056160447508E-9</v>
      </c>
      <c r="N687" s="4">
        <v>-0.26993493781057332</v>
      </c>
      <c r="O687" s="4">
        <v>-0.1150508752093531</v>
      </c>
      <c r="P687" s="2" t="b">
        <v>1</v>
      </c>
      <c r="Q687" s="4">
        <v>1.271630286298234E-3</v>
      </c>
    </row>
    <row r="688" spans="1:17" x14ac:dyDescent="0.35">
      <c r="A688" s="2" t="s">
        <v>51</v>
      </c>
      <c r="B688" s="2" t="s">
        <v>73</v>
      </c>
      <c r="C688" s="4">
        <v>0</v>
      </c>
      <c r="D688" s="2" t="s">
        <v>185</v>
      </c>
      <c r="E688" s="2" t="s">
        <v>191</v>
      </c>
      <c r="F688" s="4">
        <v>0.74804192301862416</v>
      </c>
      <c r="G688" s="4">
        <v>-1.442940361581244E-4</v>
      </c>
      <c r="H688" s="4">
        <v>-0.74818621705478228</v>
      </c>
      <c r="I688" s="4">
        <v>1.5947603495812361E-2</v>
      </c>
      <c r="J688" s="4">
        <v>46.915275843874987</v>
      </c>
      <c r="K688" s="4">
        <v>48</v>
      </c>
      <c r="L688" s="4">
        <v>12</v>
      </c>
      <c r="M688" s="4">
        <v>1.1102230246251569E-15</v>
      </c>
      <c r="N688" s="4">
        <v>-0.82562824835539239</v>
      </c>
      <c r="O688" s="4">
        <v>-0.67074418575417216</v>
      </c>
      <c r="P688" s="2" t="b">
        <v>1</v>
      </c>
      <c r="Q688" s="4">
        <v>1.271630286298234E-3</v>
      </c>
    </row>
    <row r="689" spans="1:17" x14ac:dyDescent="0.35">
      <c r="A689" s="2" t="s">
        <v>51</v>
      </c>
      <c r="B689" s="2" t="s">
        <v>73</v>
      </c>
      <c r="C689" s="4">
        <v>0</v>
      </c>
      <c r="D689" s="2" t="s">
        <v>185</v>
      </c>
      <c r="E689" s="2" t="s">
        <v>192</v>
      </c>
      <c r="F689" s="4">
        <v>0.74804192301862416</v>
      </c>
      <c r="G689" s="4">
        <v>0.65036639038569555</v>
      </c>
      <c r="H689" s="4">
        <v>-9.7675532632928608E-2</v>
      </c>
      <c r="I689" s="4">
        <v>1.5947603495812361E-2</v>
      </c>
      <c r="J689" s="4">
        <v>6.1247780996421781</v>
      </c>
      <c r="K689" s="4">
        <v>48</v>
      </c>
      <c r="L689" s="4">
        <v>12</v>
      </c>
      <c r="M689" s="4">
        <v>3.8951074776989452E-3</v>
      </c>
      <c r="N689" s="4">
        <v>-0.17511756393353869</v>
      </c>
      <c r="O689" s="4">
        <v>-2.0233501332318521E-2</v>
      </c>
      <c r="P689" s="2" t="b">
        <v>1</v>
      </c>
      <c r="Q689" s="4">
        <v>1.271630286298234E-3</v>
      </c>
    </row>
    <row r="690" spans="1:17" x14ac:dyDescent="0.35">
      <c r="A690" s="2" t="s">
        <v>51</v>
      </c>
      <c r="B690" s="2" t="s">
        <v>73</v>
      </c>
      <c r="C690" s="4">
        <v>0</v>
      </c>
      <c r="D690" s="2" t="s">
        <v>185</v>
      </c>
      <c r="E690" s="2" t="s">
        <v>193</v>
      </c>
      <c r="F690" s="4">
        <v>0.74804192301862416</v>
      </c>
      <c r="G690" s="4">
        <v>0.52549800566565485</v>
      </c>
      <c r="H690" s="4">
        <v>-0.2225439173529693</v>
      </c>
      <c r="I690" s="4">
        <v>1.5947603495812361E-2</v>
      </c>
      <c r="J690" s="4">
        <v>13.95469340653011</v>
      </c>
      <c r="K690" s="4">
        <v>48</v>
      </c>
      <c r="L690" s="4">
        <v>12</v>
      </c>
      <c r="M690" s="4">
        <v>2.5450197504994779E-11</v>
      </c>
      <c r="N690" s="4">
        <v>-0.29998594865357942</v>
      </c>
      <c r="O690" s="4">
        <v>-0.14510188605235921</v>
      </c>
      <c r="P690" s="2" t="b">
        <v>1</v>
      </c>
      <c r="Q690" s="4">
        <v>1.271630286298234E-3</v>
      </c>
    </row>
    <row r="691" spans="1:17" x14ac:dyDescent="0.35">
      <c r="A691" s="2" t="s">
        <v>51</v>
      </c>
      <c r="B691" s="2" t="s">
        <v>73</v>
      </c>
      <c r="C691" s="4">
        <v>0</v>
      </c>
      <c r="D691" s="2" t="s">
        <v>185</v>
      </c>
      <c r="E691" s="2" t="s">
        <v>194</v>
      </c>
      <c r="F691" s="4">
        <v>0.74804192301862416</v>
      </c>
      <c r="G691" s="4">
        <v>0.33269599999602811</v>
      </c>
      <c r="H691" s="4">
        <v>-0.4153459230225961</v>
      </c>
      <c r="I691" s="4">
        <v>1.5947603495812361E-2</v>
      </c>
      <c r="J691" s="4">
        <v>26.04440994107112</v>
      </c>
      <c r="K691" s="4">
        <v>48</v>
      </c>
      <c r="L691" s="4">
        <v>12</v>
      </c>
      <c r="M691" s="4">
        <v>1.1102230246251569E-15</v>
      </c>
      <c r="N691" s="4">
        <v>-0.49278795432320621</v>
      </c>
      <c r="O691" s="4">
        <v>-0.33790389172198598</v>
      </c>
      <c r="P691" s="2" t="b">
        <v>1</v>
      </c>
      <c r="Q691" s="4">
        <v>1.271630286298234E-3</v>
      </c>
    </row>
    <row r="692" spans="1:17" x14ac:dyDescent="0.35">
      <c r="A692" s="2" t="s">
        <v>51</v>
      </c>
      <c r="B692" s="2" t="s">
        <v>73</v>
      </c>
      <c r="C692" s="4">
        <v>0</v>
      </c>
      <c r="D692" s="2" t="s">
        <v>186</v>
      </c>
      <c r="E692" s="2" t="s">
        <v>187</v>
      </c>
      <c r="F692" s="4">
        <v>0.64105969915185379</v>
      </c>
      <c r="G692" s="4">
        <v>-1.442940361581248E-4</v>
      </c>
      <c r="H692" s="4">
        <v>-0.64120399318801191</v>
      </c>
      <c r="I692" s="4">
        <v>1.5947603495812361E-2</v>
      </c>
      <c r="J692" s="4">
        <v>40.206918447425899</v>
      </c>
      <c r="K692" s="4">
        <v>48</v>
      </c>
      <c r="L692" s="4">
        <v>12</v>
      </c>
      <c r="M692" s="4">
        <v>1.1102230246251569E-15</v>
      </c>
      <c r="N692" s="4">
        <v>-0.71864602448862203</v>
      </c>
      <c r="O692" s="4">
        <v>-0.5637619618874018</v>
      </c>
      <c r="P692" s="2" t="b">
        <v>1</v>
      </c>
      <c r="Q692" s="4">
        <v>1.271630286298234E-3</v>
      </c>
    </row>
    <row r="693" spans="1:17" x14ac:dyDescent="0.35">
      <c r="A693" s="2" t="s">
        <v>51</v>
      </c>
      <c r="B693" s="2" t="s">
        <v>73</v>
      </c>
      <c r="C693" s="4">
        <v>0</v>
      </c>
      <c r="D693" s="2" t="s">
        <v>186</v>
      </c>
      <c r="E693" s="2" t="s">
        <v>188</v>
      </c>
      <c r="F693" s="4">
        <v>0.64105969915185379</v>
      </c>
      <c r="G693" s="4">
        <v>0.7738680297117343</v>
      </c>
      <c r="H693" s="4">
        <v>0.13280833055988051</v>
      </c>
      <c r="I693" s="4">
        <v>1.5947603495812361E-2</v>
      </c>
      <c r="J693" s="4">
        <v>8.3277923604480293</v>
      </c>
      <c r="K693" s="4">
        <v>48</v>
      </c>
      <c r="L693" s="4">
        <v>12</v>
      </c>
      <c r="M693" s="4">
        <v>2.2482695441916611E-5</v>
      </c>
      <c r="N693" s="4">
        <v>5.5366299259270418E-2</v>
      </c>
      <c r="O693" s="4">
        <v>0.21025036186049059</v>
      </c>
      <c r="P693" s="2" t="b">
        <v>1</v>
      </c>
      <c r="Q693" s="4">
        <v>1.271630286298234E-3</v>
      </c>
    </row>
    <row r="694" spans="1:17" x14ac:dyDescent="0.35">
      <c r="A694" s="2" t="s">
        <v>51</v>
      </c>
      <c r="B694" s="2" t="s">
        <v>73</v>
      </c>
      <c r="C694" s="4">
        <v>0</v>
      </c>
      <c r="D694" s="2" t="s">
        <v>186</v>
      </c>
      <c r="E694" s="2" t="s">
        <v>189</v>
      </c>
      <c r="F694" s="4">
        <v>0.64105969915185379</v>
      </c>
      <c r="G694" s="4">
        <v>0.66874135753258401</v>
      </c>
      <c r="H694" s="4">
        <v>2.768165838073022E-2</v>
      </c>
      <c r="I694" s="4">
        <v>1.5947603495812361E-2</v>
      </c>
      <c r="J694" s="4">
        <v>1.7357879751649881</v>
      </c>
      <c r="K694" s="4">
        <v>48</v>
      </c>
      <c r="L694" s="4">
        <v>12</v>
      </c>
      <c r="M694" s="4">
        <v>0.98388896383923796</v>
      </c>
      <c r="N694" s="4">
        <v>-4.9760372919879857E-2</v>
      </c>
      <c r="O694" s="4">
        <v>0.1051236896813403</v>
      </c>
      <c r="P694" s="2" t="b">
        <v>0</v>
      </c>
      <c r="Q694" s="4">
        <v>1.271630286298234E-3</v>
      </c>
    </row>
    <row r="695" spans="1:17" x14ac:dyDescent="0.35">
      <c r="A695" s="2" t="s">
        <v>51</v>
      </c>
      <c r="B695" s="2" t="s">
        <v>73</v>
      </c>
      <c r="C695" s="4">
        <v>0</v>
      </c>
      <c r="D695" s="2" t="s">
        <v>186</v>
      </c>
      <c r="E695" s="2" t="s">
        <v>190</v>
      </c>
      <c r="F695" s="4">
        <v>0.64105969915185379</v>
      </c>
      <c r="G695" s="4">
        <v>0.55554901650866095</v>
      </c>
      <c r="H695" s="4">
        <v>-8.5510682643192837E-2</v>
      </c>
      <c r="I695" s="4">
        <v>1.5947603495812361E-2</v>
      </c>
      <c r="J695" s="4">
        <v>5.3619769682414562</v>
      </c>
      <c r="K695" s="4">
        <v>48</v>
      </c>
      <c r="L695" s="4">
        <v>12</v>
      </c>
      <c r="M695" s="4">
        <v>1.9122961016353131E-2</v>
      </c>
      <c r="N695" s="4">
        <v>-0.1629527139438029</v>
      </c>
      <c r="O695" s="4">
        <v>-8.06865134258275E-3</v>
      </c>
      <c r="P695" s="2" t="b">
        <v>1</v>
      </c>
      <c r="Q695" s="4">
        <v>1.271630286298234E-3</v>
      </c>
    </row>
    <row r="696" spans="1:17" x14ac:dyDescent="0.35">
      <c r="A696" s="2" t="s">
        <v>51</v>
      </c>
      <c r="B696" s="2" t="s">
        <v>73</v>
      </c>
      <c r="C696" s="4">
        <v>0</v>
      </c>
      <c r="D696" s="2" t="s">
        <v>186</v>
      </c>
      <c r="E696" s="2" t="s">
        <v>191</v>
      </c>
      <c r="F696" s="4">
        <v>0.64105969915185379</v>
      </c>
      <c r="G696" s="4">
        <v>-1.442940361581244E-4</v>
      </c>
      <c r="H696" s="4">
        <v>-0.64120399318801191</v>
      </c>
      <c r="I696" s="4">
        <v>1.5947603495812361E-2</v>
      </c>
      <c r="J696" s="4">
        <v>40.206918447425899</v>
      </c>
      <c r="K696" s="4">
        <v>48</v>
      </c>
      <c r="L696" s="4">
        <v>12</v>
      </c>
      <c r="M696" s="4">
        <v>1.1102230246251569E-15</v>
      </c>
      <c r="N696" s="4">
        <v>-0.71864602448862203</v>
      </c>
      <c r="O696" s="4">
        <v>-0.5637619618874018</v>
      </c>
      <c r="P696" s="2" t="b">
        <v>1</v>
      </c>
      <c r="Q696" s="4">
        <v>1.271630286298234E-3</v>
      </c>
    </row>
    <row r="697" spans="1:17" x14ac:dyDescent="0.35">
      <c r="A697" s="2" t="s">
        <v>51</v>
      </c>
      <c r="B697" s="2" t="s">
        <v>73</v>
      </c>
      <c r="C697" s="4">
        <v>0</v>
      </c>
      <c r="D697" s="2" t="s">
        <v>186</v>
      </c>
      <c r="E697" s="2" t="s">
        <v>192</v>
      </c>
      <c r="F697" s="4">
        <v>0.64105969915185379</v>
      </c>
      <c r="G697" s="4">
        <v>0.65036639038569555</v>
      </c>
      <c r="H697" s="4">
        <v>9.3066912338417573E-3</v>
      </c>
      <c r="I697" s="4">
        <v>1.5947603495812361E-2</v>
      </c>
      <c r="J697" s="4">
        <v>0.58357929680691989</v>
      </c>
      <c r="K697" s="4">
        <v>48</v>
      </c>
      <c r="L697" s="4">
        <v>12</v>
      </c>
      <c r="M697" s="4">
        <v>0.99999950985283803</v>
      </c>
      <c r="N697" s="4">
        <v>-6.813534006676833E-2</v>
      </c>
      <c r="O697" s="4">
        <v>8.6748722534451844E-2</v>
      </c>
      <c r="P697" s="2" t="b">
        <v>0</v>
      </c>
      <c r="Q697" s="4">
        <v>1.271630286298234E-3</v>
      </c>
    </row>
    <row r="698" spans="1:17" x14ac:dyDescent="0.35">
      <c r="A698" s="2" t="s">
        <v>51</v>
      </c>
      <c r="B698" s="2" t="s">
        <v>73</v>
      </c>
      <c r="C698" s="4">
        <v>0</v>
      </c>
      <c r="D698" s="2" t="s">
        <v>186</v>
      </c>
      <c r="E698" s="2" t="s">
        <v>193</v>
      </c>
      <c r="F698" s="4">
        <v>0.64105969915185379</v>
      </c>
      <c r="G698" s="4">
        <v>0.52549800566565485</v>
      </c>
      <c r="H698" s="4">
        <v>-0.11556169348619889</v>
      </c>
      <c r="I698" s="4">
        <v>1.5947603495812361E-2</v>
      </c>
      <c r="J698" s="4">
        <v>7.2463360100810101</v>
      </c>
      <c r="K698" s="4">
        <v>48</v>
      </c>
      <c r="L698" s="4">
        <v>12</v>
      </c>
      <c r="M698" s="4">
        <v>3.0338649816175073E-4</v>
      </c>
      <c r="N698" s="4">
        <v>-0.19300372478680899</v>
      </c>
      <c r="O698" s="4">
        <v>-3.8119662185588848E-2</v>
      </c>
      <c r="P698" s="2" t="b">
        <v>1</v>
      </c>
      <c r="Q698" s="4">
        <v>1.271630286298234E-3</v>
      </c>
    </row>
    <row r="699" spans="1:17" x14ac:dyDescent="0.35">
      <c r="A699" s="2" t="s">
        <v>51</v>
      </c>
      <c r="B699" s="2" t="s">
        <v>73</v>
      </c>
      <c r="C699" s="4">
        <v>0</v>
      </c>
      <c r="D699" s="2" t="s">
        <v>186</v>
      </c>
      <c r="E699" s="2" t="s">
        <v>194</v>
      </c>
      <c r="F699" s="4">
        <v>0.64105969915185379</v>
      </c>
      <c r="G699" s="4">
        <v>0.33269599999602811</v>
      </c>
      <c r="H699" s="4">
        <v>-0.30836369915582568</v>
      </c>
      <c r="I699" s="4">
        <v>1.5947603495812361E-2</v>
      </c>
      <c r="J699" s="4">
        <v>19.336052544622021</v>
      </c>
      <c r="K699" s="4">
        <v>48</v>
      </c>
      <c r="L699" s="4">
        <v>12</v>
      </c>
      <c r="M699" s="4">
        <v>1.332267629550188E-15</v>
      </c>
      <c r="N699" s="4">
        <v>-0.38580573045643579</v>
      </c>
      <c r="O699" s="4">
        <v>-0.23092166785521559</v>
      </c>
      <c r="P699" s="2" t="b">
        <v>1</v>
      </c>
      <c r="Q699" s="4">
        <v>1.271630286298234E-3</v>
      </c>
    </row>
    <row r="700" spans="1:17" x14ac:dyDescent="0.35">
      <c r="A700" s="2" t="s">
        <v>51</v>
      </c>
      <c r="B700" s="2" t="s">
        <v>73</v>
      </c>
      <c r="C700" s="4">
        <v>0</v>
      </c>
      <c r="D700" s="2" t="s">
        <v>187</v>
      </c>
      <c r="E700" s="2" t="s">
        <v>188</v>
      </c>
      <c r="F700" s="4">
        <v>-1.442940361581248E-4</v>
      </c>
      <c r="G700" s="4">
        <v>0.7738680297117343</v>
      </c>
      <c r="H700" s="4">
        <v>0.77401232374789242</v>
      </c>
      <c r="I700" s="4">
        <v>1.5947603495812361E-2</v>
      </c>
      <c r="J700" s="4">
        <v>48.534710807873928</v>
      </c>
      <c r="K700" s="4">
        <v>48</v>
      </c>
      <c r="L700" s="4">
        <v>12</v>
      </c>
      <c r="M700" s="4">
        <v>1.1102230246251569E-15</v>
      </c>
      <c r="N700" s="4">
        <v>0.6965702924472823</v>
      </c>
      <c r="O700" s="4">
        <v>0.85145435504850253</v>
      </c>
      <c r="P700" s="2" t="b">
        <v>1</v>
      </c>
      <c r="Q700" s="4">
        <v>1.271630286298234E-3</v>
      </c>
    </row>
    <row r="701" spans="1:17" x14ac:dyDescent="0.35">
      <c r="A701" s="2" t="s">
        <v>51</v>
      </c>
      <c r="B701" s="2" t="s">
        <v>73</v>
      </c>
      <c r="C701" s="4">
        <v>0</v>
      </c>
      <c r="D701" s="2" t="s">
        <v>187</v>
      </c>
      <c r="E701" s="2" t="s">
        <v>189</v>
      </c>
      <c r="F701" s="4">
        <v>-1.442940361581248E-4</v>
      </c>
      <c r="G701" s="4">
        <v>0.66874135753258401</v>
      </c>
      <c r="H701" s="4">
        <v>0.66888565156874213</v>
      </c>
      <c r="I701" s="4">
        <v>1.5947603495812361E-2</v>
      </c>
      <c r="J701" s="4">
        <v>41.942706422590888</v>
      </c>
      <c r="K701" s="4">
        <v>48</v>
      </c>
      <c r="L701" s="4">
        <v>12</v>
      </c>
      <c r="M701" s="4">
        <v>1.1102230246251569E-15</v>
      </c>
      <c r="N701" s="4">
        <v>0.59144362026813202</v>
      </c>
      <c r="O701" s="4">
        <v>0.74632768286935225</v>
      </c>
      <c r="P701" s="2" t="b">
        <v>1</v>
      </c>
      <c r="Q701" s="4">
        <v>1.271630286298234E-3</v>
      </c>
    </row>
    <row r="702" spans="1:17" x14ac:dyDescent="0.35">
      <c r="A702" s="2" t="s">
        <v>51</v>
      </c>
      <c r="B702" s="2" t="s">
        <v>73</v>
      </c>
      <c r="C702" s="4">
        <v>0</v>
      </c>
      <c r="D702" s="2" t="s">
        <v>187</v>
      </c>
      <c r="E702" s="2" t="s">
        <v>190</v>
      </c>
      <c r="F702" s="4">
        <v>-1.442940361581248E-4</v>
      </c>
      <c r="G702" s="4">
        <v>0.55554901650866095</v>
      </c>
      <c r="H702" s="4">
        <v>0.55569331054481907</v>
      </c>
      <c r="I702" s="4">
        <v>1.5947603495812361E-2</v>
      </c>
      <c r="J702" s="4">
        <v>34.844941479184442</v>
      </c>
      <c r="K702" s="4">
        <v>48</v>
      </c>
      <c r="L702" s="4">
        <v>12</v>
      </c>
      <c r="M702" s="4">
        <v>1.1102230246251569E-15</v>
      </c>
      <c r="N702" s="4">
        <v>0.47825127924420902</v>
      </c>
      <c r="O702" s="4">
        <v>0.63313534184542919</v>
      </c>
      <c r="P702" s="2" t="b">
        <v>1</v>
      </c>
      <c r="Q702" s="4">
        <v>1.271630286298234E-3</v>
      </c>
    </row>
    <row r="703" spans="1:17" x14ac:dyDescent="0.35">
      <c r="A703" s="2" t="s">
        <v>51</v>
      </c>
      <c r="B703" s="2" t="s">
        <v>73</v>
      </c>
      <c r="C703" s="4">
        <v>0</v>
      </c>
      <c r="D703" s="2" t="s">
        <v>187</v>
      </c>
      <c r="E703" s="2" t="s">
        <v>191</v>
      </c>
      <c r="F703" s="4">
        <v>-1.442940361581248E-4</v>
      </c>
      <c r="G703" s="4">
        <v>-1.442940361581244E-4</v>
      </c>
      <c r="H703" s="4">
        <v>3.5236570605778889E-19</v>
      </c>
      <c r="I703" s="4">
        <v>1.5947603495812361E-2</v>
      </c>
      <c r="J703" s="4">
        <v>2.2095213625690889E-17</v>
      </c>
      <c r="K703" s="4">
        <v>48</v>
      </c>
      <c r="L703" s="4">
        <v>12</v>
      </c>
      <c r="M703" s="4">
        <v>1</v>
      </c>
      <c r="N703" s="4">
        <v>-7.7442031300610087E-2</v>
      </c>
      <c r="O703" s="4">
        <v>7.7442031300610087E-2</v>
      </c>
      <c r="P703" s="2" t="b">
        <v>0</v>
      </c>
      <c r="Q703" s="4">
        <v>1.271630286298234E-3</v>
      </c>
    </row>
    <row r="704" spans="1:17" x14ac:dyDescent="0.35">
      <c r="A704" s="2" t="s">
        <v>51</v>
      </c>
      <c r="B704" s="2" t="s">
        <v>73</v>
      </c>
      <c r="C704" s="4">
        <v>0</v>
      </c>
      <c r="D704" s="2" t="s">
        <v>187</v>
      </c>
      <c r="E704" s="2" t="s">
        <v>192</v>
      </c>
      <c r="F704" s="4">
        <v>-1.442940361581248E-4</v>
      </c>
      <c r="G704" s="4">
        <v>0.65036639038569555</v>
      </c>
      <c r="H704" s="4">
        <v>0.65051068442185367</v>
      </c>
      <c r="I704" s="4">
        <v>1.5947603495812361E-2</v>
      </c>
      <c r="J704" s="4">
        <v>40.790497744232823</v>
      </c>
      <c r="K704" s="4">
        <v>48</v>
      </c>
      <c r="L704" s="4">
        <v>12</v>
      </c>
      <c r="M704" s="4">
        <v>1.1102230246251569E-15</v>
      </c>
      <c r="N704" s="4">
        <v>0.57306865312124355</v>
      </c>
      <c r="O704" s="4">
        <v>0.72795271572246378</v>
      </c>
      <c r="P704" s="2" t="b">
        <v>1</v>
      </c>
      <c r="Q704" s="4">
        <v>1.271630286298234E-3</v>
      </c>
    </row>
    <row r="705" spans="1:17" x14ac:dyDescent="0.35">
      <c r="A705" s="2" t="s">
        <v>51</v>
      </c>
      <c r="B705" s="2" t="s">
        <v>73</v>
      </c>
      <c r="C705" s="4">
        <v>0</v>
      </c>
      <c r="D705" s="2" t="s">
        <v>187</v>
      </c>
      <c r="E705" s="2" t="s">
        <v>193</v>
      </c>
      <c r="F705" s="4">
        <v>-1.442940361581248E-4</v>
      </c>
      <c r="G705" s="4">
        <v>0.52549800566565485</v>
      </c>
      <c r="H705" s="4">
        <v>0.52564229970181298</v>
      </c>
      <c r="I705" s="4">
        <v>1.5947603495812361E-2</v>
      </c>
      <c r="J705" s="4">
        <v>32.96058243734489</v>
      </c>
      <c r="K705" s="4">
        <v>48</v>
      </c>
      <c r="L705" s="4">
        <v>12</v>
      </c>
      <c r="M705" s="4">
        <v>1.1102230246251569E-15</v>
      </c>
      <c r="N705" s="4">
        <v>0.44820026840120292</v>
      </c>
      <c r="O705" s="4">
        <v>0.60308433100242309</v>
      </c>
      <c r="P705" s="2" t="b">
        <v>1</v>
      </c>
      <c r="Q705" s="4">
        <v>1.271630286298234E-3</v>
      </c>
    </row>
    <row r="706" spans="1:17" x14ac:dyDescent="0.35">
      <c r="A706" s="2" t="s">
        <v>51</v>
      </c>
      <c r="B706" s="2" t="s">
        <v>73</v>
      </c>
      <c r="C706" s="4">
        <v>0</v>
      </c>
      <c r="D706" s="2" t="s">
        <v>187</v>
      </c>
      <c r="E706" s="2" t="s">
        <v>194</v>
      </c>
      <c r="F706" s="4">
        <v>-1.442940361581248E-4</v>
      </c>
      <c r="G706" s="4">
        <v>0.33269599999602811</v>
      </c>
      <c r="H706" s="4">
        <v>0.33284029403218618</v>
      </c>
      <c r="I706" s="4">
        <v>1.5947603495812361E-2</v>
      </c>
      <c r="J706" s="4">
        <v>20.870865902803871</v>
      </c>
      <c r="K706" s="4">
        <v>48</v>
      </c>
      <c r="L706" s="4">
        <v>12</v>
      </c>
      <c r="M706" s="4">
        <v>1.1102230246251569E-15</v>
      </c>
      <c r="N706" s="4">
        <v>0.25539826273157612</v>
      </c>
      <c r="O706" s="4">
        <v>0.41028232533279629</v>
      </c>
      <c r="P706" s="2" t="b">
        <v>1</v>
      </c>
      <c r="Q706" s="4">
        <v>1.271630286298234E-3</v>
      </c>
    </row>
    <row r="707" spans="1:17" x14ac:dyDescent="0.35">
      <c r="A707" s="2" t="s">
        <v>51</v>
      </c>
      <c r="B707" s="2" t="s">
        <v>73</v>
      </c>
      <c r="C707" s="4">
        <v>0</v>
      </c>
      <c r="D707" s="2" t="s">
        <v>188</v>
      </c>
      <c r="E707" s="2" t="s">
        <v>189</v>
      </c>
      <c r="F707" s="4">
        <v>0.7738680297117343</v>
      </c>
      <c r="G707" s="4">
        <v>0.66874135753258401</v>
      </c>
      <c r="H707" s="4">
        <v>-0.1051266721791503</v>
      </c>
      <c r="I707" s="4">
        <v>1.5947603495812361E-2</v>
      </c>
      <c r="J707" s="4">
        <v>6.5920043852830421</v>
      </c>
      <c r="K707" s="4">
        <v>48</v>
      </c>
      <c r="L707" s="4">
        <v>12</v>
      </c>
      <c r="M707" s="4">
        <v>1.378614825548574E-3</v>
      </c>
      <c r="N707" s="4">
        <v>-0.1825687034797604</v>
      </c>
      <c r="O707" s="4">
        <v>-2.7684640878540199E-2</v>
      </c>
      <c r="P707" s="2" t="b">
        <v>1</v>
      </c>
      <c r="Q707" s="4">
        <v>1.271630286298234E-3</v>
      </c>
    </row>
    <row r="708" spans="1:17" x14ac:dyDescent="0.35">
      <c r="A708" s="2" t="s">
        <v>51</v>
      </c>
      <c r="B708" s="2" t="s">
        <v>73</v>
      </c>
      <c r="C708" s="4">
        <v>0</v>
      </c>
      <c r="D708" s="2" t="s">
        <v>188</v>
      </c>
      <c r="E708" s="2" t="s">
        <v>190</v>
      </c>
      <c r="F708" s="4">
        <v>0.7738680297117343</v>
      </c>
      <c r="G708" s="4">
        <v>0.55554901650866095</v>
      </c>
      <c r="H708" s="4">
        <v>-0.21831901320307329</v>
      </c>
      <c r="I708" s="4">
        <v>1.5947603495812361E-2</v>
      </c>
      <c r="J708" s="4">
        <v>13.68976932868949</v>
      </c>
      <c r="K708" s="4">
        <v>48</v>
      </c>
      <c r="L708" s="4">
        <v>12</v>
      </c>
      <c r="M708" s="4">
        <v>4.7190362728599673E-11</v>
      </c>
      <c r="N708" s="4">
        <v>-0.29576104450368351</v>
      </c>
      <c r="O708" s="4">
        <v>-0.14087698190246331</v>
      </c>
      <c r="P708" s="2" t="b">
        <v>1</v>
      </c>
      <c r="Q708" s="4">
        <v>1.271630286298234E-3</v>
      </c>
    </row>
    <row r="709" spans="1:17" x14ac:dyDescent="0.35">
      <c r="A709" s="2" t="s">
        <v>51</v>
      </c>
      <c r="B709" s="2" t="s">
        <v>73</v>
      </c>
      <c r="C709" s="4">
        <v>0</v>
      </c>
      <c r="D709" s="2" t="s">
        <v>188</v>
      </c>
      <c r="E709" s="2" t="s">
        <v>191</v>
      </c>
      <c r="F709" s="4">
        <v>0.7738680297117343</v>
      </c>
      <c r="G709" s="4">
        <v>-1.442940361581244E-4</v>
      </c>
      <c r="H709" s="4">
        <v>-0.77401232374789242</v>
      </c>
      <c r="I709" s="4">
        <v>1.5947603495812361E-2</v>
      </c>
      <c r="J709" s="4">
        <v>48.534710807873928</v>
      </c>
      <c r="K709" s="4">
        <v>48</v>
      </c>
      <c r="L709" s="4">
        <v>12</v>
      </c>
      <c r="M709" s="4">
        <v>1.1102230246251569E-15</v>
      </c>
      <c r="N709" s="4">
        <v>-0.85145435504850253</v>
      </c>
      <c r="O709" s="4">
        <v>-0.6965702924472823</v>
      </c>
      <c r="P709" s="2" t="b">
        <v>1</v>
      </c>
      <c r="Q709" s="4">
        <v>1.271630286298234E-3</v>
      </c>
    </row>
    <row r="710" spans="1:17" x14ac:dyDescent="0.35">
      <c r="A710" s="2" t="s">
        <v>51</v>
      </c>
      <c r="B710" s="2" t="s">
        <v>73</v>
      </c>
      <c r="C710" s="4">
        <v>0</v>
      </c>
      <c r="D710" s="2" t="s">
        <v>188</v>
      </c>
      <c r="E710" s="2" t="s">
        <v>192</v>
      </c>
      <c r="F710" s="4">
        <v>0.7738680297117343</v>
      </c>
      <c r="G710" s="4">
        <v>0.65036639038569555</v>
      </c>
      <c r="H710" s="4">
        <v>-0.12350163932603871</v>
      </c>
      <c r="I710" s="4">
        <v>1.5947603495812361E-2</v>
      </c>
      <c r="J710" s="4">
        <v>7.7442130636411104</v>
      </c>
      <c r="K710" s="4">
        <v>48</v>
      </c>
      <c r="L710" s="4">
        <v>12</v>
      </c>
      <c r="M710" s="4">
        <v>9.2659720390519951E-5</v>
      </c>
      <c r="N710" s="4">
        <v>-0.20094367062664881</v>
      </c>
      <c r="O710" s="4">
        <v>-4.6059608025428661E-2</v>
      </c>
      <c r="P710" s="2" t="b">
        <v>1</v>
      </c>
      <c r="Q710" s="4">
        <v>1.271630286298234E-3</v>
      </c>
    </row>
    <row r="711" spans="1:17" x14ac:dyDescent="0.35">
      <c r="A711" s="2" t="s">
        <v>51</v>
      </c>
      <c r="B711" s="2" t="s">
        <v>73</v>
      </c>
      <c r="C711" s="4">
        <v>0</v>
      </c>
      <c r="D711" s="2" t="s">
        <v>188</v>
      </c>
      <c r="E711" s="2" t="s">
        <v>193</v>
      </c>
      <c r="F711" s="4">
        <v>0.7738680297117343</v>
      </c>
      <c r="G711" s="4">
        <v>0.52549800566565485</v>
      </c>
      <c r="H711" s="4">
        <v>-0.24837002404607941</v>
      </c>
      <c r="I711" s="4">
        <v>1.5947603495812361E-2</v>
      </c>
      <c r="J711" s="4">
        <v>15.57412837052904</v>
      </c>
      <c r="K711" s="4">
        <v>48</v>
      </c>
      <c r="L711" s="4">
        <v>12</v>
      </c>
      <c r="M711" s="4">
        <v>6.4137584132595293E-13</v>
      </c>
      <c r="N711" s="4">
        <v>-0.32581205534668961</v>
      </c>
      <c r="O711" s="4">
        <v>-0.17092799274546941</v>
      </c>
      <c r="P711" s="2" t="b">
        <v>1</v>
      </c>
      <c r="Q711" s="4">
        <v>1.271630286298234E-3</v>
      </c>
    </row>
    <row r="712" spans="1:17" x14ac:dyDescent="0.35">
      <c r="A712" s="2" t="s">
        <v>51</v>
      </c>
      <c r="B712" s="2" t="s">
        <v>73</v>
      </c>
      <c r="C712" s="4">
        <v>0</v>
      </c>
      <c r="D712" s="2" t="s">
        <v>188</v>
      </c>
      <c r="E712" s="2" t="s">
        <v>194</v>
      </c>
      <c r="F712" s="4">
        <v>0.7738680297117343</v>
      </c>
      <c r="G712" s="4">
        <v>0.33269599999602811</v>
      </c>
      <c r="H712" s="4">
        <v>-0.44117202971570618</v>
      </c>
      <c r="I712" s="4">
        <v>1.5947603495812361E-2</v>
      </c>
      <c r="J712" s="4">
        <v>27.66384490507005</v>
      </c>
      <c r="K712" s="4">
        <v>48</v>
      </c>
      <c r="L712" s="4">
        <v>12</v>
      </c>
      <c r="M712" s="4">
        <v>1.1102230246251569E-15</v>
      </c>
      <c r="N712" s="4">
        <v>-0.51861406101631635</v>
      </c>
      <c r="O712" s="4">
        <v>-0.36372999841509612</v>
      </c>
      <c r="P712" s="2" t="b">
        <v>1</v>
      </c>
      <c r="Q712" s="4">
        <v>1.271630286298234E-3</v>
      </c>
    </row>
    <row r="713" spans="1:17" x14ac:dyDescent="0.35">
      <c r="A713" s="2" t="s">
        <v>51</v>
      </c>
      <c r="B713" s="2" t="s">
        <v>73</v>
      </c>
      <c r="C713" s="4">
        <v>0</v>
      </c>
      <c r="D713" s="2" t="s">
        <v>189</v>
      </c>
      <c r="E713" s="2" t="s">
        <v>190</v>
      </c>
      <c r="F713" s="4">
        <v>0.66874135753258401</v>
      </c>
      <c r="G713" s="4">
        <v>0.55554901650866095</v>
      </c>
      <c r="H713" s="4">
        <v>-0.1131923410239231</v>
      </c>
      <c r="I713" s="4">
        <v>1.5947603495812361E-2</v>
      </c>
      <c r="J713" s="4">
        <v>7.0977649434064443</v>
      </c>
      <c r="K713" s="4">
        <v>48</v>
      </c>
      <c r="L713" s="4">
        <v>12</v>
      </c>
      <c r="M713" s="4">
        <v>4.3000302666329482E-4</v>
      </c>
      <c r="N713" s="4">
        <v>-0.19063437232453309</v>
      </c>
      <c r="O713" s="4">
        <v>-3.5750309723312973E-2</v>
      </c>
      <c r="P713" s="2" t="b">
        <v>1</v>
      </c>
      <c r="Q713" s="4">
        <v>1.271630286298234E-3</v>
      </c>
    </row>
    <row r="714" spans="1:17" x14ac:dyDescent="0.35">
      <c r="A714" s="2" t="s">
        <v>51</v>
      </c>
      <c r="B714" s="2" t="s">
        <v>73</v>
      </c>
      <c r="C714" s="4">
        <v>0</v>
      </c>
      <c r="D714" s="2" t="s">
        <v>189</v>
      </c>
      <c r="E714" s="2" t="s">
        <v>191</v>
      </c>
      <c r="F714" s="4">
        <v>0.66874135753258401</v>
      </c>
      <c r="G714" s="4">
        <v>-1.442940361581244E-4</v>
      </c>
      <c r="H714" s="4">
        <v>-0.66888565156874213</v>
      </c>
      <c r="I714" s="4">
        <v>1.5947603495812361E-2</v>
      </c>
      <c r="J714" s="4">
        <v>41.942706422590888</v>
      </c>
      <c r="K714" s="4">
        <v>48</v>
      </c>
      <c r="L714" s="4">
        <v>12</v>
      </c>
      <c r="M714" s="4">
        <v>1.1102230246251569E-15</v>
      </c>
      <c r="N714" s="4">
        <v>-0.74632768286935225</v>
      </c>
      <c r="O714" s="4">
        <v>-0.59144362026813202</v>
      </c>
      <c r="P714" s="2" t="b">
        <v>1</v>
      </c>
      <c r="Q714" s="4">
        <v>1.271630286298234E-3</v>
      </c>
    </row>
    <row r="715" spans="1:17" x14ac:dyDescent="0.35">
      <c r="A715" s="2" t="s">
        <v>51</v>
      </c>
      <c r="B715" s="2" t="s">
        <v>73</v>
      </c>
      <c r="C715" s="4">
        <v>0</v>
      </c>
      <c r="D715" s="2" t="s">
        <v>189</v>
      </c>
      <c r="E715" s="2" t="s">
        <v>192</v>
      </c>
      <c r="F715" s="4">
        <v>0.66874135753258401</v>
      </c>
      <c r="G715" s="4">
        <v>0.65036639038569555</v>
      </c>
      <c r="H715" s="4">
        <v>-1.8374967146888469E-2</v>
      </c>
      <c r="I715" s="4">
        <v>1.5947603495812361E-2</v>
      </c>
      <c r="J715" s="4">
        <v>1.1522086783580681</v>
      </c>
      <c r="K715" s="4">
        <v>48</v>
      </c>
      <c r="L715" s="4">
        <v>12</v>
      </c>
      <c r="M715" s="4">
        <v>0.99952970990173684</v>
      </c>
      <c r="N715" s="4">
        <v>-9.5816998447498553E-2</v>
      </c>
      <c r="O715" s="4">
        <v>5.9067064153721621E-2</v>
      </c>
      <c r="P715" s="2" t="b">
        <v>0</v>
      </c>
      <c r="Q715" s="4">
        <v>1.271630286298234E-3</v>
      </c>
    </row>
    <row r="716" spans="1:17" x14ac:dyDescent="0.35">
      <c r="A716" s="2" t="s">
        <v>51</v>
      </c>
      <c r="B716" s="2" t="s">
        <v>73</v>
      </c>
      <c r="C716" s="4">
        <v>0</v>
      </c>
      <c r="D716" s="2" t="s">
        <v>189</v>
      </c>
      <c r="E716" s="2" t="s">
        <v>193</v>
      </c>
      <c r="F716" s="4">
        <v>0.66874135753258401</v>
      </c>
      <c r="G716" s="4">
        <v>0.52549800566565485</v>
      </c>
      <c r="H716" s="4">
        <v>-0.14324335186692921</v>
      </c>
      <c r="I716" s="4">
        <v>1.5947603495812361E-2</v>
      </c>
      <c r="J716" s="4">
        <v>8.9821239852459982</v>
      </c>
      <c r="K716" s="4">
        <v>48</v>
      </c>
      <c r="L716" s="4">
        <v>12</v>
      </c>
      <c r="M716" s="4">
        <v>4.4982086716549574E-6</v>
      </c>
      <c r="N716" s="4">
        <v>-0.22068538316753919</v>
      </c>
      <c r="O716" s="4">
        <v>-6.5801320566319071E-2</v>
      </c>
      <c r="P716" s="2" t="b">
        <v>1</v>
      </c>
      <c r="Q716" s="4">
        <v>1.271630286298234E-3</v>
      </c>
    </row>
    <row r="717" spans="1:17" x14ac:dyDescent="0.35">
      <c r="A717" s="2" t="s">
        <v>51</v>
      </c>
      <c r="B717" s="2" t="s">
        <v>73</v>
      </c>
      <c r="C717" s="4">
        <v>0</v>
      </c>
      <c r="D717" s="2" t="s">
        <v>189</v>
      </c>
      <c r="E717" s="2" t="s">
        <v>194</v>
      </c>
      <c r="F717" s="4">
        <v>0.66874135753258401</v>
      </c>
      <c r="G717" s="4">
        <v>0.33269599999602811</v>
      </c>
      <c r="H717" s="4">
        <v>-0.33604535753655601</v>
      </c>
      <c r="I717" s="4">
        <v>1.5947603495812361E-2</v>
      </c>
      <c r="J717" s="4">
        <v>21.07184051978701</v>
      </c>
      <c r="K717" s="4">
        <v>48</v>
      </c>
      <c r="L717" s="4">
        <v>12</v>
      </c>
      <c r="M717" s="4">
        <v>1.1102230246251569E-15</v>
      </c>
      <c r="N717" s="4">
        <v>-0.41348738883716613</v>
      </c>
      <c r="O717" s="4">
        <v>-0.25860332623594579</v>
      </c>
      <c r="P717" s="2" t="b">
        <v>1</v>
      </c>
      <c r="Q717" s="4">
        <v>1.271630286298234E-3</v>
      </c>
    </row>
    <row r="718" spans="1:17" x14ac:dyDescent="0.35">
      <c r="A718" s="2" t="s">
        <v>51</v>
      </c>
      <c r="B718" s="2" t="s">
        <v>73</v>
      </c>
      <c r="C718" s="4">
        <v>0</v>
      </c>
      <c r="D718" s="2" t="s">
        <v>190</v>
      </c>
      <c r="E718" s="2" t="s">
        <v>191</v>
      </c>
      <c r="F718" s="4">
        <v>0.55554901650866095</v>
      </c>
      <c r="G718" s="4">
        <v>-1.442940361581244E-4</v>
      </c>
      <c r="H718" s="4">
        <v>-0.55569331054481907</v>
      </c>
      <c r="I718" s="4">
        <v>1.5947603495812361E-2</v>
      </c>
      <c r="J718" s="4">
        <v>34.844941479184442</v>
      </c>
      <c r="K718" s="4">
        <v>48</v>
      </c>
      <c r="L718" s="4">
        <v>12</v>
      </c>
      <c r="M718" s="4">
        <v>1.1102230246251569E-15</v>
      </c>
      <c r="N718" s="4">
        <v>-0.63313534184542919</v>
      </c>
      <c r="O718" s="4">
        <v>-0.47825127924420902</v>
      </c>
      <c r="P718" s="2" t="b">
        <v>1</v>
      </c>
      <c r="Q718" s="4">
        <v>1.271630286298234E-3</v>
      </c>
    </row>
    <row r="719" spans="1:17" x14ac:dyDescent="0.35">
      <c r="A719" s="2" t="s">
        <v>51</v>
      </c>
      <c r="B719" s="2" t="s">
        <v>73</v>
      </c>
      <c r="C719" s="4">
        <v>0</v>
      </c>
      <c r="D719" s="2" t="s">
        <v>190</v>
      </c>
      <c r="E719" s="2" t="s">
        <v>192</v>
      </c>
      <c r="F719" s="4">
        <v>0.55554901650866095</v>
      </c>
      <c r="G719" s="4">
        <v>0.65036639038569555</v>
      </c>
      <c r="H719" s="4">
        <v>9.4817373877034594E-2</v>
      </c>
      <c r="I719" s="4">
        <v>1.5947603495812361E-2</v>
      </c>
      <c r="J719" s="4">
        <v>5.9455562650483769</v>
      </c>
      <c r="K719" s="4">
        <v>48</v>
      </c>
      <c r="L719" s="4">
        <v>12</v>
      </c>
      <c r="M719" s="4">
        <v>5.7342779914679731E-3</v>
      </c>
      <c r="N719" s="4">
        <v>1.7375342576424511E-2</v>
      </c>
      <c r="O719" s="4">
        <v>0.17225940517764471</v>
      </c>
      <c r="P719" s="2" t="b">
        <v>1</v>
      </c>
      <c r="Q719" s="4">
        <v>1.271630286298234E-3</v>
      </c>
    </row>
    <row r="720" spans="1:17" x14ac:dyDescent="0.35">
      <c r="A720" s="2" t="s">
        <v>51</v>
      </c>
      <c r="B720" s="2" t="s">
        <v>73</v>
      </c>
      <c r="C720" s="4">
        <v>0</v>
      </c>
      <c r="D720" s="2" t="s">
        <v>190</v>
      </c>
      <c r="E720" s="2" t="s">
        <v>193</v>
      </c>
      <c r="F720" s="4">
        <v>0.55554901650866095</v>
      </c>
      <c r="G720" s="4">
        <v>0.52549800566565485</v>
      </c>
      <c r="H720" s="4">
        <v>-3.0051010843006098E-2</v>
      </c>
      <c r="I720" s="4">
        <v>1.5947603495812361E-2</v>
      </c>
      <c r="J720" s="4">
        <v>1.8843590418395531</v>
      </c>
      <c r="K720" s="4">
        <v>48</v>
      </c>
      <c r="L720" s="4">
        <v>12</v>
      </c>
      <c r="M720" s="4">
        <v>0.97030414489949524</v>
      </c>
      <c r="N720" s="4">
        <v>-0.1074930421436162</v>
      </c>
      <c r="O720" s="4">
        <v>4.7391020457603988E-2</v>
      </c>
      <c r="P720" s="2" t="b">
        <v>0</v>
      </c>
      <c r="Q720" s="4">
        <v>1.271630286298234E-3</v>
      </c>
    </row>
    <row r="721" spans="1:17" x14ac:dyDescent="0.35">
      <c r="A721" s="2" t="s">
        <v>51</v>
      </c>
      <c r="B721" s="2" t="s">
        <v>73</v>
      </c>
      <c r="C721" s="4">
        <v>0</v>
      </c>
      <c r="D721" s="2" t="s">
        <v>190</v>
      </c>
      <c r="E721" s="2" t="s">
        <v>194</v>
      </c>
      <c r="F721" s="4">
        <v>0.55554901650866095</v>
      </c>
      <c r="G721" s="4">
        <v>0.33269599999602811</v>
      </c>
      <c r="H721" s="4">
        <v>-0.2228530165126329</v>
      </c>
      <c r="I721" s="4">
        <v>1.5947603495812361E-2</v>
      </c>
      <c r="J721" s="4">
        <v>13.974075576380571</v>
      </c>
      <c r="K721" s="4">
        <v>48</v>
      </c>
      <c r="L721" s="4">
        <v>12</v>
      </c>
      <c r="M721" s="4">
        <v>2.432998247314799E-11</v>
      </c>
      <c r="N721" s="4">
        <v>-0.30029504781324301</v>
      </c>
      <c r="O721" s="4">
        <v>-0.14541098521202281</v>
      </c>
      <c r="P721" s="2" t="b">
        <v>1</v>
      </c>
      <c r="Q721" s="4">
        <v>1.271630286298234E-3</v>
      </c>
    </row>
    <row r="722" spans="1:17" x14ac:dyDescent="0.35">
      <c r="A722" s="2" t="s">
        <v>51</v>
      </c>
      <c r="B722" s="2" t="s">
        <v>73</v>
      </c>
      <c r="C722" s="4">
        <v>0</v>
      </c>
      <c r="D722" s="2" t="s">
        <v>191</v>
      </c>
      <c r="E722" s="2" t="s">
        <v>192</v>
      </c>
      <c r="F722" s="4">
        <v>-1.442940361581244E-4</v>
      </c>
      <c r="G722" s="4">
        <v>0.65036639038569555</v>
      </c>
      <c r="H722" s="4">
        <v>0.65051068442185367</v>
      </c>
      <c r="I722" s="4">
        <v>1.5947603495812361E-2</v>
      </c>
      <c r="J722" s="4">
        <v>40.790497744232823</v>
      </c>
      <c r="K722" s="4">
        <v>48</v>
      </c>
      <c r="L722" s="4">
        <v>12</v>
      </c>
      <c r="M722" s="4">
        <v>1.1102230246251569E-15</v>
      </c>
      <c r="N722" s="4">
        <v>0.57306865312124355</v>
      </c>
      <c r="O722" s="4">
        <v>0.72795271572246378</v>
      </c>
      <c r="P722" s="2" t="b">
        <v>1</v>
      </c>
      <c r="Q722" s="4">
        <v>1.271630286298234E-3</v>
      </c>
    </row>
    <row r="723" spans="1:17" x14ac:dyDescent="0.35">
      <c r="A723" s="2" t="s">
        <v>51</v>
      </c>
      <c r="B723" s="2" t="s">
        <v>73</v>
      </c>
      <c r="C723" s="4">
        <v>0</v>
      </c>
      <c r="D723" s="2" t="s">
        <v>191</v>
      </c>
      <c r="E723" s="2" t="s">
        <v>193</v>
      </c>
      <c r="F723" s="4">
        <v>-1.442940361581244E-4</v>
      </c>
      <c r="G723" s="4">
        <v>0.52549800566565485</v>
      </c>
      <c r="H723" s="4">
        <v>0.52564229970181298</v>
      </c>
      <c r="I723" s="4">
        <v>1.5947603495812361E-2</v>
      </c>
      <c r="J723" s="4">
        <v>32.96058243734489</v>
      </c>
      <c r="K723" s="4">
        <v>48</v>
      </c>
      <c r="L723" s="4">
        <v>12</v>
      </c>
      <c r="M723" s="4">
        <v>1.1102230246251569E-15</v>
      </c>
      <c r="N723" s="4">
        <v>0.44820026840120292</v>
      </c>
      <c r="O723" s="4">
        <v>0.60308433100242309</v>
      </c>
      <c r="P723" s="2" t="b">
        <v>1</v>
      </c>
      <c r="Q723" s="4">
        <v>1.271630286298234E-3</v>
      </c>
    </row>
    <row r="724" spans="1:17" x14ac:dyDescent="0.35">
      <c r="A724" s="2" t="s">
        <v>51</v>
      </c>
      <c r="B724" s="2" t="s">
        <v>73</v>
      </c>
      <c r="C724" s="4">
        <v>0</v>
      </c>
      <c r="D724" s="2" t="s">
        <v>191</v>
      </c>
      <c r="E724" s="2" t="s">
        <v>194</v>
      </c>
      <c r="F724" s="4">
        <v>-1.442940361581244E-4</v>
      </c>
      <c r="G724" s="4">
        <v>0.33269599999602811</v>
      </c>
      <c r="H724" s="4">
        <v>0.33284029403218618</v>
      </c>
      <c r="I724" s="4">
        <v>1.5947603495812361E-2</v>
      </c>
      <c r="J724" s="4">
        <v>20.870865902803871</v>
      </c>
      <c r="K724" s="4">
        <v>48</v>
      </c>
      <c r="L724" s="4">
        <v>12</v>
      </c>
      <c r="M724" s="4">
        <v>1.1102230246251569E-15</v>
      </c>
      <c r="N724" s="4">
        <v>0.25539826273157612</v>
      </c>
      <c r="O724" s="4">
        <v>0.41028232533279629</v>
      </c>
      <c r="P724" s="2" t="b">
        <v>1</v>
      </c>
      <c r="Q724" s="4">
        <v>1.271630286298234E-3</v>
      </c>
    </row>
    <row r="725" spans="1:17" x14ac:dyDescent="0.35">
      <c r="A725" s="2" t="s">
        <v>51</v>
      </c>
      <c r="B725" s="2" t="s">
        <v>73</v>
      </c>
      <c r="C725" s="4">
        <v>0</v>
      </c>
      <c r="D725" s="2" t="s">
        <v>192</v>
      </c>
      <c r="E725" s="2" t="s">
        <v>193</v>
      </c>
      <c r="F725" s="4">
        <v>0.65036639038569555</v>
      </c>
      <c r="G725" s="4">
        <v>0.52549800566565485</v>
      </c>
      <c r="H725" s="4">
        <v>-0.12486838472004071</v>
      </c>
      <c r="I725" s="4">
        <v>1.5947603495812361E-2</v>
      </c>
      <c r="J725" s="4">
        <v>7.8299153068879299</v>
      </c>
      <c r="K725" s="4">
        <v>48</v>
      </c>
      <c r="L725" s="4">
        <v>12</v>
      </c>
      <c r="M725" s="4">
        <v>7.537497164744611E-5</v>
      </c>
      <c r="N725" s="4">
        <v>-0.20231041602065081</v>
      </c>
      <c r="O725" s="4">
        <v>-4.7426353419430613E-2</v>
      </c>
      <c r="P725" s="2" t="b">
        <v>1</v>
      </c>
      <c r="Q725" s="4">
        <v>1.271630286298234E-3</v>
      </c>
    </row>
    <row r="726" spans="1:17" x14ac:dyDescent="0.35">
      <c r="A726" s="2" t="s">
        <v>51</v>
      </c>
      <c r="B726" s="2" t="s">
        <v>73</v>
      </c>
      <c r="C726" s="4">
        <v>0</v>
      </c>
      <c r="D726" s="2" t="s">
        <v>192</v>
      </c>
      <c r="E726" s="2" t="s">
        <v>194</v>
      </c>
      <c r="F726" s="4">
        <v>0.65036639038569555</v>
      </c>
      <c r="G726" s="4">
        <v>0.33269599999602811</v>
      </c>
      <c r="H726" s="4">
        <v>-0.31767039038966749</v>
      </c>
      <c r="I726" s="4">
        <v>1.5947603495812361E-2</v>
      </c>
      <c r="J726" s="4">
        <v>19.919631841428941</v>
      </c>
      <c r="K726" s="4">
        <v>48</v>
      </c>
      <c r="L726" s="4">
        <v>12</v>
      </c>
      <c r="M726" s="4">
        <v>1.221245327087672E-15</v>
      </c>
      <c r="N726" s="4">
        <v>-0.3951124216902776</v>
      </c>
      <c r="O726" s="4">
        <v>-0.2402283590890574</v>
      </c>
      <c r="P726" s="2" t="b">
        <v>1</v>
      </c>
      <c r="Q726" s="4">
        <v>1.271630286298234E-3</v>
      </c>
    </row>
    <row r="727" spans="1:17" x14ac:dyDescent="0.35">
      <c r="A727" s="2" t="s">
        <v>51</v>
      </c>
      <c r="B727" s="2" t="s">
        <v>73</v>
      </c>
      <c r="C727" s="4">
        <v>0</v>
      </c>
      <c r="D727" s="2" t="s">
        <v>193</v>
      </c>
      <c r="E727" s="2" t="s">
        <v>194</v>
      </c>
      <c r="F727" s="4">
        <v>0.52549800566565485</v>
      </c>
      <c r="G727" s="4">
        <v>0.33269599999602811</v>
      </c>
      <c r="H727" s="4">
        <v>-0.1928020056696268</v>
      </c>
      <c r="I727" s="4">
        <v>1.5947603495812361E-2</v>
      </c>
      <c r="J727" s="4">
        <v>12.08971653454101</v>
      </c>
      <c r="K727" s="4">
        <v>48</v>
      </c>
      <c r="L727" s="4">
        <v>12</v>
      </c>
      <c r="M727" s="4">
        <v>2.1314906506475499E-9</v>
      </c>
      <c r="N727" s="4">
        <v>-0.27024403697023691</v>
      </c>
      <c r="O727" s="4">
        <v>-0.1153599743690167</v>
      </c>
      <c r="P727" s="2" t="b">
        <v>1</v>
      </c>
      <c r="Q727" s="4">
        <v>1.271630286298234E-3</v>
      </c>
    </row>
    <row r="728" spans="1:17" x14ac:dyDescent="0.35">
      <c r="A728" s="2" t="s">
        <v>51</v>
      </c>
      <c r="B728" s="2" t="s">
        <v>73</v>
      </c>
      <c r="C728" s="4">
        <v>150</v>
      </c>
      <c r="D728" s="2" t="s">
        <v>183</v>
      </c>
      <c r="E728" s="2" t="s">
        <v>184</v>
      </c>
      <c r="F728" s="4">
        <v>-1.030711047382235</v>
      </c>
      <c r="G728" s="4">
        <v>-0.26986488478228138</v>
      </c>
      <c r="H728" s="4">
        <v>0.76084616259995397</v>
      </c>
      <c r="I728" s="4">
        <v>2.2447579923647071E-2</v>
      </c>
      <c r="J728" s="4">
        <v>33.894351426206619</v>
      </c>
      <c r="K728" s="4">
        <v>48</v>
      </c>
      <c r="L728" s="4">
        <v>12</v>
      </c>
      <c r="M728" s="4">
        <v>1.1102230246251569E-15</v>
      </c>
      <c r="N728" s="4">
        <v>0.65184005472133133</v>
      </c>
      <c r="O728" s="4">
        <v>0.86985227047857661</v>
      </c>
      <c r="P728" s="2" t="b">
        <v>1</v>
      </c>
      <c r="Q728" s="4">
        <v>2.5194692221426149E-3</v>
      </c>
    </row>
    <row r="729" spans="1:17" x14ac:dyDescent="0.35">
      <c r="A729" s="2" t="s">
        <v>51</v>
      </c>
      <c r="B729" s="2" t="s">
        <v>73</v>
      </c>
      <c r="C729" s="4">
        <v>150</v>
      </c>
      <c r="D729" s="2" t="s">
        <v>183</v>
      </c>
      <c r="E729" s="2" t="s">
        <v>185</v>
      </c>
      <c r="F729" s="4">
        <v>-1.030711047382235</v>
      </c>
      <c r="G729" s="4">
        <v>-0.37828767717955358</v>
      </c>
      <c r="H729" s="4">
        <v>0.65242337020268182</v>
      </c>
      <c r="I729" s="4">
        <v>2.2447579923647071E-2</v>
      </c>
      <c r="J729" s="4">
        <v>29.06430770808376</v>
      </c>
      <c r="K729" s="4">
        <v>48</v>
      </c>
      <c r="L729" s="4">
        <v>12</v>
      </c>
      <c r="M729" s="4">
        <v>1.1102230246251569E-15</v>
      </c>
      <c r="N729" s="4">
        <v>0.54341726232405918</v>
      </c>
      <c r="O729" s="4">
        <v>0.76142947808130446</v>
      </c>
      <c r="P729" s="2" t="b">
        <v>1</v>
      </c>
      <c r="Q729" s="4">
        <v>2.5194692221426149E-3</v>
      </c>
    </row>
    <row r="730" spans="1:17" x14ac:dyDescent="0.35">
      <c r="A730" s="2" t="s">
        <v>51</v>
      </c>
      <c r="B730" s="2" t="s">
        <v>73</v>
      </c>
      <c r="C730" s="4">
        <v>150</v>
      </c>
      <c r="D730" s="2" t="s">
        <v>183</v>
      </c>
      <c r="E730" s="2" t="s">
        <v>186</v>
      </c>
      <c r="F730" s="4">
        <v>-1.030711047382235</v>
      </c>
      <c r="G730" s="4">
        <v>-0.45538697242639692</v>
      </c>
      <c r="H730" s="4">
        <v>0.57532407495583859</v>
      </c>
      <c r="I730" s="4">
        <v>2.2447579923647071E-2</v>
      </c>
      <c r="J730" s="4">
        <v>25.629670410473601</v>
      </c>
      <c r="K730" s="4">
        <v>48</v>
      </c>
      <c r="L730" s="4">
        <v>12</v>
      </c>
      <c r="M730" s="4">
        <v>1.1102230246251569E-15</v>
      </c>
      <c r="N730" s="4">
        <v>0.4663179670772159</v>
      </c>
      <c r="O730" s="4">
        <v>0.68433018283446123</v>
      </c>
      <c r="P730" s="2" t="b">
        <v>1</v>
      </c>
      <c r="Q730" s="4">
        <v>2.5194692221426149E-3</v>
      </c>
    </row>
    <row r="731" spans="1:17" x14ac:dyDescent="0.35">
      <c r="A731" s="2" t="s">
        <v>51</v>
      </c>
      <c r="B731" s="2" t="s">
        <v>73</v>
      </c>
      <c r="C731" s="4">
        <v>150</v>
      </c>
      <c r="D731" s="2" t="s">
        <v>183</v>
      </c>
      <c r="E731" s="2" t="s">
        <v>187</v>
      </c>
      <c r="F731" s="4">
        <v>-1.030711047382235</v>
      </c>
      <c r="G731" s="4">
        <v>0.366659705511511</v>
      </c>
      <c r="H731" s="4">
        <v>1.397370752893746</v>
      </c>
      <c r="I731" s="4">
        <v>2.2447579923647071E-2</v>
      </c>
      <c r="J731" s="4">
        <v>62.250396597172028</v>
      </c>
      <c r="K731" s="4">
        <v>48</v>
      </c>
      <c r="L731" s="4">
        <v>12</v>
      </c>
      <c r="M731" s="4">
        <v>1.1102230246251569E-15</v>
      </c>
      <c r="N731" s="4">
        <v>1.288364645015124</v>
      </c>
      <c r="O731" s="4">
        <v>1.5063768607723691</v>
      </c>
      <c r="P731" s="2" t="b">
        <v>1</v>
      </c>
      <c r="Q731" s="4">
        <v>2.5194692221426149E-3</v>
      </c>
    </row>
    <row r="732" spans="1:17" x14ac:dyDescent="0.35">
      <c r="A732" s="2" t="s">
        <v>51</v>
      </c>
      <c r="B732" s="2" t="s">
        <v>73</v>
      </c>
      <c r="C732" s="4">
        <v>150</v>
      </c>
      <c r="D732" s="2" t="s">
        <v>183</v>
      </c>
      <c r="E732" s="2" t="s">
        <v>188</v>
      </c>
      <c r="F732" s="4">
        <v>-1.030711047382235</v>
      </c>
      <c r="G732" s="4">
        <v>1.056236606991021</v>
      </c>
      <c r="H732" s="4">
        <v>2.0869476543732559</v>
      </c>
      <c r="I732" s="4">
        <v>2.2447579923647071E-2</v>
      </c>
      <c r="J732" s="4">
        <v>92.96982843904668</v>
      </c>
      <c r="K732" s="4">
        <v>48</v>
      </c>
      <c r="L732" s="4">
        <v>12</v>
      </c>
      <c r="M732" s="4">
        <v>1.1102230246251569E-15</v>
      </c>
      <c r="N732" s="4">
        <v>1.9779415464946339</v>
      </c>
      <c r="O732" s="4">
        <v>2.1959537622518792</v>
      </c>
      <c r="P732" s="2" t="b">
        <v>1</v>
      </c>
      <c r="Q732" s="4">
        <v>2.5194692221426149E-3</v>
      </c>
    </row>
    <row r="733" spans="1:17" x14ac:dyDescent="0.35">
      <c r="A733" s="2" t="s">
        <v>51</v>
      </c>
      <c r="B733" s="2" t="s">
        <v>73</v>
      </c>
      <c r="C733" s="4">
        <v>150</v>
      </c>
      <c r="D733" s="2" t="s">
        <v>183</v>
      </c>
      <c r="E733" s="2" t="s">
        <v>189</v>
      </c>
      <c r="F733" s="4">
        <v>-1.030711047382235</v>
      </c>
      <c r="G733" s="4">
        <v>0.97046293536404171</v>
      </c>
      <c r="H733" s="4">
        <v>2.0011739827462769</v>
      </c>
      <c r="I733" s="4">
        <v>2.2447579923647071E-2</v>
      </c>
      <c r="J733" s="4">
        <v>89.148763009333138</v>
      </c>
      <c r="K733" s="4">
        <v>48</v>
      </c>
      <c r="L733" s="4">
        <v>12</v>
      </c>
      <c r="M733" s="4">
        <v>1.1102230246251569E-15</v>
      </c>
      <c r="N733" s="4">
        <v>1.892167874867654</v>
      </c>
      <c r="O733" s="4">
        <v>2.1101800906249002</v>
      </c>
      <c r="P733" s="2" t="b">
        <v>1</v>
      </c>
      <c r="Q733" s="4">
        <v>2.5194692221426149E-3</v>
      </c>
    </row>
    <row r="734" spans="1:17" x14ac:dyDescent="0.35">
      <c r="A734" s="2" t="s">
        <v>51</v>
      </c>
      <c r="B734" s="2" t="s">
        <v>73</v>
      </c>
      <c r="C734" s="4">
        <v>150</v>
      </c>
      <c r="D734" s="2" t="s">
        <v>183</v>
      </c>
      <c r="E734" s="2" t="s">
        <v>190</v>
      </c>
      <c r="F734" s="4">
        <v>-1.030711047382235</v>
      </c>
      <c r="G734" s="4">
        <v>0.85562847571084399</v>
      </c>
      <c r="H734" s="4">
        <v>1.88633952309308</v>
      </c>
      <c r="I734" s="4">
        <v>2.2447579923647071E-2</v>
      </c>
      <c r="J734" s="4">
        <v>84.033090850294442</v>
      </c>
      <c r="K734" s="4">
        <v>48</v>
      </c>
      <c r="L734" s="4">
        <v>12</v>
      </c>
      <c r="M734" s="4">
        <v>1.1102230246251569E-15</v>
      </c>
      <c r="N734" s="4">
        <v>1.7773334152144571</v>
      </c>
      <c r="O734" s="4">
        <v>1.9953456309717019</v>
      </c>
      <c r="P734" s="2" t="b">
        <v>1</v>
      </c>
      <c r="Q734" s="4">
        <v>2.5194692221426149E-3</v>
      </c>
    </row>
    <row r="735" spans="1:17" x14ac:dyDescent="0.35">
      <c r="A735" s="2" t="s">
        <v>51</v>
      </c>
      <c r="B735" s="2" t="s">
        <v>73</v>
      </c>
      <c r="C735" s="4">
        <v>150</v>
      </c>
      <c r="D735" s="2" t="s">
        <v>183</v>
      </c>
      <c r="E735" s="2" t="s">
        <v>191</v>
      </c>
      <c r="F735" s="4">
        <v>-1.030711047382235</v>
      </c>
      <c r="G735" s="4">
        <v>0.46415284592674982</v>
      </c>
      <c r="H735" s="4">
        <v>1.4948638933089851</v>
      </c>
      <c r="I735" s="4">
        <v>2.2447579923647071E-2</v>
      </c>
      <c r="J735" s="4">
        <v>66.593543642281148</v>
      </c>
      <c r="K735" s="4">
        <v>48</v>
      </c>
      <c r="L735" s="4">
        <v>12</v>
      </c>
      <c r="M735" s="4">
        <v>1.1102230246251569E-15</v>
      </c>
      <c r="N735" s="4">
        <v>1.385857785430362</v>
      </c>
      <c r="O735" s="4">
        <v>1.6038700011876079</v>
      </c>
      <c r="P735" s="2" t="b">
        <v>1</v>
      </c>
      <c r="Q735" s="4">
        <v>2.5194692221426149E-3</v>
      </c>
    </row>
    <row r="736" spans="1:17" x14ac:dyDescent="0.35">
      <c r="A736" s="2" t="s">
        <v>51</v>
      </c>
      <c r="B736" s="2" t="s">
        <v>73</v>
      </c>
      <c r="C736" s="4">
        <v>150</v>
      </c>
      <c r="D736" s="2" t="s">
        <v>183</v>
      </c>
      <c r="E736" s="2" t="s">
        <v>192</v>
      </c>
      <c r="F736" s="4">
        <v>-1.030711047382235</v>
      </c>
      <c r="G736" s="4">
        <v>1.007016924663646</v>
      </c>
      <c r="H736" s="4">
        <v>2.0377279720458819</v>
      </c>
      <c r="I736" s="4">
        <v>2.2447579923647071E-2</v>
      </c>
      <c r="J736" s="4">
        <v>90.777178607982933</v>
      </c>
      <c r="K736" s="4">
        <v>48</v>
      </c>
      <c r="L736" s="4">
        <v>12</v>
      </c>
      <c r="M736" s="4">
        <v>1.1102230246251569E-15</v>
      </c>
      <c r="N736" s="4">
        <v>1.928721864167259</v>
      </c>
      <c r="O736" s="4">
        <v>2.1467340799245052</v>
      </c>
      <c r="P736" s="2" t="b">
        <v>1</v>
      </c>
      <c r="Q736" s="4">
        <v>2.5194692221426149E-3</v>
      </c>
    </row>
    <row r="737" spans="1:17" x14ac:dyDescent="0.35">
      <c r="A737" s="2" t="s">
        <v>51</v>
      </c>
      <c r="B737" s="2" t="s">
        <v>73</v>
      </c>
      <c r="C737" s="4">
        <v>150</v>
      </c>
      <c r="D737" s="2" t="s">
        <v>183</v>
      </c>
      <c r="E737" s="2" t="s">
        <v>193</v>
      </c>
      <c r="F737" s="4">
        <v>-1.030711047382235</v>
      </c>
      <c r="G737" s="4">
        <v>0.85576946716646041</v>
      </c>
      <c r="H737" s="4">
        <v>1.886480514548696</v>
      </c>
      <c r="I737" s="4">
        <v>2.2447579923647071E-2</v>
      </c>
      <c r="J737" s="4">
        <v>84.039371770380072</v>
      </c>
      <c r="K737" s="4">
        <v>48</v>
      </c>
      <c r="L737" s="4">
        <v>12</v>
      </c>
      <c r="M737" s="4">
        <v>1.1102230246251569E-15</v>
      </c>
      <c r="N737" s="4">
        <v>1.7774744066700729</v>
      </c>
      <c r="O737" s="4">
        <v>1.995486622427318</v>
      </c>
      <c r="P737" s="2" t="b">
        <v>1</v>
      </c>
      <c r="Q737" s="4">
        <v>2.5194692221426149E-3</v>
      </c>
    </row>
    <row r="738" spans="1:17" x14ac:dyDescent="0.35">
      <c r="A738" s="2" t="s">
        <v>51</v>
      </c>
      <c r="B738" s="2" t="s">
        <v>73</v>
      </c>
      <c r="C738" s="4">
        <v>150</v>
      </c>
      <c r="D738" s="2" t="s">
        <v>183</v>
      </c>
      <c r="E738" s="2" t="s">
        <v>194</v>
      </c>
      <c r="F738" s="4">
        <v>-1.030711047382235</v>
      </c>
      <c r="G738" s="4">
        <v>0.66855862224580631</v>
      </c>
      <c r="H738" s="4">
        <v>1.699269669628042</v>
      </c>
      <c r="I738" s="4">
        <v>2.2447579923647071E-2</v>
      </c>
      <c r="J738" s="4">
        <v>75.699459603570517</v>
      </c>
      <c r="K738" s="4">
        <v>48</v>
      </c>
      <c r="L738" s="4">
        <v>12</v>
      </c>
      <c r="M738" s="4">
        <v>1.1102230246251569E-15</v>
      </c>
      <c r="N738" s="4">
        <v>1.590263561749419</v>
      </c>
      <c r="O738" s="4">
        <v>1.808275777506664</v>
      </c>
      <c r="P738" s="2" t="b">
        <v>1</v>
      </c>
      <c r="Q738" s="4">
        <v>2.5194692221426149E-3</v>
      </c>
    </row>
    <row r="739" spans="1:17" x14ac:dyDescent="0.35">
      <c r="A739" s="2" t="s">
        <v>51</v>
      </c>
      <c r="B739" s="2" t="s">
        <v>73</v>
      </c>
      <c r="C739" s="4">
        <v>150</v>
      </c>
      <c r="D739" s="2" t="s">
        <v>184</v>
      </c>
      <c r="E739" s="2" t="s">
        <v>185</v>
      </c>
      <c r="F739" s="4">
        <v>-0.26986488478228138</v>
      </c>
      <c r="G739" s="4">
        <v>-0.37828767717955358</v>
      </c>
      <c r="H739" s="4">
        <v>-0.10842279239727209</v>
      </c>
      <c r="I739" s="4">
        <v>2.2447579923647071E-2</v>
      </c>
      <c r="J739" s="4">
        <v>4.8300437181228508</v>
      </c>
      <c r="K739" s="4">
        <v>48</v>
      </c>
      <c r="L739" s="4">
        <v>12</v>
      </c>
      <c r="M739" s="4">
        <v>5.2401117033938571E-2</v>
      </c>
      <c r="N739" s="4">
        <v>-0.21742890027589479</v>
      </c>
      <c r="O739" s="4">
        <v>5.833154813505298E-4</v>
      </c>
      <c r="P739" s="2" t="b">
        <v>0</v>
      </c>
      <c r="Q739" s="4">
        <v>2.5194692221426149E-3</v>
      </c>
    </row>
    <row r="740" spans="1:17" x14ac:dyDescent="0.35">
      <c r="A740" s="2" t="s">
        <v>51</v>
      </c>
      <c r="B740" s="2" t="s">
        <v>73</v>
      </c>
      <c r="C740" s="4">
        <v>150</v>
      </c>
      <c r="D740" s="2" t="s">
        <v>184</v>
      </c>
      <c r="E740" s="2" t="s">
        <v>186</v>
      </c>
      <c r="F740" s="4">
        <v>-0.26986488478228138</v>
      </c>
      <c r="G740" s="4">
        <v>-0.45538697242639692</v>
      </c>
      <c r="H740" s="4">
        <v>-0.1855220876441154</v>
      </c>
      <c r="I740" s="4">
        <v>2.2447579923647071E-2</v>
      </c>
      <c r="J740" s="4">
        <v>8.2646810157330126</v>
      </c>
      <c r="K740" s="4">
        <v>48</v>
      </c>
      <c r="L740" s="4">
        <v>12</v>
      </c>
      <c r="M740" s="4">
        <v>2.6231056281189599E-5</v>
      </c>
      <c r="N740" s="4">
        <v>-0.29452819552273812</v>
      </c>
      <c r="O740" s="4">
        <v>-7.651597976549275E-2</v>
      </c>
      <c r="P740" s="2" t="b">
        <v>1</v>
      </c>
      <c r="Q740" s="4">
        <v>2.5194692221426149E-3</v>
      </c>
    </row>
    <row r="741" spans="1:17" x14ac:dyDescent="0.35">
      <c r="A741" s="2" t="s">
        <v>51</v>
      </c>
      <c r="B741" s="2" t="s">
        <v>73</v>
      </c>
      <c r="C741" s="4">
        <v>150</v>
      </c>
      <c r="D741" s="2" t="s">
        <v>184</v>
      </c>
      <c r="E741" s="2" t="s">
        <v>187</v>
      </c>
      <c r="F741" s="4">
        <v>-0.26986488478228138</v>
      </c>
      <c r="G741" s="4">
        <v>0.366659705511511</v>
      </c>
      <c r="H741" s="4">
        <v>0.63652459029379238</v>
      </c>
      <c r="I741" s="4">
        <v>2.2447579923647071E-2</v>
      </c>
      <c r="J741" s="4">
        <v>28.356045170965409</v>
      </c>
      <c r="K741" s="4">
        <v>48</v>
      </c>
      <c r="L741" s="4">
        <v>12</v>
      </c>
      <c r="M741" s="4">
        <v>1.1102230246251569E-15</v>
      </c>
      <c r="N741" s="4">
        <v>0.52751848241516974</v>
      </c>
      <c r="O741" s="4">
        <v>0.74553069817241502</v>
      </c>
      <c r="P741" s="2" t="b">
        <v>1</v>
      </c>
      <c r="Q741" s="4">
        <v>2.5194692221426149E-3</v>
      </c>
    </row>
    <row r="742" spans="1:17" x14ac:dyDescent="0.35">
      <c r="A742" s="2" t="s">
        <v>51</v>
      </c>
      <c r="B742" s="2" t="s">
        <v>73</v>
      </c>
      <c r="C742" s="4">
        <v>150</v>
      </c>
      <c r="D742" s="2" t="s">
        <v>184</v>
      </c>
      <c r="E742" s="2" t="s">
        <v>188</v>
      </c>
      <c r="F742" s="4">
        <v>-0.26986488478228138</v>
      </c>
      <c r="G742" s="4">
        <v>1.056236606991021</v>
      </c>
      <c r="H742" s="4">
        <v>1.3261014917733021</v>
      </c>
      <c r="I742" s="4">
        <v>2.2447579923647071E-2</v>
      </c>
      <c r="J742" s="4">
        <v>59.075477012840068</v>
      </c>
      <c r="K742" s="4">
        <v>48</v>
      </c>
      <c r="L742" s="4">
        <v>12</v>
      </c>
      <c r="M742" s="4">
        <v>1.1102230246251569E-15</v>
      </c>
      <c r="N742" s="4">
        <v>1.2170953838946801</v>
      </c>
      <c r="O742" s="4">
        <v>1.4351075996519249</v>
      </c>
      <c r="P742" s="2" t="b">
        <v>1</v>
      </c>
      <c r="Q742" s="4">
        <v>2.5194692221426149E-3</v>
      </c>
    </row>
    <row r="743" spans="1:17" x14ac:dyDescent="0.35">
      <c r="A743" s="2" t="s">
        <v>51</v>
      </c>
      <c r="B743" s="2" t="s">
        <v>73</v>
      </c>
      <c r="C743" s="4">
        <v>150</v>
      </c>
      <c r="D743" s="2" t="s">
        <v>184</v>
      </c>
      <c r="E743" s="2" t="s">
        <v>189</v>
      </c>
      <c r="F743" s="4">
        <v>-0.26986488478228138</v>
      </c>
      <c r="G743" s="4">
        <v>0.97046293536404171</v>
      </c>
      <c r="H743" s="4">
        <v>1.240327820146323</v>
      </c>
      <c r="I743" s="4">
        <v>2.2447579923647071E-2</v>
      </c>
      <c r="J743" s="4">
        <v>55.254411583126533</v>
      </c>
      <c r="K743" s="4">
        <v>48</v>
      </c>
      <c r="L743" s="4">
        <v>12</v>
      </c>
      <c r="M743" s="4">
        <v>1.1102230246251569E-15</v>
      </c>
      <c r="N743" s="4">
        <v>1.1313217122677</v>
      </c>
      <c r="O743" s="4">
        <v>1.3493339280249459</v>
      </c>
      <c r="P743" s="2" t="b">
        <v>1</v>
      </c>
      <c r="Q743" s="4">
        <v>2.5194692221426149E-3</v>
      </c>
    </row>
    <row r="744" spans="1:17" x14ac:dyDescent="0.35">
      <c r="A744" s="2" t="s">
        <v>51</v>
      </c>
      <c r="B744" s="2" t="s">
        <v>73</v>
      </c>
      <c r="C744" s="4">
        <v>150</v>
      </c>
      <c r="D744" s="2" t="s">
        <v>184</v>
      </c>
      <c r="E744" s="2" t="s">
        <v>190</v>
      </c>
      <c r="F744" s="4">
        <v>-0.26986488478228138</v>
      </c>
      <c r="G744" s="4">
        <v>0.85562847571084399</v>
      </c>
      <c r="H744" s="4">
        <v>1.125493360493125</v>
      </c>
      <c r="I744" s="4">
        <v>2.2447579923647071E-2</v>
      </c>
      <c r="J744" s="4">
        <v>50.138739424087817</v>
      </c>
      <c r="K744" s="4">
        <v>48</v>
      </c>
      <c r="L744" s="4">
        <v>12</v>
      </c>
      <c r="M744" s="4">
        <v>1.1102230246251569E-15</v>
      </c>
      <c r="N744" s="4">
        <v>1.016487252614503</v>
      </c>
      <c r="O744" s="4">
        <v>1.2344994683717481</v>
      </c>
      <c r="P744" s="2" t="b">
        <v>1</v>
      </c>
      <c r="Q744" s="4">
        <v>2.5194692221426149E-3</v>
      </c>
    </row>
    <row r="745" spans="1:17" x14ac:dyDescent="0.35">
      <c r="A745" s="2" t="s">
        <v>51</v>
      </c>
      <c r="B745" s="2" t="s">
        <v>73</v>
      </c>
      <c r="C745" s="4">
        <v>150</v>
      </c>
      <c r="D745" s="2" t="s">
        <v>184</v>
      </c>
      <c r="E745" s="2" t="s">
        <v>191</v>
      </c>
      <c r="F745" s="4">
        <v>-0.26986488478228138</v>
      </c>
      <c r="G745" s="4">
        <v>0.46415284592674982</v>
      </c>
      <c r="H745" s="4">
        <v>0.7340177307090312</v>
      </c>
      <c r="I745" s="4">
        <v>2.2447579923647071E-2</v>
      </c>
      <c r="J745" s="4">
        <v>32.699192216074543</v>
      </c>
      <c r="K745" s="4">
        <v>48</v>
      </c>
      <c r="L745" s="4">
        <v>12</v>
      </c>
      <c r="M745" s="4">
        <v>1.1102230246251569E-15</v>
      </c>
      <c r="N745" s="4">
        <v>0.62501162283040856</v>
      </c>
      <c r="O745" s="4">
        <v>0.84302383858765384</v>
      </c>
      <c r="P745" s="2" t="b">
        <v>1</v>
      </c>
      <c r="Q745" s="4">
        <v>2.5194692221426149E-3</v>
      </c>
    </row>
    <row r="746" spans="1:17" x14ac:dyDescent="0.35">
      <c r="A746" s="2" t="s">
        <v>51</v>
      </c>
      <c r="B746" s="2" t="s">
        <v>73</v>
      </c>
      <c r="C746" s="4">
        <v>150</v>
      </c>
      <c r="D746" s="2" t="s">
        <v>184</v>
      </c>
      <c r="E746" s="2" t="s">
        <v>192</v>
      </c>
      <c r="F746" s="4">
        <v>-0.26986488478228138</v>
      </c>
      <c r="G746" s="4">
        <v>1.007016924663646</v>
      </c>
      <c r="H746" s="4">
        <v>1.276881809445928</v>
      </c>
      <c r="I746" s="4">
        <v>2.2447579923647071E-2</v>
      </c>
      <c r="J746" s="4">
        <v>56.882827181776328</v>
      </c>
      <c r="K746" s="4">
        <v>48</v>
      </c>
      <c r="L746" s="4">
        <v>12</v>
      </c>
      <c r="M746" s="4">
        <v>1.1102230246251569E-15</v>
      </c>
      <c r="N746" s="4">
        <v>1.1678757015673049</v>
      </c>
      <c r="O746" s="4">
        <v>1.3858879173245511</v>
      </c>
      <c r="P746" s="2" t="b">
        <v>1</v>
      </c>
      <c r="Q746" s="4">
        <v>2.5194692221426149E-3</v>
      </c>
    </row>
    <row r="747" spans="1:17" x14ac:dyDescent="0.35">
      <c r="A747" s="2" t="s">
        <v>51</v>
      </c>
      <c r="B747" s="2" t="s">
        <v>73</v>
      </c>
      <c r="C747" s="4">
        <v>150</v>
      </c>
      <c r="D747" s="2" t="s">
        <v>184</v>
      </c>
      <c r="E747" s="2" t="s">
        <v>193</v>
      </c>
      <c r="F747" s="4">
        <v>-0.26986488478228138</v>
      </c>
      <c r="G747" s="4">
        <v>0.85576946716646041</v>
      </c>
      <c r="H747" s="4">
        <v>1.125634351948742</v>
      </c>
      <c r="I747" s="4">
        <v>2.2447579923647071E-2</v>
      </c>
      <c r="J747" s="4">
        <v>50.14502034417346</v>
      </c>
      <c r="K747" s="4">
        <v>48</v>
      </c>
      <c r="L747" s="4">
        <v>12</v>
      </c>
      <c r="M747" s="4">
        <v>1.1102230246251569E-15</v>
      </c>
      <c r="N747" s="4">
        <v>1.0166282440701191</v>
      </c>
      <c r="O747" s="4">
        <v>1.234640459827365</v>
      </c>
      <c r="P747" s="2" t="b">
        <v>1</v>
      </c>
      <c r="Q747" s="4">
        <v>2.5194692221426149E-3</v>
      </c>
    </row>
    <row r="748" spans="1:17" x14ac:dyDescent="0.35">
      <c r="A748" s="2" t="s">
        <v>51</v>
      </c>
      <c r="B748" s="2" t="s">
        <v>73</v>
      </c>
      <c r="C748" s="4">
        <v>150</v>
      </c>
      <c r="D748" s="2" t="s">
        <v>184</v>
      </c>
      <c r="E748" s="2" t="s">
        <v>194</v>
      </c>
      <c r="F748" s="4">
        <v>-0.26986488478228138</v>
      </c>
      <c r="G748" s="4">
        <v>0.66855862224580631</v>
      </c>
      <c r="H748" s="4">
        <v>0.93842350702808774</v>
      </c>
      <c r="I748" s="4">
        <v>2.2447579923647071E-2</v>
      </c>
      <c r="J748" s="4">
        <v>41.805108177363898</v>
      </c>
      <c r="K748" s="4">
        <v>48</v>
      </c>
      <c r="L748" s="4">
        <v>12</v>
      </c>
      <c r="M748" s="4">
        <v>1.1102230246251569E-15</v>
      </c>
      <c r="N748" s="4">
        <v>0.82941739914946511</v>
      </c>
      <c r="O748" s="4">
        <v>1.0474296149067099</v>
      </c>
      <c r="P748" s="2" t="b">
        <v>1</v>
      </c>
      <c r="Q748" s="4">
        <v>2.5194692221426149E-3</v>
      </c>
    </row>
    <row r="749" spans="1:17" x14ac:dyDescent="0.35">
      <c r="A749" s="2" t="s">
        <v>51</v>
      </c>
      <c r="B749" s="2" t="s">
        <v>73</v>
      </c>
      <c r="C749" s="4">
        <v>150</v>
      </c>
      <c r="D749" s="2" t="s">
        <v>185</v>
      </c>
      <c r="E749" s="2" t="s">
        <v>186</v>
      </c>
      <c r="F749" s="4">
        <v>-0.37828767717955358</v>
      </c>
      <c r="G749" s="4">
        <v>-0.45538697242639692</v>
      </c>
      <c r="H749" s="4">
        <v>-7.709929524684328E-2</v>
      </c>
      <c r="I749" s="4">
        <v>2.2447579923647071E-2</v>
      </c>
      <c r="J749" s="4">
        <v>3.4346372976101618</v>
      </c>
      <c r="K749" s="4">
        <v>48</v>
      </c>
      <c r="L749" s="4">
        <v>12</v>
      </c>
      <c r="M749" s="4">
        <v>0.40768685125430459</v>
      </c>
      <c r="N749" s="4">
        <v>-0.186105403125466</v>
      </c>
      <c r="O749" s="4">
        <v>3.1906812631779399E-2</v>
      </c>
      <c r="P749" s="2" t="b">
        <v>0</v>
      </c>
      <c r="Q749" s="4">
        <v>2.5194692221426149E-3</v>
      </c>
    </row>
    <row r="750" spans="1:17" x14ac:dyDescent="0.35">
      <c r="A750" s="2" t="s">
        <v>51</v>
      </c>
      <c r="B750" s="2" t="s">
        <v>73</v>
      </c>
      <c r="C750" s="4">
        <v>150</v>
      </c>
      <c r="D750" s="2" t="s">
        <v>185</v>
      </c>
      <c r="E750" s="2" t="s">
        <v>187</v>
      </c>
      <c r="F750" s="4">
        <v>-0.37828767717955358</v>
      </c>
      <c r="G750" s="4">
        <v>0.366659705511511</v>
      </c>
      <c r="H750" s="4">
        <v>0.74494738269106464</v>
      </c>
      <c r="I750" s="4">
        <v>2.2447579923647071E-2</v>
      </c>
      <c r="J750" s="4">
        <v>33.186088889088261</v>
      </c>
      <c r="K750" s="4">
        <v>48</v>
      </c>
      <c r="L750" s="4">
        <v>12</v>
      </c>
      <c r="M750" s="4">
        <v>1.1102230246251569E-15</v>
      </c>
      <c r="N750" s="4">
        <v>0.635941274812442</v>
      </c>
      <c r="O750" s="4">
        <v>0.85395349056968728</v>
      </c>
      <c r="P750" s="2" t="b">
        <v>1</v>
      </c>
      <c r="Q750" s="4">
        <v>2.5194692221426149E-3</v>
      </c>
    </row>
    <row r="751" spans="1:17" x14ac:dyDescent="0.35">
      <c r="A751" s="2" t="s">
        <v>51</v>
      </c>
      <c r="B751" s="2" t="s">
        <v>73</v>
      </c>
      <c r="C751" s="4">
        <v>150</v>
      </c>
      <c r="D751" s="2" t="s">
        <v>185</v>
      </c>
      <c r="E751" s="2" t="s">
        <v>188</v>
      </c>
      <c r="F751" s="4">
        <v>-0.37828767717955358</v>
      </c>
      <c r="G751" s="4">
        <v>1.056236606991021</v>
      </c>
      <c r="H751" s="4">
        <v>1.434524284170575</v>
      </c>
      <c r="I751" s="4">
        <v>2.2447579923647071E-2</v>
      </c>
      <c r="J751" s="4">
        <v>63.905520730962913</v>
      </c>
      <c r="K751" s="4">
        <v>48</v>
      </c>
      <c r="L751" s="4">
        <v>12</v>
      </c>
      <c r="M751" s="4">
        <v>1.1102230246251569E-15</v>
      </c>
      <c r="N751" s="4">
        <v>1.3255181762919519</v>
      </c>
      <c r="O751" s="4">
        <v>1.543530392049197</v>
      </c>
      <c r="P751" s="2" t="b">
        <v>1</v>
      </c>
      <c r="Q751" s="4">
        <v>2.5194692221426149E-3</v>
      </c>
    </row>
    <row r="752" spans="1:17" x14ac:dyDescent="0.35">
      <c r="A752" s="2" t="s">
        <v>51</v>
      </c>
      <c r="B752" s="2" t="s">
        <v>73</v>
      </c>
      <c r="C752" s="4">
        <v>150</v>
      </c>
      <c r="D752" s="2" t="s">
        <v>185</v>
      </c>
      <c r="E752" s="2" t="s">
        <v>189</v>
      </c>
      <c r="F752" s="4">
        <v>-0.37828767717955358</v>
      </c>
      <c r="G752" s="4">
        <v>0.97046293536404171</v>
      </c>
      <c r="H752" s="4">
        <v>1.3487506125435951</v>
      </c>
      <c r="I752" s="4">
        <v>2.2447579923647071E-2</v>
      </c>
      <c r="J752" s="4">
        <v>60.084455301249378</v>
      </c>
      <c r="K752" s="4">
        <v>48</v>
      </c>
      <c r="L752" s="4">
        <v>12</v>
      </c>
      <c r="M752" s="4">
        <v>1.1102230246251569E-15</v>
      </c>
      <c r="N752" s="4">
        <v>1.2397445046649731</v>
      </c>
      <c r="O752" s="4">
        <v>1.4577567204222179</v>
      </c>
      <c r="P752" s="2" t="b">
        <v>1</v>
      </c>
      <c r="Q752" s="4">
        <v>2.5194692221426149E-3</v>
      </c>
    </row>
    <row r="753" spans="1:17" x14ac:dyDescent="0.35">
      <c r="A753" s="2" t="s">
        <v>51</v>
      </c>
      <c r="B753" s="2" t="s">
        <v>73</v>
      </c>
      <c r="C753" s="4">
        <v>150</v>
      </c>
      <c r="D753" s="2" t="s">
        <v>185</v>
      </c>
      <c r="E753" s="2" t="s">
        <v>190</v>
      </c>
      <c r="F753" s="4">
        <v>-0.37828767717955358</v>
      </c>
      <c r="G753" s="4">
        <v>0.85562847571084399</v>
      </c>
      <c r="H753" s="4">
        <v>1.233916152890397</v>
      </c>
      <c r="I753" s="4">
        <v>2.2447579923647071E-2</v>
      </c>
      <c r="J753" s="4">
        <v>54.968783142210661</v>
      </c>
      <c r="K753" s="4">
        <v>48</v>
      </c>
      <c r="L753" s="4">
        <v>12</v>
      </c>
      <c r="M753" s="4">
        <v>1.1102230246251569E-15</v>
      </c>
      <c r="N753" s="4">
        <v>1.1249100450117751</v>
      </c>
      <c r="O753" s="4">
        <v>1.3429222607690201</v>
      </c>
      <c r="P753" s="2" t="b">
        <v>1</v>
      </c>
      <c r="Q753" s="4">
        <v>2.5194692221426149E-3</v>
      </c>
    </row>
    <row r="754" spans="1:17" x14ac:dyDescent="0.35">
      <c r="A754" s="2" t="s">
        <v>51</v>
      </c>
      <c r="B754" s="2" t="s">
        <v>73</v>
      </c>
      <c r="C754" s="4">
        <v>150</v>
      </c>
      <c r="D754" s="2" t="s">
        <v>185</v>
      </c>
      <c r="E754" s="2" t="s">
        <v>191</v>
      </c>
      <c r="F754" s="4">
        <v>-0.37828767717955358</v>
      </c>
      <c r="G754" s="4">
        <v>0.46415284592674982</v>
      </c>
      <c r="H754" s="4">
        <v>0.84244052310630335</v>
      </c>
      <c r="I754" s="4">
        <v>2.2447579923647071E-2</v>
      </c>
      <c r="J754" s="4">
        <v>37.529235934197388</v>
      </c>
      <c r="K754" s="4">
        <v>48</v>
      </c>
      <c r="L754" s="4">
        <v>12</v>
      </c>
      <c r="M754" s="4">
        <v>1.1102230246251569E-15</v>
      </c>
      <c r="N754" s="4">
        <v>0.73343441522768071</v>
      </c>
      <c r="O754" s="4">
        <v>0.95144663098492599</v>
      </c>
      <c r="P754" s="2" t="b">
        <v>1</v>
      </c>
      <c r="Q754" s="4">
        <v>2.5194692221426149E-3</v>
      </c>
    </row>
    <row r="755" spans="1:17" x14ac:dyDescent="0.35">
      <c r="A755" s="2" t="s">
        <v>51</v>
      </c>
      <c r="B755" s="2" t="s">
        <v>73</v>
      </c>
      <c r="C755" s="4">
        <v>150</v>
      </c>
      <c r="D755" s="2" t="s">
        <v>185</v>
      </c>
      <c r="E755" s="2" t="s">
        <v>192</v>
      </c>
      <c r="F755" s="4">
        <v>-0.37828767717955358</v>
      </c>
      <c r="G755" s="4">
        <v>1.007016924663646</v>
      </c>
      <c r="H755" s="4">
        <v>1.3853046018432</v>
      </c>
      <c r="I755" s="4">
        <v>2.2447579923647071E-2</v>
      </c>
      <c r="J755" s="4">
        <v>61.712870899899173</v>
      </c>
      <c r="K755" s="4">
        <v>48</v>
      </c>
      <c r="L755" s="4">
        <v>12</v>
      </c>
      <c r="M755" s="4">
        <v>1.1102230246251569E-15</v>
      </c>
      <c r="N755" s="4">
        <v>1.276298493964577</v>
      </c>
      <c r="O755" s="4">
        <v>1.4943107097218229</v>
      </c>
      <c r="P755" s="2" t="b">
        <v>1</v>
      </c>
      <c r="Q755" s="4">
        <v>2.5194692221426149E-3</v>
      </c>
    </row>
    <row r="756" spans="1:17" x14ac:dyDescent="0.35">
      <c r="A756" s="2" t="s">
        <v>51</v>
      </c>
      <c r="B756" s="2" t="s">
        <v>73</v>
      </c>
      <c r="C756" s="4">
        <v>150</v>
      </c>
      <c r="D756" s="2" t="s">
        <v>185</v>
      </c>
      <c r="E756" s="2" t="s">
        <v>193</v>
      </c>
      <c r="F756" s="4">
        <v>-0.37828767717955358</v>
      </c>
      <c r="G756" s="4">
        <v>0.85576946716646041</v>
      </c>
      <c r="H756" s="4">
        <v>1.234057144346014</v>
      </c>
      <c r="I756" s="4">
        <v>2.2447579923647071E-2</v>
      </c>
      <c r="J756" s="4">
        <v>54.975064062296298</v>
      </c>
      <c r="K756" s="4">
        <v>48</v>
      </c>
      <c r="L756" s="4">
        <v>12</v>
      </c>
      <c r="M756" s="4">
        <v>1.1102230246251569E-15</v>
      </c>
      <c r="N756" s="4">
        <v>1.1250510364673909</v>
      </c>
      <c r="O756" s="4">
        <v>1.3430632522246371</v>
      </c>
      <c r="P756" s="2" t="b">
        <v>1</v>
      </c>
      <c r="Q756" s="4">
        <v>2.5194692221426149E-3</v>
      </c>
    </row>
    <row r="757" spans="1:17" x14ac:dyDescent="0.35">
      <c r="A757" s="2" t="s">
        <v>51</v>
      </c>
      <c r="B757" s="2" t="s">
        <v>73</v>
      </c>
      <c r="C757" s="4">
        <v>150</v>
      </c>
      <c r="D757" s="2" t="s">
        <v>185</v>
      </c>
      <c r="E757" s="2" t="s">
        <v>194</v>
      </c>
      <c r="F757" s="4">
        <v>-0.37828767717955358</v>
      </c>
      <c r="G757" s="4">
        <v>0.66855862224580631</v>
      </c>
      <c r="H757" s="4">
        <v>1.04684629942536</v>
      </c>
      <c r="I757" s="4">
        <v>2.2447579923647071E-2</v>
      </c>
      <c r="J757" s="4">
        <v>46.635151895486757</v>
      </c>
      <c r="K757" s="4">
        <v>48</v>
      </c>
      <c r="L757" s="4">
        <v>12</v>
      </c>
      <c r="M757" s="4">
        <v>1.1102230246251569E-15</v>
      </c>
      <c r="N757" s="4">
        <v>0.93784019154673737</v>
      </c>
      <c r="O757" s="4">
        <v>1.1558524073039831</v>
      </c>
      <c r="P757" s="2" t="b">
        <v>1</v>
      </c>
      <c r="Q757" s="4">
        <v>2.5194692221426149E-3</v>
      </c>
    </row>
    <row r="758" spans="1:17" x14ac:dyDescent="0.35">
      <c r="A758" s="2" t="s">
        <v>51</v>
      </c>
      <c r="B758" s="2" t="s">
        <v>73</v>
      </c>
      <c r="C758" s="4">
        <v>150</v>
      </c>
      <c r="D758" s="2" t="s">
        <v>186</v>
      </c>
      <c r="E758" s="2" t="s">
        <v>187</v>
      </c>
      <c r="F758" s="4">
        <v>-0.45538697242639692</v>
      </c>
      <c r="G758" s="4">
        <v>0.366659705511511</v>
      </c>
      <c r="H758" s="4">
        <v>0.82204667793790787</v>
      </c>
      <c r="I758" s="4">
        <v>2.2447579923647071E-2</v>
      </c>
      <c r="J758" s="4">
        <v>36.62072618669842</v>
      </c>
      <c r="K758" s="4">
        <v>48</v>
      </c>
      <c r="L758" s="4">
        <v>12</v>
      </c>
      <c r="M758" s="4">
        <v>1.1102230246251569E-15</v>
      </c>
      <c r="N758" s="4">
        <v>0.71304057005928523</v>
      </c>
      <c r="O758" s="4">
        <v>0.9310527858165305</v>
      </c>
      <c r="P758" s="2" t="b">
        <v>1</v>
      </c>
      <c r="Q758" s="4">
        <v>2.5194692221426149E-3</v>
      </c>
    </row>
    <row r="759" spans="1:17" x14ac:dyDescent="0.35">
      <c r="A759" s="2" t="s">
        <v>51</v>
      </c>
      <c r="B759" s="2" t="s">
        <v>73</v>
      </c>
      <c r="C759" s="4">
        <v>150</v>
      </c>
      <c r="D759" s="2" t="s">
        <v>186</v>
      </c>
      <c r="E759" s="2" t="s">
        <v>188</v>
      </c>
      <c r="F759" s="4">
        <v>-0.45538697242639692</v>
      </c>
      <c r="G759" s="4">
        <v>1.056236606991021</v>
      </c>
      <c r="H759" s="4">
        <v>1.511623579417418</v>
      </c>
      <c r="I759" s="4">
        <v>2.2447579923647071E-2</v>
      </c>
      <c r="J759" s="4">
        <v>67.340158028573072</v>
      </c>
      <c r="K759" s="4">
        <v>48</v>
      </c>
      <c r="L759" s="4">
        <v>12</v>
      </c>
      <c r="M759" s="4">
        <v>1.1102230246251569E-15</v>
      </c>
      <c r="N759" s="4">
        <v>1.4026174715387949</v>
      </c>
      <c r="O759" s="4">
        <v>1.62062968729604</v>
      </c>
      <c r="P759" s="2" t="b">
        <v>1</v>
      </c>
      <c r="Q759" s="4">
        <v>2.5194692221426149E-3</v>
      </c>
    </row>
    <row r="760" spans="1:17" x14ac:dyDescent="0.35">
      <c r="A760" s="2" t="s">
        <v>51</v>
      </c>
      <c r="B760" s="2" t="s">
        <v>73</v>
      </c>
      <c r="C760" s="4">
        <v>150</v>
      </c>
      <c r="D760" s="2" t="s">
        <v>186</v>
      </c>
      <c r="E760" s="2" t="s">
        <v>189</v>
      </c>
      <c r="F760" s="4">
        <v>-0.45538697242639692</v>
      </c>
      <c r="G760" s="4">
        <v>0.97046293536404171</v>
      </c>
      <c r="H760" s="4">
        <v>1.425849907790439</v>
      </c>
      <c r="I760" s="4">
        <v>2.2447579923647071E-2</v>
      </c>
      <c r="J760" s="4">
        <v>63.519092598859537</v>
      </c>
      <c r="K760" s="4">
        <v>48</v>
      </c>
      <c r="L760" s="4">
        <v>12</v>
      </c>
      <c r="M760" s="4">
        <v>1.1102230246251569E-15</v>
      </c>
      <c r="N760" s="4">
        <v>1.3168437999118161</v>
      </c>
      <c r="O760" s="4">
        <v>1.5348560156690609</v>
      </c>
      <c r="P760" s="2" t="b">
        <v>1</v>
      </c>
      <c r="Q760" s="4">
        <v>2.5194692221426149E-3</v>
      </c>
    </row>
    <row r="761" spans="1:17" x14ac:dyDescent="0.35">
      <c r="A761" s="2" t="s">
        <v>51</v>
      </c>
      <c r="B761" s="2" t="s">
        <v>73</v>
      </c>
      <c r="C761" s="4">
        <v>150</v>
      </c>
      <c r="D761" s="2" t="s">
        <v>186</v>
      </c>
      <c r="E761" s="2" t="s">
        <v>190</v>
      </c>
      <c r="F761" s="4">
        <v>-0.45538697242639692</v>
      </c>
      <c r="G761" s="4">
        <v>0.85562847571084399</v>
      </c>
      <c r="H761" s="4">
        <v>1.3110154481372409</v>
      </c>
      <c r="I761" s="4">
        <v>2.2447579923647071E-2</v>
      </c>
      <c r="J761" s="4">
        <v>58.403420439820827</v>
      </c>
      <c r="K761" s="4">
        <v>48</v>
      </c>
      <c r="L761" s="4">
        <v>12</v>
      </c>
      <c r="M761" s="4">
        <v>1.1102230246251569E-15</v>
      </c>
      <c r="N761" s="4">
        <v>1.2020093402586181</v>
      </c>
      <c r="O761" s="4">
        <v>1.420021556015864</v>
      </c>
      <c r="P761" s="2" t="b">
        <v>1</v>
      </c>
      <c r="Q761" s="4">
        <v>2.5194692221426149E-3</v>
      </c>
    </row>
    <row r="762" spans="1:17" x14ac:dyDescent="0.35">
      <c r="A762" s="2" t="s">
        <v>51</v>
      </c>
      <c r="B762" s="2" t="s">
        <v>73</v>
      </c>
      <c r="C762" s="4">
        <v>150</v>
      </c>
      <c r="D762" s="2" t="s">
        <v>186</v>
      </c>
      <c r="E762" s="2" t="s">
        <v>191</v>
      </c>
      <c r="F762" s="4">
        <v>-0.45538697242639692</v>
      </c>
      <c r="G762" s="4">
        <v>0.46415284592674982</v>
      </c>
      <c r="H762" s="4">
        <v>0.91953981835314669</v>
      </c>
      <c r="I762" s="4">
        <v>2.2447579923647071E-2</v>
      </c>
      <c r="J762" s="4">
        <v>40.963873231807547</v>
      </c>
      <c r="K762" s="4">
        <v>48</v>
      </c>
      <c r="L762" s="4">
        <v>12</v>
      </c>
      <c r="M762" s="4">
        <v>1.1102230246251569E-15</v>
      </c>
      <c r="N762" s="4">
        <v>0.81053371047452405</v>
      </c>
      <c r="O762" s="4">
        <v>1.0285459262317691</v>
      </c>
      <c r="P762" s="2" t="b">
        <v>1</v>
      </c>
      <c r="Q762" s="4">
        <v>2.5194692221426149E-3</v>
      </c>
    </row>
    <row r="763" spans="1:17" x14ac:dyDescent="0.35">
      <c r="A763" s="2" t="s">
        <v>51</v>
      </c>
      <c r="B763" s="2" t="s">
        <v>73</v>
      </c>
      <c r="C763" s="4">
        <v>150</v>
      </c>
      <c r="D763" s="2" t="s">
        <v>186</v>
      </c>
      <c r="E763" s="2" t="s">
        <v>192</v>
      </c>
      <c r="F763" s="4">
        <v>-0.45538697242639692</v>
      </c>
      <c r="G763" s="4">
        <v>1.007016924663646</v>
      </c>
      <c r="H763" s="4">
        <v>1.462403897090043</v>
      </c>
      <c r="I763" s="4">
        <v>2.2447579923647071E-2</v>
      </c>
      <c r="J763" s="4">
        <v>65.147508197509339</v>
      </c>
      <c r="K763" s="4">
        <v>48</v>
      </c>
      <c r="L763" s="4">
        <v>12</v>
      </c>
      <c r="M763" s="4">
        <v>1.1102230246251569E-15</v>
      </c>
      <c r="N763" s="4">
        <v>1.3533977892114211</v>
      </c>
      <c r="O763" s="4">
        <v>1.5714100049686659</v>
      </c>
      <c r="P763" s="2" t="b">
        <v>1</v>
      </c>
      <c r="Q763" s="4">
        <v>2.5194692221426149E-3</v>
      </c>
    </row>
    <row r="764" spans="1:17" x14ac:dyDescent="0.35">
      <c r="A764" s="2" t="s">
        <v>51</v>
      </c>
      <c r="B764" s="2" t="s">
        <v>73</v>
      </c>
      <c r="C764" s="4">
        <v>150</v>
      </c>
      <c r="D764" s="2" t="s">
        <v>186</v>
      </c>
      <c r="E764" s="2" t="s">
        <v>193</v>
      </c>
      <c r="F764" s="4">
        <v>-0.45538697242639692</v>
      </c>
      <c r="G764" s="4">
        <v>0.85576946716646041</v>
      </c>
      <c r="H764" s="4">
        <v>1.311156439592857</v>
      </c>
      <c r="I764" s="4">
        <v>2.2447579923647071E-2</v>
      </c>
      <c r="J764" s="4">
        <v>58.409701359906457</v>
      </c>
      <c r="K764" s="4">
        <v>48</v>
      </c>
      <c r="L764" s="4">
        <v>12</v>
      </c>
      <c r="M764" s="4">
        <v>1.1102230246251569E-15</v>
      </c>
      <c r="N764" s="4">
        <v>1.202150331714235</v>
      </c>
      <c r="O764" s="4">
        <v>1.4201625474714801</v>
      </c>
      <c r="P764" s="2" t="b">
        <v>1</v>
      </c>
      <c r="Q764" s="4">
        <v>2.5194692221426149E-3</v>
      </c>
    </row>
    <row r="765" spans="1:17" x14ac:dyDescent="0.35">
      <c r="A765" s="2" t="s">
        <v>51</v>
      </c>
      <c r="B765" s="2" t="s">
        <v>73</v>
      </c>
      <c r="C765" s="4">
        <v>150</v>
      </c>
      <c r="D765" s="2" t="s">
        <v>186</v>
      </c>
      <c r="E765" s="2" t="s">
        <v>194</v>
      </c>
      <c r="F765" s="4">
        <v>-0.45538697242639692</v>
      </c>
      <c r="G765" s="4">
        <v>0.66855862224580631</v>
      </c>
      <c r="H765" s="4">
        <v>1.123945594672203</v>
      </c>
      <c r="I765" s="4">
        <v>2.2447579923647071E-2</v>
      </c>
      <c r="J765" s="4">
        <v>50.069789193096923</v>
      </c>
      <c r="K765" s="4">
        <v>48</v>
      </c>
      <c r="L765" s="4">
        <v>12</v>
      </c>
      <c r="M765" s="4">
        <v>1.1102230246251569E-15</v>
      </c>
      <c r="N765" s="4">
        <v>1.014939486793581</v>
      </c>
      <c r="O765" s="4">
        <v>1.2329517025508261</v>
      </c>
      <c r="P765" s="2" t="b">
        <v>1</v>
      </c>
      <c r="Q765" s="4">
        <v>2.5194692221426149E-3</v>
      </c>
    </row>
    <row r="766" spans="1:17" x14ac:dyDescent="0.35">
      <c r="A766" s="2" t="s">
        <v>51</v>
      </c>
      <c r="B766" s="2" t="s">
        <v>73</v>
      </c>
      <c r="C766" s="4">
        <v>150</v>
      </c>
      <c r="D766" s="2" t="s">
        <v>187</v>
      </c>
      <c r="E766" s="2" t="s">
        <v>188</v>
      </c>
      <c r="F766" s="4">
        <v>0.366659705511511</v>
      </c>
      <c r="G766" s="4">
        <v>1.056236606991021</v>
      </c>
      <c r="H766" s="4">
        <v>0.6895769014795099</v>
      </c>
      <c r="I766" s="4">
        <v>2.2447579923647071E-2</v>
      </c>
      <c r="J766" s="4">
        <v>30.719431841874648</v>
      </c>
      <c r="K766" s="4">
        <v>48</v>
      </c>
      <c r="L766" s="4">
        <v>12</v>
      </c>
      <c r="M766" s="4">
        <v>1.1102230246251569E-15</v>
      </c>
      <c r="N766" s="4">
        <v>0.58057079360088726</v>
      </c>
      <c r="O766" s="4">
        <v>0.79858300935813253</v>
      </c>
      <c r="P766" s="2" t="b">
        <v>1</v>
      </c>
      <c r="Q766" s="4">
        <v>2.5194692221426149E-3</v>
      </c>
    </row>
    <row r="767" spans="1:17" x14ac:dyDescent="0.35">
      <c r="A767" s="2" t="s">
        <v>51</v>
      </c>
      <c r="B767" s="2" t="s">
        <v>73</v>
      </c>
      <c r="C767" s="4">
        <v>150</v>
      </c>
      <c r="D767" s="2" t="s">
        <v>187</v>
      </c>
      <c r="E767" s="2" t="s">
        <v>189</v>
      </c>
      <c r="F767" s="4">
        <v>0.366659705511511</v>
      </c>
      <c r="G767" s="4">
        <v>0.97046293536404171</v>
      </c>
      <c r="H767" s="4">
        <v>0.60380322985253065</v>
      </c>
      <c r="I767" s="4">
        <v>2.2447579923647071E-2</v>
      </c>
      <c r="J767" s="4">
        <v>26.898366412161121</v>
      </c>
      <c r="K767" s="4">
        <v>48</v>
      </c>
      <c r="L767" s="4">
        <v>12</v>
      </c>
      <c r="M767" s="4">
        <v>1.1102230246251569E-15</v>
      </c>
      <c r="N767" s="4">
        <v>0.49479712197390802</v>
      </c>
      <c r="O767" s="4">
        <v>0.71280933773115329</v>
      </c>
      <c r="P767" s="2" t="b">
        <v>1</v>
      </c>
      <c r="Q767" s="4">
        <v>2.5194692221426149E-3</v>
      </c>
    </row>
    <row r="768" spans="1:17" x14ac:dyDescent="0.35">
      <c r="A768" s="2" t="s">
        <v>51</v>
      </c>
      <c r="B768" s="2" t="s">
        <v>73</v>
      </c>
      <c r="C768" s="4">
        <v>150</v>
      </c>
      <c r="D768" s="2" t="s">
        <v>187</v>
      </c>
      <c r="E768" s="2" t="s">
        <v>190</v>
      </c>
      <c r="F768" s="4">
        <v>0.366659705511511</v>
      </c>
      <c r="G768" s="4">
        <v>0.85562847571084399</v>
      </c>
      <c r="H768" s="4">
        <v>0.48896877019933299</v>
      </c>
      <c r="I768" s="4">
        <v>2.2447579923647071E-2</v>
      </c>
      <c r="J768" s="4">
        <v>21.782694253122411</v>
      </c>
      <c r="K768" s="4">
        <v>48</v>
      </c>
      <c r="L768" s="4">
        <v>12</v>
      </c>
      <c r="M768" s="4">
        <v>1.1102230246251569E-15</v>
      </c>
      <c r="N768" s="4">
        <v>0.3799626623207103</v>
      </c>
      <c r="O768" s="4">
        <v>0.59797487807795568</v>
      </c>
      <c r="P768" s="2" t="b">
        <v>1</v>
      </c>
      <c r="Q768" s="4">
        <v>2.5194692221426149E-3</v>
      </c>
    </row>
    <row r="769" spans="1:17" x14ac:dyDescent="0.35">
      <c r="A769" s="2" t="s">
        <v>51</v>
      </c>
      <c r="B769" s="2" t="s">
        <v>73</v>
      </c>
      <c r="C769" s="4">
        <v>150</v>
      </c>
      <c r="D769" s="2" t="s">
        <v>187</v>
      </c>
      <c r="E769" s="2" t="s">
        <v>191</v>
      </c>
      <c r="F769" s="4">
        <v>0.366659705511511</v>
      </c>
      <c r="G769" s="4">
        <v>0.46415284592674982</v>
      </c>
      <c r="H769" s="4">
        <v>9.7493140415238766E-2</v>
      </c>
      <c r="I769" s="4">
        <v>2.2447579923647071E-2</v>
      </c>
      <c r="J769" s="4">
        <v>4.343147045109129</v>
      </c>
      <c r="K769" s="4">
        <v>48</v>
      </c>
      <c r="L769" s="4">
        <v>12</v>
      </c>
      <c r="M769" s="4">
        <v>0.1198467895374991</v>
      </c>
      <c r="N769" s="4">
        <v>-1.151296746338391E-2</v>
      </c>
      <c r="O769" s="4">
        <v>0.20649924829386149</v>
      </c>
      <c r="P769" s="2" t="b">
        <v>0</v>
      </c>
      <c r="Q769" s="4">
        <v>2.5194692221426149E-3</v>
      </c>
    </row>
    <row r="770" spans="1:17" x14ac:dyDescent="0.35">
      <c r="A770" s="2" t="s">
        <v>51</v>
      </c>
      <c r="B770" s="2" t="s">
        <v>73</v>
      </c>
      <c r="C770" s="4">
        <v>150</v>
      </c>
      <c r="D770" s="2" t="s">
        <v>187</v>
      </c>
      <c r="E770" s="2" t="s">
        <v>192</v>
      </c>
      <c r="F770" s="4">
        <v>0.366659705511511</v>
      </c>
      <c r="G770" s="4">
        <v>1.007016924663646</v>
      </c>
      <c r="H770" s="4">
        <v>0.64035721915213539</v>
      </c>
      <c r="I770" s="4">
        <v>2.2447579923647071E-2</v>
      </c>
      <c r="J770" s="4">
        <v>28.526782010810919</v>
      </c>
      <c r="K770" s="4">
        <v>48</v>
      </c>
      <c r="L770" s="4">
        <v>12</v>
      </c>
      <c r="M770" s="4">
        <v>1.1102230246251569E-15</v>
      </c>
      <c r="N770" s="4">
        <v>0.53135111127351276</v>
      </c>
      <c r="O770" s="4">
        <v>0.74936332703075803</v>
      </c>
      <c r="P770" s="2" t="b">
        <v>1</v>
      </c>
      <c r="Q770" s="4">
        <v>2.5194692221426149E-3</v>
      </c>
    </row>
    <row r="771" spans="1:17" x14ac:dyDescent="0.35">
      <c r="A771" s="2" t="s">
        <v>51</v>
      </c>
      <c r="B771" s="2" t="s">
        <v>73</v>
      </c>
      <c r="C771" s="4">
        <v>150</v>
      </c>
      <c r="D771" s="2" t="s">
        <v>187</v>
      </c>
      <c r="E771" s="2" t="s">
        <v>193</v>
      </c>
      <c r="F771" s="4">
        <v>0.366659705511511</v>
      </c>
      <c r="G771" s="4">
        <v>0.85576946716646041</v>
      </c>
      <c r="H771" s="4">
        <v>0.4891097616549494</v>
      </c>
      <c r="I771" s="4">
        <v>2.2447579923647071E-2</v>
      </c>
      <c r="J771" s="4">
        <v>21.788975173208051</v>
      </c>
      <c r="K771" s="4">
        <v>48</v>
      </c>
      <c r="L771" s="4">
        <v>12</v>
      </c>
      <c r="M771" s="4">
        <v>1.1102230246251569E-15</v>
      </c>
      <c r="N771" s="4">
        <v>0.38010365377632671</v>
      </c>
      <c r="O771" s="4">
        <v>0.5981158695335721</v>
      </c>
      <c r="P771" s="2" t="b">
        <v>1</v>
      </c>
      <c r="Q771" s="4">
        <v>2.5194692221426149E-3</v>
      </c>
    </row>
    <row r="772" spans="1:17" x14ac:dyDescent="0.35">
      <c r="A772" s="2" t="s">
        <v>51</v>
      </c>
      <c r="B772" s="2" t="s">
        <v>73</v>
      </c>
      <c r="C772" s="4">
        <v>150</v>
      </c>
      <c r="D772" s="2" t="s">
        <v>187</v>
      </c>
      <c r="E772" s="2" t="s">
        <v>194</v>
      </c>
      <c r="F772" s="4">
        <v>0.366659705511511</v>
      </c>
      <c r="G772" s="4">
        <v>0.66855862224580631</v>
      </c>
      <c r="H772" s="4">
        <v>0.30189891673429531</v>
      </c>
      <c r="I772" s="4">
        <v>2.2447579923647071E-2</v>
      </c>
      <c r="J772" s="4">
        <v>13.44906300639849</v>
      </c>
      <c r="K772" s="4">
        <v>48</v>
      </c>
      <c r="L772" s="4">
        <v>12</v>
      </c>
      <c r="M772" s="4">
        <v>8.2989615179940301E-11</v>
      </c>
      <c r="N772" s="4">
        <v>0.19289280885567259</v>
      </c>
      <c r="O772" s="4">
        <v>0.410905024612918</v>
      </c>
      <c r="P772" s="2" t="b">
        <v>1</v>
      </c>
      <c r="Q772" s="4">
        <v>2.5194692221426149E-3</v>
      </c>
    </row>
    <row r="773" spans="1:17" x14ac:dyDescent="0.35">
      <c r="A773" s="2" t="s">
        <v>51</v>
      </c>
      <c r="B773" s="2" t="s">
        <v>73</v>
      </c>
      <c r="C773" s="4">
        <v>150</v>
      </c>
      <c r="D773" s="2" t="s">
        <v>188</v>
      </c>
      <c r="E773" s="2" t="s">
        <v>189</v>
      </c>
      <c r="F773" s="4">
        <v>1.056236606991021</v>
      </c>
      <c r="G773" s="4">
        <v>0.97046293536404171</v>
      </c>
      <c r="H773" s="4">
        <v>-8.5773671626979242E-2</v>
      </c>
      <c r="I773" s="4">
        <v>2.2447579923647071E-2</v>
      </c>
      <c r="J773" s="4">
        <v>3.8210654297135278</v>
      </c>
      <c r="K773" s="4">
        <v>48</v>
      </c>
      <c r="L773" s="4">
        <v>12</v>
      </c>
      <c r="M773" s="4">
        <v>0.25655523778164852</v>
      </c>
      <c r="N773" s="4">
        <v>-0.19477977950560191</v>
      </c>
      <c r="O773" s="4">
        <v>2.3232436251643441E-2</v>
      </c>
      <c r="P773" s="2" t="b">
        <v>0</v>
      </c>
      <c r="Q773" s="4">
        <v>2.5194692221426149E-3</v>
      </c>
    </row>
    <row r="774" spans="1:17" x14ac:dyDescent="0.35">
      <c r="A774" s="2" t="s">
        <v>51</v>
      </c>
      <c r="B774" s="2" t="s">
        <v>73</v>
      </c>
      <c r="C774" s="4">
        <v>150</v>
      </c>
      <c r="D774" s="2" t="s">
        <v>188</v>
      </c>
      <c r="E774" s="2" t="s">
        <v>190</v>
      </c>
      <c r="F774" s="4">
        <v>1.056236606991021</v>
      </c>
      <c r="G774" s="4">
        <v>0.85562847571084399</v>
      </c>
      <c r="H774" s="4">
        <v>-0.20060813128017699</v>
      </c>
      <c r="I774" s="4">
        <v>2.2447579923647071E-2</v>
      </c>
      <c r="J774" s="4">
        <v>8.9367375887522442</v>
      </c>
      <c r="K774" s="4">
        <v>48</v>
      </c>
      <c r="L774" s="4">
        <v>12</v>
      </c>
      <c r="M774" s="4">
        <v>5.0317481834483146E-6</v>
      </c>
      <c r="N774" s="4">
        <v>-0.30961423915879971</v>
      </c>
      <c r="O774" s="4">
        <v>-9.1602023401554281E-2</v>
      </c>
      <c r="P774" s="2" t="b">
        <v>1</v>
      </c>
      <c r="Q774" s="4">
        <v>2.5194692221426149E-3</v>
      </c>
    </row>
    <row r="775" spans="1:17" x14ac:dyDescent="0.35">
      <c r="A775" s="2" t="s">
        <v>51</v>
      </c>
      <c r="B775" s="2" t="s">
        <v>73</v>
      </c>
      <c r="C775" s="4">
        <v>150</v>
      </c>
      <c r="D775" s="2" t="s">
        <v>188</v>
      </c>
      <c r="E775" s="2" t="s">
        <v>191</v>
      </c>
      <c r="F775" s="4">
        <v>1.056236606991021</v>
      </c>
      <c r="G775" s="4">
        <v>0.46415284592674982</v>
      </c>
      <c r="H775" s="4">
        <v>-0.59208376106427119</v>
      </c>
      <c r="I775" s="4">
        <v>2.2447579923647071E-2</v>
      </c>
      <c r="J775" s="4">
        <v>26.376284796765521</v>
      </c>
      <c r="K775" s="4">
        <v>48</v>
      </c>
      <c r="L775" s="4">
        <v>12</v>
      </c>
      <c r="M775" s="4">
        <v>1.1102230246251569E-15</v>
      </c>
      <c r="N775" s="4">
        <v>-0.70108986894289382</v>
      </c>
      <c r="O775" s="4">
        <v>-0.48307765318564849</v>
      </c>
      <c r="P775" s="2" t="b">
        <v>1</v>
      </c>
      <c r="Q775" s="4">
        <v>2.5194692221426149E-3</v>
      </c>
    </row>
    <row r="776" spans="1:17" x14ac:dyDescent="0.35">
      <c r="A776" s="2" t="s">
        <v>51</v>
      </c>
      <c r="B776" s="2" t="s">
        <v>73</v>
      </c>
      <c r="C776" s="4">
        <v>150</v>
      </c>
      <c r="D776" s="2" t="s">
        <v>188</v>
      </c>
      <c r="E776" s="2" t="s">
        <v>192</v>
      </c>
      <c r="F776" s="4">
        <v>1.056236606991021</v>
      </c>
      <c r="G776" s="4">
        <v>1.007016924663646</v>
      </c>
      <c r="H776" s="4">
        <v>-4.9219682327374503E-2</v>
      </c>
      <c r="I776" s="4">
        <v>2.2447579923647071E-2</v>
      </c>
      <c r="J776" s="4">
        <v>2.1926498310637381</v>
      </c>
      <c r="K776" s="4">
        <v>48</v>
      </c>
      <c r="L776" s="4">
        <v>12</v>
      </c>
      <c r="M776" s="4">
        <v>0.91792586101397267</v>
      </c>
      <c r="N776" s="4">
        <v>-0.1582257902059972</v>
      </c>
      <c r="O776" s="4">
        <v>5.9786425551248183E-2</v>
      </c>
      <c r="P776" s="2" t="b">
        <v>0</v>
      </c>
      <c r="Q776" s="4">
        <v>2.5194692221426149E-3</v>
      </c>
    </row>
    <row r="777" spans="1:17" x14ac:dyDescent="0.35">
      <c r="A777" s="2" t="s">
        <v>51</v>
      </c>
      <c r="B777" s="2" t="s">
        <v>73</v>
      </c>
      <c r="C777" s="4">
        <v>150</v>
      </c>
      <c r="D777" s="2" t="s">
        <v>188</v>
      </c>
      <c r="E777" s="2" t="s">
        <v>193</v>
      </c>
      <c r="F777" s="4">
        <v>1.056236606991021</v>
      </c>
      <c r="G777" s="4">
        <v>0.85576946716646041</v>
      </c>
      <c r="H777" s="4">
        <v>-0.20046713982456049</v>
      </c>
      <c r="I777" s="4">
        <v>2.2447579923647071E-2</v>
      </c>
      <c r="J777" s="4">
        <v>8.9304566686666043</v>
      </c>
      <c r="K777" s="4">
        <v>48</v>
      </c>
      <c r="L777" s="4">
        <v>12</v>
      </c>
      <c r="M777" s="4">
        <v>5.1103852511946712E-6</v>
      </c>
      <c r="N777" s="4">
        <v>-0.30947324770318319</v>
      </c>
      <c r="O777" s="4">
        <v>-9.1461031945937868E-2</v>
      </c>
      <c r="P777" s="2" t="b">
        <v>1</v>
      </c>
      <c r="Q777" s="4">
        <v>2.5194692221426149E-3</v>
      </c>
    </row>
    <row r="778" spans="1:17" x14ac:dyDescent="0.35">
      <c r="A778" s="2" t="s">
        <v>51</v>
      </c>
      <c r="B778" s="2" t="s">
        <v>73</v>
      </c>
      <c r="C778" s="4">
        <v>150</v>
      </c>
      <c r="D778" s="2" t="s">
        <v>188</v>
      </c>
      <c r="E778" s="2" t="s">
        <v>194</v>
      </c>
      <c r="F778" s="4">
        <v>1.056236606991021</v>
      </c>
      <c r="G778" s="4">
        <v>0.66855862224580631</v>
      </c>
      <c r="H778" s="4">
        <v>-0.38767798474521459</v>
      </c>
      <c r="I778" s="4">
        <v>2.2447579923647071E-2</v>
      </c>
      <c r="J778" s="4">
        <v>17.270368835476159</v>
      </c>
      <c r="K778" s="4">
        <v>48</v>
      </c>
      <c r="L778" s="4">
        <v>12</v>
      </c>
      <c r="M778" s="4">
        <v>1.720845688168993E-14</v>
      </c>
      <c r="N778" s="4">
        <v>-0.49668409262383728</v>
      </c>
      <c r="O778" s="4">
        <v>-0.27867187686659189</v>
      </c>
      <c r="P778" s="2" t="b">
        <v>1</v>
      </c>
      <c r="Q778" s="4">
        <v>2.5194692221426149E-3</v>
      </c>
    </row>
    <row r="779" spans="1:17" x14ac:dyDescent="0.35">
      <c r="A779" s="2" t="s">
        <v>51</v>
      </c>
      <c r="B779" s="2" t="s">
        <v>73</v>
      </c>
      <c r="C779" s="4">
        <v>150</v>
      </c>
      <c r="D779" s="2" t="s">
        <v>189</v>
      </c>
      <c r="E779" s="2" t="s">
        <v>190</v>
      </c>
      <c r="F779" s="4">
        <v>0.97046293536404171</v>
      </c>
      <c r="G779" s="4">
        <v>0.85562847571084399</v>
      </c>
      <c r="H779" s="4">
        <v>-0.1148344596531977</v>
      </c>
      <c r="I779" s="4">
        <v>2.2447579923647071E-2</v>
      </c>
      <c r="J779" s="4">
        <v>5.1156721590387164</v>
      </c>
      <c r="K779" s="4">
        <v>48</v>
      </c>
      <c r="L779" s="4">
        <v>12</v>
      </c>
      <c r="M779" s="4">
        <v>3.086693838068677E-2</v>
      </c>
      <c r="N779" s="4">
        <v>-0.22384056753182041</v>
      </c>
      <c r="O779" s="4">
        <v>-5.8283517745750394E-3</v>
      </c>
      <c r="P779" s="2" t="b">
        <v>1</v>
      </c>
      <c r="Q779" s="4">
        <v>2.5194692221426149E-3</v>
      </c>
    </row>
    <row r="780" spans="1:17" x14ac:dyDescent="0.35">
      <c r="A780" s="2" t="s">
        <v>51</v>
      </c>
      <c r="B780" s="2" t="s">
        <v>73</v>
      </c>
      <c r="C780" s="4">
        <v>150</v>
      </c>
      <c r="D780" s="2" t="s">
        <v>189</v>
      </c>
      <c r="E780" s="2" t="s">
        <v>191</v>
      </c>
      <c r="F780" s="4">
        <v>0.97046293536404171</v>
      </c>
      <c r="G780" s="4">
        <v>0.46415284592674982</v>
      </c>
      <c r="H780" s="4">
        <v>-0.50631008943729194</v>
      </c>
      <c r="I780" s="4">
        <v>2.2447579923647071E-2</v>
      </c>
      <c r="J780" s="4">
        <v>22.555219367052</v>
      </c>
      <c r="K780" s="4">
        <v>48</v>
      </c>
      <c r="L780" s="4">
        <v>12</v>
      </c>
      <c r="M780" s="4">
        <v>1.1102230246251569E-15</v>
      </c>
      <c r="N780" s="4">
        <v>-0.61531619731591458</v>
      </c>
      <c r="O780" s="4">
        <v>-0.39730398155866931</v>
      </c>
      <c r="P780" s="2" t="b">
        <v>1</v>
      </c>
      <c r="Q780" s="4">
        <v>2.5194692221426149E-3</v>
      </c>
    </row>
    <row r="781" spans="1:17" x14ac:dyDescent="0.35">
      <c r="A781" s="2" t="s">
        <v>51</v>
      </c>
      <c r="B781" s="2" t="s">
        <v>73</v>
      </c>
      <c r="C781" s="4">
        <v>150</v>
      </c>
      <c r="D781" s="2" t="s">
        <v>189</v>
      </c>
      <c r="E781" s="2" t="s">
        <v>192</v>
      </c>
      <c r="F781" s="4">
        <v>0.97046293536404171</v>
      </c>
      <c r="G781" s="4">
        <v>1.007016924663646</v>
      </c>
      <c r="H781" s="4">
        <v>3.6553989299604739E-2</v>
      </c>
      <c r="I781" s="4">
        <v>2.2447579923647071E-2</v>
      </c>
      <c r="J781" s="4">
        <v>1.6284155986497899</v>
      </c>
      <c r="K781" s="4">
        <v>48</v>
      </c>
      <c r="L781" s="4">
        <v>12</v>
      </c>
      <c r="M781" s="4">
        <v>0.99024238655269381</v>
      </c>
      <c r="N781" s="4">
        <v>-7.2452118579017941E-2</v>
      </c>
      <c r="O781" s="4">
        <v>0.1455600971782274</v>
      </c>
      <c r="P781" s="2" t="b">
        <v>0</v>
      </c>
      <c r="Q781" s="4">
        <v>2.5194692221426149E-3</v>
      </c>
    </row>
    <row r="782" spans="1:17" x14ac:dyDescent="0.35">
      <c r="A782" s="2" t="s">
        <v>51</v>
      </c>
      <c r="B782" s="2" t="s">
        <v>73</v>
      </c>
      <c r="C782" s="4">
        <v>150</v>
      </c>
      <c r="D782" s="2" t="s">
        <v>189</v>
      </c>
      <c r="E782" s="2" t="s">
        <v>193</v>
      </c>
      <c r="F782" s="4">
        <v>0.97046293536404171</v>
      </c>
      <c r="G782" s="4">
        <v>0.85576946716646041</v>
      </c>
      <c r="H782" s="4">
        <v>-0.11469346819758131</v>
      </c>
      <c r="I782" s="4">
        <v>2.2447579923647071E-2</v>
      </c>
      <c r="J782" s="4">
        <v>5.1093912389530773</v>
      </c>
      <c r="K782" s="4">
        <v>48</v>
      </c>
      <c r="L782" s="4">
        <v>12</v>
      </c>
      <c r="M782" s="4">
        <v>3.1237996183237301E-2</v>
      </c>
      <c r="N782" s="4">
        <v>-0.223699576076204</v>
      </c>
      <c r="O782" s="4">
        <v>-5.6873603189586258E-3</v>
      </c>
      <c r="P782" s="2" t="b">
        <v>1</v>
      </c>
      <c r="Q782" s="4">
        <v>2.5194692221426149E-3</v>
      </c>
    </row>
    <row r="783" spans="1:17" x14ac:dyDescent="0.35">
      <c r="A783" s="2" t="s">
        <v>51</v>
      </c>
      <c r="B783" s="2" t="s">
        <v>73</v>
      </c>
      <c r="C783" s="4">
        <v>150</v>
      </c>
      <c r="D783" s="2" t="s">
        <v>189</v>
      </c>
      <c r="E783" s="2" t="s">
        <v>194</v>
      </c>
      <c r="F783" s="4">
        <v>0.97046293536404171</v>
      </c>
      <c r="G783" s="4">
        <v>0.66855862224580631</v>
      </c>
      <c r="H783" s="4">
        <v>-0.3019043131182354</v>
      </c>
      <c r="I783" s="4">
        <v>2.2447579923647071E-2</v>
      </c>
      <c r="J783" s="4">
        <v>13.449303405762629</v>
      </c>
      <c r="K783" s="4">
        <v>48</v>
      </c>
      <c r="L783" s="4">
        <v>12</v>
      </c>
      <c r="M783" s="4">
        <v>8.2942652745998657E-11</v>
      </c>
      <c r="N783" s="4">
        <v>-0.41091042099685809</v>
      </c>
      <c r="O783" s="4">
        <v>-0.19289820523961271</v>
      </c>
      <c r="P783" s="2" t="b">
        <v>1</v>
      </c>
      <c r="Q783" s="4">
        <v>2.5194692221426149E-3</v>
      </c>
    </row>
    <row r="784" spans="1:17" x14ac:dyDescent="0.35">
      <c r="A784" s="2" t="s">
        <v>51</v>
      </c>
      <c r="B784" s="2" t="s">
        <v>73</v>
      </c>
      <c r="C784" s="4">
        <v>150</v>
      </c>
      <c r="D784" s="2" t="s">
        <v>190</v>
      </c>
      <c r="E784" s="2" t="s">
        <v>191</v>
      </c>
      <c r="F784" s="4">
        <v>0.85562847571084399</v>
      </c>
      <c r="G784" s="4">
        <v>0.46415284592674982</v>
      </c>
      <c r="H784" s="4">
        <v>-0.39147562978409423</v>
      </c>
      <c r="I784" s="4">
        <v>2.2447579923647071E-2</v>
      </c>
      <c r="J784" s="4">
        <v>17.439547208013281</v>
      </c>
      <c r="K784" s="4">
        <v>48</v>
      </c>
      <c r="L784" s="4">
        <v>12</v>
      </c>
      <c r="M784" s="4">
        <v>1.243449787580175E-14</v>
      </c>
      <c r="N784" s="4">
        <v>-0.50048173766271686</v>
      </c>
      <c r="O784" s="4">
        <v>-0.28246952190547148</v>
      </c>
      <c r="P784" s="2" t="b">
        <v>1</v>
      </c>
      <c r="Q784" s="4">
        <v>2.5194692221426149E-3</v>
      </c>
    </row>
    <row r="785" spans="1:17" x14ac:dyDescent="0.35">
      <c r="A785" s="2" t="s">
        <v>51</v>
      </c>
      <c r="B785" s="2" t="s">
        <v>73</v>
      </c>
      <c r="C785" s="4">
        <v>150</v>
      </c>
      <c r="D785" s="2" t="s">
        <v>190</v>
      </c>
      <c r="E785" s="2" t="s">
        <v>192</v>
      </c>
      <c r="F785" s="4">
        <v>0.85562847571084399</v>
      </c>
      <c r="G785" s="4">
        <v>1.007016924663646</v>
      </c>
      <c r="H785" s="4">
        <v>0.15138844895280251</v>
      </c>
      <c r="I785" s="4">
        <v>2.2447579923647071E-2</v>
      </c>
      <c r="J785" s="4">
        <v>6.7440877576885052</v>
      </c>
      <c r="K785" s="4">
        <v>48</v>
      </c>
      <c r="L785" s="4">
        <v>12</v>
      </c>
      <c r="M785" s="4">
        <v>9.7503743842441981E-4</v>
      </c>
      <c r="N785" s="4">
        <v>4.2382341074179777E-2</v>
      </c>
      <c r="O785" s="4">
        <v>0.26039455683142521</v>
      </c>
      <c r="P785" s="2" t="b">
        <v>1</v>
      </c>
      <c r="Q785" s="4">
        <v>2.5194692221426149E-3</v>
      </c>
    </row>
    <row r="786" spans="1:17" x14ac:dyDescent="0.35">
      <c r="A786" s="2" t="s">
        <v>51</v>
      </c>
      <c r="B786" s="2" t="s">
        <v>73</v>
      </c>
      <c r="C786" s="4">
        <v>150</v>
      </c>
      <c r="D786" s="2" t="s">
        <v>190</v>
      </c>
      <c r="E786" s="2" t="s">
        <v>193</v>
      </c>
      <c r="F786" s="4">
        <v>0.85562847571084399</v>
      </c>
      <c r="G786" s="4">
        <v>0.85576946716646041</v>
      </c>
      <c r="H786" s="4">
        <v>1.4099145561641271E-4</v>
      </c>
      <c r="I786" s="4">
        <v>2.2447579923647071E-2</v>
      </c>
      <c r="J786" s="4">
        <v>6.280920085638601E-3</v>
      </c>
      <c r="K786" s="4">
        <v>48</v>
      </c>
      <c r="L786" s="4">
        <v>12</v>
      </c>
      <c r="M786" s="4">
        <v>1</v>
      </c>
      <c r="N786" s="4">
        <v>-0.10886511642300629</v>
      </c>
      <c r="O786" s="4">
        <v>0.10914709933423911</v>
      </c>
      <c r="P786" s="2" t="b">
        <v>0</v>
      </c>
      <c r="Q786" s="4">
        <v>2.5194692221426149E-3</v>
      </c>
    </row>
    <row r="787" spans="1:17" x14ac:dyDescent="0.35">
      <c r="A787" s="2" t="s">
        <v>51</v>
      </c>
      <c r="B787" s="2" t="s">
        <v>73</v>
      </c>
      <c r="C787" s="4">
        <v>150</v>
      </c>
      <c r="D787" s="2" t="s">
        <v>190</v>
      </c>
      <c r="E787" s="2" t="s">
        <v>194</v>
      </c>
      <c r="F787" s="4">
        <v>0.85562847571084399</v>
      </c>
      <c r="G787" s="4">
        <v>0.66855862224580631</v>
      </c>
      <c r="H787" s="4">
        <v>-0.18706985346503771</v>
      </c>
      <c r="I787" s="4">
        <v>2.2447579923647071E-2</v>
      </c>
      <c r="J787" s="4">
        <v>8.3336312467239164</v>
      </c>
      <c r="K787" s="4">
        <v>48</v>
      </c>
      <c r="L787" s="4">
        <v>12</v>
      </c>
      <c r="M787" s="4">
        <v>2.2163994702006921E-5</v>
      </c>
      <c r="N787" s="4">
        <v>-0.29607596134366038</v>
      </c>
      <c r="O787" s="4">
        <v>-7.8063745586415004E-2</v>
      </c>
      <c r="P787" s="2" t="b">
        <v>1</v>
      </c>
      <c r="Q787" s="4">
        <v>2.5194692221426149E-3</v>
      </c>
    </row>
    <row r="788" spans="1:17" x14ac:dyDescent="0.35">
      <c r="A788" s="2" t="s">
        <v>51</v>
      </c>
      <c r="B788" s="2" t="s">
        <v>73</v>
      </c>
      <c r="C788" s="4">
        <v>150</v>
      </c>
      <c r="D788" s="2" t="s">
        <v>191</v>
      </c>
      <c r="E788" s="2" t="s">
        <v>192</v>
      </c>
      <c r="F788" s="4">
        <v>0.46415284592674982</v>
      </c>
      <c r="G788" s="4">
        <v>1.007016924663646</v>
      </c>
      <c r="H788" s="4">
        <v>0.54286407873689668</v>
      </c>
      <c r="I788" s="4">
        <v>2.2447579923647071E-2</v>
      </c>
      <c r="J788" s="4">
        <v>24.183634965701788</v>
      </c>
      <c r="K788" s="4">
        <v>48</v>
      </c>
      <c r="L788" s="4">
        <v>12</v>
      </c>
      <c r="M788" s="4">
        <v>1.1102230246251569E-15</v>
      </c>
      <c r="N788" s="4">
        <v>0.43385797085827399</v>
      </c>
      <c r="O788" s="4">
        <v>0.65187018661551932</v>
      </c>
      <c r="P788" s="2" t="b">
        <v>1</v>
      </c>
      <c r="Q788" s="4">
        <v>2.5194692221426149E-3</v>
      </c>
    </row>
    <row r="789" spans="1:17" x14ac:dyDescent="0.35">
      <c r="A789" s="2" t="s">
        <v>51</v>
      </c>
      <c r="B789" s="2" t="s">
        <v>73</v>
      </c>
      <c r="C789" s="4">
        <v>150</v>
      </c>
      <c r="D789" s="2" t="s">
        <v>191</v>
      </c>
      <c r="E789" s="2" t="s">
        <v>193</v>
      </c>
      <c r="F789" s="4">
        <v>0.46415284592674982</v>
      </c>
      <c r="G789" s="4">
        <v>0.85576946716646041</v>
      </c>
      <c r="H789" s="4">
        <v>0.39161662123971058</v>
      </c>
      <c r="I789" s="4">
        <v>2.2447579923647071E-2</v>
      </c>
      <c r="J789" s="4">
        <v>17.44582812809892</v>
      </c>
      <c r="K789" s="4">
        <v>48</v>
      </c>
      <c r="L789" s="4">
        <v>12</v>
      </c>
      <c r="M789" s="4">
        <v>1.221245327087672E-14</v>
      </c>
      <c r="N789" s="4">
        <v>0.28261051336108789</v>
      </c>
      <c r="O789" s="4">
        <v>0.50062272911833328</v>
      </c>
      <c r="P789" s="2" t="b">
        <v>1</v>
      </c>
      <c r="Q789" s="4">
        <v>2.5194692221426149E-3</v>
      </c>
    </row>
    <row r="790" spans="1:17" x14ac:dyDescent="0.35">
      <c r="A790" s="2" t="s">
        <v>51</v>
      </c>
      <c r="B790" s="2" t="s">
        <v>73</v>
      </c>
      <c r="C790" s="4">
        <v>150</v>
      </c>
      <c r="D790" s="2" t="s">
        <v>191</v>
      </c>
      <c r="E790" s="2" t="s">
        <v>194</v>
      </c>
      <c r="F790" s="4">
        <v>0.46415284592674982</v>
      </c>
      <c r="G790" s="4">
        <v>0.66855862224580631</v>
      </c>
      <c r="H790" s="4">
        <v>0.20440577631905649</v>
      </c>
      <c r="I790" s="4">
        <v>2.2447579923647071E-2</v>
      </c>
      <c r="J790" s="4">
        <v>9.1059159612893659</v>
      </c>
      <c r="K790" s="4">
        <v>48</v>
      </c>
      <c r="L790" s="4">
        <v>12</v>
      </c>
      <c r="M790" s="4">
        <v>3.3124939524675771E-6</v>
      </c>
      <c r="N790" s="4">
        <v>9.5399668440433863E-2</v>
      </c>
      <c r="O790" s="4">
        <v>0.31341188419767918</v>
      </c>
      <c r="P790" s="2" t="b">
        <v>1</v>
      </c>
      <c r="Q790" s="4">
        <v>2.5194692221426149E-3</v>
      </c>
    </row>
    <row r="791" spans="1:17" x14ac:dyDescent="0.35">
      <c r="A791" s="2" t="s">
        <v>51</v>
      </c>
      <c r="B791" s="2" t="s">
        <v>73</v>
      </c>
      <c r="C791" s="4">
        <v>150</v>
      </c>
      <c r="D791" s="2" t="s">
        <v>192</v>
      </c>
      <c r="E791" s="2" t="s">
        <v>193</v>
      </c>
      <c r="F791" s="4">
        <v>1.007016924663646</v>
      </c>
      <c r="G791" s="4">
        <v>0.85576946716646041</v>
      </c>
      <c r="H791" s="4">
        <v>-0.15124745749718599</v>
      </c>
      <c r="I791" s="4">
        <v>2.2447579923647071E-2</v>
      </c>
      <c r="J791" s="4">
        <v>6.737806837602867</v>
      </c>
      <c r="K791" s="4">
        <v>48</v>
      </c>
      <c r="L791" s="4">
        <v>12</v>
      </c>
      <c r="M791" s="4">
        <v>9.8915626118811772E-4</v>
      </c>
      <c r="N791" s="4">
        <v>-0.26025356537580868</v>
      </c>
      <c r="O791" s="4">
        <v>-4.2241349618563358E-2</v>
      </c>
      <c r="P791" s="2" t="b">
        <v>1</v>
      </c>
      <c r="Q791" s="4">
        <v>2.5194692221426149E-3</v>
      </c>
    </row>
    <row r="792" spans="1:17" x14ac:dyDescent="0.35">
      <c r="A792" s="2" t="s">
        <v>51</v>
      </c>
      <c r="B792" s="2" t="s">
        <v>73</v>
      </c>
      <c r="C792" s="4">
        <v>150</v>
      </c>
      <c r="D792" s="2" t="s">
        <v>192</v>
      </c>
      <c r="E792" s="2" t="s">
        <v>194</v>
      </c>
      <c r="F792" s="4">
        <v>1.007016924663646</v>
      </c>
      <c r="G792" s="4">
        <v>0.66855862224580631</v>
      </c>
      <c r="H792" s="4">
        <v>-0.33845830241784008</v>
      </c>
      <c r="I792" s="4">
        <v>2.2447579923647071E-2</v>
      </c>
      <c r="J792" s="4">
        <v>15.077719004412421</v>
      </c>
      <c r="K792" s="4">
        <v>48</v>
      </c>
      <c r="L792" s="4">
        <v>12</v>
      </c>
      <c r="M792" s="4">
        <v>1.946998118285137E-12</v>
      </c>
      <c r="N792" s="4">
        <v>-0.44746441029646278</v>
      </c>
      <c r="O792" s="4">
        <v>-0.22945219453921739</v>
      </c>
      <c r="P792" s="2" t="b">
        <v>1</v>
      </c>
      <c r="Q792" s="4">
        <v>2.5194692221426149E-3</v>
      </c>
    </row>
    <row r="793" spans="1:17" x14ac:dyDescent="0.35">
      <c r="A793" s="2" t="s">
        <v>51</v>
      </c>
      <c r="B793" s="2" t="s">
        <v>73</v>
      </c>
      <c r="C793" s="4">
        <v>150</v>
      </c>
      <c r="D793" s="2" t="s">
        <v>193</v>
      </c>
      <c r="E793" s="2" t="s">
        <v>194</v>
      </c>
      <c r="F793" s="4">
        <v>0.85576946716646041</v>
      </c>
      <c r="G793" s="4">
        <v>0.66855862224580631</v>
      </c>
      <c r="H793" s="4">
        <v>-0.1872108449206541</v>
      </c>
      <c r="I793" s="4">
        <v>2.2447579923647071E-2</v>
      </c>
      <c r="J793" s="4">
        <v>8.3399121668095564</v>
      </c>
      <c r="K793" s="4">
        <v>48</v>
      </c>
      <c r="L793" s="4">
        <v>12</v>
      </c>
      <c r="M793" s="4">
        <v>2.1826164836702411E-5</v>
      </c>
      <c r="N793" s="4">
        <v>-0.29621695279927679</v>
      </c>
      <c r="O793" s="4">
        <v>-7.8204737042031416E-2</v>
      </c>
      <c r="P793" s="2" t="b">
        <v>1</v>
      </c>
      <c r="Q793" s="4">
        <v>2.5194692221426149E-3</v>
      </c>
    </row>
    <row r="794" spans="1:17" x14ac:dyDescent="0.35">
      <c r="A794" s="2" t="s">
        <v>52</v>
      </c>
      <c r="B794" s="2" t="s">
        <v>73</v>
      </c>
      <c r="C794" s="4">
        <v>0</v>
      </c>
      <c r="D794" s="2" t="s">
        <v>183</v>
      </c>
      <c r="E794" s="2" t="s">
        <v>184</v>
      </c>
      <c r="F794" s="4">
        <v>-3.7524072836978418E-4</v>
      </c>
      <c r="G794" s="4">
        <v>0.68678232903472458</v>
      </c>
      <c r="H794" s="4">
        <v>0.68715756976309439</v>
      </c>
      <c r="I794" s="4">
        <v>1.5994398683669E-2</v>
      </c>
      <c r="J794" s="4">
        <v>42.962388480706878</v>
      </c>
      <c r="K794" s="4">
        <v>48</v>
      </c>
      <c r="L794" s="4">
        <v>12</v>
      </c>
      <c r="M794" s="4">
        <v>1.1102230246251569E-15</v>
      </c>
      <c r="N794" s="4">
        <v>0.60948829965486895</v>
      </c>
      <c r="O794" s="4">
        <v>0.76482683987131983</v>
      </c>
      <c r="P794" s="2" t="b">
        <v>1</v>
      </c>
      <c r="Q794" s="4">
        <v>1.2791039462607631E-3</v>
      </c>
    </row>
    <row r="795" spans="1:17" x14ac:dyDescent="0.35">
      <c r="A795" s="2" t="s">
        <v>52</v>
      </c>
      <c r="B795" s="2" t="s">
        <v>73</v>
      </c>
      <c r="C795" s="4">
        <v>0</v>
      </c>
      <c r="D795" s="2" t="s">
        <v>183</v>
      </c>
      <c r="E795" s="2" t="s">
        <v>185</v>
      </c>
      <c r="F795" s="4">
        <v>-3.7524072836978418E-4</v>
      </c>
      <c r="G795" s="4">
        <v>0.57514334561471681</v>
      </c>
      <c r="H795" s="4">
        <v>0.57551858634308661</v>
      </c>
      <c r="I795" s="4">
        <v>1.5994398683669E-2</v>
      </c>
      <c r="J795" s="4">
        <v>35.982508484718267</v>
      </c>
      <c r="K795" s="4">
        <v>48</v>
      </c>
      <c r="L795" s="4">
        <v>12</v>
      </c>
      <c r="M795" s="4">
        <v>1.1102230246251569E-15</v>
      </c>
      <c r="N795" s="4">
        <v>0.49784931623486112</v>
      </c>
      <c r="O795" s="4">
        <v>0.65318785645131205</v>
      </c>
      <c r="P795" s="2" t="b">
        <v>1</v>
      </c>
      <c r="Q795" s="4">
        <v>1.2791039462607631E-3</v>
      </c>
    </row>
    <row r="796" spans="1:17" x14ac:dyDescent="0.35">
      <c r="A796" s="2" t="s">
        <v>52</v>
      </c>
      <c r="B796" s="2" t="s">
        <v>73</v>
      </c>
      <c r="C796" s="4">
        <v>0</v>
      </c>
      <c r="D796" s="2" t="s">
        <v>183</v>
      </c>
      <c r="E796" s="2" t="s">
        <v>186</v>
      </c>
      <c r="F796" s="4">
        <v>-3.7524072836978418E-4</v>
      </c>
      <c r="G796" s="4">
        <v>0.43230991048231732</v>
      </c>
      <c r="H796" s="4">
        <v>0.43268515121068712</v>
      </c>
      <c r="I796" s="4">
        <v>1.5994398683669E-2</v>
      </c>
      <c r="J796" s="4">
        <v>27.052292478646169</v>
      </c>
      <c r="K796" s="4">
        <v>48</v>
      </c>
      <c r="L796" s="4">
        <v>12</v>
      </c>
      <c r="M796" s="4">
        <v>1.1102230246251569E-15</v>
      </c>
      <c r="N796" s="4">
        <v>0.35501588110246157</v>
      </c>
      <c r="O796" s="4">
        <v>0.51035442131891251</v>
      </c>
      <c r="P796" s="2" t="b">
        <v>1</v>
      </c>
      <c r="Q796" s="4">
        <v>1.2791039462607631E-3</v>
      </c>
    </row>
    <row r="797" spans="1:17" x14ac:dyDescent="0.35">
      <c r="A797" s="2" t="s">
        <v>52</v>
      </c>
      <c r="B797" s="2" t="s">
        <v>73</v>
      </c>
      <c r="C797" s="4">
        <v>0</v>
      </c>
      <c r="D797" s="2" t="s">
        <v>183</v>
      </c>
      <c r="E797" s="2" t="s">
        <v>187</v>
      </c>
      <c r="F797" s="4">
        <v>-3.7524072836978418E-4</v>
      </c>
      <c r="G797" s="4">
        <v>-1.442940361581248E-4</v>
      </c>
      <c r="H797" s="4">
        <v>2.3094669221165949E-4</v>
      </c>
      <c r="I797" s="4">
        <v>1.5994398683669E-2</v>
      </c>
      <c r="J797" s="4">
        <v>1.443922317926628E-2</v>
      </c>
      <c r="K797" s="4">
        <v>48</v>
      </c>
      <c r="L797" s="4">
        <v>12</v>
      </c>
      <c r="M797" s="4">
        <v>1</v>
      </c>
      <c r="N797" s="4">
        <v>-7.7438323416013824E-2</v>
      </c>
      <c r="O797" s="4">
        <v>7.7900216800437141E-2</v>
      </c>
      <c r="P797" s="2" t="b">
        <v>0</v>
      </c>
      <c r="Q797" s="4">
        <v>1.2791039462607631E-3</v>
      </c>
    </row>
    <row r="798" spans="1:17" x14ac:dyDescent="0.35">
      <c r="A798" s="2" t="s">
        <v>52</v>
      </c>
      <c r="B798" s="2" t="s">
        <v>73</v>
      </c>
      <c r="C798" s="4">
        <v>0</v>
      </c>
      <c r="D798" s="2" t="s">
        <v>183</v>
      </c>
      <c r="E798" s="2" t="s">
        <v>188</v>
      </c>
      <c r="F798" s="4">
        <v>-3.7524072836978418E-4</v>
      </c>
      <c r="G798" s="4">
        <v>0.58444916819987081</v>
      </c>
      <c r="H798" s="4">
        <v>0.58482440892824061</v>
      </c>
      <c r="I798" s="4">
        <v>1.5994398683669E-2</v>
      </c>
      <c r="J798" s="4">
        <v>36.564326080315404</v>
      </c>
      <c r="K798" s="4">
        <v>48</v>
      </c>
      <c r="L798" s="4">
        <v>12</v>
      </c>
      <c r="M798" s="4">
        <v>1.1102230246251569E-15</v>
      </c>
      <c r="N798" s="4">
        <v>0.50715513882001517</v>
      </c>
      <c r="O798" s="4">
        <v>0.66249367903646605</v>
      </c>
      <c r="P798" s="2" t="b">
        <v>1</v>
      </c>
      <c r="Q798" s="4">
        <v>1.2791039462607631E-3</v>
      </c>
    </row>
    <row r="799" spans="1:17" x14ac:dyDescent="0.35">
      <c r="A799" s="2" t="s">
        <v>52</v>
      </c>
      <c r="B799" s="2" t="s">
        <v>73</v>
      </c>
      <c r="C799" s="4">
        <v>0</v>
      </c>
      <c r="D799" s="2" t="s">
        <v>183</v>
      </c>
      <c r="E799" s="2" t="s">
        <v>189</v>
      </c>
      <c r="F799" s="4">
        <v>-3.7524072836978418E-4</v>
      </c>
      <c r="G799" s="4">
        <v>0.46447126310989512</v>
      </c>
      <c r="H799" s="4">
        <v>0.46484650383826492</v>
      </c>
      <c r="I799" s="4">
        <v>1.5994398683669E-2</v>
      </c>
      <c r="J799" s="4">
        <v>29.063080959266951</v>
      </c>
      <c r="K799" s="4">
        <v>48</v>
      </c>
      <c r="L799" s="4">
        <v>12</v>
      </c>
      <c r="M799" s="4">
        <v>1.1102230246251569E-15</v>
      </c>
      <c r="N799" s="4">
        <v>0.38717723373003943</v>
      </c>
      <c r="O799" s="4">
        <v>0.54251577394649042</v>
      </c>
      <c r="P799" s="2" t="b">
        <v>1</v>
      </c>
      <c r="Q799" s="4">
        <v>1.2791039462607631E-3</v>
      </c>
    </row>
    <row r="800" spans="1:17" x14ac:dyDescent="0.35">
      <c r="A800" s="2" t="s">
        <v>52</v>
      </c>
      <c r="B800" s="2" t="s">
        <v>73</v>
      </c>
      <c r="C800" s="4">
        <v>0</v>
      </c>
      <c r="D800" s="2" t="s">
        <v>183</v>
      </c>
      <c r="E800" s="2" t="s">
        <v>190</v>
      </c>
      <c r="F800" s="4">
        <v>-3.7524072836978418E-4</v>
      </c>
      <c r="G800" s="4">
        <v>0.34447055697211482</v>
      </c>
      <c r="H800" s="4">
        <v>0.34484579770048462</v>
      </c>
      <c r="I800" s="4">
        <v>1.5994398683669E-2</v>
      </c>
      <c r="J800" s="4">
        <v>21.560410273665841</v>
      </c>
      <c r="K800" s="4">
        <v>48</v>
      </c>
      <c r="L800" s="4">
        <v>12</v>
      </c>
      <c r="M800" s="4">
        <v>1.1102230246251569E-15</v>
      </c>
      <c r="N800" s="4">
        <v>0.26717652759225913</v>
      </c>
      <c r="O800" s="4">
        <v>0.42251506780871012</v>
      </c>
      <c r="P800" s="2" t="b">
        <v>1</v>
      </c>
      <c r="Q800" s="4">
        <v>1.2791039462607631E-3</v>
      </c>
    </row>
    <row r="801" spans="1:17" x14ac:dyDescent="0.35">
      <c r="A801" s="2" t="s">
        <v>52</v>
      </c>
      <c r="B801" s="2" t="s">
        <v>73</v>
      </c>
      <c r="C801" s="4">
        <v>0</v>
      </c>
      <c r="D801" s="2" t="s">
        <v>183</v>
      </c>
      <c r="E801" s="2" t="s">
        <v>191</v>
      </c>
      <c r="F801" s="4">
        <v>-3.7524072836978418E-4</v>
      </c>
      <c r="G801" s="4">
        <v>-2.8865737942967323E-4</v>
      </c>
      <c r="H801" s="4">
        <v>8.6583348940111012E-5</v>
      </c>
      <c r="I801" s="4">
        <v>1.5994398683669E-2</v>
      </c>
      <c r="J801" s="4">
        <v>5.413354428167187E-3</v>
      </c>
      <c r="K801" s="4">
        <v>48</v>
      </c>
      <c r="L801" s="4">
        <v>12</v>
      </c>
      <c r="M801" s="4">
        <v>1</v>
      </c>
      <c r="N801" s="4">
        <v>-7.7582686759285369E-2</v>
      </c>
      <c r="O801" s="4">
        <v>7.7755853457165597E-2</v>
      </c>
      <c r="P801" s="2" t="b">
        <v>0</v>
      </c>
      <c r="Q801" s="4">
        <v>1.2791039462607631E-3</v>
      </c>
    </row>
    <row r="802" spans="1:17" x14ac:dyDescent="0.35">
      <c r="A802" s="2" t="s">
        <v>52</v>
      </c>
      <c r="B802" s="2" t="s">
        <v>73</v>
      </c>
      <c r="C802" s="4">
        <v>0</v>
      </c>
      <c r="D802" s="2" t="s">
        <v>183</v>
      </c>
      <c r="E802" s="2" t="s">
        <v>192</v>
      </c>
      <c r="F802" s="4">
        <v>-3.7524072836978418E-4</v>
      </c>
      <c r="G802" s="4">
        <v>0.49533220694422242</v>
      </c>
      <c r="H802" s="4">
        <v>0.49570744767259223</v>
      </c>
      <c r="I802" s="4">
        <v>1.5994398683669E-2</v>
      </c>
      <c r="J802" s="4">
        <v>30.99256542721621</v>
      </c>
      <c r="K802" s="4">
        <v>48</v>
      </c>
      <c r="L802" s="4">
        <v>12</v>
      </c>
      <c r="M802" s="4">
        <v>1.1102230246251569E-15</v>
      </c>
      <c r="N802" s="4">
        <v>0.41803817756436668</v>
      </c>
      <c r="O802" s="4">
        <v>0.57337671778081767</v>
      </c>
      <c r="P802" s="2" t="b">
        <v>1</v>
      </c>
      <c r="Q802" s="4">
        <v>1.2791039462607631E-3</v>
      </c>
    </row>
    <row r="803" spans="1:17" x14ac:dyDescent="0.35">
      <c r="A803" s="2" t="s">
        <v>52</v>
      </c>
      <c r="B803" s="2" t="s">
        <v>73</v>
      </c>
      <c r="C803" s="4">
        <v>0</v>
      </c>
      <c r="D803" s="2" t="s">
        <v>183</v>
      </c>
      <c r="E803" s="2" t="s">
        <v>193</v>
      </c>
      <c r="F803" s="4">
        <v>-3.7524072836978418E-4</v>
      </c>
      <c r="G803" s="4">
        <v>0.36693741391425549</v>
      </c>
      <c r="H803" s="4">
        <v>0.3673126546426253</v>
      </c>
      <c r="I803" s="4">
        <v>1.5994398683669E-2</v>
      </c>
      <c r="J803" s="4">
        <v>22.965080582721001</v>
      </c>
      <c r="K803" s="4">
        <v>48</v>
      </c>
      <c r="L803" s="4">
        <v>12</v>
      </c>
      <c r="M803" s="4">
        <v>1.1102230246251569E-15</v>
      </c>
      <c r="N803" s="4">
        <v>0.28964338453439981</v>
      </c>
      <c r="O803" s="4">
        <v>0.4449819247508508</v>
      </c>
      <c r="P803" s="2" t="b">
        <v>1</v>
      </c>
      <c r="Q803" s="4">
        <v>1.2791039462607631E-3</v>
      </c>
    </row>
    <row r="804" spans="1:17" x14ac:dyDescent="0.35">
      <c r="A804" s="2" t="s">
        <v>52</v>
      </c>
      <c r="B804" s="2" t="s">
        <v>73</v>
      </c>
      <c r="C804" s="4">
        <v>0</v>
      </c>
      <c r="D804" s="2" t="s">
        <v>183</v>
      </c>
      <c r="E804" s="2" t="s">
        <v>194</v>
      </c>
      <c r="F804" s="4">
        <v>-3.7524072836978418E-4</v>
      </c>
      <c r="G804" s="4">
        <v>0.28639628190421018</v>
      </c>
      <c r="H804" s="4">
        <v>0.28677152263257999</v>
      </c>
      <c r="I804" s="4">
        <v>1.5994398683669E-2</v>
      </c>
      <c r="J804" s="4">
        <v>17.929496963545532</v>
      </c>
      <c r="K804" s="4">
        <v>48</v>
      </c>
      <c r="L804" s="4">
        <v>12</v>
      </c>
      <c r="M804" s="4">
        <v>5.1070259132757201E-15</v>
      </c>
      <c r="N804" s="4">
        <v>0.20910225252435449</v>
      </c>
      <c r="O804" s="4">
        <v>0.36444079274080549</v>
      </c>
      <c r="P804" s="2" t="b">
        <v>1</v>
      </c>
      <c r="Q804" s="4">
        <v>1.2791039462607631E-3</v>
      </c>
    </row>
    <row r="805" spans="1:17" x14ac:dyDescent="0.35">
      <c r="A805" s="2" t="s">
        <v>52</v>
      </c>
      <c r="B805" s="2" t="s">
        <v>73</v>
      </c>
      <c r="C805" s="4">
        <v>0</v>
      </c>
      <c r="D805" s="2" t="s">
        <v>184</v>
      </c>
      <c r="E805" s="2" t="s">
        <v>185</v>
      </c>
      <c r="F805" s="4">
        <v>0.68678232903472458</v>
      </c>
      <c r="G805" s="4">
        <v>0.57514334561471681</v>
      </c>
      <c r="H805" s="4">
        <v>-0.1116389834200078</v>
      </c>
      <c r="I805" s="4">
        <v>1.5994398683669E-2</v>
      </c>
      <c r="J805" s="4">
        <v>6.9798799959886084</v>
      </c>
      <c r="K805" s="4">
        <v>48</v>
      </c>
      <c r="L805" s="4">
        <v>12</v>
      </c>
      <c r="M805" s="4">
        <v>5.659913131741412E-4</v>
      </c>
      <c r="N805" s="4">
        <v>-0.1893082535282333</v>
      </c>
      <c r="O805" s="4">
        <v>-3.3969713311782293E-2</v>
      </c>
      <c r="P805" s="2" t="b">
        <v>1</v>
      </c>
      <c r="Q805" s="4">
        <v>1.2791039462607631E-3</v>
      </c>
    </row>
    <row r="806" spans="1:17" x14ac:dyDescent="0.35">
      <c r="A806" s="2" t="s">
        <v>52</v>
      </c>
      <c r="B806" s="2" t="s">
        <v>73</v>
      </c>
      <c r="C806" s="4">
        <v>0</v>
      </c>
      <c r="D806" s="2" t="s">
        <v>184</v>
      </c>
      <c r="E806" s="2" t="s">
        <v>186</v>
      </c>
      <c r="F806" s="4">
        <v>0.68678232903472458</v>
      </c>
      <c r="G806" s="4">
        <v>0.43230991048231732</v>
      </c>
      <c r="H806" s="4">
        <v>-0.25447241855240732</v>
      </c>
      <c r="I806" s="4">
        <v>1.5994398683669E-2</v>
      </c>
      <c r="J806" s="4">
        <v>15.910096002060721</v>
      </c>
      <c r="K806" s="4">
        <v>48</v>
      </c>
      <c r="L806" s="4">
        <v>12</v>
      </c>
      <c r="M806" s="4">
        <v>3.0553337637684308E-13</v>
      </c>
      <c r="N806" s="4">
        <v>-0.33214168866063282</v>
      </c>
      <c r="O806" s="4">
        <v>-0.1768031484441818</v>
      </c>
      <c r="P806" s="2" t="b">
        <v>1</v>
      </c>
      <c r="Q806" s="4">
        <v>1.2791039462607631E-3</v>
      </c>
    </row>
    <row r="807" spans="1:17" x14ac:dyDescent="0.35">
      <c r="A807" s="2" t="s">
        <v>52</v>
      </c>
      <c r="B807" s="2" t="s">
        <v>73</v>
      </c>
      <c r="C807" s="4">
        <v>0</v>
      </c>
      <c r="D807" s="2" t="s">
        <v>184</v>
      </c>
      <c r="E807" s="2" t="s">
        <v>187</v>
      </c>
      <c r="F807" s="4">
        <v>0.68678232903472458</v>
      </c>
      <c r="G807" s="4">
        <v>-1.442940361581248E-4</v>
      </c>
      <c r="H807" s="4">
        <v>-0.6869266230708827</v>
      </c>
      <c r="I807" s="4">
        <v>1.5994398683669E-2</v>
      </c>
      <c r="J807" s="4">
        <v>42.947949257527618</v>
      </c>
      <c r="K807" s="4">
        <v>48</v>
      </c>
      <c r="L807" s="4">
        <v>12</v>
      </c>
      <c r="M807" s="4">
        <v>1.1102230246251569E-15</v>
      </c>
      <c r="N807" s="4">
        <v>-0.76459589317910814</v>
      </c>
      <c r="O807" s="4">
        <v>-0.60925735296265726</v>
      </c>
      <c r="P807" s="2" t="b">
        <v>1</v>
      </c>
      <c r="Q807" s="4">
        <v>1.2791039462607631E-3</v>
      </c>
    </row>
    <row r="808" spans="1:17" x14ac:dyDescent="0.35">
      <c r="A808" s="2" t="s">
        <v>52</v>
      </c>
      <c r="B808" s="2" t="s">
        <v>73</v>
      </c>
      <c r="C808" s="4">
        <v>0</v>
      </c>
      <c r="D808" s="2" t="s">
        <v>184</v>
      </c>
      <c r="E808" s="2" t="s">
        <v>188</v>
      </c>
      <c r="F808" s="4">
        <v>0.68678232903472458</v>
      </c>
      <c r="G808" s="4">
        <v>0.58444916819987081</v>
      </c>
      <c r="H808" s="4">
        <v>-0.1023331608348538</v>
      </c>
      <c r="I808" s="4">
        <v>1.5994398683669E-2</v>
      </c>
      <c r="J808" s="4">
        <v>6.3980624003914901</v>
      </c>
      <c r="K808" s="4">
        <v>48</v>
      </c>
      <c r="L808" s="4">
        <v>12</v>
      </c>
      <c r="M808" s="4">
        <v>2.1321946940255909E-3</v>
      </c>
      <c r="N808" s="4">
        <v>-0.1800024309430793</v>
      </c>
      <c r="O808" s="4">
        <v>-2.466389072662829E-2</v>
      </c>
      <c r="P808" s="2" t="b">
        <v>1</v>
      </c>
      <c r="Q808" s="4">
        <v>1.2791039462607631E-3</v>
      </c>
    </row>
    <row r="809" spans="1:17" x14ac:dyDescent="0.35">
      <c r="A809" s="2" t="s">
        <v>52</v>
      </c>
      <c r="B809" s="2" t="s">
        <v>73</v>
      </c>
      <c r="C809" s="4">
        <v>0</v>
      </c>
      <c r="D809" s="2" t="s">
        <v>184</v>
      </c>
      <c r="E809" s="2" t="s">
        <v>189</v>
      </c>
      <c r="F809" s="4">
        <v>0.68678232903472458</v>
      </c>
      <c r="G809" s="4">
        <v>0.46447126310989512</v>
      </c>
      <c r="H809" s="4">
        <v>-0.22231106592482949</v>
      </c>
      <c r="I809" s="4">
        <v>1.5994398683669E-2</v>
      </c>
      <c r="J809" s="4">
        <v>13.89930752143993</v>
      </c>
      <c r="K809" s="4">
        <v>48</v>
      </c>
      <c r="L809" s="4">
        <v>12</v>
      </c>
      <c r="M809" s="4">
        <v>2.8947177987959091E-11</v>
      </c>
      <c r="N809" s="4">
        <v>-0.29998033603305502</v>
      </c>
      <c r="O809" s="4">
        <v>-0.144641795816604</v>
      </c>
      <c r="P809" s="2" t="b">
        <v>1</v>
      </c>
      <c r="Q809" s="4">
        <v>1.2791039462607631E-3</v>
      </c>
    </row>
    <row r="810" spans="1:17" x14ac:dyDescent="0.35">
      <c r="A810" s="2" t="s">
        <v>52</v>
      </c>
      <c r="B810" s="2" t="s">
        <v>73</v>
      </c>
      <c r="C810" s="4">
        <v>0</v>
      </c>
      <c r="D810" s="2" t="s">
        <v>184</v>
      </c>
      <c r="E810" s="2" t="s">
        <v>190</v>
      </c>
      <c r="F810" s="4">
        <v>0.68678232903472458</v>
      </c>
      <c r="G810" s="4">
        <v>0.34447055697211482</v>
      </c>
      <c r="H810" s="4">
        <v>-0.34231177206260982</v>
      </c>
      <c r="I810" s="4">
        <v>1.5994398683669E-2</v>
      </c>
      <c r="J810" s="4">
        <v>21.40197820704104</v>
      </c>
      <c r="K810" s="4">
        <v>48</v>
      </c>
      <c r="L810" s="4">
        <v>12</v>
      </c>
      <c r="M810" s="4">
        <v>1.1102230246251569E-15</v>
      </c>
      <c r="N810" s="4">
        <v>-0.41998104217083532</v>
      </c>
      <c r="O810" s="4">
        <v>-0.26464250195438432</v>
      </c>
      <c r="P810" s="2" t="b">
        <v>1</v>
      </c>
      <c r="Q810" s="4">
        <v>1.2791039462607631E-3</v>
      </c>
    </row>
    <row r="811" spans="1:17" x14ac:dyDescent="0.35">
      <c r="A811" s="2" t="s">
        <v>52</v>
      </c>
      <c r="B811" s="2" t="s">
        <v>73</v>
      </c>
      <c r="C811" s="4">
        <v>0</v>
      </c>
      <c r="D811" s="2" t="s">
        <v>184</v>
      </c>
      <c r="E811" s="2" t="s">
        <v>191</v>
      </c>
      <c r="F811" s="4">
        <v>0.68678232903472458</v>
      </c>
      <c r="G811" s="4">
        <v>-2.8865737942967323E-4</v>
      </c>
      <c r="H811" s="4">
        <v>-0.68707098641415421</v>
      </c>
      <c r="I811" s="4">
        <v>1.5994398683669E-2</v>
      </c>
      <c r="J811" s="4">
        <v>42.956975126278707</v>
      </c>
      <c r="K811" s="4">
        <v>48</v>
      </c>
      <c r="L811" s="4">
        <v>12</v>
      </c>
      <c r="M811" s="4">
        <v>1.1102230246251569E-15</v>
      </c>
      <c r="N811" s="4">
        <v>-0.76474025652237965</v>
      </c>
      <c r="O811" s="4">
        <v>-0.60940171630592876</v>
      </c>
      <c r="P811" s="2" t="b">
        <v>1</v>
      </c>
      <c r="Q811" s="4">
        <v>1.2791039462607631E-3</v>
      </c>
    </row>
    <row r="812" spans="1:17" x14ac:dyDescent="0.35">
      <c r="A812" s="2" t="s">
        <v>52</v>
      </c>
      <c r="B812" s="2" t="s">
        <v>73</v>
      </c>
      <c r="C812" s="4">
        <v>0</v>
      </c>
      <c r="D812" s="2" t="s">
        <v>184</v>
      </c>
      <c r="E812" s="2" t="s">
        <v>192</v>
      </c>
      <c r="F812" s="4">
        <v>0.68678232903472458</v>
      </c>
      <c r="G812" s="4">
        <v>0.49533220694422242</v>
      </c>
      <c r="H812" s="4">
        <v>-0.19145012209050219</v>
      </c>
      <c r="I812" s="4">
        <v>1.5994398683669E-2</v>
      </c>
      <c r="J812" s="4">
        <v>11.96982305349068</v>
      </c>
      <c r="K812" s="4">
        <v>48</v>
      </c>
      <c r="L812" s="4">
        <v>12</v>
      </c>
      <c r="M812" s="4">
        <v>2.850175873092553E-9</v>
      </c>
      <c r="N812" s="4">
        <v>-0.26911939219872771</v>
      </c>
      <c r="O812" s="4">
        <v>-0.11378085198227671</v>
      </c>
      <c r="P812" s="2" t="b">
        <v>1</v>
      </c>
      <c r="Q812" s="4">
        <v>1.2791039462607631E-3</v>
      </c>
    </row>
    <row r="813" spans="1:17" x14ac:dyDescent="0.35">
      <c r="A813" s="2" t="s">
        <v>52</v>
      </c>
      <c r="B813" s="2" t="s">
        <v>73</v>
      </c>
      <c r="C813" s="4">
        <v>0</v>
      </c>
      <c r="D813" s="2" t="s">
        <v>184</v>
      </c>
      <c r="E813" s="2" t="s">
        <v>193</v>
      </c>
      <c r="F813" s="4">
        <v>0.68678232903472458</v>
      </c>
      <c r="G813" s="4">
        <v>0.36693741391425549</v>
      </c>
      <c r="H813" s="4">
        <v>-0.31984491512046909</v>
      </c>
      <c r="I813" s="4">
        <v>1.5994398683669E-2</v>
      </c>
      <c r="J813" s="4">
        <v>19.99730789798588</v>
      </c>
      <c r="K813" s="4">
        <v>48</v>
      </c>
      <c r="L813" s="4">
        <v>12</v>
      </c>
      <c r="M813" s="4">
        <v>1.1102230246251569E-15</v>
      </c>
      <c r="N813" s="4">
        <v>-0.39751418522869458</v>
      </c>
      <c r="O813" s="4">
        <v>-0.24217564501224359</v>
      </c>
      <c r="P813" s="2" t="b">
        <v>1</v>
      </c>
      <c r="Q813" s="4">
        <v>1.2791039462607631E-3</v>
      </c>
    </row>
    <row r="814" spans="1:17" x14ac:dyDescent="0.35">
      <c r="A814" s="2" t="s">
        <v>52</v>
      </c>
      <c r="B814" s="2" t="s">
        <v>73</v>
      </c>
      <c r="C814" s="4">
        <v>0</v>
      </c>
      <c r="D814" s="2" t="s">
        <v>184</v>
      </c>
      <c r="E814" s="2" t="s">
        <v>194</v>
      </c>
      <c r="F814" s="4">
        <v>0.68678232903472458</v>
      </c>
      <c r="G814" s="4">
        <v>0.28639628190421018</v>
      </c>
      <c r="H814" s="4">
        <v>-0.4003860471305144</v>
      </c>
      <c r="I814" s="4">
        <v>1.5994398683669E-2</v>
      </c>
      <c r="J814" s="4">
        <v>25.03289151716135</v>
      </c>
      <c r="K814" s="4">
        <v>48</v>
      </c>
      <c r="L814" s="4">
        <v>12</v>
      </c>
      <c r="M814" s="4">
        <v>1.1102230246251569E-15</v>
      </c>
      <c r="N814" s="4">
        <v>-0.4780553172387399</v>
      </c>
      <c r="O814" s="4">
        <v>-0.3227167770222889</v>
      </c>
      <c r="P814" s="2" t="b">
        <v>1</v>
      </c>
      <c r="Q814" s="4">
        <v>1.2791039462607631E-3</v>
      </c>
    </row>
    <row r="815" spans="1:17" x14ac:dyDescent="0.35">
      <c r="A815" s="2" t="s">
        <v>52</v>
      </c>
      <c r="B815" s="2" t="s">
        <v>73</v>
      </c>
      <c r="C815" s="4">
        <v>0</v>
      </c>
      <c r="D815" s="2" t="s">
        <v>185</v>
      </c>
      <c r="E815" s="2" t="s">
        <v>186</v>
      </c>
      <c r="F815" s="4">
        <v>0.57514334561471681</v>
      </c>
      <c r="G815" s="4">
        <v>0.43230991048231732</v>
      </c>
      <c r="H815" s="4">
        <v>-0.14283343513239949</v>
      </c>
      <c r="I815" s="4">
        <v>1.5994398683669E-2</v>
      </c>
      <c r="J815" s="4">
        <v>8.9302160060721079</v>
      </c>
      <c r="K815" s="4">
        <v>48</v>
      </c>
      <c r="L815" s="4">
        <v>12</v>
      </c>
      <c r="M815" s="4">
        <v>5.1134225603766126E-6</v>
      </c>
      <c r="N815" s="4">
        <v>-0.22050270524062501</v>
      </c>
      <c r="O815" s="4">
        <v>-6.5164165024174062E-2</v>
      </c>
      <c r="P815" s="2" t="b">
        <v>1</v>
      </c>
      <c r="Q815" s="4">
        <v>1.2791039462607631E-3</v>
      </c>
    </row>
    <row r="816" spans="1:17" x14ac:dyDescent="0.35">
      <c r="A816" s="2" t="s">
        <v>52</v>
      </c>
      <c r="B816" s="2" t="s">
        <v>73</v>
      </c>
      <c r="C816" s="4">
        <v>0</v>
      </c>
      <c r="D816" s="2" t="s">
        <v>185</v>
      </c>
      <c r="E816" s="2" t="s">
        <v>187</v>
      </c>
      <c r="F816" s="4">
        <v>0.57514334561471681</v>
      </c>
      <c r="G816" s="4">
        <v>-1.442940361581248E-4</v>
      </c>
      <c r="H816" s="4">
        <v>-0.57528763965087493</v>
      </c>
      <c r="I816" s="4">
        <v>1.5994398683669E-2</v>
      </c>
      <c r="J816" s="4">
        <v>35.968069261539007</v>
      </c>
      <c r="K816" s="4">
        <v>48</v>
      </c>
      <c r="L816" s="4">
        <v>12</v>
      </c>
      <c r="M816" s="4">
        <v>1.1102230246251569E-15</v>
      </c>
      <c r="N816" s="4">
        <v>-0.65295690975910037</v>
      </c>
      <c r="O816" s="4">
        <v>-0.49761836954264937</v>
      </c>
      <c r="P816" s="2" t="b">
        <v>1</v>
      </c>
      <c r="Q816" s="4">
        <v>1.2791039462607631E-3</v>
      </c>
    </row>
    <row r="817" spans="1:17" x14ac:dyDescent="0.35">
      <c r="A817" s="2" t="s">
        <v>52</v>
      </c>
      <c r="B817" s="2" t="s">
        <v>73</v>
      </c>
      <c r="C817" s="4">
        <v>0</v>
      </c>
      <c r="D817" s="2" t="s">
        <v>185</v>
      </c>
      <c r="E817" s="2" t="s">
        <v>188</v>
      </c>
      <c r="F817" s="4">
        <v>0.57514334561471681</v>
      </c>
      <c r="G817" s="4">
        <v>0.58444916819987081</v>
      </c>
      <c r="H817" s="4">
        <v>9.305822585154E-3</v>
      </c>
      <c r="I817" s="4">
        <v>1.5994398683669E-2</v>
      </c>
      <c r="J817" s="4">
        <v>0.58181759559711754</v>
      </c>
      <c r="K817" s="4">
        <v>48</v>
      </c>
      <c r="L817" s="4">
        <v>12</v>
      </c>
      <c r="M817" s="4">
        <v>0.99999952525873192</v>
      </c>
      <c r="N817" s="4">
        <v>-6.8363447523071483E-2</v>
      </c>
      <c r="O817" s="4">
        <v>8.6975092693379483E-2</v>
      </c>
      <c r="P817" s="2" t="b">
        <v>0</v>
      </c>
      <c r="Q817" s="4">
        <v>1.2791039462607631E-3</v>
      </c>
    </row>
    <row r="818" spans="1:17" x14ac:dyDescent="0.35">
      <c r="A818" s="2" t="s">
        <v>52</v>
      </c>
      <c r="B818" s="2" t="s">
        <v>73</v>
      </c>
      <c r="C818" s="4">
        <v>0</v>
      </c>
      <c r="D818" s="2" t="s">
        <v>185</v>
      </c>
      <c r="E818" s="2" t="s">
        <v>189</v>
      </c>
      <c r="F818" s="4">
        <v>0.57514334561471681</v>
      </c>
      <c r="G818" s="4">
        <v>0.46447126310989512</v>
      </c>
      <c r="H818" s="4">
        <v>-0.1106720825048217</v>
      </c>
      <c r="I818" s="4">
        <v>1.5994398683669E-2</v>
      </c>
      <c r="J818" s="4">
        <v>6.9194275254513231</v>
      </c>
      <c r="K818" s="4">
        <v>48</v>
      </c>
      <c r="L818" s="4">
        <v>12</v>
      </c>
      <c r="M818" s="4">
        <v>6.511732043122942E-4</v>
      </c>
      <c r="N818" s="4">
        <v>-0.18834135261304721</v>
      </c>
      <c r="O818" s="4">
        <v>-3.3002812396596207E-2</v>
      </c>
      <c r="P818" s="2" t="b">
        <v>1</v>
      </c>
      <c r="Q818" s="4">
        <v>1.2791039462607631E-3</v>
      </c>
    </row>
    <row r="819" spans="1:17" x14ac:dyDescent="0.35">
      <c r="A819" s="2" t="s">
        <v>52</v>
      </c>
      <c r="B819" s="2" t="s">
        <v>73</v>
      </c>
      <c r="C819" s="4">
        <v>0</v>
      </c>
      <c r="D819" s="2" t="s">
        <v>185</v>
      </c>
      <c r="E819" s="2" t="s">
        <v>190</v>
      </c>
      <c r="F819" s="4">
        <v>0.57514334561471681</v>
      </c>
      <c r="G819" s="4">
        <v>0.34447055697211482</v>
      </c>
      <c r="H819" s="4">
        <v>-0.23067278864260199</v>
      </c>
      <c r="I819" s="4">
        <v>1.5994398683669E-2</v>
      </c>
      <c r="J819" s="4">
        <v>14.422098211052431</v>
      </c>
      <c r="K819" s="4">
        <v>48</v>
      </c>
      <c r="L819" s="4">
        <v>12</v>
      </c>
      <c r="M819" s="4">
        <v>8.6490814510398195E-12</v>
      </c>
      <c r="N819" s="4">
        <v>-0.30834205875082749</v>
      </c>
      <c r="O819" s="4">
        <v>-0.15300351853437649</v>
      </c>
      <c r="P819" s="2" t="b">
        <v>1</v>
      </c>
      <c r="Q819" s="4">
        <v>1.2791039462607631E-3</v>
      </c>
    </row>
    <row r="820" spans="1:17" x14ac:dyDescent="0.35">
      <c r="A820" s="2" t="s">
        <v>52</v>
      </c>
      <c r="B820" s="2" t="s">
        <v>73</v>
      </c>
      <c r="C820" s="4">
        <v>0</v>
      </c>
      <c r="D820" s="2" t="s">
        <v>185</v>
      </c>
      <c r="E820" s="2" t="s">
        <v>191</v>
      </c>
      <c r="F820" s="4">
        <v>0.57514334561471681</v>
      </c>
      <c r="G820" s="4">
        <v>-2.8865737942967323E-4</v>
      </c>
      <c r="H820" s="4">
        <v>-0.57543200299414643</v>
      </c>
      <c r="I820" s="4">
        <v>1.5994398683669E-2</v>
      </c>
      <c r="J820" s="4">
        <v>35.977095130290103</v>
      </c>
      <c r="K820" s="4">
        <v>48</v>
      </c>
      <c r="L820" s="4">
        <v>12</v>
      </c>
      <c r="M820" s="4">
        <v>1.1102230246251569E-15</v>
      </c>
      <c r="N820" s="4">
        <v>-0.65310127310237187</v>
      </c>
      <c r="O820" s="4">
        <v>-0.49776273288592088</v>
      </c>
      <c r="P820" s="2" t="b">
        <v>1</v>
      </c>
      <c r="Q820" s="4">
        <v>1.2791039462607631E-3</v>
      </c>
    </row>
    <row r="821" spans="1:17" x14ac:dyDescent="0.35">
      <c r="A821" s="2" t="s">
        <v>52</v>
      </c>
      <c r="B821" s="2" t="s">
        <v>73</v>
      </c>
      <c r="C821" s="4">
        <v>0</v>
      </c>
      <c r="D821" s="2" t="s">
        <v>185</v>
      </c>
      <c r="E821" s="2" t="s">
        <v>192</v>
      </c>
      <c r="F821" s="4">
        <v>0.57514334561471681</v>
      </c>
      <c r="G821" s="4">
        <v>0.49533220694422242</v>
      </c>
      <c r="H821" s="4">
        <v>-7.9811138670494386E-2</v>
      </c>
      <c r="I821" s="4">
        <v>1.5994398683669E-2</v>
      </c>
      <c r="J821" s="4">
        <v>4.9899430575020709</v>
      </c>
      <c r="K821" s="4">
        <v>48</v>
      </c>
      <c r="L821" s="4">
        <v>12</v>
      </c>
      <c r="M821" s="4">
        <v>3.9106299063263912E-2</v>
      </c>
      <c r="N821" s="4">
        <v>-0.15748040877871991</v>
      </c>
      <c r="O821" s="4">
        <v>-2.1418685622689032E-3</v>
      </c>
      <c r="P821" s="2" t="b">
        <v>1</v>
      </c>
      <c r="Q821" s="4">
        <v>1.2791039462607631E-3</v>
      </c>
    </row>
    <row r="822" spans="1:17" x14ac:dyDescent="0.35">
      <c r="A822" s="2" t="s">
        <v>52</v>
      </c>
      <c r="B822" s="2" t="s">
        <v>73</v>
      </c>
      <c r="C822" s="4">
        <v>0</v>
      </c>
      <c r="D822" s="2" t="s">
        <v>185</v>
      </c>
      <c r="E822" s="2" t="s">
        <v>193</v>
      </c>
      <c r="F822" s="4">
        <v>0.57514334561471681</v>
      </c>
      <c r="G822" s="4">
        <v>0.36693741391425549</v>
      </c>
      <c r="H822" s="4">
        <v>-0.20820593170046131</v>
      </c>
      <c r="I822" s="4">
        <v>1.5994398683669E-2</v>
      </c>
      <c r="J822" s="4">
        <v>13.017427901997269</v>
      </c>
      <c r="K822" s="4">
        <v>48</v>
      </c>
      <c r="L822" s="4">
        <v>12</v>
      </c>
      <c r="M822" s="4">
        <v>2.302292800848704E-10</v>
      </c>
      <c r="N822" s="4">
        <v>-0.28587520180868681</v>
      </c>
      <c r="O822" s="4">
        <v>-0.13053666159223579</v>
      </c>
      <c r="P822" s="2" t="b">
        <v>1</v>
      </c>
      <c r="Q822" s="4">
        <v>1.2791039462607631E-3</v>
      </c>
    </row>
    <row r="823" spans="1:17" x14ac:dyDescent="0.35">
      <c r="A823" s="2" t="s">
        <v>52</v>
      </c>
      <c r="B823" s="2" t="s">
        <v>73</v>
      </c>
      <c r="C823" s="4">
        <v>0</v>
      </c>
      <c r="D823" s="2" t="s">
        <v>185</v>
      </c>
      <c r="E823" s="2" t="s">
        <v>194</v>
      </c>
      <c r="F823" s="4">
        <v>0.57514334561471681</v>
      </c>
      <c r="G823" s="4">
        <v>0.28639628190421018</v>
      </c>
      <c r="H823" s="4">
        <v>-0.28874706371050662</v>
      </c>
      <c r="I823" s="4">
        <v>1.5994398683669E-2</v>
      </c>
      <c r="J823" s="4">
        <v>18.053011521172749</v>
      </c>
      <c r="K823" s="4">
        <v>48</v>
      </c>
      <c r="L823" s="4">
        <v>12</v>
      </c>
      <c r="M823" s="4">
        <v>4.2188474935755949E-15</v>
      </c>
      <c r="N823" s="4">
        <v>-0.36641633381873212</v>
      </c>
      <c r="O823" s="4">
        <v>-0.2110777936022811</v>
      </c>
      <c r="P823" s="2" t="b">
        <v>1</v>
      </c>
      <c r="Q823" s="4">
        <v>1.2791039462607631E-3</v>
      </c>
    </row>
    <row r="824" spans="1:17" x14ac:dyDescent="0.35">
      <c r="A824" s="2" t="s">
        <v>52</v>
      </c>
      <c r="B824" s="2" t="s">
        <v>73</v>
      </c>
      <c r="C824" s="4">
        <v>0</v>
      </c>
      <c r="D824" s="2" t="s">
        <v>186</v>
      </c>
      <c r="E824" s="2" t="s">
        <v>187</v>
      </c>
      <c r="F824" s="4">
        <v>0.43230991048231732</v>
      </c>
      <c r="G824" s="4">
        <v>-1.442940361581248E-4</v>
      </c>
      <c r="H824" s="4">
        <v>-0.43245420451847538</v>
      </c>
      <c r="I824" s="4">
        <v>1.5994398683669E-2</v>
      </c>
      <c r="J824" s="4">
        <v>27.037853255466899</v>
      </c>
      <c r="K824" s="4">
        <v>48</v>
      </c>
      <c r="L824" s="4">
        <v>12</v>
      </c>
      <c r="M824" s="4">
        <v>1.1102230246251569E-15</v>
      </c>
      <c r="N824" s="4">
        <v>-0.51012347462670082</v>
      </c>
      <c r="O824" s="4">
        <v>-0.35478493441024989</v>
      </c>
      <c r="P824" s="2" t="b">
        <v>1</v>
      </c>
      <c r="Q824" s="4">
        <v>1.2791039462607631E-3</v>
      </c>
    </row>
    <row r="825" spans="1:17" x14ac:dyDescent="0.35">
      <c r="A825" s="2" t="s">
        <v>52</v>
      </c>
      <c r="B825" s="2" t="s">
        <v>73</v>
      </c>
      <c r="C825" s="4">
        <v>0</v>
      </c>
      <c r="D825" s="2" t="s">
        <v>186</v>
      </c>
      <c r="E825" s="2" t="s">
        <v>188</v>
      </c>
      <c r="F825" s="4">
        <v>0.43230991048231732</v>
      </c>
      <c r="G825" s="4">
        <v>0.58444916819987081</v>
      </c>
      <c r="H825" s="4">
        <v>0.15213925771755349</v>
      </c>
      <c r="I825" s="4">
        <v>1.5994398683669E-2</v>
      </c>
      <c r="J825" s="4">
        <v>9.5120336016692253</v>
      </c>
      <c r="K825" s="4">
        <v>48</v>
      </c>
      <c r="L825" s="4">
        <v>12</v>
      </c>
      <c r="M825" s="4">
        <v>1.2116684523499901E-6</v>
      </c>
      <c r="N825" s="4">
        <v>7.4469987609328062E-2</v>
      </c>
      <c r="O825" s="4">
        <v>0.22980852782577901</v>
      </c>
      <c r="P825" s="2" t="b">
        <v>1</v>
      </c>
      <c r="Q825" s="4">
        <v>1.2791039462607631E-3</v>
      </c>
    </row>
    <row r="826" spans="1:17" x14ac:dyDescent="0.35">
      <c r="A826" s="2" t="s">
        <v>52</v>
      </c>
      <c r="B826" s="2" t="s">
        <v>73</v>
      </c>
      <c r="C826" s="4">
        <v>0</v>
      </c>
      <c r="D826" s="2" t="s">
        <v>186</v>
      </c>
      <c r="E826" s="2" t="s">
        <v>189</v>
      </c>
      <c r="F826" s="4">
        <v>0.43230991048231732</v>
      </c>
      <c r="G826" s="4">
        <v>0.46447126310989512</v>
      </c>
      <c r="H826" s="4">
        <v>3.2161352627577848E-2</v>
      </c>
      <c r="I826" s="4">
        <v>1.5994398683669E-2</v>
      </c>
      <c r="J826" s="4">
        <v>2.0107884806207839</v>
      </c>
      <c r="K826" s="4">
        <v>48</v>
      </c>
      <c r="L826" s="4">
        <v>12</v>
      </c>
      <c r="M826" s="4">
        <v>0.95322101727369823</v>
      </c>
      <c r="N826" s="4">
        <v>-4.5507917480647628E-2</v>
      </c>
      <c r="O826" s="4">
        <v>0.1098306227358033</v>
      </c>
      <c r="P826" s="2" t="b">
        <v>0</v>
      </c>
      <c r="Q826" s="4">
        <v>1.2791039462607631E-3</v>
      </c>
    </row>
    <row r="827" spans="1:17" x14ac:dyDescent="0.35">
      <c r="A827" s="2" t="s">
        <v>52</v>
      </c>
      <c r="B827" s="2" t="s">
        <v>73</v>
      </c>
      <c r="C827" s="4">
        <v>0</v>
      </c>
      <c r="D827" s="2" t="s">
        <v>186</v>
      </c>
      <c r="E827" s="2" t="s">
        <v>190</v>
      </c>
      <c r="F827" s="4">
        <v>0.43230991048231732</v>
      </c>
      <c r="G827" s="4">
        <v>0.34447055697211482</v>
      </c>
      <c r="H827" s="4">
        <v>-8.78393535102025E-2</v>
      </c>
      <c r="I827" s="4">
        <v>1.5994398683669E-2</v>
      </c>
      <c r="J827" s="4">
        <v>5.4918822049803238</v>
      </c>
      <c r="K827" s="4">
        <v>48</v>
      </c>
      <c r="L827" s="4">
        <v>12</v>
      </c>
      <c r="M827" s="4">
        <v>1.4743546449920821E-2</v>
      </c>
      <c r="N827" s="4">
        <v>-0.165508623618428</v>
      </c>
      <c r="O827" s="4">
        <v>-1.0170083401977019E-2</v>
      </c>
      <c r="P827" s="2" t="b">
        <v>1</v>
      </c>
      <c r="Q827" s="4">
        <v>1.2791039462607631E-3</v>
      </c>
    </row>
    <row r="828" spans="1:17" x14ac:dyDescent="0.35">
      <c r="A828" s="2" t="s">
        <v>52</v>
      </c>
      <c r="B828" s="2" t="s">
        <v>73</v>
      </c>
      <c r="C828" s="4">
        <v>0</v>
      </c>
      <c r="D828" s="2" t="s">
        <v>186</v>
      </c>
      <c r="E828" s="2" t="s">
        <v>191</v>
      </c>
      <c r="F828" s="4">
        <v>0.43230991048231732</v>
      </c>
      <c r="G828" s="4">
        <v>-2.8865737942967323E-4</v>
      </c>
      <c r="H828" s="4">
        <v>-0.43259856786174689</v>
      </c>
      <c r="I828" s="4">
        <v>1.5994398683669E-2</v>
      </c>
      <c r="J828" s="4">
        <v>27.046879124217998</v>
      </c>
      <c r="K828" s="4">
        <v>48</v>
      </c>
      <c r="L828" s="4">
        <v>12</v>
      </c>
      <c r="M828" s="4">
        <v>1.1102230246251569E-15</v>
      </c>
      <c r="N828" s="4">
        <v>-0.51026783796997244</v>
      </c>
      <c r="O828" s="4">
        <v>-0.35492929775352139</v>
      </c>
      <c r="P828" s="2" t="b">
        <v>1</v>
      </c>
      <c r="Q828" s="4">
        <v>1.2791039462607631E-3</v>
      </c>
    </row>
    <row r="829" spans="1:17" x14ac:dyDescent="0.35">
      <c r="A829" s="2" t="s">
        <v>52</v>
      </c>
      <c r="B829" s="2" t="s">
        <v>73</v>
      </c>
      <c r="C829" s="4">
        <v>0</v>
      </c>
      <c r="D829" s="2" t="s">
        <v>186</v>
      </c>
      <c r="E829" s="2" t="s">
        <v>192</v>
      </c>
      <c r="F829" s="4">
        <v>0.43230991048231732</v>
      </c>
      <c r="G829" s="4">
        <v>0.49533220694422242</v>
      </c>
      <c r="H829" s="4">
        <v>6.3022296461905158E-2</v>
      </c>
      <c r="I829" s="4">
        <v>1.5994398683669E-2</v>
      </c>
      <c r="J829" s="4">
        <v>3.940272948570037</v>
      </c>
      <c r="K829" s="4">
        <v>48</v>
      </c>
      <c r="L829" s="4">
        <v>12</v>
      </c>
      <c r="M829" s="4">
        <v>0.2184257714384443</v>
      </c>
      <c r="N829" s="4">
        <v>-1.4646973646320321E-2</v>
      </c>
      <c r="O829" s="4">
        <v>0.14069156657013071</v>
      </c>
      <c r="P829" s="2" t="b">
        <v>0</v>
      </c>
      <c r="Q829" s="4">
        <v>1.2791039462607631E-3</v>
      </c>
    </row>
    <row r="830" spans="1:17" x14ac:dyDescent="0.35">
      <c r="A830" s="2" t="s">
        <v>52</v>
      </c>
      <c r="B830" s="2" t="s">
        <v>73</v>
      </c>
      <c r="C830" s="4">
        <v>0</v>
      </c>
      <c r="D830" s="2" t="s">
        <v>186</v>
      </c>
      <c r="E830" s="2" t="s">
        <v>193</v>
      </c>
      <c r="F830" s="4">
        <v>0.43230991048231732</v>
      </c>
      <c r="G830" s="4">
        <v>0.36693741391425549</v>
      </c>
      <c r="H830" s="4">
        <v>-6.5372496568061766E-2</v>
      </c>
      <c r="I830" s="4">
        <v>1.5994398683669E-2</v>
      </c>
      <c r="J830" s="4">
        <v>4.0872118959251669</v>
      </c>
      <c r="K830" s="4">
        <v>48</v>
      </c>
      <c r="L830" s="4">
        <v>12</v>
      </c>
      <c r="M830" s="4">
        <v>0.17720041875552381</v>
      </c>
      <c r="N830" s="4">
        <v>-0.14304176667628729</v>
      </c>
      <c r="O830" s="4">
        <v>1.229677354016372E-2</v>
      </c>
      <c r="P830" s="2" t="b">
        <v>0</v>
      </c>
      <c r="Q830" s="4">
        <v>1.2791039462607631E-3</v>
      </c>
    </row>
    <row r="831" spans="1:17" x14ac:dyDescent="0.35">
      <c r="A831" s="2" t="s">
        <v>52</v>
      </c>
      <c r="B831" s="2" t="s">
        <v>73</v>
      </c>
      <c r="C831" s="4">
        <v>0</v>
      </c>
      <c r="D831" s="2" t="s">
        <v>186</v>
      </c>
      <c r="E831" s="2" t="s">
        <v>194</v>
      </c>
      <c r="F831" s="4">
        <v>0.43230991048231732</v>
      </c>
      <c r="G831" s="4">
        <v>0.28639628190421018</v>
      </c>
      <c r="H831" s="4">
        <v>-0.14591362857810711</v>
      </c>
      <c r="I831" s="4">
        <v>1.5994398683669E-2</v>
      </c>
      <c r="J831" s="4">
        <v>9.1227955151006359</v>
      </c>
      <c r="K831" s="4">
        <v>48</v>
      </c>
      <c r="L831" s="4">
        <v>12</v>
      </c>
      <c r="M831" s="4">
        <v>3.1770519172136251E-6</v>
      </c>
      <c r="N831" s="4">
        <v>-0.2235828986863326</v>
      </c>
      <c r="O831" s="4">
        <v>-6.8244358469881597E-2</v>
      </c>
      <c r="P831" s="2" t="b">
        <v>1</v>
      </c>
      <c r="Q831" s="4">
        <v>1.2791039462607631E-3</v>
      </c>
    </row>
    <row r="832" spans="1:17" x14ac:dyDescent="0.35">
      <c r="A832" s="2" t="s">
        <v>52</v>
      </c>
      <c r="B832" s="2" t="s">
        <v>73</v>
      </c>
      <c r="C832" s="4">
        <v>0</v>
      </c>
      <c r="D832" s="2" t="s">
        <v>187</v>
      </c>
      <c r="E832" s="2" t="s">
        <v>188</v>
      </c>
      <c r="F832" s="4">
        <v>-1.442940361581248E-4</v>
      </c>
      <c r="G832" s="4">
        <v>0.58444916819987081</v>
      </c>
      <c r="H832" s="4">
        <v>0.58459346223602893</v>
      </c>
      <c r="I832" s="4">
        <v>1.5994398683669E-2</v>
      </c>
      <c r="J832" s="4">
        <v>36.549886857136123</v>
      </c>
      <c r="K832" s="4">
        <v>48</v>
      </c>
      <c r="L832" s="4">
        <v>12</v>
      </c>
      <c r="M832" s="4">
        <v>1.1102230246251569E-15</v>
      </c>
      <c r="N832" s="4">
        <v>0.50692419212780349</v>
      </c>
      <c r="O832" s="4">
        <v>0.66226273234425437</v>
      </c>
      <c r="P832" s="2" t="b">
        <v>1</v>
      </c>
      <c r="Q832" s="4">
        <v>1.2791039462607631E-3</v>
      </c>
    </row>
    <row r="833" spans="1:17" x14ac:dyDescent="0.35">
      <c r="A833" s="2" t="s">
        <v>52</v>
      </c>
      <c r="B833" s="2" t="s">
        <v>73</v>
      </c>
      <c r="C833" s="4">
        <v>0</v>
      </c>
      <c r="D833" s="2" t="s">
        <v>187</v>
      </c>
      <c r="E833" s="2" t="s">
        <v>189</v>
      </c>
      <c r="F833" s="4">
        <v>-1.442940361581248E-4</v>
      </c>
      <c r="G833" s="4">
        <v>0.46447126310989512</v>
      </c>
      <c r="H833" s="4">
        <v>0.46461555714605318</v>
      </c>
      <c r="I833" s="4">
        <v>1.5994398683669E-2</v>
      </c>
      <c r="J833" s="4">
        <v>29.048641736087681</v>
      </c>
      <c r="K833" s="4">
        <v>48</v>
      </c>
      <c r="L833" s="4">
        <v>12</v>
      </c>
      <c r="M833" s="4">
        <v>1.1102230246251569E-15</v>
      </c>
      <c r="N833" s="4">
        <v>0.38694628703782769</v>
      </c>
      <c r="O833" s="4">
        <v>0.54228482725427873</v>
      </c>
      <c r="P833" s="2" t="b">
        <v>1</v>
      </c>
      <c r="Q833" s="4">
        <v>1.2791039462607631E-3</v>
      </c>
    </row>
    <row r="834" spans="1:17" x14ac:dyDescent="0.35">
      <c r="A834" s="2" t="s">
        <v>52</v>
      </c>
      <c r="B834" s="2" t="s">
        <v>73</v>
      </c>
      <c r="C834" s="4">
        <v>0</v>
      </c>
      <c r="D834" s="2" t="s">
        <v>187</v>
      </c>
      <c r="E834" s="2" t="s">
        <v>190</v>
      </c>
      <c r="F834" s="4">
        <v>-1.442940361581248E-4</v>
      </c>
      <c r="G834" s="4">
        <v>0.34447055697211482</v>
      </c>
      <c r="H834" s="4">
        <v>0.34461485100827288</v>
      </c>
      <c r="I834" s="4">
        <v>1.5994398683669E-2</v>
      </c>
      <c r="J834" s="4">
        <v>21.545971050486578</v>
      </c>
      <c r="K834" s="4">
        <v>48</v>
      </c>
      <c r="L834" s="4">
        <v>12</v>
      </c>
      <c r="M834" s="4">
        <v>1.1102230246251569E-15</v>
      </c>
      <c r="N834" s="4">
        <v>0.26694558090004739</v>
      </c>
      <c r="O834" s="4">
        <v>0.42228412111649838</v>
      </c>
      <c r="P834" s="2" t="b">
        <v>1</v>
      </c>
      <c r="Q834" s="4">
        <v>1.2791039462607631E-3</v>
      </c>
    </row>
    <row r="835" spans="1:17" x14ac:dyDescent="0.35">
      <c r="A835" s="2" t="s">
        <v>52</v>
      </c>
      <c r="B835" s="2" t="s">
        <v>73</v>
      </c>
      <c r="C835" s="4">
        <v>0</v>
      </c>
      <c r="D835" s="2" t="s">
        <v>187</v>
      </c>
      <c r="E835" s="2" t="s">
        <v>191</v>
      </c>
      <c r="F835" s="4">
        <v>-1.442940361581248E-4</v>
      </c>
      <c r="G835" s="4">
        <v>-2.8865737942967323E-4</v>
      </c>
      <c r="H835" s="4">
        <v>-1.4436334327154839E-4</v>
      </c>
      <c r="I835" s="4">
        <v>1.5994398683669E-2</v>
      </c>
      <c r="J835" s="4">
        <v>9.0258687510990903E-3</v>
      </c>
      <c r="K835" s="4">
        <v>48</v>
      </c>
      <c r="L835" s="4">
        <v>12</v>
      </c>
      <c r="M835" s="4">
        <v>1</v>
      </c>
      <c r="N835" s="4">
        <v>-7.7813633451497027E-2</v>
      </c>
      <c r="O835" s="4">
        <v>7.7524906764953938E-2</v>
      </c>
      <c r="P835" s="2" t="b">
        <v>0</v>
      </c>
      <c r="Q835" s="4">
        <v>1.2791039462607631E-3</v>
      </c>
    </row>
    <row r="836" spans="1:17" x14ac:dyDescent="0.35">
      <c r="A836" s="2" t="s">
        <v>52</v>
      </c>
      <c r="B836" s="2" t="s">
        <v>73</v>
      </c>
      <c r="C836" s="4">
        <v>0</v>
      </c>
      <c r="D836" s="2" t="s">
        <v>187</v>
      </c>
      <c r="E836" s="2" t="s">
        <v>192</v>
      </c>
      <c r="F836" s="4">
        <v>-1.442940361581248E-4</v>
      </c>
      <c r="G836" s="4">
        <v>0.49533220694422242</v>
      </c>
      <c r="H836" s="4">
        <v>0.49547650098038049</v>
      </c>
      <c r="I836" s="4">
        <v>1.5994398683669E-2</v>
      </c>
      <c r="J836" s="4">
        <v>30.97812620403694</v>
      </c>
      <c r="K836" s="4">
        <v>48</v>
      </c>
      <c r="L836" s="4">
        <v>12</v>
      </c>
      <c r="M836" s="4">
        <v>1.1102230246251569E-15</v>
      </c>
      <c r="N836" s="4">
        <v>0.41780723087215499</v>
      </c>
      <c r="O836" s="4">
        <v>0.57314577108860598</v>
      </c>
      <c r="P836" s="2" t="b">
        <v>1</v>
      </c>
      <c r="Q836" s="4">
        <v>1.2791039462607631E-3</v>
      </c>
    </row>
    <row r="837" spans="1:17" x14ac:dyDescent="0.35">
      <c r="A837" s="2" t="s">
        <v>52</v>
      </c>
      <c r="B837" s="2" t="s">
        <v>73</v>
      </c>
      <c r="C837" s="4">
        <v>0</v>
      </c>
      <c r="D837" s="2" t="s">
        <v>187</v>
      </c>
      <c r="E837" s="2" t="s">
        <v>193</v>
      </c>
      <c r="F837" s="4">
        <v>-1.442940361581248E-4</v>
      </c>
      <c r="G837" s="4">
        <v>0.36693741391425549</v>
      </c>
      <c r="H837" s="4">
        <v>0.36708170795041362</v>
      </c>
      <c r="I837" s="4">
        <v>1.5994398683669E-2</v>
      </c>
      <c r="J837" s="4">
        <v>22.950641359541731</v>
      </c>
      <c r="K837" s="4">
        <v>48</v>
      </c>
      <c r="L837" s="4">
        <v>12</v>
      </c>
      <c r="M837" s="4">
        <v>1.1102230246251569E-15</v>
      </c>
      <c r="N837" s="4">
        <v>0.28941243784218812</v>
      </c>
      <c r="O837" s="4">
        <v>0.44475097805863911</v>
      </c>
      <c r="P837" s="2" t="b">
        <v>1</v>
      </c>
      <c r="Q837" s="4">
        <v>1.2791039462607631E-3</v>
      </c>
    </row>
    <row r="838" spans="1:17" x14ac:dyDescent="0.35">
      <c r="A838" s="2" t="s">
        <v>52</v>
      </c>
      <c r="B838" s="2" t="s">
        <v>73</v>
      </c>
      <c r="C838" s="4">
        <v>0</v>
      </c>
      <c r="D838" s="2" t="s">
        <v>187</v>
      </c>
      <c r="E838" s="2" t="s">
        <v>194</v>
      </c>
      <c r="F838" s="4">
        <v>-1.442940361581248E-4</v>
      </c>
      <c r="G838" s="4">
        <v>0.28639628190421018</v>
      </c>
      <c r="H838" s="4">
        <v>0.2865405759403683</v>
      </c>
      <c r="I838" s="4">
        <v>1.5994398683669E-2</v>
      </c>
      <c r="J838" s="4">
        <v>17.915057740366269</v>
      </c>
      <c r="K838" s="4">
        <v>48</v>
      </c>
      <c r="L838" s="4">
        <v>12</v>
      </c>
      <c r="M838" s="4">
        <v>5.2180482157382357E-15</v>
      </c>
      <c r="N838" s="4">
        <v>0.20887130583214281</v>
      </c>
      <c r="O838" s="4">
        <v>0.3642098460485938</v>
      </c>
      <c r="P838" s="2" t="b">
        <v>1</v>
      </c>
      <c r="Q838" s="4">
        <v>1.2791039462607631E-3</v>
      </c>
    </row>
    <row r="839" spans="1:17" x14ac:dyDescent="0.35">
      <c r="A839" s="2" t="s">
        <v>52</v>
      </c>
      <c r="B839" s="2" t="s">
        <v>73</v>
      </c>
      <c r="C839" s="4">
        <v>0</v>
      </c>
      <c r="D839" s="2" t="s">
        <v>188</v>
      </c>
      <c r="E839" s="2" t="s">
        <v>189</v>
      </c>
      <c r="F839" s="4">
        <v>0.58444916819987081</v>
      </c>
      <c r="G839" s="4">
        <v>0.46447126310989512</v>
      </c>
      <c r="H839" s="4">
        <v>-0.1199779050899757</v>
      </c>
      <c r="I839" s="4">
        <v>1.5994398683669E-2</v>
      </c>
      <c r="J839" s="4">
        <v>7.5012451210484414</v>
      </c>
      <c r="K839" s="4">
        <v>48</v>
      </c>
      <c r="L839" s="4">
        <v>12</v>
      </c>
      <c r="M839" s="4">
        <v>1.658021975848856E-4</v>
      </c>
      <c r="N839" s="4">
        <v>-0.19764717519820121</v>
      </c>
      <c r="O839" s="4">
        <v>-4.2308634981750207E-2</v>
      </c>
      <c r="P839" s="2" t="b">
        <v>1</v>
      </c>
      <c r="Q839" s="4">
        <v>1.2791039462607631E-3</v>
      </c>
    </row>
    <row r="840" spans="1:17" x14ac:dyDescent="0.35">
      <c r="A840" s="2" t="s">
        <v>52</v>
      </c>
      <c r="B840" s="2" t="s">
        <v>73</v>
      </c>
      <c r="C840" s="4">
        <v>0</v>
      </c>
      <c r="D840" s="2" t="s">
        <v>188</v>
      </c>
      <c r="E840" s="2" t="s">
        <v>190</v>
      </c>
      <c r="F840" s="4">
        <v>0.58444916819987081</v>
      </c>
      <c r="G840" s="4">
        <v>0.34447055697211482</v>
      </c>
      <c r="H840" s="4">
        <v>-0.23997861122775599</v>
      </c>
      <c r="I840" s="4">
        <v>1.5994398683669E-2</v>
      </c>
      <c r="J840" s="4">
        <v>15.00391580664955</v>
      </c>
      <c r="K840" s="4">
        <v>48</v>
      </c>
      <c r="L840" s="4">
        <v>12</v>
      </c>
      <c r="M840" s="4">
        <v>2.2997159732085489E-12</v>
      </c>
      <c r="N840" s="4">
        <v>-0.31764788133598149</v>
      </c>
      <c r="O840" s="4">
        <v>-0.16230934111953049</v>
      </c>
      <c r="P840" s="2" t="b">
        <v>1</v>
      </c>
      <c r="Q840" s="4">
        <v>1.2791039462607631E-3</v>
      </c>
    </row>
    <row r="841" spans="1:17" x14ac:dyDescent="0.35">
      <c r="A841" s="2" t="s">
        <v>52</v>
      </c>
      <c r="B841" s="2" t="s">
        <v>73</v>
      </c>
      <c r="C841" s="4">
        <v>0</v>
      </c>
      <c r="D841" s="2" t="s">
        <v>188</v>
      </c>
      <c r="E841" s="2" t="s">
        <v>191</v>
      </c>
      <c r="F841" s="4">
        <v>0.58444916819987081</v>
      </c>
      <c r="G841" s="4">
        <v>-2.8865737942967323E-4</v>
      </c>
      <c r="H841" s="4">
        <v>-0.58473782557930043</v>
      </c>
      <c r="I841" s="4">
        <v>1.5994398683669E-2</v>
      </c>
      <c r="J841" s="4">
        <v>36.558912725887232</v>
      </c>
      <c r="K841" s="4">
        <v>48</v>
      </c>
      <c r="L841" s="4">
        <v>12</v>
      </c>
      <c r="M841" s="4">
        <v>1.1102230246251569E-15</v>
      </c>
      <c r="N841" s="4">
        <v>-0.66240709568752587</v>
      </c>
      <c r="O841" s="4">
        <v>-0.50706855547107499</v>
      </c>
      <c r="P841" s="2" t="b">
        <v>1</v>
      </c>
      <c r="Q841" s="4">
        <v>1.2791039462607631E-3</v>
      </c>
    </row>
    <row r="842" spans="1:17" x14ac:dyDescent="0.35">
      <c r="A842" s="2" t="s">
        <v>52</v>
      </c>
      <c r="B842" s="2" t="s">
        <v>73</v>
      </c>
      <c r="C842" s="4">
        <v>0</v>
      </c>
      <c r="D842" s="2" t="s">
        <v>188</v>
      </c>
      <c r="E842" s="2" t="s">
        <v>192</v>
      </c>
      <c r="F842" s="4">
        <v>0.58444916819987081</v>
      </c>
      <c r="G842" s="4">
        <v>0.49533220694422242</v>
      </c>
      <c r="H842" s="4">
        <v>-8.9116961255648386E-2</v>
      </c>
      <c r="I842" s="4">
        <v>1.5994398683669E-2</v>
      </c>
      <c r="J842" s="4">
        <v>5.5717606530991883</v>
      </c>
      <c r="K842" s="4">
        <v>48</v>
      </c>
      <c r="L842" s="4">
        <v>12</v>
      </c>
      <c r="M842" s="4">
        <v>1.253425236516292E-2</v>
      </c>
      <c r="N842" s="4">
        <v>-0.16678623136387391</v>
      </c>
      <c r="O842" s="4">
        <v>-1.14476911474229E-2</v>
      </c>
      <c r="P842" s="2" t="b">
        <v>1</v>
      </c>
      <c r="Q842" s="4">
        <v>1.2791039462607631E-3</v>
      </c>
    </row>
    <row r="843" spans="1:17" x14ac:dyDescent="0.35">
      <c r="A843" s="2" t="s">
        <v>52</v>
      </c>
      <c r="B843" s="2" t="s">
        <v>73</v>
      </c>
      <c r="C843" s="4">
        <v>0</v>
      </c>
      <c r="D843" s="2" t="s">
        <v>188</v>
      </c>
      <c r="E843" s="2" t="s">
        <v>193</v>
      </c>
      <c r="F843" s="4">
        <v>0.58444916819987081</v>
      </c>
      <c r="G843" s="4">
        <v>0.36693741391425549</v>
      </c>
      <c r="H843" s="4">
        <v>-0.21751175428561531</v>
      </c>
      <c r="I843" s="4">
        <v>1.5994398683669E-2</v>
      </c>
      <c r="J843" s="4">
        <v>13.59924549759439</v>
      </c>
      <c r="K843" s="4">
        <v>48</v>
      </c>
      <c r="L843" s="4">
        <v>12</v>
      </c>
      <c r="M843" s="4">
        <v>5.8329563401571249E-11</v>
      </c>
      <c r="N843" s="4">
        <v>-0.29518102439384081</v>
      </c>
      <c r="O843" s="4">
        <v>-0.13984248417738979</v>
      </c>
      <c r="P843" s="2" t="b">
        <v>1</v>
      </c>
      <c r="Q843" s="4">
        <v>1.2791039462607631E-3</v>
      </c>
    </row>
    <row r="844" spans="1:17" x14ac:dyDescent="0.35">
      <c r="A844" s="2" t="s">
        <v>52</v>
      </c>
      <c r="B844" s="2" t="s">
        <v>73</v>
      </c>
      <c r="C844" s="4">
        <v>0</v>
      </c>
      <c r="D844" s="2" t="s">
        <v>188</v>
      </c>
      <c r="E844" s="2" t="s">
        <v>194</v>
      </c>
      <c r="F844" s="4">
        <v>0.58444916819987081</v>
      </c>
      <c r="G844" s="4">
        <v>0.28639628190421018</v>
      </c>
      <c r="H844" s="4">
        <v>-0.29805288629566062</v>
      </c>
      <c r="I844" s="4">
        <v>1.5994398683669E-2</v>
      </c>
      <c r="J844" s="4">
        <v>18.634829116769861</v>
      </c>
      <c r="K844" s="4">
        <v>48</v>
      </c>
      <c r="L844" s="4">
        <v>12</v>
      </c>
      <c r="M844" s="4">
        <v>1.9984014443252822E-15</v>
      </c>
      <c r="N844" s="4">
        <v>-0.37572215640388612</v>
      </c>
      <c r="O844" s="4">
        <v>-0.2203836161874351</v>
      </c>
      <c r="P844" s="2" t="b">
        <v>1</v>
      </c>
      <c r="Q844" s="4">
        <v>1.2791039462607631E-3</v>
      </c>
    </row>
    <row r="845" spans="1:17" x14ac:dyDescent="0.35">
      <c r="A845" s="2" t="s">
        <v>52</v>
      </c>
      <c r="B845" s="2" t="s">
        <v>73</v>
      </c>
      <c r="C845" s="4">
        <v>0</v>
      </c>
      <c r="D845" s="2" t="s">
        <v>189</v>
      </c>
      <c r="E845" s="2" t="s">
        <v>190</v>
      </c>
      <c r="F845" s="4">
        <v>0.46447126310989512</v>
      </c>
      <c r="G845" s="4">
        <v>0.34447055697211482</v>
      </c>
      <c r="H845" s="4">
        <v>-0.1200007061377804</v>
      </c>
      <c r="I845" s="4">
        <v>1.5994398683669E-2</v>
      </c>
      <c r="J845" s="4">
        <v>7.5026706856011076</v>
      </c>
      <c r="K845" s="4">
        <v>48</v>
      </c>
      <c r="L845" s="4">
        <v>12</v>
      </c>
      <c r="M845" s="4">
        <v>1.6523976837856669E-4</v>
      </c>
      <c r="N845" s="4">
        <v>-0.19766997624600591</v>
      </c>
      <c r="O845" s="4">
        <v>-4.2331436029554873E-2</v>
      </c>
      <c r="P845" s="2" t="b">
        <v>1</v>
      </c>
      <c r="Q845" s="4">
        <v>1.2791039462607631E-3</v>
      </c>
    </row>
    <row r="846" spans="1:17" x14ac:dyDescent="0.35">
      <c r="A846" s="2" t="s">
        <v>52</v>
      </c>
      <c r="B846" s="2" t="s">
        <v>73</v>
      </c>
      <c r="C846" s="4">
        <v>0</v>
      </c>
      <c r="D846" s="2" t="s">
        <v>189</v>
      </c>
      <c r="E846" s="2" t="s">
        <v>191</v>
      </c>
      <c r="F846" s="4">
        <v>0.46447126310989512</v>
      </c>
      <c r="G846" s="4">
        <v>-2.8865737942967323E-4</v>
      </c>
      <c r="H846" s="4">
        <v>-0.4647599204893248</v>
      </c>
      <c r="I846" s="4">
        <v>1.5994398683669E-2</v>
      </c>
      <c r="J846" s="4">
        <v>29.05766760483878</v>
      </c>
      <c r="K846" s="4">
        <v>48</v>
      </c>
      <c r="L846" s="4">
        <v>12</v>
      </c>
      <c r="M846" s="4">
        <v>1.1102230246251569E-15</v>
      </c>
      <c r="N846" s="4">
        <v>-0.54242919059755024</v>
      </c>
      <c r="O846" s="4">
        <v>-0.3870906503810993</v>
      </c>
      <c r="P846" s="2" t="b">
        <v>1</v>
      </c>
      <c r="Q846" s="4">
        <v>1.2791039462607631E-3</v>
      </c>
    </row>
    <row r="847" spans="1:17" x14ac:dyDescent="0.35">
      <c r="A847" s="2" t="s">
        <v>52</v>
      </c>
      <c r="B847" s="2" t="s">
        <v>73</v>
      </c>
      <c r="C847" s="4">
        <v>0</v>
      </c>
      <c r="D847" s="2" t="s">
        <v>189</v>
      </c>
      <c r="E847" s="2" t="s">
        <v>192</v>
      </c>
      <c r="F847" s="4">
        <v>0.46447126310989512</v>
      </c>
      <c r="G847" s="4">
        <v>0.49533220694422242</v>
      </c>
      <c r="H847" s="4">
        <v>3.08609438343273E-2</v>
      </c>
      <c r="I847" s="4">
        <v>1.5994398683669E-2</v>
      </c>
      <c r="J847" s="4">
        <v>1.929484467949252</v>
      </c>
      <c r="K847" s="4">
        <v>48</v>
      </c>
      <c r="L847" s="4">
        <v>12</v>
      </c>
      <c r="M847" s="4">
        <v>0.96484691138819234</v>
      </c>
      <c r="N847" s="4">
        <v>-4.6808326273898179E-2</v>
      </c>
      <c r="O847" s="4">
        <v>0.1085302139425528</v>
      </c>
      <c r="P847" s="2" t="b">
        <v>0</v>
      </c>
      <c r="Q847" s="4">
        <v>1.2791039462607631E-3</v>
      </c>
    </row>
    <row r="848" spans="1:17" x14ac:dyDescent="0.35">
      <c r="A848" s="2" t="s">
        <v>52</v>
      </c>
      <c r="B848" s="2" t="s">
        <v>73</v>
      </c>
      <c r="C848" s="4">
        <v>0</v>
      </c>
      <c r="D848" s="2" t="s">
        <v>189</v>
      </c>
      <c r="E848" s="2" t="s">
        <v>193</v>
      </c>
      <c r="F848" s="4">
        <v>0.46447126310989512</v>
      </c>
      <c r="G848" s="4">
        <v>0.36693741391425549</v>
      </c>
      <c r="H848" s="4">
        <v>-9.7533849195639621E-2</v>
      </c>
      <c r="I848" s="4">
        <v>1.5994398683669E-2</v>
      </c>
      <c r="J848" s="4">
        <v>6.0980003765459507</v>
      </c>
      <c r="K848" s="4">
        <v>48</v>
      </c>
      <c r="L848" s="4">
        <v>12</v>
      </c>
      <c r="M848" s="4">
        <v>4.1286485534399731E-3</v>
      </c>
      <c r="N848" s="4">
        <v>-0.17520311930386509</v>
      </c>
      <c r="O848" s="4">
        <v>-1.9864579087414139E-2</v>
      </c>
      <c r="P848" s="2" t="b">
        <v>1</v>
      </c>
      <c r="Q848" s="4">
        <v>1.2791039462607631E-3</v>
      </c>
    </row>
    <row r="849" spans="1:17" x14ac:dyDescent="0.35">
      <c r="A849" s="2" t="s">
        <v>52</v>
      </c>
      <c r="B849" s="2" t="s">
        <v>73</v>
      </c>
      <c r="C849" s="4">
        <v>0</v>
      </c>
      <c r="D849" s="2" t="s">
        <v>189</v>
      </c>
      <c r="E849" s="2" t="s">
        <v>194</v>
      </c>
      <c r="F849" s="4">
        <v>0.46447126310989512</v>
      </c>
      <c r="G849" s="4">
        <v>0.28639628190421018</v>
      </c>
      <c r="H849" s="4">
        <v>-0.17807498120568491</v>
      </c>
      <c r="I849" s="4">
        <v>1.5994398683669E-2</v>
      </c>
      <c r="J849" s="4">
        <v>11.13358399572142</v>
      </c>
      <c r="K849" s="4">
        <v>48</v>
      </c>
      <c r="L849" s="4">
        <v>12</v>
      </c>
      <c r="M849" s="4">
        <v>2.1971821473343311E-8</v>
      </c>
      <c r="N849" s="4">
        <v>-0.25574425131391038</v>
      </c>
      <c r="O849" s="4">
        <v>-0.10040571109745949</v>
      </c>
      <c r="P849" s="2" t="b">
        <v>1</v>
      </c>
      <c r="Q849" s="4">
        <v>1.2791039462607631E-3</v>
      </c>
    </row>
    <row r="850" spans="1:17" x14ac:dyDescent="0.35">
      <c r="A850" s="2" t="s">
        <v>52</v>
      </c>
      <c r="B850" s="2" t="s">
        <v>73</v>
      </c>
      <c r="C850" s="4">
        <v>0</v>
      </c>
      <c r="D850" s="2" t="s">
        <v>190</v>
      </c>
      <c r="E850" s="2" t="s">
        <v>191</v>
      </c>
      <c r="F850" s="4">
        <v>0.34447055697211482</v>
      </c>
      <c r="G850" s="4">
        <v>-2.8865737942967323E-4</v>
      </c>
      <c r="H850" s="4">
        <v>-0.34475921435154439</v>
      </c>
      <c r="I850" s="4">
        <v>1.5994398683669E-2</v>
      </c>
      <c r="J850" s="4">
        <v>21.554996919237681</v>
      </c>
      <c r="K850" s="4">
        <v>48</v>
      </c>
      <c r="L850" s="4">
        <v>12</v>
      </c>
      <c r="M850" s="4">
        <v>1.1102230246251569E-15</v>
      </c>
      <c r="N850" s="4">
        <v>-0.42242848445976988</v>
      </c>
      <c r="O850" s="4">
        <v>-0.26708994424331889</v>
      </c>
      <c r="P850" s="2" t="b">
        <v>1</v>
      </c>
      <c r="Q850" s="4">
        <v>1.2791039462607631E-3</v>
      </c>
    </row>
    <row r="851" spans="1:17" x14ac:dyDescent="0.35">
      <c r="A851" s="2" t="s">
        <v>52</v>
      </c>
      <c r="B851" s="2" t="s">
        <v>73</v>
      </c>
      <c r="C851" s="4">
        <v>0</v>
      </c>
      <c r="D851" s="2" t="s">
        <v>190</v>
      </c>
      <c r="E851" s="2" t="s">
        <v>192</v>
      </c>
      <c r="F851" s="4">
        <v>0.34447055697211482</v>
      </c>
      <c r="G851" s="4">
        <v>0.49533220694422242</v>
      </c>
      <c r="H851" s="4">
        <v>0.15086164997210769</v>
      </c>
      <c r="I851" s="4">
        <v>1.5994398683669E-2</v>
      </c>
      <c r="J851" s="4">
        <v>9.4321551535503598</v>
      </c>
      <c r="K851" s="4">
        <v>48</v>
      </c>
      <c r="L851" s="4">
        <v>12</v>
      </c>
      <c r="M851" s="4">
        <v>1.476938823907759E-6</v>
      </c>
      <c r="N851" s="4">
        <v>7.3192379863882176E-2</v>
      </c>
      <c r="O851" s="4">
        <v>0.22853092008033321</v>
      </c>
      <c r="P851" s="2" t="b">
        <v>1</v>
      </c>
      <c r="Q851" s="4">
        <v>1.2791039462607631E-3</v>
      </c>
    </row>
    <row r="852" spans="1:17" x14ac:dyDescent="0.35">
      <c r="A852" s="2" t="s">
        <v>52</v>
      </c>
      <c r="B852" s="2" t="s">
        <v>73</v>
      </c>
      <c r="C852" s="4">
        <v>0</v>
      </c>
      <c r="D852" s="2" t="s">
        <v>190</v>
      </c>
      <c r="E852" s="2" t="s">
        <v>193</v>
      </c>
      <c r="F852" s="4">
        <v>0.34447055697211482</v>
      </c>
      <c r="G852" s="4">
        <v>0.36693741391425549</v>
      </c>
      <c r="H852" s="4">
        <v>2.246685694214073E-2</v>
      </c>
      <c r="I852" s="4">
        <v>1.5994398683669E-2</v>
      </c>
      <c r="J852" s="4">
        <v>1.4046703090551571</v>
      </c>
      <c r="K852" s="4">
        <v>48</v>
      </c>
      <c r="L852" s="4">
        <v>12</v>
      </c>
      <c r="M852" s="4">
        <v>0.99716825628399386</v>
      </c>
      <c r="N852" s="4">
        <v>-5.5202413166084749E-2</v>
      </c>
      <c r="O852" s="4">
        <v>0.1001361270503662</v>
      </c>
      <c r="P852" s="2" t="b">
        <v>0</v>
      </c>
      <c r="Q852" s="4">
        <v>1.2791039462607631E-3</v>
      </c>
    </row>
    <row r="853" spans="1:17" x14ac:dyDescent="0.35">
      <c r="A853" s="2" t="s">
        <v>52</v>
      </c>
      <c r="B853" s="2" t="s">
        <v>73</v>
      </c>
      <c r="C853" s="4">
        <v>0</v>
      </c>
      <c r="D853" s="2" t="s">
        <v>190</v>
      </c>
      <c r="E853" s="2" t="s">
        <v>194</v>
      </c>
      <c r="F853" s="4">
        <v>0.34447055697211482</v>
      </c>
      <c r="G853" s="4">
        <v>0.28639628190421018</v>
      </c>
      <c r="H853" s="4">
        <v>-5.8074275067904579E-2</v>
      </c>
      <c r="I853" s="4">
        <v>1.5994398683669E-2</v>
      </c>
      <c r="J853" s="4">
        <v>3.630913310120313</v>
      </c>
      <c r="K853" s="4">
        <v>48</v>
      </c>
      <c r="L853" s="4">
        <v>12</v>
      </c>
      <c r="M853" s="4">
        <v>0.32596433610543879</v>
      </c>
      <c r="N853" s="4">
        <v>-0.1357435451761301</v>
      </c>
      <c r="O853" s="4">
        <v>1.95949950403209E-2</v>
      </c>
      <c r="P853" s="2" t="b">
        <v>0</v>
      </c>
      <c r="Q853" s="4">
        <v>1.2791039462607631E-3</v>
      </c>
    </row>
    <row r="854" spans="1:17" x14ac:dyDescent="0.35">
      <c r="A854" s="2" t="s">
        <v>52</v>
      </c>
      <c r="B854" s="2" t="s">
        <v>73</v>
      </c>
      <c r="C854" s="4">
        <v>0</v>
      </c>
      <c r="D854" s="2" t="s">
        <v>191</v>
      </c>
      <c r="E854" s="2" t="s">
        <v>192</v>
      </c>
      <c r="F854" s="4">
        <v>-2.8865737942967323E-4</v>
      </c>
      <c r="G854" s="4">
        <v>0.49533220694422242</v>
      </c>
      <c r="H854" s="4">
        <v>0.4956208643236521</v>
      </c>
      <c r="I854" s="4">
        <v>1.5994398683669E-2</v>
      </c>
      <c r="J854" s="4">
        <v>30.987152072788039</v>
      </c>
      <c r="K854" s="4">
        <v>48</v>
      </c>
      <c r="L854" s="4">
        <v>12</v>
      </c>
      <c r="M854" s="4">
        <v>1.1102230246251569E-15</v>
      </c>
      <c r="N854" s="4">
        <v>0.4179515942154266</v>
      </c>
      <c r="O854" s="4">
        <v>0.5732901344318776</v>
      </c>
      <c r="P854" s="2" t="b">
        <v>1</v>
      </c>
      <c r="Q854" s="4">
        <v>1.2791039462607631E-3</v>
      </c>
    </row>
    <row r="855" spans="1:17" x14ac:dyDescent="0.35">
      <c r="A855" s="2" t="s">
        <v>52</v>
      </c>
      <c r="B855" s="2" t="s">
        <v>73</v>
      </c>
      <c r="C855" s="4">
        <v>0</v>
      </c>
      <c r="D855" s="2" t="s">
        <v>191</v>
      </c>
      <c r="E855" s="2" t="s">
        <v>193</v>
      </c>
      <c r="F855" s="4">
        <v>-2.8865737942967323E-4</v>
      </c>
      <c r="G855" s="4">
        <v>0.36693741391425549</v>
      </c>
      <c r="H855" s="4">
        <v>0.36722607129368517</v>
      </c>
      <c r="I855" s="4">
        <v>1.5994398683669E-2</v>
      </c>
      <c r="J855" s="4">
        <v>22.95966722829283</v>
      </c>
      <c r="K855" s="4">
        <v>48</v>
      </c>
      <c r="L855" s="4">
        <v>12</v>
      </c>
      <c r="M855" s="4">
        <v>1.1102230246251569E-15</v>
      </c>
      <c r="N855" s="4">
        <v>0.28955680118545968</v>
      </c>
      <c r="O855" s="4">
        <v>0.44489534140191073</v>
      </c>
      <c r="P855" s="2" t="b">
        <v>1</v>
      </c>
      <c r="Q855" s="4">
        <v>1.2791039462607631E-3</v>
      </c>
    </row>
    <row r="856" spans="1:17" x14ac:dyDescent="0.35">
      <c r="A856" s="2" t="s">
        <v>52</v>
      </c>
      <c r="B856" s="2" t="s">
        <v>73</v>
      </c>
      <c r="C856" s="4">
        <v>0</v>
      </c>
      <c r="D856" s="2" t="s">
        <v>191</v>
      </c>
      <c r="E856" s="2" t="s">
        <v>194</v>
      </c>
      <c r="F856" s="4">
        <v>-2.8865737942967323E-4</v>
      </c>
      <c r="G856" s="4">
        <v>0.28639628190421018</v>
      </c>
      <c r="H856" s="4">
        <v>0.28668493928363992</v>
      </c>
      <c r="I856" s="4">
        <v>1.5994398683669E-2</v>
      </c>
      <c r="J856" s="4">
        <v>17.924083609117361</v>
      </c>
      <c r="K856" s="4">
        <v>48</v>
      </c>
      <c r="L856" s="4">
        <v>12</v>
      </c>
      <c r="M856" s="4">
        <v>5.2180482157382357E-15</v>
      </c>
      <c r="N856" s="4">
        <v>0.20901566917541439</v>
      </c>
      <c r="O856" s="4">
        <v>0.36435420939186541</v>
      </c>
      <c r="P856" s="2" t="b">
        <v>1</v>
      </c>
      <c r="Q856" s="4">
        <v>1.2791039462607631E-3</v>
      </c>
    </row>
    <row r="857" spans="1:17" x14ac:dyDescent="0.35">
      <c r="A857" s="2" t="s">
        <v>52</v>
      </c>
      <c r="B857" s="2" t="s">
        <v>73</v>
      </c>
      <c r="C857" s="4">
        <v>0</v>
      </c>
      <c r="D857" s="2" t="s">
        <v>192</v>
      </c>
      <c r="E857" s="2" t="s">
        <v>193</v>
      </c>
      <c r="F857" s="4">
        <v>0.49533220694422242</v>
      </c>
      <c r="G857" s="4">
        <v>0.36693741391425549</v>
      </c>
      <c r="H857" s="4">
        <v>-0.1283947930299669</v>
      </c>
      <c r="I857" s="4">
        <v>1.5994398683669E-2</v>
      </c>
      <c r="J857" s="4">
        <v>8.0274848444952038</v>
      </c>
      <c r="K857" s="4">
        <v>48</v>
      </c>
      <c r="L857" s="4">
        <v>12</v>
      </c>
      <c r="M857" s="4">
        <v>4.6730012867701731E-5</v>
      </c>
      <c r="N857" s="4">
        <v>-0.20606406313819239</v>
      </c>
      <c r="O857" s="4">
        <v>-5.0725522921741442E-2</v>
      </c>
      <c r="P857" s="2" t="b">
        <v>1</v>
      </c>
      <c r="Q857" s="4">
        <v>1.2791039462607631E-3</v>
      </c>
    </row>
    <row r="858" spans="1:17" x14ac:dyDescent="0.35">
      <c r="A858" s="2" t="s">
        <v>52</v>
      </c>
      <c r="B858" s="2" t="s">
        <v>73</v>
      </c>
      <c r="C858" s="4">
        <v>0</v>
      </c>
      <c r="D858" s="2" t="s">
        <v>192</v>
      </c>
      <c r="E858" s="2" t="s">
        <v>194</v>
      </c>
      <c r="F858" s="4">
        <v>0.49533220694422242</v>
      </c>
      <c r="G858" s="4">
        <v>0.28639628190421018</v>
      </c>
      <c r="H858" s="4">
        <v>-0.20893592504001221</v>
      </c>
      <c r="I858" s="4">
        <v>1.5994398683669E-2</v>
      </c>
      <c r="J858" s="4">
        <v>13.063068463670669</v>
      </c>
      <c r="K858" s="4">
        <v>48</v>
      </c>
      <c r="L858" s="4">
        <v>12</v>
      </c>
      <c r="M858" s="4">
        <v>2.065838611287063E-10</v>
      </c>
      <c r="N858" s="4">
        <v>-0.28660519514823768</v>
      </c>
      <c r="O858" s="4">
        <v>-0.13126665493178671</v>
      </c>
      <c r="P858" s="2" t="b">
        <v>1</v>
      </c>
      <c r="Q858" s="4">
        <v>1.2791039462607631E-3</v>
      </c>
    </row>
    <row r="859" spans="1:17" x14ac:dyDescent="0.35">
      <c r="A859" s="2" t="s">
        <v>52</v>
      </c>
      <c r="B859" s="2" t="s">
        <v>73</v>
      </c>
      <c r="C859" s="4">
        <v>0</v>
      </c>
      <c r="D859" s="2" t="s">
        <v>193</v>
      </c>
      <c r="E859" s="2" t="s">
        <v>194</v>
      </c>
      <c r="F859" s="4">
        <v>0.36693741391425549</v>
      </c>
      <c r="G859" s="4">
        <v>0.28639628190421018</v>
      </c>
      <c r="H859" s="4">
        <v>-8.0541132010045313E-2</v>
      </c>
      <c r="I859" s="4">
        <v>1.5994398683669E-2</v>
      </c>
      <c r="J859" s="4">
        <v>5.0355836191754699</v>
      </c>
      <c r="K859" s="4">
        <v>48</v>
      </c>
      <c r="L859" s="4">
        <v>12</v>
      </c>
      <c r="M859" s="4">
        <v>3.5910777422900608E-2</v>
      </c>
      <c r="N859" s="4">
        <v>-0.15821040211827081</v>
      </c>
      <c r="O859" s="4">
        <v>-2.87186190181983E-3</v>
      </c>
      <c r="P859" s="2" t="b">
        <v>1</v>
      </c>
      <c r="Q859" s="4">
        <v>1.2791039462607631E-3</v>
      </c>
    </row>
    <row r="860" spans="1:17" x14ac:dyDescent="0.35">
      <c r="A860" s="2" t="s">
        <v>52</v>
      </c>
      <c r="B860" s="2" t="s">
        <v>73</v>
      </c>
      <c r="C860" s="4">
        <v>150</v>
      </c>
      <c r="D860" s="2" t="s">
        <v>183</v>
      </c>
      <c r="E860" s="2" t="s">
        <v>184</v>
      </c>
      <c r="F860" s="4">
        <v>-0.5572052077573455</v>
      </c>
      <c r="G860" s="4">
        <v>4.1963965825655113E-2</v>
      </c>
      <c r="H860" s="4">
        <v>0.59916917358300059</v>
      </c>
      <c r="I860" s="4">
        <v>1.6479986290418112E-2</v>
      </c>
      <c r="J860" s="4">
        <v>36.357383011378673</v>
      </c>
      <c r="K860" s="4">
        <v>48</v>
      </c>
      <c r="L860" s="4">
        <v>12</v>
      </c>
      <c r="M860" s="4">
        <v>1.1102230246251569E-15</v>
      </c>
      <c r="N860" s="4">
        <v>0.5191418757842241</v>
      </c>
      <c r="O860" s="4">
        <v>0.67919647138177708</v>
      </c>
      <c r="P860" s="2" t="b">
        <v>1</v>
      </c>
      <c r="Q860" s="4">
        <v>1.3579497406618439E-3</v>
      </c>
    </row>
    <row r="861" spans="1:17" x14ac:dyDescent="0.35">
      <c r="A861" s="2" t="s">
        <v>52</v>
      </c>
      <c r="B861" s="2" t="s">
        <v>73</v>
      </c>
      <c r="C861" s="4">
        <v>150</v>
      </c>
      <c r="D861" s="2" t="s">
        <v>183</v>
      </c>
      <c r="E861" s="2" t="s">
        <v>185</v>
      </c>
      <c r="F861" s="4">
        <v>-0.5572052077573455</v>
      </c>
      <c r="G861" s="4">
        <v>-7.4416377415059104E-2</v>
      </c>
      <c r="H861" s="4">
        <v>0.48278883034228642</v>
      </c>
      <c r="I861" s="4">
        <v>1.6479986290418112E-2</v>
      </c>
      <c r="J861" s="4">
        <v>29.29546310502651</v>
      </c>
      <c r="K861" s="4">
        <v>48</v>
      </c>
      <c r="L861" s="4">
        <v>12</v>
      </c>
      <c r="M861" s="4">
        <v>1.1102230246251569E-15</v>
      </c>
      <c r="N861" s="4">
        <v>0.40276153254350988</v>
      </c>
      <c r="O861" s="4">
        <v>0.56281612814106285</v>
      </c>
      <c r="P861" s="2" t="b">
        <v>1</v>
      </c>
      <c r="Q861" s="4">
        <v>1.3579497406618439E-3</v>
      </c>
    </row>
    <row r="862" spans="1:17" x14ac:dyDescent="0.35">
      <c r="A862" s="2" t="s">
        <v>52</v>
      </c>
      <c r="B862" s="2" t="s">
        <v>73</v>
      </c>
      <c r="C862" s="4">
        <v>150</v>
      </c>
      <c r="D862" s="2" t="s">
        <v>183</v>
      </c>
      <c r="E862" s="2" t="s">
        <v>186</v>
      </c>
      <c r="F862" s="4">
        <v>-0.5572052077573455</v>
      </c>
      <c r="G862" s="4">
        <v>-0.2354645911259037</v>
      </c>
      <c r="H862" s="4">
        <v>0.32174061663144182</v>
      </c>
      <c r="I862" s="4">
        <v>1.6479986290418112E-2</v>
      </c>
      <c r="J862" s="4">
        <v>19.52311191050627</v>
      </c>
      <c r="K862" s="4">
        <v>48</v>
      </c>
      <c r="L862" s="4">
        <v>12</v>
      </c>
      <c r="M862" s="4">
        <v>1.221245327087672E-15</v>
      </c>
      <c r="N862" s="4">
        <v>0.24171331883266539</v>
      </c>
      <c r="O862" s="4">
        <v>0.40176791443021831</v>
      </c>
      <c r="P862" s="2" t="b">
        <v>1</v>
      </c>
      <c r="Q862" s="4">
        <v>1.3579497406618439E-3</v>
      </c>
    </row>
    <row r="863" spans="1:17" x14ac:dyDescent="0.35">
      <c r="A863" s="2" t="s">
        <v>52</v>
      </c>
      <c r="B863" s="2" t="s">
        <v>73</v>
      </c>
      <c r="C863" s="4">
        <v>150</v>
      </c>
      <c r="D863" s="2" t="s">
        <v>183</v>
      </c>
      <c r="E863" s="2" t="s">
        <v>187</v>
      </c>
      <c r="F863" s="4">
        <v>-0.5572052077573455</v>
      </c>
      <c r="G863" s="4">
        <v>0.79884899580961988</v>
      </c>
      <c r="H863" s="4">
        <v>1.3560542035669649</v>
      </c>
      <c r="I863" s="4">
        <v>1.6479986290418112E-2</v>
      </c>
      <c r="J863" s="4">
        <v>82.284910901619526</v>
      </c>
      <c r="K863" s="4">
        <v>48</v>
      </c>
      <c r="L863" s="4">
        <v>12</v>
      </c>
      <c r="M863" s="4">
        <v>1.1102230246251569E-15</v>
      </c>
      <c r="N863" s="4">
        <v>1.276026905768189</v>
      </c>
      <c r="O863" s="4">
        <v>1.436081501365742</v>
      </c>
      <c r="P863" s="2" t="b">
        <v>1</v>
      </c>
      <c r="Q863" s="4">
        <v>1.3579497406618439E-3</v>
      </c>
    </row>
    <row r="864" spans="1:17" x14ac:dyDescent="0.35">
      <c r="A864" s="2" t="s">
        <v>52</v>
      </c>
      <c r="B864" s="2" t="s">
        <v>73</v>
      </c>
      <c r="C864" s="4">
        <v>150</v>
      </c>
      <c r="D864" s="2" t="s">
        <v>183</v>
      </c>
      <c r="E864" s="2" t="s">
        <v>188</v>
      </c>
      <c r="F864" s="4">
        <v>-0.5572052077573455</v>
      </c>
      <c r="G864" s="4">
        <v>1.2747507833593741</v>
      </c>
      <c r="H864" s="4">
        <v>1.83195599111672</v>
      </c>
      <c r="I864" s="4">
        <v>1.6479986290418112E-2</v>
      </c>
      <c r="J864" s="4">
        <v>111.16247057692441</v>
      </c>
      <c r="K864" s="4">
        <v>48</v>
      </c>
      <c r="L864" s="4">
        <v>12</v>
      </c>
      <c r="M864" s="4">
        <v>1.1102230246251569E-15</v>
      </c>
      <c r="N864" s="4">
        <v>1.751928693317943</v>
      </c>
      <c r="O864" s="4">
        <v>1.911983288915496</v>
      </c>
      <c r="P864" s="2" t="b">
        <v>1</v>
      </c>
      <c r="Q864" s="4">
        <v>1.3579497406618439E-3</v>
      </c>
    </row>
    <row r="865" spans="1:17" x14ac:dyDescent="0.35">
      <c r="A865" s="2" t="s">
        <v>52</v>
      </c>
      <c r="B865" s="2" t="s">
        <v>73</v>
      </c>
      <c r="C865" s="4">
        <v>150</v>
      </c>
      <c r="D865" s="2" t="s">
        <v>183</v>
      </c>
      <c r="E865" s="2" t="s">
        <v>189</v>
      </c>
      <c r="F865" s="4">
        <v>-0.5572052077573455</v>
      </c>
      <c r="G865" s="4">
        <v>1.156846393185639</v>
      </c>
      <c r="H865" s="4">
        <v>1.7140516009429849</v>
      </c>
      <c r="I865" s="4">
        <v>1.6479986290418112E-2</v>
      </c>
      <c r="J865" s="4">
        <v>104.00807201760711</v>
      </c>
      <c r="K865" s="4">
        <v>48</v>
      </c>
      <c r="L865" s="4">
        <v>12</v>
      </c>
      <c r="M865" s="4">
        <v>1.1102230246251569E-15</v>
      </c>
      <c r="N865" s="4">
        <v>1.6340243031442081</v>
      </c>
      <c r="O865" s="4">
        <v>1.7940788987417611</v>
      </c>
      <c r="P865" s="2" t="b">
        <v>1</v>
      </c>
      <c r="Q865" s="4">
        <v>1.3579497406618439E-3</v>
      </c>
    </row>
    <row r="866" spans="1:17" x14ac:dyDescent="0.35">
      <c r="A866" s="2" t="s">
        <v>52</v>
      </c>
      <c r="B866" s="2" t="s">
        <v>73</v>
      </c>
      <c r="C866" s="4">
        <v>150</v>
      </c>
      <c r="D866" s="2" t="s">
        <v>183</v>
      </c>
      <c r="E866" s="2" t="s">
        <v>190</v>
      </c>
      <c r="F866" s="4">
        <v>-0.5572052077573455</v>
      </c>
      <c r="G866" s="4">
        <v>1.070258451016231</v>
      </c>
      <c r="H866" s="4">
        <v>1.627463658773576</v>
      </c>
      <c r="I866" s="4">
        <v>1.6479986290418112E-2</v>
      </c>
      <c r="J866" s="4">
        <v>98.753944942285912</v>
      </c>
      <c r="K866" s="4">
        <v>48</v>
      </c>
      <c r="L866" s="4">
        <v>12</v>
      </c>
      <c r="M866" s="4">
        <v>1.1102230246251569E-15</v>
      </c>
      <c r="N866" s="4">
        <v>1.5474363609748001</v>
      </c>
      <c r="O866" s="4">
        <v>1.7074909565723531</v>
      </c>
      <c r="P866" s="2" t="b">
        <v>1</v>
      </c>
      <c r="Q866" s="4">
        <v>1.3579497406618439E-3</v>
      </c>
    </row>
    <row r="867" spans="1:17" x14ac:dyDescent="0.35">
      <c r="A867" s="2" t="s">
        <v>52</v>
      </c>
      <c r="B867" s="2" t="s">
        <v>73</v>
      </c>
      <c r="C867" s="4">
        <v>150</v>
      </c>
      <c r="D867" s="2" t="s">
        <v>183</v>
      </c>
      <c r="E867" s="2" t="s">
        <v>191</v>
      </c>
      <c r="F867" s="4">
        <v>-0.5572052077573455</v>
      </c>
      <c r="G867" s="4">
        <v>0.93337486933282743</v>
      </c>
      <c r="H867" s="4">
        <v>1.4905800770901729</v>
      </c>
      <c r="I867" s="4">
        <v>1.6479986290418112E-2</v>
      </c>
      <c r="J867" s="4">
        <v>90.447895454672491</v>
      </c>
      <c r="K867" s="4">
        <v>48</v>
      </c>
      <c r="L867" s="4">
        <v>12</v>
      </c>
      <c r="M867" s="4">
        <v>1.1102230246251569E-15</v>
      </c>
      <c r="N867" s="4">
        <v>1.410552779291397</v>
      </c>
      <c r="O867" s="4">
        <v>1.5706073748889491</v>
      </c>
      <c r="P867" s="2" t="b">
        <v>1</v>
      </c>
      <c r="Q867" s="4">
        <v>1.3579497406618439E-3</v>
      </c>
    </row>
    <row r="868" spans="1:17" x14ac:dyDescent="0.35">
      <c r="A868" s="2" t="s">
        <v>52</v>
      </c>
      <c r="B868" s="2" t="s">
        <v>73</v>
      </c>
      <c r="C868" s="4">
        <v>150</v>
      </c>
      <c r="D868" s="2" t="s">
        <v>183</v>
      </c>
      <c r="E868" s="2" t="s">
        <v>192</v>
      </c>
      <c r="F868" s="4">
        <v>-0.5572052077573455</v>
      </c>
      <c r="G868" s="4">
        <v>1.32173878075226</v>
      </c>
      <c r="H868" s="4">
        <v>1.8789439885096051</v>
      </c>
      <c r="I868" s="4">
        <v>1.6479986290418112E-2</v>
      </c>
      <c r="J868" s="4">
        <v>114.0136863828626</v>
      </c>
      <c r="K868" s="4">
        <v>48</v>
      </c>
      <c r="L868" s="4">
        <v>12</v>
      </c>
      <c r="M868" s="4">
        <v>1.1102230246251569E-15</v>
      </c>
      <c r="N868" s="4">
        <v>1.7989166907108289</v>
      </c>
      <c r="O868" s="4">
        <v>1.958971286308381</v>
      </c>
      <c r="P868" s="2" t="b">
        <v>1</v>
      </c>
      <c r="Q868" s="4">
        <v>1.3579497406618439E-3</v>
      </c>
    </row>
    <row r="869" spans="1:17" x14ac:dyDescent="0.35">
      <c r="A869" s="2" t="s">
        <v>52</v>
      </c>
      <c r="B869" s="2" t="s">
        <v>73</v>
      </c>
      <c r="C869" s="4">
        <v>150</v>
      </c>
      <c r="D869" s="2" t="s">
        <v>183</v>
      </c>
      <c r="E869" s="2" t="s">
        <v>193</v>
      </c>
      <c r="F869" s="4">
        <v>-0.5572052077573455</v>
      </c>
      <c r="G869" s="4">
        <v>1.182462668246266</v>
      </c>
      <c r="H869" s="4">
        <v>1.7396678760036119</v>
      </c>
      <c r="I869" s="4">
        <v>1.6479986290418112E-2</v>
      </c>
      <c r="J869" s="4">
        <v>105.56245893330021</v>
      </c>
      <c r="K869" s="4">
        <v>48</v>
      </c>
      <c r="L869" s="4">
        <v>12</v>
      </c>
      <c r="M869" s="4">
        <v>1.1102230246251569E-15</v>
      </c>
      <c r="N869" s="4">
        <v>1.659640578204836</v>
      </c>
      <c r="O869" s="4">
        <v>1.8196951738023881</v>
      </c>
      <c r="P869" s="2" t="b">
        <v>1</v>
      </c>
      <c r="Q869" s="4">
        <v>1.3579497406618439E-3</v>
      </c>
    </row>
    <row r="870" spans="1:17" x14ac:dyDescent="0.35">
      <c r="A870" s="2" t="s">
        <v>52</v>
      </c>
      <c r="B870" s="2" t="s">
        <v>73</v>
      </c>
      <c r="C870" s="4">
        <v>150</v>
      </c>
      <c r="D870" s="2" t="s">
        <v>183</v>
      </c>
      <c r="E870" s="2" t="s">
        <v>194</v>
      </c>
      <c r="F870" s="4">
        <v>-0.5572052077573455</v>
      </c>
      <c r="G870" s="4">
        <v>1.0424743255987139</v>
      </c>
      <c r="H870" s="4">
        <v>1.5996795333560601</v>
      </c>
      <c r="I870" s="4">
        <v>1.6479986290418112E-2</v>
      </c>
      <c r="J870" s="4">
        <v>97.06801359938963</v>
      </c>
      <c r="K870" s="4">
        <v>48</v>
      </c>
      <c r="L870" s="4">
        <v>12</v>
      </c>
      <c r="M870" s="4">
        <v>1.1102230246251569E-15</v>
      </c>
      <c r="N870" s="4">
        <v>1.519652235557283</v>
      </c>
      <c r="O870" s="4">
        <v>1.679706831154836</v>
      </c>
      <c r="P870" s="2" t="b">
        <v>1</v>
      </c>
      <c r="Q870" s="4">
        <v>1.3579497406618439E-3</v>
      </c>
    </row>
    <row r="871" spans="1:17" x14ac:dyDescent="0.35">
      <c r="A871" s="2" t="s">
        <v>52</v>
      </c>
      <c r="B871" s="2" t="s">
        <v>73</v>
      </c>
      <c r="C871" s="4">
        <v>150</v>
      </c>
      <c r="D871" s="2" t="s">
        <v>184</v>
      </c>
      <c r="E871" s="2" t="s">
        <v>185</v>
      </c>
      <c r="F871" s="4">
        <v>4.1963965825655113E-2</v>
      </c>
      <c r="G871" s="4">
        <v>-7.4416377415059104E-2</v>
      </c>
      <c r="H871" s="4">
        <v>-0.1163803432407142</v>
      </c>
      <c r="I871" s="4">
        <v>1.6479986290418112E-2</v>
      </c>
      <c r="J871" s="4">
        <v>7.0619199063521529</v>
      </c>
      <c r="K871" s="4">
        <v>48</v>
      </c>
      <c r="L871" s="4">
        <v>12</v>
      </c>
      <c r="M871" s="4">
        <v>4.6756392683455772E-4</v>
      </c>
      <c r="N871" s="4">
        <v>-0.19640764103949071</v>
      </c>
      <c r="O871" s="4">
        <v>-3.6353045441937779E-2</v>
      </c>
      <c r="P871" s="2" t="b">
        <v>1</v>
      </c>
      <c r="Q871" s="4">
        <v>1.3579497406618439E-3</v>
      </c>
    </row>
    <row r="872" spans="1:17" x14ac:dyDescent="0.35">
      <c r="A872" s="2" t="s">
        <v>52</v>
      </c>
      <c r="B872" s="2" t="s">
        <v>73</v>
      </c>
      <c r="C872" s="4">
        <v>150</v>
      </c>
      <c r="D872" s="2" t="s">
        <v>184</v>
      </c>
      <c r="E872" s="2" t="s">
        <v>186</v>
      </c>
      <c r="F872" s="4">
        <v>4.1963965825655113E-2</v>
      </c>
      <c r="G872" s="4">
        <v>-0.2354645911259037</v>
      </c>
      <c r="H872" s="4">
        <v>-0.27742855695155882</v>
      </c>
      <c r="I872" s="4">
        <v>1.6479986290418112E-2</v>
      </c>
      <c r="J872" s="4">
        <v>16.834271100872389</v>
      </c>
      <c r="K872" s="4">
        <v>48</v>
      </c>
      <c r="L872" s="4">
        <v>12</v>
      </c>
      <c r="M872" s="4">
        <v>4.1855408028368402E-14</v>
      </c>
      <c r="N872" s="4">
        <v>-0.3574558547503352</v>
      </c>
      <c r="O872" s="4">
        <v>-0.19740125915278231</v>
      </c>
      <c r="P872" s="2" t="b">
        <v>1</v>
      </c>
      <c r="Q872" s="4">
        <v>1.3579497406618439E-3</v>
      </c>
    </row>
    <row r="873" spans="1:17" x14ac:dyDescent="0.35">
      <c r="A873" s="2" t="s">
        <v>52</v>
      </c>
      <c r="B873" s="2" t="s">
        <v>73</v>
      </c>
      <c r="C873" s="4">
        <v>150</v>
      </c>
      <c r="D873" s="2" t="s">
        <v>184</v>
      </c>
      <c r="E873" s="2" t="s">
        <v>187</v>
      </c>
      <c r="F873" s="4">
        <v>4.1963965825655113E-2</v>
      </c>
      <c r="G873" s="4">
        <v>0.79884899580961988</v>
      </c>
      <c r="H873" s="4">
        <v>0.75688502998396479</v>
      </c>
      <c r="I873" s="4">
        <v>1.6479986290418112E-2</v>
      </c>
      <c r="J873" s="4">
        <v>45.927527890240867</v>
      </c>
      <c r="K873" s="4">
        <v>48</v>
      </c>
      <c r="L873" s="4">
        <v>12</v>
      </c>
      <c r="M873" s="4">
        <v>1.1102230246251569E-15</v>
      </c>
      <c r="N873" s="4">
        <v>0.6768577321851883</v>
      </c>
      <c r="O873" s="4">
        <v>0.83691232778274127</v>
      </c>
      <c r="P873" s="2" t="b">
        <v>1</v>
      </c>
      <c r="Q873" s="4">
        <v>1.3579497406618439E-3</v>
      </c>
    </row>
    <row r="874" spans="1:17" x14ac:dyDescent="0.35">
      <c r="A874" s="2" t="s">
        <v>52</v>
      </c>
      <c r="B874" s="2" t="s">
        <v>73</v>
      </c>
      <c r="C874" s="4">
        <v>150</v>
      </c>
      <c r="D874" s="2" t="s">
        <v>184</v>
      </c>
      <c r="E874" s="2" t="s">
        <v>188</v>
      </c>
      <c r="F874" s="4">
        <v>4.1963965825655113E-2</v>
      </c>
      <c r="G874" s="4">
        <v>1.2747507833593741</v>
      </c>
      <c r="H874" s="4">
        <v>1.2327868175337191</v>
      </c>
      <c r="I874" s="4">
        <v>1.6479986290418112E-2</v>
      </c>
      <c r="J874" s="4">
        <v>74.805087565545691</v>
      </c>
      <c r="K874" s="4">
        <v>48</v>
      </c>
      <c r="L874" s="4">
        <v>12</v>
      </c>
      <c r="M874" s="4">
        <v>1.1102230246251569E-15</v>
      </c>
      <c r="N874" s="4">
        <v>1.152759519734943</v>
      </c>
      <c r="O874" s="4">
        <v>1.312814115332495</v>
      </c>
      <c r="P874" s="2" t="b">
        <v>1</v>
      </c>
      <c r="Q874" s="4">
        <v>1.3579497406618439E-3</v>
      </c>
    </row>
    <row r="875" spans="1:17" x14ac:dyDescent="0.35">
      <c r="A875" s="2" t="s">
        <v>52</v>
      </c>
      <c r="B875" s="2" t="s">
        <v>73</v>
      </c>
      <c r="C875" s="4">
        <v>150</v>
      </c>
      <c r="D875" s="2" t="s">
        <v>184</v>
      </c>
      <c r="E875" s="2" t="s">
        <v>189</v>
      </c>
      <c r="F875" s="4">
        <v>4.1963965825655113E-2</v>
      </c>
      <c r="G875" s="4">
        <v>1.156846393185639</v>
      </c>
      <c r="H875" s="4">
        <v>1.114882427359984</v>
      </c>
      <c r="I875" s="4">
        <v>1.6479986290418112E-2</v>
      </c>
      <c r="J875" s="4">
        <v>67.650689006228461</v>
      </c>
      <c r="K875" s="4">
        <v>48</v>
      </c>
      <c r="L875" s="4">
        <v>12</v>
      </c>
      <c r="M875" s="4">
        <v>1.1102230246251569E-15</v>
      </c>
      <c r="N875" s="4">
        <v>1.0348551295612081</v>
      </c>
      <c r="O875" s="4">
        <v>1.1949097251587599</v>
      </c>
      <c r="P875" s="2" t="b">
        <v>1</v>
      </c>
      <c r="Q875" s="4">
        <v>1.3579497406618439E-3</v>
      </c>
    </row>
    <row r="876" spans="1:17" x14ac:dyDescent="0.35">
      <c r="A876" s="2" t="s">
        <v>52</v>
      </c>
      <c r="B876" s="2" t="s">
        <v>73</v>
      </c>
      <c r="C876" s="4">
        <v>150</v>
      </c>
      <c r="D876" s="2" t="s">
        <v>184</v>
      </c>
      <c r="E876" s="2" t="s">
        <v>190</v>
      </c>
      <c r="F876" s="4">
        <v>4.1963965825655113E-2</v>
      </c>
      <c r="G876" s="4">
        <v>1.070258451016231</v>
      </c>
      <c r="H876" s="4">
        <v>1.028294485190576</v>
      </c>
      <c r="I876" s="4">
        <v>1.6479986290418112E-2</v>
      </c>
      <c r="J876" s="4">
        <v>62.396561930907239</v>
      </c>
      <c r="K876" s="4">
        <v>48</v>
      </c>
      <c r="L876" s="4">
        <v>12</v>
      </c>
      <c r="M876" s="4">
        <v>1.1102230246251569E-15</v>
      </c>
      <c r="N876" s="4">
        <v>0.94826718739179938</v>
      </c>
      <c r="O876" s="4">
        <v>1.1083217829893519</v>
      </c>
      <c r="P876" s="2" t="b">
        <v>1</v>
      </c>
      <c r="Q876" s="4">
        <v>1.3579497406618439E-3</v>
      </c>
    </row>
    <row r="877" spans="1:17" x14ac:dyDescent="0.35">
      <c r="A877" s="2" t="s">
        <v>52</v>
      </c>
      <c r="B877" s="2" t="s">
        <v>73</v>
      </c>
      <c r="C877" s="4">
        <v>150</v>
      </c>
      <c r="D877" s="2" t="s">
        <v>184</v>
      </c>
      <c r="E877" s="2" t="s">
        <v>191</v>
      </c>
      <c r="F877" s="4">
        <v>4.1963965825655113E-2</v>
      </c>
      <c r="G877" s="4">
        <v>0.93337486933282743</v>
      </c>
      <c r="H877" s="4">
        <v>0.89141090350717234</v>
      </c>
      <c r="I877" s="4">
        <v>1.6479986290418112E-2</v>
      </c>
      <c r="J877" s="4">
        <v>54.090512443293832</v>
      </c>
      <c r="K877" s="4">
        <v>48</v>
      </c>
      <c r="L877" s="4">
        <v>12</v>
      </c>
      <c r="M877" s="4">
        <v>1.1102230246251569E-15</v>
      </c>
      <c r="N877" s="4">
        <v>0.81138360570839585</v>
      </c>
      <c r="O877" s="4">
        <v>0.97143820130594882</v>
      </c>
      <c r="P877" s="2" t="b">
        <v>1</v>
      </c>
      <c r="Q877" s="4">
        <v>1.3579497406618439E-3</v>
      </c>
    </row>
    <row r="878" spans="1:17" x14ac:dyDescent="0.35">
      <c r="A878" s="2" t="s">
        <v>52</v>
      </c>
      <c r="B878" s="2" t="s">
        <v>73</v>
      </c>
      <c r="C878" s="4">
        <v>150</v>
      </c>
      <c r="D878" s="2" t="s">
        <v>184</v>
      </c>
      <c r="E878" s="2" t="s">
        <v>192</v>
      </c>
      <c r="F878" s="4">
        <v>4.1963965825655113E-2</v>
      </c>
      <c r="G878" s="4">
        <v>1.32173878075226</v>
      </c>
      <c r="H878" s="4">
        <v>1.2797748149266039</v>
      </c>
      <c r="I878" s="4">
        <v>1.6479986290418112E-2</v>
      </c>
      <c r="J878" s="4">
        <v>77.656303371483915</v>
      </c>
      <c r="K878" s="4">
        <v>48</v>
      </c>
      <c r="L878" s="4">
        <v>12</v>
      </c>
      <c r="M878" s="4">
        <v>1.1102230246251569E-15</v>
      </c>
      <c r="N878" s="4">
        <v>1.199747517127828</v>
      </c>
      <c r="O878" s="4">
        <v>1.359802112725381</v>
      </c>
      <c r="P878" s="2" t="b">
        <v>1</v>
      </c>
      <c r="Q878" s="4">
        <v>1.3579497406618439E-3</v>
      </c>
    </row>
    <row r="879" spans="1:17" x14ac:dyDescent="0.35">
      <c r="A879" s="2" t="s">
        <v>52</v>
      </c>
      <c r="B879" s="2" t="s">
        <v>73</v>
      </c>
      <c r="C879" s="4">
        <v>150</v>
      </c>
      <c r="D879" s="2" t="s">
        <v>184</v>
      </c>
      <c r="E879" s="2" t="s">
        <v>193</v>
      </c>
      <c r="F879" s="4">
        <v>4.1963965825655113E-2</v>
      </c>
      <c r="G879" s="4">
        <v>1.182462668246266</v>
      </c>
      <c r="H879" s="4">
        <v>1.140498702420611</v>
      </c>
      <c r="I879" s="4">
        <v>1.6479986290418112E-2</v>
      </c>
      <c r="J879" s="4">
        <v>69.205075921921534</v>
      </c>
      <c r="K879" s="4">
        <v>48</v>
      </c>
      <c r="L879" s="4">
        <v>12</v>
      </c>
      <c r="M879" s="4">
        <v>1.1102230246251569E-15</v>
      </c>
      <c r="N879" s="4">
        <v>1.0604714046218351</v>
      </c>
      <c r="O879" s="4">
        <v>1.2205260002193881</v>
      </c>
      <c r="P879" s="2" t="b">
        <v>1</v>
      </c>
      <c r="Q879" s="4">
        <v>1.3579497406618439E-3</v>
      </c>
    </row>
    <row r="880" spans="1:17" x14ac:dyDescent="0.35">
      <c r="A880" s="2" t="s">
        <v>52</v>
      </c>
      <c r="B880" s="2" t="s">
        <v>73</v>
      </c>
      <c r="C880" s="4">
        <v>150</v>
      </c>
      <c r="D880" s="2" t="s">
        <v>184</v>
      </c>
      <c r="E880" s="2" t="s">
        <v>194</v>
      </c>
      <c r="F880" s="4">
        <v>4.1963965825655113E-2</v>
      </c>
      <c r="G880" s="4">
        <v>1.0424743255987139</v>
      </c>
      <c r="H880" s="4">
        <v>1.0005103597730589</v>
      </c>
      <c r="I880" s="4">
        <v>1.6479986290418112E-2</v>
      </c>
      <c r="J880" s="4">
        <v>60.710630588010957</v>
      </c>
      <c r="K880" s="4">
        <v>48</v>
      </c>
      <c r="L880" s="4">
        <v>12</v>
      </c>
      <c r="M880" s="4">
        <v>1.1102230246251569E-15</v>
      </c>
      <c r="N880" s="4">
        <v>0.92048306197428253</v>
      </c>
      <c r="O880" s="4">
        <v>1.0805376575718351</v>
      </c>
      <c r="P880" s="2" t="b">
        <v>1</v>
      </c>
      <c r="Q880" s="4">
        <v>1.3579497406618439E-3</v>
      </c>
    </row>
    <row r="881" spans="1:17" x14ac:dyDescent="0.35">
      <c r="A881" s="2" t="s">
        <v>52</v>
      </c>
      <c r="B881" s="2" t="s">
        <v>73</v>
      </c>
      <c r="C881" s="4">
        <v>150</v>
      </c>
      <c r="D881" s="2" t="s">
        <v>185</v>
      </c>
      <c r="E881" s="2" t="s">
        <v>186</v>
      </c>
      <c r="F881" s="4">
        <v>-7.4416377415059104E-2</v>
      </c>
      <c r="G881" s="4">
        <v>-0.2354645911259037</v>
      </c>
      <c r="H881" s="4">
        <v>-0.1610482137108446</v>
      </c>
      <c r="I881" s="4">
        <v>1.6479986290418112E-2</v>
      </c>
      <c r="J881" s="4">
        <v>9.7723511945202404</v>
      </c>
      <c r="K881" s="4">
        <v>48</v>
      </c>
      <c r="L881" s="4">
        <v>12</v>
      </c>
      <c r="M881" s="4">
        <v>6.3544708883700451E-7</v>
      </c>
      <c r="N881" s="4">
        <v>-0.241075511509621</v>
      </c>
      <c r="O881" s="4">
        <v>-8.1020915912068142E-2</v>
      </c>
      <c r="P881" s="2" t="b">
        <v>1</v>
      </c>
      <c r="Q881" s="4">
        <v>1.3579497406618439E-3</v>
      </c>
    </row>
    <row r="882" spans="1:17" x14ac:dyDescent="0.35">
      <c r="A882" s="2" t="s">
        <v>52</v>
      </c>
      <c r="B882" s="2" t="s">
        <v>73</v>
      </c>
      <c r="C882" s="4">
        <v>150</v>
      </c>
      <c r="D882" s="2" t="s">
        <v>185</v>
      </c>
      <c r="E882" s="2" t="s">
        <v>187</v>
      </c>
      <c r="F882" s="4">
        <v>-7.4416377415059104E-2</v>
      </c>
      <c r="G882" s="4">
        <v>0.79884899580961988</v>
      </c>
      <c r="H882" s="4">
        <v>0.87326537322467901</v>
      </c>
      <c r="I882" s="4">
        <v>1.6479986290418112E-2</v>
      </c>
      <c r="J882" s="4">
        <v>52.989447796593019</v>
      </c>
      <c r="K882" s="4">
        <v>48</v>
      </c>
      <c r="L882" s="4">
        <v>12</v>
      </c>
      <c r="M882" s="4">
        <v>1.1102230246251569E-15</v>
      </c>
      <c r="N882" s="4">
        <v>0.79323807542590252</v>
      </c>
      <c r="O882" s="4">
        <v>0.9532926710234555</v>
      </c>
      <c r="P882" s="2" t="b">
        <v>1</v>
      </c>
      <c r="Q882" s="4">
        <v>1.3579497406618439E-3</v>
      </c>
    </row>
    <row r="883" spans="1:17" x14ac:dyDescent="0.35">
      <c r="A883" s="2" t="s">
        <v>52</v>
      </c>
      <c r="B883" s="2" t="s">
        <v>73</v>
      </c>
      <c r="C883" s="4">
        <v>150</v>
      </c>
      <c r="D883" s="2" t="s">
        <v>185</v>
      </c>
      <c r="E883" s="2" t="s">
        <v>188</v>
      </c>
      <c r="F883" s="4">
        <v>-7.4416377415059104E-2</v>
      </c>
      <c r="G883" s="4">
        <v>1.2747507833593741</v>
      </c>
      <c r="H883" s="4">
        <v>1.3491671607744331</v>
      </c>
      <c r="I883" s="4">
        <v>1.6479986290418112E-2</v>
      </c>
      <c r="J883" s="4">
        <v>81.86700747189785</v>
      </c>
      <c r="K883" s="4">
        <v>48</v>
      </c>
      <c r="L883" s="4">
        <v>12</v>
      </c>
      <c r="M883" s="4">
        <v>1.1102230246251569E-15</v>
      </c>
      <c r="N883" s="4">
        <v>1.269139862975657</v>
      </c>
      <c r="O883" s="4">
        <v>1.4291944585732099</v>
      </c>
      <c r="P883" s="2" t="b">
        <v>1</v>
      </c>
      <c r="Q883" s="4">
        <v>1.3579497406618439E-3</v>
      </c>
    </row>
    <row r="884" spans="1:17" x14ac:dyDescent="0.35">
      <c r="A884" s="2" t="s">
        <v>52</v>
      </c>
      <c r="B884" s="2" t="s">
        <v>73</v>
      </c>
      <c r="C884" s="4">
        <v>150</v>
      </c>
      <c r="D884" s="2" t="s">
        <v>185</v>
      </c>
      <c r="E884" s="2" t="s">
        <v>189</v>
      </c>
      <c r="F884" s="4">
        <v>-7.4416377415059104E-2</v>
      </c>
      <c r="G884" s="4">
        <v>1.156846393185639</v>
      </c>
      <c r="H884" s="4">
        <v>1.231262770600698</v>
      </c>
      <c r="I884" s="4">
        <v>1.6479986290418112E-2</v>
      </c>
      <c r="J884" s="4">
        <v>74.712608912580606</v>
      </c>
      <c r="K884" s="4">
        <v>48</v>
      </c>
      <c r="L884" s="4">
        <v>12</v>
      </c>
      <c r="M884" s="4">
        <v>1.1102230246251569E-15</v>
      </c>
      <c r="N884" s="4">
        <v>1.1512354728019221</v>
      </c>
      <c r="O884" s="4">
        <v>1.311290068399475</v>
      </c>
      <c r="P884" s="2" t="b">
        <v>1</v>
      </c>
      <c r="Q884" s="4">
        <v>1.3579497406618439E-3</v>
      </c>
    </row>
    <row r="885" spans="1:17" x14ac:dyDescent="0.35">
      <c r="A885" s="2" t="s">
        <v>52</v>
      </c>
      <c r="B885" s="2" t="s">
        <v>73</v>
      </c>
      <c r="C885" s="4">
        <v>150</v>
      </c>
      <c r="D885" s="2" t="s">
        <v>185</v>
      </c>
      <c r="E885" s="2" t="s">
        <v>190</v>
      </c>
      <c r="F885" s="4">
        <v>-7.4416377415059104E-2</v>
      </c>
      <c r="G885" s="4">
        <v>1.070258451016231</v>
      </c>
      <c r="H885" s="4">
        <v>1.14467482843129</v>
      </c>
      <c r="I885" s="4">
        <v>1.6479986290418112E-2</v>
      </c>
      <c r="J885" s="4">
        <v>69.458481837259399</v>
      </c>
      <c r="K885" s="4">
        <v>48</v>
      </c>
      <c r="L885" s="4">
        <v>12</v>
      </c>
      <c r="M885" s="4">
        <v>1.1102230246251569E-15</v>
      </c>
      <c r="N885" s="4">
        <v>1.064647530632514</v>
      </c>
      <c r="O885" s="4">
        <v>1.2247021262300659</v>
      </c>
      <c r="P885" s="2" t="b">
        <v>1</v>
      </c>
      <c r="Q885" s="4">
        <v>1.3579497406618439E-3</v>
      </c>
    </row>
    <row r="886" spans="1:17" x14ac:dyDescent="0.35">
      <c r="A886" s="2" t="s">
        <v>52</v>
      </c>
      <c r="B886" s="2" t="s">
        <v>73</v>
      </c>
      <c r="C886" s="4">
        <v>150</v>
      </c>
      <c r="D886" s="2" t="s">
        <v>185</v>
      </c>
      <c r="E886" s="2" t="s">
        <v>191</v>
      </c>
      <c r="F886" s="4">
        <v>-7.4416377415059104E-2</v>
      </c>
      <c r="G886" s="4">
        <v>0.93337486933282743</v>
      </c>
      <c r="H886" s="4">
        <v>1.007791246747886</v>
      </c>
      <c r="I886" s="4">
        <v>1.6479986290418112E-2</v>
      </c>
      <c r="J886" s="4">
        <v>61.15243234964597</v>
      </c>
      <c r="K886" s="4">
        <v>48</v>
      </c>
      <c r="L886" s="4">
        <v>12</v>
      </c>
      <c r="M886" s="4">
        <v>1.1102230246251569E-15</v>
      </c>
      <c r="N886" s="4">
        <v>0.92776394894911007</v>
      </c>
      <c r="O886" s="4">
        <v>1.087818544546663</v>
      </c>
      <c r="P886" s="2" t="b">
        <v>1</v>
      </c>
      <c r="Q886" s="4">
        <v>1.3579497406618439E-3</v>
      </c>
    </row>
    <row r="887" spans="1:17" x14ac:dyDescent="0.35">
      <c r="A887" s="2" t="s">
        <v>52</v>
      </c>
      <c r="B887" s="2" t="s">
        <v>73</v>
      </c>
      <c r="C887" s="4">
        <v>150</v>
      </c>
      <c r="D887" s="2" t="s">
        <v>185</v>
      </c>
      <c r="E887" s="2" t="s">
        <v>192</v>
      </c>
      <c r="F887" s="4">
        <v>-7.4416377415059104E-2</v>
      </c>
      <c r="G887" s="4">
        <v>1.32173878075226</v>
      </c>
      <c r="H887" s="4">
        <v>1.3961551581673191</v>
      </c>
      <c r="I887" s="4">
        <v>1.6479986290418112E-2</v>
      </c>
      <c r="J887" s="4">
        <v>84.71822327783606</v>
      </c>
      <c r="K887" s="4">
        <v>48</v>
      </c>
      <c r="L887" s="4">
        <v>12</v>
      </c>
      <c r="M887" s="4">
        <v>1.1102230246251569E-15</v>
      </c>
      <c r="N887" s="4">
        <v>1.316127860368542</v>
      </c>
      <c r="O887" s="4">
        <v>1.476182455966095</v>
      </c>
      <c r="P887" s="2" t="b">
        <v>1</v>
      </c>
      <c r="Q887" s="4">
        <v>1.3579497406618439E-3</v>
      </c>
    </row>
    <row r="888" spans="1:17" x14ac:dyDescent="0.35">
      <c r="A888" s="2" t="s">
        <v>52</v>
      </c>
      <c r="B888" s="2" t="s">
        <v>73</v>
      </c>
      <c r="C888" s="4">
        <v>150</v>
      </c>
      <c r="D888" s="2" t="s">
        <v>185</v>
      </c>
      <c r="E888" s="2" t="s">
        <v>193</v>
      </c>
      <c r="F888" s="4">
        <v>-7.4416377415059104E-2</v>
      </c>
      <c r="G888" s="4">
        <v>1.182462668246266</v>
      </c>
      <c r="H888" s="4">
        <v>1.256879045661325</v>
      </c>
      <c r="I888" s="4">
        <v>1.6479986290418112E-2</v>
      </c>
      <c r="J888" s="4">
        <v>76.266995828273693</v>
      </c>
      <c r="K888" s="4">
        <v>48</v>
      </c>
      <c r="L888" s="4">
        <v>12</v>
      </c>
      <c r="M888" s="4">
        <v>1.1102230246251569E-15</v>
      </c>
      <c r="N888" s="4">
        <v>1.1768517478625491</v>
      </c>
      <c r="O888" s="4">
        <v>1.3369063434601021</v>
      </c>
      <c r="P888" s="2" t="b">
        <v>1</v>
      </c>
      <c r="Q888" s="4">
        <v>1.3579497406618439E-3</v>
      </c>
    </row>
    <row r="889" spans="1:17" x14ac:dyDescent="0.35">
      <c r="A889" s="2" t="s">
        <v>52</v>
      </c>
      <c r="B889" s="2" t="s">
        <v>73</v>
      </c>
      <c r="C889" s="4">
        <v>150</v>
      </c>
      <c r="D889" s="2" t="s">
        <v>185</v>
      </c>
      <c r="E889" s="2" t="s">
        <v>194</v>
      </c>
      <c r="F889" s="4">
        <v>-7.4416377415059104E-2</v>
      </c>
      <c r="G889" s="4">
        <v>1.0424743255987139</v>
      </c>
      <c r="H889" s="4">
        <v>1.1168907030137729</v>
      </c>
      <c r="I889" s="4">
        <v>1.6479986290418112E-2</v>
      </c>
      <c r="J889" s="4">
        <v>67.772550494363117</v>
      </c>
      <c r="K889" s="4">
        <v>48</v>
      </c>
      <c r="L889" s="4">
        <v>12</v>
      </c>
      <c r="M889" s="4">
        <v>1.1102230246251569E-15</v>
      </c>
      <c r="N889" s="4">
        <v>1.036863405214997</v>
      </c>
      <c r="O889" s="4">
        <v>1.19691800081255</v>
      </c>
      <c r="P889" s="2" t="b">
        <v>1</v>
      </c>
      <c r="Q889" s="4">
        <v>1.3579497406618439E-3</v>
      </c>
    </row>
    <row r="890" spans="1:17" x14ac:dyDescent="0.35">
      <c r="A890" s="2" t="s">
        <v>52</v>
      </c>
      <c r="B890" s="2" t="s">
        <v>73</v>
      </c>
      <c r="C890" s="4">
        <v>150</v>
      </c>
      <c r="D890" s="2" t="s">
        <v>186</v>
      </c>
      <c r="E890" s="2" t="s">
        <v>187</v>
      </c>
      <c r="F890" s="4">
        <v>-0.2354645911259037</v>
      </c>
      <c r="G890" s="4">
        <v>0.79884899580961988</v>
      </c>
      <c r="H890" s="4">
        <v>1.034313586935524</v>
      </c>
      <c r="I890" s="4">
        <v>1.6479986290418112E-2</v>
      </c>
      <c r="J890" s="4">
        <v>62.76179899111326</v>
      </c>
      <c r="K890" s="4">
        <v>48</v>
      </c>
      <c r="L890" s="4">
        <v>12</v>
      </c>
      <c r="M890" s="4">
        <v>1.1102230246251569E-15</v>
      </c>
      <c r="N890" s="4">
        <v>0.95428628913674718</v>
      </c>
      <c r="O890" s="4">
        <v>1.1143408847342999</v>
      </c>
      <c r="P890" s="2" t="b">
        <v>1</v>
      </c>
      <c r="Q890" s="4">
        <v>1.3579497406618439E-3</v>
      </c>
    </row>
    <row r="891" spans="1:17" x14ac:dyDescent="0.35">
      <c r="A891" s="2" t="s">
        <v>52</v>
      </c>
      <c r="B891" s="2" t="s">
        <v>73</v>
      </c>
      <c r="C891" s="4">
        <v>150</v>
      </c>
      <c r="D891" s="2" t="s">
        <v>186</v>
      </c>
      <c r="E891" s="2" t="s">
        <v>188</v>
      </c>
      <c r="F891" s="4">
        <v>-0.2354645911259037</v>
      </c>
      <c r="G891" s="4">
        <v>1.2747507833593741</v>
      </c>
      <c r="H891" s="4">
        <v>1.510215374485278</v>
      </c>
      <c r="I891" s="4">
        <v>1.6479986290418112E-2</v>
      </c>
      <c r="J891" s="4">
        <v>91.63935866641809</v>
      </c>
      <c r="K891" s="4">
        <v>48</v>
      </c>
      <c r="L891" s="4">
        <v>12</v>
      </c>
      <c r="M891" s="4">
        <v>1.1102230246251569E-15</v>
      </c>
      <c r="N891" s="4">
        <v>1.4301880766865021</v>
      </c>
      <c r="O891" s="4">
        <v>1.5902426722840539</v>
      </c>
      <c r="P891" s="2" t="b">
        <v>1</v>
      </c>
      <c r="Q891" s="4">
        <v>1.3579497406618439E-3</v>
      </c>
    </row>
    <row r="892" spans="1:17" x14ac:dyDescent="0.35">
      <c r="A892" s="2" t="s">
        <v>52</v>
      </c>
      <c r="B892" s="2" t="s">
        <v>73</v>
      </c>
      <c r="C892" s="4">
        <v>150</v>
      </c>
      <c r="D892" s="2" t="s">
        <v>186</v>
      </c>
      <c r="E892" s="2" t="s">
        <v>189</v>
      </c>
      <c r="F892" s="4">
        <v>-0.2354645911259037</v>
      </c>
      <c r="G892" s="4">
        <v>1.156846393185639</v>
      </c>
      <c r="H892" s="4">
        <v>1.3923109843115431</v>
      </c>
      <c r="I892" s="4">
        <v>1.6479986290418112E-2</v>
      </c>
      <c r="J892" s="4">
        <v>84.484960107100861</v>
      </c>
      <c r="K892" s="4">
        <v>48</v>
      </c>
      <c r="L892" s="4">
        <v>12</v>
      </c>
      <c r="M892" s="4">
        <v>1.1102230246251569E-15</v>
      </c>
      <c r="N892" s="4">
        <v>1.3122836865127669</v>
      </c>
      <c r="O892" s="4">
        <v>1.472338282110319</v>
      </c>
      <c r="P892" s="2" t="b">
        <v>1</v>
      </c>
      <c r="Q892" s="4">
        <v>1.3579497406618439E-3</v>
      </c>
    </row>
    <row r="893" spans="1:17" x14ac:dyDescent="0.35">
      <c r="A893" s="2" t="s">
        <v>52</v>
      </c>
      <c r="B893" s="2" t="s">
        <v>73</v>
      </c>
      <c r="C893" s="4">
        <v>150</v>
      </c>
      <c r="D893" s="2" t="s">
        <v>186</v>
      </c>
      <c r="E893" s="2" t="s">
        <v>190</v>
      </c>
      <c r="F893" s="4">
        <v>-0.2354645911259037</v>
      </c>
      <c r="G893" s="4">
        <v>1.070258451016231</v>
      </c>
      <c r="H893" s="4">
        <v>1.3057230421421351</v>
      </c>
      <c r="I893" s="4">
        <v>1.6479986290418112E-2</v>
      </c>
      <c r="J893" s="4">
        <v>79.230833031779639</v>
      </c>
      <c r="K893" s="4">
        <v>48</v>
      </c>
      <c r="L893" s="4">
        <v>12</v>
      </c>
      <c r="M893" s="4">
        <v>1.1102230246251569E-15</v>
      </c>
      <c r="N893" s="4">
        <v>1.225695744343358</v>
      </c>
      <c r="O893" s="4">
        <v>1.385750339940911</v>
      </c>
      <c r="P893" s="2" t="b">
        <v>1</v>
      </c>
      <c r="Q893" s="4">
        <v>1.3579497406618439E-3</v>
      </c>
    </row>
    <row r="894" spans="1:17" x14ac:dyDescent="0.35">
      <c r="A894" s="2" t="s">
        <v>52</v>
      </c>
      <c r="B894" s="2" t="s">
        <v>73</v>
      </c>
      <c r="C894" s="4">
        <v>150</v>
      </c>
      <c r="D894" s="2" t="s">
        <v>186</v>
      </c>
      <c r="E894" s="2" t="s">
        <v>191</v>
      </c>
      <c r="F894" s="4">
        <v>-0.2354645911259037</v>
      </c>
      <c r="G894" s="4">
        <v>0.93337486933282743</v>
      </c>
      <c r="H894" s="4">
        <v>1.1688394604587311</v>
      </c>
      <c r="I894" s="4">
        <v>1.6479986290418112E-2</v>
      </c>
      <c r="J894" s="4">
        <v>70.924783544166218</v>
      </c>
      <c r="K894" s="4">
        <v>48</v>
      </c>
      <c r="L894" s="4">
        <v>12</v>
      </c>
      <c r="M894" s="4">
        <v>1.1102230246251569E-15</v>
      </c>
      <c r="N894" s="4">
        <v>1.088812162659955</v>
      </c>
      <c r="O894" s="4">
        <v>1.248866758257507</v>
      </c>
      <c r="P894" s="2" t="b">
        <v>1</v>
      </c>
      <c r="Q894" s="4">
        <v>1.3579497406618439E-3</v>
      </c>
    </row>
    <row r="895" spans="1:17" x14ac:dyDescent="0.35">
      <c r="A895" s="2" t="s">
        <v>52</v>
      </c>
      <c r="B895" s="2" t="s">
        <v>73</v>
      </c>
      <c r="C895" s="4">
        <v>150</v>
      </c>
      <c r="D895" s="2" t="s">
        <v>186</v>
      </c>
      <c r="E895" s="2" t="s">
        <v>192</v>
      </c>
      <c r="F895" s="4">
        <v>-0.2354645911259037</v>
      </c>
      <c r="G895" s="4">
        <v>1.32173878075226</v>
      </c>
      <c r="H895" s="4">
        <v>1.557203371878163</v>
      </c>
      <c r="I895" s="4">
        <v>1.6479986290418112E-2</v>
      </c>
      <c r="J895" s="4">
        <v>94.490574472356315</v>
      </c>
      <c r="K895" s="4">
        <v>48</v>
      </c>
      <c r="L895" s="4">
        <v>12</v>
      </c>
      <c r="M895" s="4">
        <v>1.1102230246251569E-15</v>
      </c>
      <c r="N895" s="4">
        <v>1.4771760740793869</v>
      </c>
      <c r="O895" s="4">
        <v>1.6372306696769401</v>
      </c>
      <c r="P895" s="2" t="b">
        <v>1</v>
      </c>
      <c r="Q895" s="4">
        <v>1.3579497406618439E-3</v>
      </c>
    </row>
    <row r="896" spans="1:17" x14ac:dyDescent="0.35">
      <c r="A896" s="2" t="s">
        <v>52</v>
      </c>
      <c r="B896" s="2" t="s">
        <v>73</v>
      </c>
      <c r="C896" s="4">
        <v>150</v>
      </c>
      <c r="D896" s="2" t="s">
        <v>186</v>
      </c>
      <c r="E896" s="2" t="s">
        <v>193</v>
      </c>
      <c r="F896" s="4">
        <v>-0.2354645911259037</v>
      </c>
      <c r="G896" s="4">
        <v>1.182462668246266</v>
      </c>
      <c r="H896" s="4">
        <v>1.4179272593721699</v>
      </c>
      <c r="I896" s="4">
        <v>1.6479986290418112E-2</v>
      </c>
      <c r="J896" s="4">
        <v>86.039347022793933</v>
      </c>
      <c r="K896" s="4">
        <v>48</v>
      </c>
      <c r="L896" s="4">
        <v>12</v>
      </c>
      <c r="M896" s="4">
        <v>1.1102230246251569E-15</v>
      </c>
      <c r="N896" s="4">
        <v>1.337899961573394</v>
      </c>
      <c r="O896" s="4">
        <v>1.4979545571709461</v>
      </c>
      <c r="P896" s="2" t="b">
        <v>1</v>
      </c>
      <c r="Q896" s="4">
        <v>1.3579497406618439E-3</v>
      </c>
    </row>
    <row r="897" spans="1:17" x14ac:dyDescent="0.35">
      <c r="A897" s="2" t="s">
        <v>52</v>
      </c>
      <c r="B897" s="2" t="s">
        <v>73</v>
      </c>
      <c r="C897" s="4">
        <v>150</v>
      </c>
      <c r="D897" s="2" t="s">
        <v>186</v>
      </c>
      <c r="E897" s="2" t="s">
        <v>194</v>
      </c>
      <c r="F897" s="4">
        <v>-0.2354645911259037</v>
      </c>
      <c r="G897" s="4">
        <v>1.0424743255987139</v>
      </c>
      <c r="H897" s="4">
        <v>1.277938916724618</v>
      </c>
      <c r="I897" s="4">
        <v>1.6479986290418112E-2</v>
      </c>
      <c r="J897" s="4">
        <v>77.544901688883357</v>
      </c>
      <c r="K897" s="4">
        <v>48</v>
      </c>
      <c r="L897" s="4">
        <v>12</v>
      </c>
      <c r="M897" s="4">
        <v>1.1102230246251569E-15</v>
      </c>
      <c r="N897" s="4">
        <v>1.197911618925841</v>
      </c>
      <c r="O897" s="4">
        <v>1.3579662145233939</v>
      </c>
      <c r="P897" s="2" t="b">
        <v>1</v>
      </c>
      <c r="Q897" s="4">
        <v>1.3579497406618439E-3</v>
      </c>
    </row>
    <row r="898" spans="1:17" x14ac:dyDescent="0.35">
      <c r="A898" s="2" t="s">
        <v>52</v>
      </c>
      <c r="B898" s="2" t="s">
        <v>73</v>
      </c>
      <c r="C898" s="4">
        <v>150</v>
      </c>
      <c r="D898" s="2" t="s">
        <v>187</v>
      </c>
      <c r="E898" s="2" t="s">
        <v>188</v>
      </c>
      <c r="F898" s="4">
        <v>0.79884899580961988</v>
      </c>
      <c r="G898" s="4">
        <v>1.2747507833593741</v>
      </c>
      <c r="H898" s="4">
        <v>0.47590178754975437</v>
      </c>
      <c r="I898" s="4">
        <v>1.6479986290418112E-2</v>
      </c>
      <c r="J898" s="4">
        <v>28.87755967530483</v>
      </c>
      <c r="K898" s="4">
        <v>48</v>
      </c>
      <c r="L898" s="4">
        <v>12</v>
      </c>
      <c r="M898" s="4">
        <v>1.1102230246251569E-15</v>
      </c>
      <c r="N898" s="4">
        <v>0.395874489750978</v>
      </c>
      <c r="O898" s="4">
        <v>0.5559290853485308</v>
      </c>
      <c r="P898" s="2" t="b">
        <v>1</v>
      </c>
      <c r="Q898" s="4">
        <v>1.3579497406618439E-3</v>
      </c>
    </row>
    <row r="899" spans="1:17" x14ac:dyDescent="0.35">
      <c r="A899" s="2" t="s">
        <v>52</v>
      </c>
      <c r="B899" s="2" t="s">
        <v>73</v>
      </c>
      <c r="C899" s="4">
        <v>150</v>
      </c>
      <c r="D899" s="2" t="s">
        <v>187</v>
      </c>
      <c r="E899" s="2" t="s">
        <v>189</v>
      </c>
      <c r="F899" s="4">
        <v>0.79884899580961988</v>
      </c>
      <c r="G899" s="4">
        <v>1.156846393185639</v>
      </c>
      <c r="H899" s="4">
        <v>0.35799739737601932</v>
      </c>
      <c r="I899" s="4">
        <v>1.6479986290418112E-2</v>
      </c>
      <c r="J899" s="4">
        <v>21.723161115987601</v>
      </c>
      <c r="K899" s="4">
        <v>48</v>
      </c>
      <c r="L899" s="4">
        <v>12</v>
      </c>
      <c r="M899" s="4">
        <v>1.1102230246251569E-15</v>
      </c>
      <c r="N899" s="4">
        <v>0.27797009957724289</v>
      </c>
      <c r="O899" s="4">
        <v>0.43802469517479581</v>
      </c>
      <c r="P899" s="2" t="b">
        <v>1</v>
      </c>
      <c r="Q899" s="4">
        <v>1.3579497406618439E-3</v>
      </c>
    </row>
    <row r="900" spans="1:17" x14ac:dyDescent="0.35">
      <c r="A900" s="2" t="s">
        <v>52</v>
      </c>
      <c r="B900" s="2" t="s">
        <v>73</v>
      </c>
      <c r="C900" s="4">
        <v>150</v>
      </c>
      <c r="D900" s="2" t="s">
        <v>187</v>
      </c>
      <c r="E900" s="2" t="s">
        <v>190</v>
      </c>
      <c r="F900" s="4">
        <v>0.79884899580961988</v>
      </c>
      <c r="G900" s="4">
        <v>1.070258451016231</v>
      </c>
      <c r="H900" s="4">
        <v>0.27140945520661108</v>
      </c>
      <c r="I900" s="4">
        <v>1.6479986290418112E-2</v>
      </c>
      <c r="J900" s="4">
        <v>16.469034040666379</v>
      </c>
      <c r="K900" s="4">
        <v>48</v>
      </c>
      <c r="L900" s="4">
        <v>12</v>
      </c>
      <c r="M900" s="4">
        <v>9.0816243414337805E-14</v>
      </c>
      <c r="N900" s="4">
        <v>0.19138215740783471</v>
      </c>
      <c r="O900" s="4">
        <v>0.35143675300538751</v>
      </c>
      <c r="P900" s="2" t="b">
        <v>1</v>
      </c>
      <c r="Q900" s="4">
        <v>1.3579497406618439E-3</v>
      </c>
    </row>
    <row r="901" spans="1:17" x14ac:dyDescent="0.35">
      <c r="A901" s="2" t="s">
        <v>52</v>
      </c>
      <c r="B901" s="2" t="s">
        <v>73</v>
      </c>
      <c r="C901" s="4">
        <v>150</v>
      </c>
      <c r="D901" s="2" t="s">
        <v>187</v>
      </c>
      <c r="E901" s="2" t="s">
        <v>191</v>
      </c>
      <c r="F901" s="4">
        <v>0.79884899580961988</v>
      </c>
      <c r="G901" s="4">
        <v>0.93337486933282743</v>
      </c>
      <c r="H901" s="4">
        <v>0.13452587352320761</v>
      </c>
      <c r="I901" s="4">
        <v>1.6479986290418112E-2</v>
      </c>
      <c r="J901" s="4">
        <v>8.1629845530529597</v>
      </c>
      <c r="K901" s="4">
        <v>48</v>
      </c>
      <c r="L901" s="4">
        <v>12</v>
      </c>
      <c r="M901" s="4">
        <v>3.3613996287096271E-5</v>
      </c>
      <c r="N901" s="4">
        <v>5.449857572443112E-2</v>
      </c>
      <c r="O901" s="4">
        <v>0.21455317132198401</v>
      </c>
      <c r="P901" s="2" t="b">
        <v>1</v>
      </c>
      <c r="Q901" s="4">
        <v>1.3579497406618439E-3</v>
      </c>
    </row>
    <row r="902" spans="1:17" x14ac:dyDescent="0.35">
      <c r="A902" s="2" t="s">
        <v>52</v>
      </c>
      <c r="B902" s="2" t="s">
        <v>73</v>
      </c>
      <c r="C902" s="4">
        <v>150</v>
      </c>
      <c r="D902" s="2" t="s">
        <v>187</v>
      </c>
      <c r="E902" s="2" t="s">
        <v>192</v>
      </c>
      <c r="F902" s="4">
        <v>0.79884899580961988</v>
      </c>
      <c r="G902" s="4">
        <v>1.32173878075226</v>
      </c>
      <c r="H902" s="4">
        <v>0.52288978494263971</v>
      </c>
      <c r="I902" s="4">
        <v>1.6479986290418112E-2</v>
      </c>
      <c r="J902" s="4">
        <v>31.728775481243051</v>
      </c>
      <c r="K902" s="4">
        <v>48</v>
      </c>
      <c r="L902" s="4">
        <v>12</v>
      </c>
      <c r="M902" s="4">
        <v>1.1102230246251569E-15</v>
      </c>
      <c r="N902" s="4">
        <v>0.44286248714386328</v>
      </c>
      <c r="O902" s="4">
        <v>0.60291708274141609</v>
      </c>
      <c r="P902" s="2" t="b">
        <v>1</v>
      </c>
      <c r="Q902" s="4">
        <v>1.3579497406618439E-3</v>
      </c>
    </row>
    <row r="903" spans="1:17" x14ac:dyDescent="0.35">
      <c r="A903" s="2" t="s">
        <v>52</v>
      </c>
      <c r="B903" s="2" t="s">
        <v>73</v>
      </c>
      <c r="C903" s="4">
        <v>150</v>
      </c>
      <c r="D903" s="2" t="s">
        <v>187</v>
      </c>
      <c r="E903" s="2" t="s">
        <v>193</v>
      </c>
      <c r="F903" s="4">
        <v>0.79884899580961988</v>
      </c>
      <c r="G903" s="4">
        <v>1.182462668246266</v>
      </c>
      <c r="H903" s="4">
        <v>0.38361367243664662</v>
      </c>
      <c r="I903" s="4">
        <v>1.6479986290418112E-2</v>
      </c>
      <c r="J903" s="4">
        <v>23.277548031680681</v>
      </c>
      <c r="K903" s="4">
        <v>48</v>
      </c>
      <c r="L903" s="4">
        <v>12</v>
      </c>
      <c r="M903" s="4">
        <v>1.1102230246251569E-15</v>
      </c>
      <c r="N903" s="4">
        <v>0.30358637463787008</v>
      </c>
      <c r="O903" s="4">
        <v>0.463640970235423</v>
      </c>
      <c r="P903" s="2" t="b">
        <v>1</v>
      </c>
      <c r="Q903" s="4">
        <v>1.3579497406618439E-3</v>
      </c>
    </row>
    <row r="904" spans="1:17" x14ac:dyDescent="0.35">
      <c r="A904" s="2" t="s">
        <v>52</v>
      </c>
      <c r="B904" s="2" t="s">
        <v>73</v>
      </c>
      <c r="C904" s="4">
        <v>150</v>
      </c>
      <c r="D904" s="2" t="s">
        <v>187</v>
      </c>
      <c r="E904" s="2" t="s">
        <v>194</v>
      </c>
      <c r="F904" s="4">
        <v>0.79884899580961988</v>
      </c>
      <c r="G904" s="4">
        <v>1.0424743255987139</v>
      </c>
      <c r="H904" s="4">
        <v>0.24362532978909421</v>
      </c>
      <c r="I904" s="4">
        <v>1.6479986290418112E-2</v>
      </c>
      <c r="J904" s="4">
        <v>14.783102697770101</v>
      </c>
      <c r="K904" s="4">
        <v>48</v>
      </c>
      <c r="L904" s="4">
        <v>12</v>
      </c>
      <c r="M904" s="4">
        <v>3.7924108298170722E-12</v>
      </c>
      <c r="N904" s="4">
        <v>0.1635980319903178</v>
      </c>
      <c r="O904" s="4">
        <v>0.32365262758787072</v>
      </c>
      <c r="P904" s="2" t="b">
        <v>1</v>
      </c>
      <c r="Q904" s="4">
        <v>1.3579497406618439E-3</v>
      </c>
    </row>
    <row r="905" spans="1:17" x14ac:dyDescent="0.35">
      <c r="A905" s="2" t="s">
        <v>52</v>
      </c>
      <c r="B905" s="2" t="s">
        <v>73</v>
      </c>
      <c r="C905" s="4">
        <v>150</v>
      </c>
      <c r="D905" s="2" t="s">
        <v>188</v>
      </c>
      <c r="E905" s="2" t="s">
        <v>189</v>
      </c>
      <c r="F905" s="4">
        <v>1.2747507833593741</v>
      </c>
      <c r="G905" s="4">
        <v>1.156846393185639</v>
      </c>
      <c r="H905" s="4">
        <v>-0.11790439017373509</v>
      </c>
      <c r="I905" s="4">
        <v>1.6479986290418112E-2</v>
      </c>
      <c r="J905" s="4">
        <v>7.1543985593172357</v>
      </c>
      <c r="K905" s="4">
        <v>48</v>
      </c>
      <c r="L905" s="4">
        <v>12</v>
      </c>
      <c r="M905" s="4">
        <v>3.7658858830635911E-4</v>
      </c>
      <c r="N905" s="4">
        <v>-0.19793168797251151</v>
      </c>
      <c r="O905" s="4">
        <v>-3.7877092374958683E-2</v>
      </c>
      <c r="P905" s="2" t="b">
        <v>1</v>
      </c>
      <c r="Q905" s="4">
        <v>1.3579497406618439E-3</v>
      </c>
    </row>
    <row r="906" spans="1:17" x14ac:dyDescent="0.35">
      <c r="A906" s="2" t="s">
        <v>52</v>
      </c>
      <c r="B906" s="2" t="s">
        <v>73</v>
      </c>
      <c r="C906" s="4">
        <v>150</v>
      </c>
      <c r="D906" s="2" t="s">
        <v>188</v>
      </c>
      <c r="E906" s="2" t="s">
        <v>190</v>
      </c>
      <c r="F906" s="4">
        <v>1.2747507833593741</v>
      </c>
      <c r="G906" s="4">
        <v>1.070258451016231</v>
      </c>
      <c r="H906" s="4">
        <v>-0.20449233234314329</v>
      </c>
      <c r="I906" s="4">
        <v>1.6479986290418112E-2</v>
      </c>
      <c r="J906" s="4">
        <v>12.408525634638449</v>
      </c>
      <c r="K906" s="4">
        <v>48</v>
      </c>
      <c r="L906" s="4">
        <v>12</v>
      </c>
      <c r="M906" s="4">
        <v>9.8740748910586262E-10</v>
      </c>
      <c r="N906" s="4">
        <v>-0.28451963014191978</v>
      </c>
      <c r="O906" s="4">
        <v>-0.1244650345443669</v>
      </c>
      <c r="P906" s="2" t="b">
        <v>1</v>
      </c>
      <c r="Q906" s="4">
        <v>1.3579497406618439E-3</v>
      </c>
    </row>
    <row r="907" spans="1:17" x14ac:dyDescent="0.35">
      <c r="A907" s="2" t="s">
        <v>52</v>
      </c>
      <c r="B907" s="2" t="s">
        <v>73</v>
      </c>
      <c r="C907" s="4">
        <v>150</v>
      </c>
      <c r="D907" s="2" t="s">
        <v>188</v>
      </c>
      <c r="E907" s="2" t="s">
        <v>191</v>
      </c>
      <c r="F907" s="4">
        <v>1.2747507833593741</v>
      </c>
      <c r="G907" s="4">
        <v>0.93337486933282743</v>
      </c>
      <c r="H907" s="4">
        <v>-0.34137591402654688</v>
      </c>
      <c r="I907" s="4">
        <v>1.6479986290418112E-2</v>
      </c>
      <c r="J907" s="4">
        <v>20.714575122251869</v>
      </c>
      <c r="K907" s="4">
        <v>48</v>
      </c>
      <c r="L907" s="4">
        <v>12</v>
      </c>
      <c r="M907" s="4">
        <v>1.1102230246251569E-15</v>
      </c>
      <c r="N907" s="4">
        <v>-0.42140321182532331</v>
      </c>
      <c r="O907" s="4">
        <v>-0.26134861622777039</v>
      </c>
      <c r="P907" s="2" t="b">
        <v>1</v>
      </c>
      <c r="Q907" s="4">
        <v>1.3579497406618439E-3</v>
      </c>
    </row>
    <row r="908" spans="1:17" x14ac:dyDescent="0.35">
      <c r="A908" s="2" t="s">
        <v>52</v>
      </c>
      <c r="B908" s="2" t="s">
        <v>73</v>
      </c>
      <c r="C908" s="4">
        <v>150</v>
      </c>
      <c r="D908" s="2" t="s">
        <v>188</v>
      </c>
      <c r="E908" s="2" t="s">
        <v>192</v>
      </c>
      <c r="F908" s="4">
        <v>1.2747507833593741</v>
      </c>
      <c r="G908" s="4">
        <v>1.32173878075226</v>
      </c>
      <c r="H908" s="4">
        <v>4.6987997392885283E-2</v>
      </c>
      <c r="I908" s="4">
        <v>1.6479986290418112E-2</v>
      </c>
      <c r="J908" s="4">
        <v>2.85121580593822</v>
      </c>
      <c r="K908" s="4">
        <v>48</v>
      </c>
      <c r="L908" s="4">
        <v>12</v>
      </c>
      <c r="M908" s="4">
        <v>0.68063930230021152</v>
      </c>
      <c r="N908" s="4">
        <v>-3.3039300405891148E-2</v>
      </c>
      <c r="O908" s="4">
        <v>0.12701529519166169</v>
      </c>
      <c r="P908" s="2" t="b">
        <v>0</v>
      </c>
      <c r="Q908" s="4">
        <v>1.3579497406618439E-3</v>
      </c>
    </row>
    <row r="909" spans="1:17" x14ac:dyDescent="0.35">
      <c r="A909" s="2" t="s">
        <v>52</v>
      </c>
      <c r="B909" s="2" t="s">
        <v>73</v>
      </c>
      <c r="C909" s="4">
        <v>150</v>
      </c>
      <c r="D909" s="2" t="s">
        <v>188</v>
      </c>
      <c r="E909" s="2" t="s">
        <v>193</v>
      </c>
      <c r="F909" s="4">
        <v>1.2747507833593741</v>
      </c>
      <c r="G909" s="4">
        <v>1.182462668246266</v>
      </c>
      <c r="H909" s="4">
        <v>-9.228811511310786E-2</v>
      </c>
      <c r="I909" s="4">
        <v>1.6479986290418112E-2</v>
      </c>
      <c r="J909" s="4">
        <v>5.6000116436241552</v>
      </c>
      <c r="K909" s="4">
        <v>48</v>
      </c>
      <c r="L909" s="4">
        <v>12</v>
      </c>
      <c r="M909" s="4">
        <v>1.182984062624215E-2</v>
      </c>
      <c r="N909" s="4">
        <v>-0.17231541291188429</v>
      </c>
      <c r="O909" s="4">
        <v>-1.2260817314331429E-2</v>
      </c>
      <c r="P909" s="2" t="b">
        <v>1</v>
      </c>
      <c r="Q909" s="4">
        <v>1.3579497406618439E-3</v>
      </c>
    </row>
    <row r="910" spans="1:17" x14ac:dyDescent="0.35">
      <c r="A910" s="2" t="s">
        <v>52</v>
      </c>
      <c r="B910" s="2" t="s">
        <v>73</v>
      </c>
      <c r="C910" s="4">
        <v>150</v>
      </c>
      <c r="D910" s="2" t="s">
        <v>188</v>
      </c>
      <c r="E910" s="2" t="s">
        <v>194</v>
      </c>
      <c r="F910" s="4">
        <v>1.2747507833593741</v>
      </c>
      <c r="G910" s="4">
        <v>1.0424743255987139</v>
      </c>
      <c r="H910" s="4">
        <v>-0.23227645776066019</v>
      </c>
      <c r="I910" s="4">
        <v>1.6479986290418112E-2</v>
      </c>
      <c r="J910" s="4">
        <v>14.09445697753473</v>
      </c>
      <c r="K910" s="4">
        <v>48</v>
      </c>
      <c r="L910" s="4">
        <v>12</v>
      </c>
      <c r="M910" s="4">
        <v>1.840505525763092E-11</v>
      </c>
      <c r="N910" s="4">
        <v>-0.31230375555943662</v>
      </c>
      <c r="O910" s="4">
        <v>-0.15224915996188379</v>
      </c>
      <c r="P910" s="2" t="b">
        <v>1</v>
      </c>
      <c r="Q910" s="4">
        <v>1.3579497406618439E-3</v>
      </c>
    </row>
    <row r="911" spans="1:17" x14ac:dyDescent="0.35">
      <c r="A911" s="2" t="s">
        <v>52</v>
      </c>
      <c r="B911" s="2" t="s">
        <v>73</v>
      </c>
      <c r="C911" s="4">
        <v>150</v>
      </c>
      <c r="D911" s="2" t="s">
        <v>189</v>
      </c>
      <c r="E911" s="2" t="s">
        <v>190</v>
      </c>
      <c r="F911" s="4">
        <v>1.156846393185639</v>
      </c>
      <c r="G911" s="4">
        <v>1.070258451016231</v>
      </c>
      <c r="H911" s="4">
        <v>-8.6587942169408239E-2</v>
      </c>
      <c r="I911" s="4">
        <v>1.6479986290418112E-2</v>
      </c>
      <c r="J911" s="4">
        <v>5.2541270753212164</v>
      </c>
      <c r="K911" s="4">
        <v>48</v>
      </c>
      <c r="L911" s="4">
        <v>12</v>
      </c>
      <c r="M911" s="4">
        <v>2.3639883557831091E-2</v>
      </c>
      <c r="N911" s="4">
        <v>-0.1666152399681847</v>
      </c>
      <c r="O911" s="4">
        <v>-6.5606443706318074E-3</v>
      </c>
      <c r="P911" s="2" t="b">
        <v>1</v>
      </c>
      <c r="Q911" s="4">
        <v>1.3579497406618439E-3</v>
      </c>
    </row>
    <row r="912" spans="1:17" x14ac:dyDescent="0.35">
      <c r="A912" s="2" t="s">
        <v>52</v>
      </c>
      <c r="B912" s="2" t="s">
        <v>73</v>
      </c>
      <c r="C912" s="4">
        <v>150</v>
      </c>
      <c r="D912" s="2" t="s">
        <v>189</v>
      </c>
      <c r="E912" s="2" t="s">
        <v>191</v>
      </c>
      <c r="F912" s="4">
        <v>1.156846393185639</v>
      </c>
      <c r="G912" s="4">
        <v>0.93337486933282743</v>
      </c>
      <c r="H912" s="4">
        <v>-0.2234715238528118</v>
      </c>
      <c r="I912" s="4">
        <v>1.6479986290418112E-2</v>
      </c>
      <c r="J912" s="4">
        <v>13.56017656293464</v>
      </c>
      <c r="K912" s="4">
        <v>48</v>
      </c>
      <c r="L912" s="4">
        <v>12</v>
      </c>
      <c r="M912" s="4">
        <v>6.3925309490286963E-11</v>
      </c>
      <c r="N912" s="4">
        <v>-0.3034988216515882</v>
      </c>
      <c r="O912" s="4">
        <v>-0.14344422605403531</v>
      </c>
      <c r="P912" s="2" t="b">
        <v>1</v>
      </c>
      <c r="Q912" s="4">
        <v>1.3579497406618439E-3</v>
      </c>
    </row>
    <row r="913" spans="1:17" x14ac:dyDescent="0.35">
      <c r="A913" s="2" t="s">
        <v>52</v>
      </c>
      <c r="B913" s="2" t="s">
        <v>73</v>
      </c>
      <c r="C913" s="4">
        <v>150</v>
      </c>
      <c r="D913" s="2" t="s">
        <v>189</v>
      </c>
      <c r="E913" s="2" t="s">
        <v>192</v>
      </c>
      <c r="F913" s="4">
        <v>1.156846393185639</v>
      </c>
      <c r="G913" s="4">
        <v>1.32173878075226</v>
      </c>
      <c r="H913" s="4">
        <v>0.16489238756662039</v>
      </c>
      <c r="I913" s="4">
        <v>1.6479986290418112E-2</v>
      </c>
      <c r="J913" s="4">
        <v>10.005614365255459</v>
      </c>
      <c r="K913" s="4">
        <v>48</v>
      </c>
      <c r="L913" s="4">
        <v>12</v>
      </c>
      <c r="M913" s="4">
        <v>3.5637508122299272E-7</v>
      </c>
      <c r="N913" s="4">
        <v>8.486508976784396E-2</v>
      </c>
      <c r="O913" s="4">
        <v>0.24491968536539679</v>
      </c>
      <c r="P913" s="2" t="b">
        <v>1</v>
      </c>
      <c r="Q913" s="4">
        <v>1.3579497406618439E-3</v>
      </c>
    </row>
    <row r="914" spans="1:17" x14ac:dyDescent="0.35">
      <c r="A914" s="2" t="s">
        <v>52</v>
      </c>
      <c r="B914" s="2" t="s">
        <v>73</v>
      </c>
      <c r="C914" s="4">
        <v>150</v>
      </c>
      <c r="D914" s="2" t="s">
        <v>189</v>
      </c>
      <c r="E914" s="2" t="s">
        <v>193</v>
      </c>
      <c r="F914" s="4">
        <v>1.156846393185639</v>
      </c>
      <c r="G914" s="4">
        <v>1.182462668246266</v>
      </c>
      <c r="H914" s="4">
        <v>2.5616275060627251E-2</v>
      </c>
      <c r="I914" s="4">
        <v>1.6479986290418112E-2</v>
      </c>
      <c r="J914" s="4">
        <v>1.5543869156930801</v>
      </c>
      <c r="K914" s="4">
        <v>48</v>
      </c>
      <c r="L914" s="4">
        <v>12</v>
      </c>
      <c r="M914" s="4">
        <v>0.99331728144707221</v>
      </c>
      <c r="N914" s="4">
        <v>-5.4411022738149177E-2</v>
      </c>
      <c r="O914" s="4">
        <v>0.10564357285940371</v>
      </c>
      <c r="P914" s="2" t="b">
        <v>0</v>
      </c>
      <c r="Q914" s="4">
        <v>1.3579497406618439E-3</v>
      </c>
    </row>
    <row r="915" spans="1:17" x14ac:dyDescent="0.35">
      <c r="A915" s="2" t="s">
        <v>52</v>
      </c>
      <c r="B915" s="2" t="s">
        <v>73</v>
      </c>
      <c r="C915" s="4">
        <v>150</v>
      </c>
      <c r="D915" s="2" t="s">
        <v>189</v>
      </c>
      <c r="E915" s="2" t="s">
        <v>194</v>
      </c>
      <c r="F915" s="4">
        <v>1.156846393185639</v>
      </c>
      <c r="G915" s="4">
        <v>1.0424743255987139</v>
      </c>
      <c r="H915" s="4">
        <v>-0.1143720675869251</v>
      </c>
      <c r="I915" s="4">
        <v>1.6479986290418112E-2</v>
      </c>
      <c r="J915" s="4">
        <v>6.940058418217494</v>
      </c>
      <c r="K915" s="4">
        <v>48</v>
      </c>
      <c r="L915" s="4">
        <v>12</v>
      </c>
      <c r="M915" s="4">
        <v>6.2078587984504274E-4</v>
      </c>
      <c r="N915" s="4">
        <v>-0.19439936538570149</v>
      </c>
      <c r="O915" s="4">
        <v>-3.4344769788148648E-2</v>
      </c>
      <c r="P915" s="2" t="b">
        <v>1</v>
      </c>
      <c r="Q915" s="4">
        <v>1.3579497406618439E-3</v>
      </c>
    </row>
    <row r="916" spans="1:17" x14ac:dyDescent="0.35">
      <c r="A916" s="2" t="s">
        <v>52</v>
      </c>
      <c r="B916" s="2" t="s">
        <v>73</v>
      </c>
      <c r="C916" s="4">
        <v>150</v>
      </c>
      <c r="D916" s="2" t="s">
        <v>190</v>
      </c>
      <c r="E916" s="2" t="s">
        <v>191</v>
      </c>
      <c r="F916" s="4">
        <v>1.070258451016231</v>
      </c>
      <c r="G916" s="4">
        <v>0.93337486933282743</v>
      </c>
      <c r="H916" s="4">
        <v>-0.1368835816834035</v>
      </c>
      <c r="I916" s="4">
        <v>1.6479986290418112E-2</v>
      </c>
      <c r="J916" s="4">
        <v>8.3060494876134214</v>
      </c>
      <c r="K916" s="4">
        <v>48</v>
      </c>
      <c r="L916" s="4">
        <v>12</v>
      </c>
      <c r="M916" s="4">
        <v>2.370993228684171E-5</v>
      </c>
      <c r="N916" s="4">
        <v>-0.21691087948217999</v>
      </c>
      <c r="O916" s="4">
        <v>-5.6856283884627101E-2</v>
      </c>
      <c r="P916" s="2" t="b">
        <v>1</v>
      </c>
      <c r="Q916" s="4">
        <v>1.3579497406618439E-3</v>
      </c>
    </row>
    <row r="917" spans="1:17" x14ac:dyDescent="0.35">
      <c r="A917" s="2" t="s">
        <v>52</v>
      </c>
      <c r="B917" s="2" t="s">
        <v>73</v>
      </c>
      <c r="C917" s="4">
        <v>150</v>
      </c>
      <c r="D917" s="2" t="s">
        <v>190</v>
      </c>
      <c r="E917" s="2" t="s">
        <v>192</v>
      </c>
      <c r="F917" s="4">
        <v>1.070258451016231</v>
      </c>
      <c r="G917" s="4">
        <v>1.32173878075226</v>
      </c>
      <c r="H917" s="4">
        <v>0.25148032973602857</v>
      </c>
      <c r="I917" s="4">
        <v>1.6479986290418112E-2</v>
      </c>
      <c r="J917" s="4">
        <v>15.25974144057667</v>
      </c>
      <c r="K917" s="4">
        <v>48</v>
      </c>
      <c r="L917" s="4">
        <v>12</v>
      </c>
      <c r="M917" s="4">
        <v>1.293409823688307E-12</v>
      </c>
      <c r="N917" s="4">
        <v>0.1714530319372522</v>
      </c>
      <c r="O917" s="4">
        <v>0.33150762753480512</v>
      </c>
      <c r="P917" s="2" t="b">
        <v>1</v>
      </c>
      <c r="Q917" s="4">
        <v>1.3579497406618439E-3</v>
      </c>
    </row>
    <row r="918" spans="1:17" x14ac:dyDescent="0.35">
      <c r="A918" s="2" t="s">
        <v>52</v>
      </c>
      <c r="B918" s="2" t="s">
        <v>73</v>
      </c>
      <c r="C918" s="4">
        <v>150</v>
      </c>
      <c r="D918" s="2" t="s">
        <v>190</v>
      </c>
      <c r="E918" s="2" t="s">
        <v>193</v>
      </c>
      <c r="F918" s="4">
        <v>1.070258451016231</v>
      </c>
      <c r="G918" s="4">
        <v>1.182462668246266</v>
      </c>
      <c r="H918" s="4">
        <v>0.1122042172300355</v>
      </c>
      <c r="I918" s="4">
        <v>1.6479986290418112E-2</v>
      </c>
      <c r="J918" s="4">
        <v>6.8085139910142969</v>
      </c>
      <c r="K918" s="4">
        <v>48</v>
      </c>
      <c r="L918" s="4">
        <v>12</v>
      </c>
      <c r="M918" s="4">
        <v>8.4106183151921865E-4</v>
      </c>
      <c r="N918" s="4">
        <v>3.2176919431259048E-2</v>
      </c>
      <c r="O918" s="4">
        <v>0.19223151502881189</v>
      </c>
      <c r="P918" s="2" t="b">
        <v>1</v>
      </c>
      <c r="Q918" s="4">
        <v>1.3579497406618439E-3</v>
      </c>
    </row>
    <row r="919" spans="1:17" x14ac:dyDescent="0.35">
      <c r="A919" s="2" t="s">
        <v>52</v>
      </c>
      <c r="B919" s="2" t="s">
        <v>73</v>
      </c>
      <c r="C919" s="4">
        <v>150</v>
      </c>
      <c r="D919" s="2" t="s">
        <v>190</v>
      </c>
      <c r="E919" s="2" t="s">
        <v>194</v>
      </c>
      <c r="F919" s="4">
        <v>1.070258451016231</v>
      </c>
      <c r="G919" s="4">
        <v>1.0424743255987139</v>
      </c>
      <c r="H919" s="4">
        <v>-2.7784125417516851E-2</v>
      </c>
      <c r="I919" s="4">
        <v>1.6479986290418112E-2</v>
      </c>
      <c r="J919" s="4">
        <v>1.6859313428962781</v>
      </c>
      <c r="K919" s="4">
        <v>48</v>
      </c>
      <c r="L919" s="4">
        <v>12</v>
      </c>
      <c r="M919" s="4">
        <v>0.9871502687407373</v>
      </c>
      <c r="N919" s="4">
        <v>-0.10781142321629331</v>
      </c>
      <c r="O919" s="4">
        <v>5.2243172381259577E-2</v>
      </c>
      <c r="P919" s="2" t="b">
        <v>0</v>
      </c>
      <c r="Q919" s="4">
        <v>1.3579497406618439E-3</v>
      </c>
    </row>
    <row r="920" spans="1:17" x14ac:dyDescent="0.35">
      <c r="A920" s="2" t="s">
        <v>52</v>
      </c>
      <c r="B920" s="2" t="s">
        <v>73</v>
      </c>
      <c r="C920" s="4">
        <v>150</v>
      </c>
      <c r="D920" s="2" t="s">
        <v>191</v>
      </c>
      <c r="E920" s="2" t="s">
        <v>192</v>
      </c>
      <c r="F920" s="4">
        <v>0.93337486933282743</v>
      </c>
      <c r="G920" s="4">
        <v>1.32173878075226</v>
      </c>
      <c r="H920" s="4">
        <v>0.38836391141943222</v>
      </c>
      <c r="I920" s="4">
        <v>1.6479986290418112E-2</v>
      </c>
      <c r="J920" s="4">
        <v>23.56579092819009</v>
      </c>
      <c r="K920" s="4">
        <v>48</v>
      </c>
      <c r="L920" s="4">
        <v>12</v>
      </c>
      <c r="M920" s="4">
        <v>1.1102230246251569E-15</v>
      </c>
      <c r="N920" s="4">
        <v>0.30833661362065568</v>
      </c>
      <c r="O920" s="4">
        <v>0.46839120921820859</v>
      </c>
      <c r="P920" s="2" t="b">
        <v>1</v>
      </c>
      <c r="Q920" s="4">
        <v>1.3579497406618439E-3</v>
      </c>
    </row>
    <row r="921" spans="1:17" x14ac:dyDescent="0.35">
      <c r="A921" s="2" t="s">
        <v>52</v>
      </c>
      <c r="B921" s="2" t="s">
        <v>73</v>
      </c>
      <c r="C921" s="4">
        <v>150</v>
      </c>
      <c r="D921" s="2" t="s">
        <v>191</v>
      </c>
      <c r="E921" s="2" t="s">
        <v>193</v>
      </c>
      <c r="F921" s="4">
        <v>0.93337486933282743</v>
      </c>
      <c r="G921" s="4">
        <v>1.182462668246266</v>
      </c>
      <c r="H921" s="4">
        <v>0.24908779891343899</v>
      </c>
      <c r="I921" s="4">
        <v>1.6479986290418112E-2</v>
      </c>
      <c r="J921" s="4">
        <v>15.114563478627719</v>
      </c>
      <c r="K921" s="4">
        <v>48</v>
      </c>
      <c r="L921" s="4">
        <v>12</v>
      </c>
      <c r="M921" s="4">
        <v>1.7918999617450031E-12</v>
      </c>
      <c r="N921" s="4">
        <v>0.16906050111466259</v>
      </c>
      <c r="O921" s="4">
        <v>0.32911509671221539</v>
      </c>
      <c r="P921" s="2" t="b">
        <v>1</v>
      </c>
      <c r="Q921" s="4">
        <v>1.3579497406618439E-3</v>
      </c>
    </row>
    <row r="922" spans="1:17" x14ac:dyDescent="0.35">
      <c r="A922" s="2" t="s">
        <v>52</v>
      </c>
      <c r="B922" s="2" t="s">
        <v>73</v>
      </c>
      <c r="C922" s="4">
        <v>150</v>
      </c>
      <c r="D922" s="2" t="s">
        <v>191</v>
      </c>
      <c r="E922" s="2" t="s">
        <v>194</v>
      </c>
      <c r="F922" s="4">
        <v>0.93337486933282743</v>
      </c>
      <c r="G922" s="4">
        <v>1.0424743255987139</v>
      </c>
      <c r="H922" s="4">
        <v>0.1090994562658867</v>
      </c>
      <c r="I922" s="4">
        <v>1.6479986290418112E-2</v>
      </c>
      <c r="J922" s="4">
        <v>6.6201181447171438</v>
      </c>
      <c r="K922" s="4">
        <v>48</v>
      </c>
      <c r="L922" s="4">
        <v>12</v>
      </c>
      <c r="M922" s="4">
        <v>1.2934751787311289E-3</v>
      </c>
      <c r="N922" s="4">
        <v>2.9072158467110251E-2</v>
      </c>
      <c r="O922" s="4">
        <v>0.18912675406466309</v>
      </c>
      <c r="P922" s="2" t="b">
        <v>1</v>
      </c>
      <c r="Q922" s="4">
        <v>1.3579497406618439E-3</v>
      </c>
    </row>
    <row r="923" spans="1:17" x14ac:dyDescent="0.35">
      <c r="A923" s="2" t="s">
        <v>52</v>
      </c>
      <c r="B923" s="2" t="s">
        <v>73</v>
      </c>
      <c r="C923" s="4">
        <v>150</v>
      </c>
      <c r="D923" s="2" t="s">
        <v>192</v>
      </c>
      <c r="E923" s="2" t="s">
        <v>193</v>
      </c>
      <c r="F923" s="4">
        <v>1.32173878075226</v>
      </c>
      <c r="G923" s="4">
        <v>1.182462668246266</v>
      </c>
      <c r="H923" s="4">
        <v>-0.13927611250599309</v>
      </c>
      <c r="I923" s="4">
        <v>1.6479986290418112E-2</v>
      </c>
      <c r="J923" s="4">
        <v>8.451227449562376</v>
      </c>
      <c r="K923" s="4">
        <v>48</v>
      </c>
      <c r="L923" s="4">
        <v>12</v>
      </c>
      <c r="M923" s="4">
        <v>1.6619262349637509E-5</v>
      </c>
      <c r="N923" s="4">
        <v>-0.2193034103047696</v>
      </c>
      <c r="O923" s="4">
        <v>-5.9248814707216713E-2</v>
      </c>
      <c r="P923" s="2" t="b">
        <v>1</v>
      </c>
      <c r="Q923" s="4">
        <v>1.3579497406618439E-3</v>
      </c>
    </row>
    <row r="924" spans="1:17" x14ac:dyDescent="0.35">
      <c r="A924" s="2" t="s">
        <v>52</v>
      </c>
      <c r="B924" s="2" t="s">
        <v>73</v>
      </c>
      <c r="C924" s="4">
        <v>150</v>
      </c>
      <c r="D924" s="2" t="s">
        <v>192</v>
      </c>
      <c r="E924" s="2" t="s">
        <v>194</v>
      </c>
      <c r="F924" s="4">
        <v>1.32173878075226</v>
      </c>
      <c r="G924" s="4">
        <v>1.0424743255987139</v>
      </c>
      <c r="H924" s="4">
        <v>-0.27926445515354548</v>
      </c>
      <c r="I924" s="4">
        <v>1.6479986290418112E-2</v>
      </c>
      <c r="J924" s="4">
        <v>16.945672783472951</v>
      </c>
      <c r="K924" s="4">
        <v>48</v>
      </c>
      <c r="L924" s="4">
        <v>12</v>
      </c>
      <c r="M924" s="4">
        <v>3.3306690738754703E-14</v>
      </c>
      <c r="N924" s="4">
        <v>-0.35929175295232191</v>
      </c>
      <c r="O924" s="4">
        <v>-0.19923715735476899</v>
      </c>
      <c r="P924" s="2" t="b">
        <v>1</v>
      </c>
      <c r="Q924" s="4">
        <v>1.3579497406618439E-3</v>
      </c>
    </row>
    <row r="925" spans="1:17" x14ac:dyDescent="0.35">
      <c r="A925" s="2" t="s">
        <v>52</v>
      </c>
      <c r="B925" s="2" t="s">
        <v>73</v>
      </c>
      <c r="C925" s="4">
        <v>150</v>
      </c>
      <c r="D925" s="2" t="s">
        <v>193</v>
      </c>
      <c r="E925" s="2" t="s">
        <v>194</v>
      </c>
      <c r="F925" s="4">
        <v>1.182462668246266</v>
      </c>
      <c r="G925" s="4">
        <v>1.0424743255987139</v>
      </c>
      <c r="H925" s="4">
        <v>-0.13998834264755231</v>
      </c>
      <c r="I925" s="4">
        <v>1.6479986290418112E-2</v>
      </c>
      <c r="J925" s="4">
        <v>8.4944453339105745</v>
      </c>
      <c r="K925" s="4">
        <v>48</v>
      </c>
      <c r="L925" s="4">
        <v>12</v>
      </c>
      <c r="M925" s="4">
        <v>1.494812117575073E-5</v>
      </c>
      <c r="N925" s="4">
        <v>-0.22001564044632879</v>
      </c>
      <c r="O925" s="4">
        <v>-5.9961044848775902E-2</v>
      </c>
      <c r="P925" s="2" t="b">
        <v>1</v>
      </c>
      <c r="Q925" s="4">
        <v>1.3579497406618439E-3</v>
      </c>
    </row>
    <row r="926" spans="1:17" x14ac:dyDescent="0.35">
      <c r="A926" s="2" t="s">
        <v>50</v>
      </c>
      <c r="B926" s="2" t="s">
        <v>73</v>
      </c>
      <c r="C926" s="4">
        <v>0</v>
      </c>
      <c r="D926" s="2" t="s">
        <v>183</v>
      </c>
      <c r="E926" s="2" t="s">
        <v>184</v>
      </c>
      <c r="F926" s="4">
        <v>-1.442940361581244E-4</v>
      </c>
      <c r="G926" s="4">
        <v>0.91805495427519657</v>
      </c>
      <c r="H926" s="4">
        <v>0.91819924831135469</v>
      </c>
      <c r="I926" s="4">
        <v>1.5348399942424649E-2</v>
      </c>
      <c r="J926" s="4">
        <v>59.823776534083628</v>
      </c>
      <c r="K926" s="4">
        <v>48</v>
      </c>
      <c r="L926" s="4">
        <v>12</v>
      </c>
      <c r="M926" s="4">
        <v>1.1102230246251569E-15</v>
      </c>
      <c r="N926" s="4">
        <v>0.84366696707752253</v>
      </c>
      <c r="O926" s="4">
        <v>0.99273152954518684</v>
      </c>
      <c r="P926" s="2" t="b">
        <v>1</v>
      </c>
      <c r="Q926" s="4">
        <v>1.177866903963106E-3</v>
      </c>
    </row>
    <row r="927" spans="1:17" x14ac:dyDescent="0.35">
      <c r="A927" s="2" t="s">
        <v>50</v>
      </c>
      <c r="B927" s="2" t="s">
        <v>73</v>
      </c>
      <c r="C927" s="4">
        <v>0</v>
      </c>
      <c r="D927" s="2" t="s">
        <v>183</v>
      </c>
      <c r="E927" s="2" t="s">
        <v>185</v>
      </c>
      <c r="F927" s="4">
        <v>-1.442940361581244E-4</v>
      </c>
      <c r="G927" s="4">
        <v>0.79869642552512887</v>
      </c>
      <c r="H927" s="4">
        <v>0.79884071956128699</v>
      </c>
      <c r="I927" s="4">
        <v>1.5348399942424649E-2</v>
      </c>
      <c r="J927" s="4">
        <v>52.04716599501711</v>
      </c>
      <c r="K927" s="4">
        <v>48</v>
      </c>
      <c r="L927" s="4">
        <v>12</v>
      </c>
      <c r="M927" s="4">
        <v>1.1102230246251569E-15</v>
      </c>
      <c r="N927" s="4">
        <v>0.72430843832745484</v>
      </c>
      <c r="O927" s="4">
        <v>0.87337300079511915</v>
      </c>
      <c r="P927" s="2" t="b">
        <v>1</v>
      </c>
      <c r="Q927" s="4">
        <v>1.177866903963106E-3</v>
      </c>
    </row>
    <row r="928" spans="1:17" x14ac:dyDescent="0.35">
      <c r="A928" s="2" t="s">
        <v>50</v>
      </c>
      <c r="B928" s="2" t="s">
        <v>73</v>
      </c>
      <c r="C928" s="4">
        <v>0</v>
      </c>
      <c r="D928" s="2" t="s">
        <v>183</v>
      </c>
      <c r="E928" s="2" t="s">
        <v>186</v>
      </c>
      <c r="F928" s="4">
        <v>-1.442940361581244E-4</v>
      </c>
      <c r="G928" s="4">
        <v>0.6866820664490707</v>
      </c>
      <c r="H928" s="4">
        <v>0.68682636048522883</v>
      </c>
      <c r="I928" s="4">
        <v>1.5348399942424649E-2</v>
      </c>
      <c r="J928" s="4">
        <v>44.749052869463327</v>
      </c>
      <c r="K928" s="4">
        <v>48</v>
      </c>
      <c r="L928" s="4">
        <v>12</v>
      </c>
      <c r="M928" s="4">
        <v>1.1102230246251569E-15</v>
      </c>
      <c r="N928" s="4">
        <v>0.61229407925139667</v>
      </c>
      <c r="O928" s="4">
        <v>0.76135864171906098</v>
      </c>
      <c r="P928" s="2" t="b">
        <v>1</v>
      </c>
      <c r="Q928" s="4">
        <v>1.177866903963106E-3</v>
      </c>
    </row>
    <row r="929" spans="1:17" x14ac:dyDescent="0.35">
      <c r="A929" s="2" t="s">
        <v>50</v>
      </c>
      <c r="B929" s="2" t="s">
        <v>73</v>
      </c>
      <c r="C929" s="4">
        <v>0</v>
      </c>
      <c r="D929" s="2" t="s">
        <v>183</v>
      </c>
      <c r="E929" s="2" t="s">
        <v>187</v>
      </c>
      <c r="F929" s="4">
        <v>-1.442940361581244E-4</v>
      </c>
      <c r="G929" s="4">
        <v>-1.442940361581241E-4</v>
      </c>
      <c r="H929" s="4">
        <v>3.5236570605778889E-19</v>
      </c>
      <c r="I929" s="4">
        <v>1.5348399942424649E-2</v>
      </c>
      <c r="J929" s="4">
        <v>2.2957813673059931E-17</v>
      </c>
      <c r="K929" s="4">
        <v>48</v>
      </c>
      <c r="L929" s="4">
        <v>12</v>
      </c>
      <c r="M929" s="4">
        <v>1</v>
      </c>
      <c r="N929" s="4">
        <v>-7.4532281233832168E-2</v>
      </c>
      <c r="O929" s="4">
        <v>7.4532281233832168E-2</v>
      </c>
      <c r="P929" s="2" t="b">
        <v>0</v>
      </c>
      <c r="Q929" s="4">
        <v>1.177866903963106E-3</v>
      </c>
    </row>
    <row r="930" spans="1:17" x14ac:dyDescent="0.35">
      <c r="A930" s="2" t="s">
        <v>50</v>
      </c>
      <c r="B930" s="2" t="s">
        <v>73</v>
      </c>
      <c r="C930" s="4">
        <v>0</v>
      </c>
      <c r="D930" s="2" t="s">
        <v>183</v>
      </c>
      <c r="E930" s="2" t="s">
        <v>188</v>
      </c>
      <c r="F930" s="4">
        <v>-1.442940361581244E-4</v>
      </c>
      <c r="G930" s="4">
        <v>0.83949109333200822</v>
      </c>
      <c r="H930" s="4">
        <v>0.83963538736816634</v>
      </c>
      <c r="I930" s="4">
        <v>1.5348399942424649E-2</v>
      </c>
      <c r="J930" s="4">
        <v>54.705076132875739</v>
      </c>
      <c r="K930" s="4">
        <v>48</v>
      </c>
      <c r="L930" s="4">
        <v>12</v>
      </c>
      <c r="M930" s="4">
        <v>1.1102230246251569E-15</v>
      </c>
      <c r="N930" s="4">
        <v>0.76510310613433419</v>
      </c>
      <c r="O930" s="4">
        <v>0.9141676686019985</v>
      </c>
      <c r="P930" s="2" t="b">
        <v>1</v>
      </c>
      <c r="Q930" s="4">
        <v>1.177866903963106E-3</v>
      </c>
    </row>
    <row r="931" spans="1:17" x14ac:dyDescent="0.35">
      <c r="A931" s="2" t="s">
        <v>50</v>
      </c>
      <c r="B931" s="2" t="s">
        <v>73</v>
      </c>
      <c r="C931" s="4">
        <v>0</v>
      </c>
      <c r="D931" s="2" t="s">
        <v>183</v>
      </c>
      <c r="E931" s="2" t="s">
        <v>189</v>
      </c>
      <c r="F931" s="4">
        <v>-1.442940361581244E-4</v>
      </c>
      <c r="G931" s="4">
        <v>0.73082709319741546</v>
      </c>
      <c r="H931" s="4">
        <v>0.73097138723357358</v>
      </c>
      <c r="I931" s="4">
        <v>1.5348399942424649E-2</v>
      </c>
      <c r="J931" s="4">
        <v>47.625250187355931</v>
      </c>
      <c r="K931" s="4">
        <v>48</v>
      </c>
      <c r="L931" s="4">
        <v>12</v>
      </c>
      <c r="M931" s="4">
        <v>1.1102230246251569E-15</v>
      </c>
      <c r="N931" s="4">
        <v>0.65643910599974142</v>
      </c>
      <c r="O931" s="4">
        <v>0.80550366846740573</v>
      </c>
      <c r="P931" s="2" t="b">
        <v>1</v>
      </c>
      <c r="Q931" s="4">
        <v>1.177866903963106E-3</v>
      </c>
    </row>
    <row r="932" spans="1:17" x14ac:dyDescent="0.35">
      <c r="A932" s="2" t="s">
        <v>50</v>
      </c>
      <c r="B932" s="2" t="s">
        <v>73</v>
      </c>
      <c r="C932" s="4">
        <v>0</v>
      </c>
      <c r="D932" s="2" t="s">
        <v>183</v>
      </c>
      <c r="E932" s="2" t="s">
        <v>190</v>
      </c>
      <c r="F932" s="4">
        <v>-1.442940361581244E-4</v>
      </c>
      <c r="G932" s="4">
        <v>0.62243130124815571</v>
      </c>
      <c r="H932" s="4">
        <v>0.62257559528431383</v>
      </c>
      <c r="I932" s="4">
        <v>1.5348399942424649E-2</v>
      </c>
      <c r="J932" s="4">
        <v>40.562898909315408</v>
      </c>
      <c r="K932" s="4">
        <v>48</v>
      </c>
      <c r="L932" s="4">
        <v>12</v>
      </c>
      <c r="M932" s="4">
        <v>1.1102230246251569E-15</v>
      </c>
      <c r="N932" s="4">
        <v>0.54804331405048168</v>
      </c>
      <c r="O932" s="4">
        <v>0.69710787651814599</v>
      </c>
      <c r="P932" s="2" t="b">
        <v>1</v>
      </c>
      <c r="Q932" s="4">
        <v>1.177866903963106E-3</v>
      </c>
    </row>
    <row r="933" spans="1:17" x14ac:dyDescent="0.35">
      <c r="A933" s="2" t="s">
        <v>50</v>
      </c>
      <c r="B933" s="2" t="s">
        <v>73</v>
      </c>
      <c r="C933" s="4">
        <v>0</v>
      </c>
      <c r="D933" s="2" t="s">
        <v>183</v>
      </c>
      <c r="E933" s="2" t="s">
        <v>191</v>
      </c>
      <c r="F933" s="4">
        <v>-1.442940361581244E-4</v>
      </c>
      <c r="G933" s="4">
        <v>-1.442940361581248E-4</v>
      </c>
      <c r="H933" s="4">
        <v>-3.5236570605778889E-19</v>
      </c>
      <c r="I933" s="4">
        <v>1.5348399942424649E-2</v>
      </c>
      <c r="J933" s="4">
        <v>2.2957813673059931E-17</v>
      </c>
      <c r="K933" s="4">
        <v>48</v>
      </c>
      <c r="L933" s="4">
        <v>12</v>
      </c>
      <c r="M933" s="4">
        <v>1</v>
      </c>
      <c r="N933" s="4">
        <v>-7.4532281233832168E-2</v>
      </c>
      <c r="O933" s="4">
        <v>7.4532281233832168E-2</v>
      </c>
      <c r="P933" s="2" t="b">
        <v>0</v>
      </c>
      <c r="Q933" s="4">
        <v>1.177866903963106E-3</v>
      </c>
    </row>
    <row r="934" spans="1:17" x14ac:dyDescent="0.35">
      <c r="A934" s="2" t="s">
        <v>50</v>
      </c>
      <c r="B934" s="2" t="s">
        <v>73</v>
      </c>
      <c r="C934" s="4">
        <v>0</v>
      </c>
      <c r="D934" s="2" t="s">
        <v>183</v>
      </c>
      <c r="E934" s="2" t="s">
        <v>192</v>
      </c>
      <c r="F934" s="4">
        <v>-1.442940361581244E-4</v>
      </c>
      <c r="G934" s="4">
        <v>0.56526775219624747</v>
      </c>
      <c r="H934" s="4">
        <v>0.5654120462324056</v>
      </c>
      <c r="I934" s="4">
        <v>1.5348399942424649E-2</v>
      </c>
      <c r="J934" s="4">
        <v>36.838500974264093</v>
      </c>
      <c r="K934" s="4">
        <v>48</v>
      </c>
      <c r="L934" s="4">
        <v>12</v>
      </c>
      <c r="M934" s="4">
        <v>1.1102230246251569E-15</v>
      </c>
      <c r="N934" s="4">
        <v>0.49087976499857339</v>
      </c>
      <c r="O934" s="4">
        <v>0.63994432746623775</v>
      </c>
      <c r="P934" s="2" t="b">
        <v>1</v>
      </c>
      <c r="Q934" s="4">
        <v>1.177866903963106E-3</v>
      </c>
    </row>
    <row r="935" spans="1:17" x14ac:dyDescent="0.35">
      <c r="A935" s="2" t="s">
        <v>50</v>
      </c>
      <c r="B935" s="2" t="s">
        <v>73</v>
      </c>
      <c r="C935" s="4">
        <v>0</v>
      </c>
      <c r="D935" s="2" t="s">
        <v>183</v>
      </c>
      <c r="E935" s="2" t="s">
        <v>193</v>
      </c>
      <c r="F935" s="4">
        <v>-1.442940361581244E-4</v>
      </c>
      <c r="G935" s="4">
        <v>0.47471140368682507</v>
      </c>
      <c r="H935" s="4">
        <v>0.47485569772298319</v>
      </c>
      <c r="I935" s="4">
        <v>1.5348399942424649E-2</v>
      </c>
      <c r="J935" s="4">
        <v>30.9384495780847</v>
      </c>
      <c r="K935" s="4">
        <v>48</v>
      </c>
      <c r="L935" s="4">
        <v>12</v>
      </c>
      <c r="M935" s="4">
        <v>1.1102230246251569E-15</v>
      </c>
      <c r="N935" s="4">
        <v>0.4003234164891511</v>
      </c>
      <c r="O935" s="4">
        <v>0.54938797895681546</v>
      </c>
      <c r="P935" s="2" t="b">
        <v>1</v>
      </c>
      <c r="Q935" s="4">
        <v>1.177866903963106E-3</v>
      </c>
    </row>
    <row r="936" spans="1:17" x14ac:dyDescent="0.35">
      <c r="A936" s="2" t="s">
        <v>50</v>
      </c>
      <c r="B936" s="2" t="s">
        <v>73</v>
      </c>
      <c r="C936" s="4">
        <v>0</v>
      </c>
      <c r="D936" s="2" t="s">
        <v>183</v>
      </c>
      <c r="E936" s="2" t="s">
        <v>194</v>
      </c>
      <c r="F936" s="4">
        <v>-1.442940361581244E-4</v>
      </c>
      <c r="G936" s="4">
        <v>0.34447055697211482</v>
      </c>
      <c r="H936" s="4">
        <v>0.34461485100827288</v>
      </c>
      <c r="I936" s="4">
        <v>1.5348399942424649E-2</v>
      </c>
      <c r="J936" s="4">
        <v>22.452819336282719</v>
      </c>
      <c r="K936" s="4">
        <v>48</v>
      </c>
      <c r="L936" s="4">
        <v>12</v>
      </c>
      <c r="M936" s="4">
        <v>1.1102230246251569E-15</v>
      </c>
      <c r="N936" s="4">
        <v>0.27008256977444067</v>
      </c>
      <c r="O936" s="4">
        <v>0.41914713224210498</v>
      </c>
      <c r="P936" s="2" t="b">
        <v>1</v>
      </c>
      <c r="Q936" s="4">
        <v>1.177866903963106E-3</v>
      </c>
    </row>
    <row r="937" spans="1:17" x14ac:dyDescent="0.35">
      <c r="A937" s="2" t="s">
        <v>50</v>
      </c>
      <c r="B937" s="2" t="s">
        <v>73</v>
      </c>
      <c r="C937" s="4">
        <v>0</v>
      </c>
      <c r="D937" s="2" t="s">
        <v>184</v>
      </c>
      <c r="E937" s="2" t="s">
        <v>185</v>
      </c>
      <c r="F937" s="4">
        <v>0.91805495427519657</v>
      </c>
      <c r="G937" s="4">
        <v>0.79869642552512887</v>
      </c>
      <c r="H937" s="4">
        <v>-0.11935852875006769</v>
      </c>
      <c r="I937" s="4">
        <v>1.5348399942424649E-2</v>
      </c>
      <c r="J937" s="4">
        <v>7.7766105390665299</v>
      </c>
      <c r="K937" s="4">
        <v>48</v>
      </c>
      <c r="L937" s="4">
        <v>12</v>
      </c>
      <c r="M937" s="4">
        <v>8.5708986345078841E-5</v>
      </c>
      <c r="N937" s="4">
        <v>-0.19389080998389979</v>
      </c>
      <c r="O937" s="4">
        <v>-4.4826247516235533E-2</v>
      </c>
      <c r="P937" s="2" t="b">
        <v>1</v>
      </c>
      <c r="Q937" s="4">
        <v>1.177866903963106E-3</v>
      </c>
    </row>
    <row r="938" spans="1:17" x14ac:dyDescent="0.35">
      <c r="A938" s="2" t="s">
        <v>50</v>
      </c>
      <c r="B938" s="2" t="s">
        <v>73</v>
      </c>
      <c r="C938" s="4">
        <v>0</v>
      </c>
      <c r="D938" s="2" t="s">
        <v>184</v>
      </c>
      <c r="E938" s="2" t="s">
        <v>186</v>
      </c>
      <c r="F938" s="4">
        <v>0.91805495427519657</v>
      </c>
      <c r="G938" s="4">
        <v>0.6866820664490707</v>
      </c>
      <c r="H938" s="4">
        <v>-0.23137288782612589</v>
      </c>
      <c r="I938" s="4">
        <v>1.5348399942424649E-2</v>
      </c>
      <c r="J938" s="4">
        <v>15.074723664620301</v>
      </c>
      <c r="K938" s="4">
        <v>48</v>
      </c>
      <c r="L938" s="4">
        <v>12</v>
      </c>
      <c r="M938" s="4">
        <v>1.960209772278176E-12</v>
      </c>
      <c r="N938" s="4">
        <v>-0.30590516905995802</v>
      </c>
      <c r="O938" s="4">
        <v>-0.15684060659229371</v>
      </c>
      <c r="P938" s="2" t="b">
        <v>1</v>
      </c>
      <c r="Q938" s="4">
        <v>1.177866903963106E-3</v>
      </c>
    </row>
    <row r="939" spans="1:17" x14ac:dyDescent="0.35">
      <c r="A939" s="2" t="s">
        <v>50</v>
      </c>
      <c r="B939" s="2" t="s">
        <v>73</v>
      </c>
      <c r="C939" s="4">
        <v>0</v>
      </c>
      <c r="D939" s="2" t="s">
        <v>184</v>
      </c>
      <c r="E939" s="2" t="s">
        <v>187</v>
      </c>
      <c r="F939" s="4">
        <v>0.91805495427519657</v>
      </c>
      <c r="G939" s="4">
        <v>-1.442940361581241E-4</v>
      </c>
      <c r="H939" s="4">
        <v>-0.91819924831135469</v>
      </c>
      <c r="I939" s="4">
        <v>1.5348399942424649E-2</v>
      </c>
      <c r="J939" s="4">
        <v>59.823776534083628</v>
      </c>
      <c r="K939" s="4">
        <v>48</v>
      </c>
      <c r="L939" s="4">
        <v>12</v>
      </c>
      <c r="M939" s="4">
        <v>1.1102230246251569E-15</v>
      </c>
      <c r="N939" s="4">
        <v>-0.99273152954518684</v>
      </c>
      <c r="O939" s="4">
        <v>-0.84366696707752253</v>
      </c>
      <c r="P939" s="2" t="b">
        <v>1</v>
      </c>
      <c r="Q939" s="4">
        <v>1.177866903963106E-3</v>
      </c>
    </row>
    <row r="940" spans="1:17" x14ac:dyDescent="0.35">
      <c r="A940" s="2" t="s">
        <v>50</v>
      </c>
      <c r="B940" s="2" t="s">
        <v>73</v>
      </c>
      <c r="C940" s="4">
        <v>0</v>
      </c>
      <c r="D940" s="2" t="s">
        <v>184</v>
      </c>
      <c r="E940" s="2" t="s">
        <v>188</v>
      </c>
      <c r="F940" s="4">
        <v>0.91805495427519657</v>
      </c>
      <c r="G940" s="4">
        <v>0.83949109333200822</v>
      </c>
      <c r="H940" s="4">
        <v>-7.8563860943188346E-2</v>
      </c>
      <c r="I940" s="4">
        <v>1.5348399942424649E-2</v>
      </c>
      <c r="J940" s="4">
        <v>5.1187004012078976</v>
      </c>
      <c r="K940" s="4">
        <v>48</v>
      </c>
      <c r="L940" s="4">
        <v>12</v>
      </c>
      <c r="M940" s="4">
        <v>3.0689469932665081E-2</v>
      </c>
      <c r="N940" s="4">
        <v>-0.1530961421770205</v>
      </c>
      <c r="O940" s="4">
        <v>-4.0315797093561784E-3</v>
      </c>
      <c r="P940" s="2" t="b">
        <v>1</v>
      </c>
      <c r="Q940" s="4">
        <v>1.177866903963106E-3</v>
      </c>
    </row>
    <row r="941" spans="1:17" x14ac:dyDescent="0.35">
      <c r="A941" s="2" t="s">
        <v>50</v>
      </c>
      <c r="B941" s="2" t="s">
        <v>73</v>
      </c>
      <c r="C941" s="4">
        <v>0</v>
      </c>
      <c r="D941" s="2" t="s">
        <v>184</v>
      </c>
      <c r="E941" s="2" t="s">
        <v>189</v>
      </c>
      <c r="F941" s="4">
        <v>0.91805495427519657</v>
      </c>
      <c r="G941" s="4">
        <v>0.73082709319741546</v>
      </c>
      <c r="H941" s="4">
        <v>-0.18722786107778111</v>
      </c>
      <c r="I941" s="4">
        <v>1.5348399942424649E-2</v>
      </c>
      <c r="J941" s="4">
        <v>12.1985263467277</v>
      </c>
      <c r="K941" s="4">
        <v>48</v>
      </c>
      <c r="L941" s="4">
        <v>12</v>
      </c>
      <c r="M941" s="4">
        <v>1.6383194800795311E-9</v>
      </c>
      <c r="N941" s="4">
        <v>-0.26176014231161332</v>
      </c>
      <c r="O941" s="4">
        <v>-0.1126955798439489</v>
      </c>
      <c r="P941" s="2" t="b">
        <v>1</v>
      </c>
      <c r="Q941" s="4">
        <v>1.177866903963106E-3</v>
      </c>
    </row>
    <row r="942" spans="1:17" x14ac:dyDescent="0.35">
      <c r="A942" s="2" t="s">
        <v>50</v>
      </c>
      <c r="B942" s="2" t="s">
        <v>73</v>
      </c>
      <c r="C942" s="4">
        <v>0</v>
      </c>
      <c r="D942" s="2" t="s">
        <v>184</v>
      </c>
      <c r="E942" s="2" t="s">
        <v>190</v>
      </c>
      <c r="F942" s="4">
        <v>0.91805495427519657</v>
      </c>
      <c r="G942" s="4">
        <v>0.62243130124815571</v>
      </c>
      <c r="H942" s="4">
        <v>-0.29562365302704091</v>
      </c>
      <c r="I942" s="4">
        <v>1.5348399942424649E-2</v>
      </c>
      <c r="J942" s="4">
        <v>19.26087762476822</v>
      </c>
      <c r="K942" s="4">
        <v>48</v>
      </c>
      <c r="L942" s="4">
        <v>12</v>
      </c>
      <c r="M942" s="4">
        <v>1.332267629550188E-15</v>
      </c>
      <c r="N942" s="4">
        <v>-0.37015593426087301</v>
      </c>
      <c r="O942" s="4">
        <v>-0.2210913717932087</v>
      </c>
      <c r="P942" s="2" t="b">
        <v>1</v>
      </c>
      <c r="Q942" s="4">
        <v>1.177866903963106E-3</v>
      </c>
    </row>
    <row r="943" spans="1:17" x14ac:dyDescent="0.35">
      <c r="A943" s="2" t="s">
        <v>50</v>
      </c>
      <c r="B943" s="2" t="s">
        <v>73</v>
      </c>
      <c r="C943" s="4">
        <v>0</v>
      </c>
      <c r="D943" s="2" t="s">
        <v>184</v>
      </c>
      <c r="E943" s="2" t="s">
        <v>191</v>
      </c>
      <c r="F943" s="4">
        <v>0.91805495427519657</v>
      </c>
      <c r="G943" s="4">
        <v>-1.442940361581248E-4</v>
      </c>
      <c r="H943" s="4">
        <v>-0.91819924831135469</v>
      </c>
      <c r="I943" s="4">
        <v>1.5348399942424649E-2</v>
      </c>
      <c r="J943" s="4">
        <v>59.823776534083628</v>
      </c>
      <c r="K943" s="4">
        <v>48</v>
      </c>
      <c r="L943" s="4">
        <v>12</v>
      </c>
      <c r="M943" s="4">
        <v>1.1102230246251569E-15</v>
      </c>
      <c r="N943" s="4">
        <v>-0.99273152954518684</v>
      </c>
      <c r="O943" s="4">
        <v>-0.84366696707752253</v>
      </c>
      <c r="P943" s="2" t="b">
        <v>1</v>
      </c>
      <c r="Q943" s="4">
        <v>1.177866903963106E-3</v>
      </c>
    </row>
    <row r="944" spans="1:17" x14ac:dyDescent="0.35">
      <c r="A944" s="2" t="s">
        <v>50</v>
      </c>
      <c r="B944" s="2" t="s">
        <v>73</v>
      </c>
      <c r="C944" s="4">
        <v>0</v>
      </c>
      <c r="D944" s="2" t="s">
        <v>184</v>
      </c>
      <c r="E944" s="2" t="s">
        <v>192</v>
      </c>
      <c r="F944" s="4">
        <v>0.91805495427519657</v>
      </c>
      <c r="G944" s="4">
        <v>0.56526775219624747</v>
      </c>
      <c r="H944" s="4">
        <v>-0.35278720207894909</v>
      </c>
      <c r="I944" s="4">
        <v>1.5348399942424649E-2</v>
      </c>
      <c r="J944" s="4">
        <v>22.985275559819542</v>
      </c>
      <c r="K944" s="4">
        <v>48</v>
      </c>
      <c r="L944" s="4">
        <v>12</v>
      </c>
      <c r="M944" s="4">
        <v>1.1102230246251569E-15</v>
      </c>
      <c r="N944" s="4">
        <v>-0.42731948331278119</v>
      </c>
      <c r="O944" s="4">
        <v>-0.27825492084511688</v>
      </c>
      <c r="P944" s="2" t="b">
        <v>1</v>
      </c>
      <c r="Q944" s="4">
        <v>1.177866903963106E-3</v>
      </c>
    </row>
    <row r="945" spans="1:17" x14ac:dyDescent="0.35">
      <c r="A945" s="2" t="s">
        <v>50</v>
      </c>
      <c r="B945" s="2" t="s">
        <v>73</v>
      </c>
      <c r="C945" s="4">
        <v>0</v>
      </c>
      <c r="D945" s="2" t="s">
        <v>184</v>
      </c>
      <c r="E945" s="2" t="s">
        <v>193</v>
      </c>
      <c r="F945" s="4">
        <v>0.91805495427519657</v>
      </c>
      <c r="G945" s="4">
        <v>0.47471140368682507</v>
      </c>
      <c r="H945" s="4">
        <v>-0.44334355058837138</v>
      </c>
      <c r="I945" s="4">
        <v>1.5348399942424649E-2</v>
      </c>
      <c r="J945" s="4">
        <v>28.885326955998941</v>
      </c>
      <c r="K945" s="4">
        <v>48</v>
      </c>
      <c r="L945" s="4">
        <v>12</v>
      </c>
      <c r="M945" s="4">
        <v>1.1102230246251569E-15</v>
      </c>
      <c r="N945" s="4">
        <v>-0.51787583182220365</v>
      </c>
      <c r="O945" s="4">
        <v>-0.36881126935453928</v>
      </c>
      <c r="P945" s="2" t="b">
        <v>1</v>
      </c>
      <c r="Q945" s="4">
        <v>1.177866903963106E-3</v>
      </c>
    </row>
    <row r="946" spans="1:17" x14ac:dyDescent="0.35">
      <c r="A946" s="2" t="s">
        <v>50</v>
      </c>
      <c r="B946" s="2" t="s">
        <v>73</v>
      </c>
      <c r="C946" s="4">
        <v>0</v>
      </c>
      <c r="D946" s="2" t="s">
        <v>184</v>
      </c>
      <c r="E946" s="2" t="s">
        <v>194</v>
      </c>
      <c r="F946" s="4">
        <v>0.91805495427519657</v>
      </c>
      <c r="G946" s="4">
        <v>0.34447055697211482</v>
      </c>
      <c r="H946" s="4">
        <v>-0.57358439730308186</v>
      </c>
      <c r="I946" s="4">
        <v>1.5348399942424649E-2</v>
      </c>
      <c r="J946" s="4">
        <v>37.370957197800919</v>
      </c>
      <c r="K946" s="4">
        <v>48</v>
      </c>
      <c r="L946" s="4">
        <v>12</v>
      </c>
      <c r="M946" s="4">
        <v>1.1102230246251569E-15</v>
      </c>
      <c r="N946" s="4">
        <v>-0.64811667853691401</v>
      </c>
      <c r="O946" s="4">
        <v>-0.49905211606924971</v>
      </c>
      <c r="P946" s="2" t="b">
        <v>1</v>
      </c>
      <c r="Q946" s="4">
        <v>1.177866903963106E-3</v>
      </c>
    </row>
    <row r="947" spans="1:17" x14ac:dyDescent="0.35">
      <c r="A947" s="2" t="s">
        <v>50</v>
      </c>
      <c r="B947" s="2" t="s">
        <v>73</v>
      </c>
      <c r="C947" s="4">
        <v>0</v>
      </c>
      <c r="D947" s="2" t="s">
        <v>185</v>
      </c>
      <c r="E947" s="2" t="s">
        <v>186</v>
      </c>
      <c r="F947" s="4">
        <v>0.79869642552512887</v>
      </c>
      <c r="G947" s="4">
        <v>0.6866820664490707</v>
      </c>
      <c r="H947" s="4">
        <v>-0.1120143590760582</v>
      </c>
      <c r="I947" s="4">
        <v>1.5348399942424649E-2</v>
      </c>
      <c r="J947" s="4">
        <v>7.2981131255537743</v>
      </c>
      <c r="K947" s="4">
        <v>48</v>
      </c>
      <c r="L947" s="4">
        <v>12</v>
      </c>
      <c r="M947" s="4">
        <v>2.6849923414973281E-4</v>
      </c>
      <c r="N947" s="4">
        <v>-0.18654664030989029</v>
      </c>
      <c r="O947" s="4">
        <v>-3.7482077842226E-2</v>
      </c>
      <c r="P947" s="2" t="b">
        <v>1</v>
      </c>
      <c r="Q947" s="4">
        <v>1.177866903963106E-3</v>
      </c>
    </row>
    <row r="948" spans="1:17" x14ac:dyDescent="0.35">
      <c r="A948" s="2" t="s">
        <v>50</v>
      </c>
      <c r="B948" s="2" t="s">
        <v>73</v>
      </c>
      <c r="C948" s="4">
        <v>0</v>
      </c>
      <c r="D948" s="2" t="s">
        <v>185</v>
      </c>
      <c r="E948" s="2" t="s">
        <v>187</v>
      </c>
      <c r="F948" s="4">
        <v>0.79869642552512887</v>
      </c>
      <c r="G948" s="4">
        <v>-1.442940361581241E-4</v>
      </c>
      <c r="H948" s="4">
        <v>-0.79884071956128699</v>
      </c>
      <c r="I948" s="4">
        <v>1.5348399942424649E-2</v>
      </c>
      <c r="J948" s="4">
        <v>52.04716599501711</v>
      </c>
      <c r="K948" s="4">
        <v>48</v>
      </c>
      <c r="L948" s="4">
        <v>12</v>
      </c>
      <c r="M948" s="4">
        <v>1.1102230246251569E-15</v>
      </c>
      <c r="N948" s="4">
        <v>-0.87337300079511915</v>
      </c>
      <c r="O948" s="4">
        <v>-0.72430843832745484</v>
      </c>
      <c r="P948" s="2" t="b">
        <v>1</v>
      </c>
      <c r="Q948" s="4">
        <v>1.177866903963106E-3</v>
      </c>
    </row>
    <row r="949" spans="1:17" x14ac:dyDescent="0.35">
      <c r="A949" s="2" t="s">
        <v>50</v>
      </c>
      <c r="B949" s="2" t="s">
        <v>73</v>
      </c>
      <c r="C949" s="4">
        <v>0</v>
      </c>
      <c r="D949" s="2" t="s">
        <v>185</v>
      </c>
      <c r="E949" s="2" t="s">
        <v>188</v>
      </c>
      <c r="F949" s="4">
        <v>0.79869642552512887</v>
      </c>
      <c r="G949" s="4">
        <v>0.83949109333200822</v>
      </c>
      <c r="H949" s="4">
        <v>4.0794667806879348E-2</v>
      </c>
      <c r="I949" s="4">
        <v>1.5348399942424649E-2</v>
      </c>
      <c r="J949" s="4">
        <v>2.6579101378586332</v>
      </c>
      <c r="K949" s="4">
        <v>48</v>
      </c>
      <c r="L949" s="4">
        <v>12</v>
      </c>
      <c r="M949" s="4">
        <v>0.76546729550420611</v>
      </c>
      <c r="N949" s="4">
        <v>-3.373761342695282E-2</v>
      </c>
      <c r="O949" s="4">
        <v>0.1153269490407115</v>
      </c>
      <c r="P949" s="2" t="b">
        <v>0</v>
      </c>
      <c r="Q949" s="4">
        <v>1.177866903963106E-3</v>
      </c>
    </row>
    <row r="950" spans="1:17" x14ac:dyDescent="0.35">
      <c r="A950" s="2" t="s">
        <v>50</v>
      </c>
      <c r="B950" s="2" t="s">
        <v>73</v>
      </c>
      <c r="C950" s="4">
        <v>0</v>
      </c>
      <c r="D950" s="2" t="s">
        <v>185</v>
      </c>
      <c r="E950" s="2" t="s">
        <v>189</v>
      </c>
      <c r="F950" s="4">
        <v>0.79869642552512887</v>
      </c>
      <c r="G950" s="4">
        <v>0.73082709319741546</v>
      </c>
      <c r="H950" s="4">
        <v>-6.7869332327713416E-2</v>
      </c>
      <c r="I950" s="4">
        <v>1.5348399942424649E-2</v>
      </c>
      <c r="J950" s="4">
        <v>4.4219158076611729</v>
      </c>
      <c r="K950" s="4">
        <v>48</v>
      </c>
      <c r="L950" s="4">
        <v>12</v>
      </c>
      <c r="M950" s="4">
        <v>0.1055769697603595</v>
      </c>
      <c r="N950" s="4">
        <v>-0.1424016135615456</v>
      </c>
      <c r="O950" s="4">
        <v>6.6629489061187513E-3</v>
      </c>
      <c r="P950" s="2" t="b">
        <v>0</v>
      </c>
      <c r="Q950" s="4">
        <v>1.177866903963106E-3</v>
      </c>
    </row>
    <row r="951" spans="1:17" x14ac:dyDescent="0.35">
      <c r="A951" s="2" t="s">
        <v>50</v>
      </c>
      <c r="B951" s="2" t="s">
        <v>73</v>
      </c>
      <c r="C951" s="4">
        <v>0</v>
      </c>
      <c r="D951" s="2" t="s">
        <v>185</v>
      </c>
      <c r="E951" s="2" t="s">
        <v>190</v>
      </c>
      <c r="F951" s="4">
        <v>0.79869642552512887</v>
      </c>
      <c r="G951" s="4">
        <v>0.62243130124815571</v>
      </c>
      <c r="H951" s="4">
        <v>-0.17626512427697319</v>
      </c>
      <c r="I951" s="4">
        <v>1.5348399942424649E-2</v>
      </c>
      <c r="J951" s="4">
        <v>11.48426708570169</v>
      </c>
      <c r="K951" s="4">
        <v>48</v>
      </c>
      <c r="L951" s="4">
        <v>12</v>
      </c>
      <c r="M951" s="4">
        <v>9.3012729740493683E-9</v>
      </c>
      <c r="N951" s="4">
        <v>-0.25079740551080532</v>
      </c>
      <c r="O951" s="4">
        <v>-0.10173284304314099</v>
      </c>
      <c r="P951" s="2" t="b">
        <v>1</v>
      </c>
      <c r="Q951" s="4">
        <v>1.177866903963106E-3</v>
      </c>
    </row>
    <row r="952" spans="1:17" x14ac:dyDescent="0.35">
      <c r="A952" s="2" t="s">
        <v>50</v>
      </c>
      <c r="B952" s="2" t="s">
        <v>73</v>
      </c>
      <c r="C952" s="4">
        <v>0</v>
      </c>
      <c r="D952" s="2" t="s">
        <v>185</v>
      </c>
      <c r="E952" s="2" t="s">
        <v>191</v>
      </c>
      <c r="F952" s="4">
        <v>0.79869642552512887</v>
      </c>
      <c r="G952" s="4">
        <v>-1.442940361581248E-4</v>
      </c>
      <c r="H952" s="4">
        <v>-0.79884071956128699</v>
      </c>
      <c r="I952" s="4">
        <v>1.5348399942424649E-2</v>
      </c>
      <c r="J952" s="4">
        <v>52.04716599501711</v>
      </c>
      <c r="K952" s="4">
        <v>48</v>
      </c>
      <c r="L952" s="4">
        <v>12</v>
      </c>
      <c r="M952" s="4">
        <v>1.1102230246251569E-15</v>
      </c>
      <c r="N952" s="4">
        <v>-0.87337300079511915</v>
      </c>
      <c r="O952" s="4">
        <v>-0.72430843832745484</v>
      </c>
      <c r="P952" s="2" t="b">
        <v>1</v>
      </c>
      <c r="Q952" s="4">
        <v>1.177866903963106E-3</v>
      </c>
    </row>
    <row r="953" spans="1:17" x14ac:dyDescent="0.35">
      <c r="A953" s="2" t="s">
        <v>50</v>
      </c>
      <c r="B953" s="2" t="s">
        <v>73</v>
      </c>
      <c r="C953" s="4">
        <v>0</v>
      </c>
      <c r="D953" s="2" t="s">
        <v>185</v>
      </c>
      <c r="E953" s="2" t="s">
        <v>192</v>
      </c>
      <c r="F953" s="4">
        <v>0.79869642552512887</v>
      </c>
      <c r="G953" s="4">
        <v>0.56526775219624747</v>
      </c>
      <c r="H953" s="4">
        <v>-0.2334286733288814</v>
      </c>
      <c r="I953" s="4">
        <v>1.5348399942424649E-2</v>
      </c>
      <c r="J953" s="4">
        <v>15.20866502075301</v>
      </c>
      <c r="K953" s="4">
        <v>48</v>
      </c>
      <c r="L953" s="4">
        <v>12</v>
      </c>
      <c r="M953" s="4">
        <v>1.4503953593703049E-12</v>
      </c>
      <c r="N953" s="4">
        <v>-0.30796095456271361</v>
      </c>
      <c r="O953" s="4">
        <v>-0.15889639209504919</v>
      </c>
      <c r="P953" s="2" t="b">
        <v>1</v>
      </c>
      <c r="Q953" s="4">
        <v>1.177866903963106E-3</v>
      </c>
    </row>
    <row r="954" spans="1:17" x14ac:dyDescent="0.35">
      <c r="A954" s="2" t="s">
        <v>50</v>
      </c>
      <c r="B954" s="2" t="s">
        <v>73</v>
      </c>
      <c r="C954" s="4">
        <v>0</v>
      </c>
      <c r="D954" s="2" t="s">
        <v>185</v>
      </c>
      <c r="E954" s="2" t="s">
        <v>193</v>
      </c>
      <c r="F954" s="4">
        <v>0.79869642552512887</v>
      </c>
      <c r="G954" s="4">
        <v>0.47471140368682507</v>
      </c>
      <c r="H954" s="4">
        <v>-0.32398502183830369</v>
      </c>
      <c r="I954" s="4">
        <v>1.5348399942424649E-2</v>
      </c>
      <c r="J954" s="4">
        <v>21.10871641693241</v>
      </c>
      <c r="K954" s="4">
        <v>48</v>
      </c>
      <c r="L954" s="4">
        <v>12</v>
      </c>
      <c r="M954" s="4">
        <v>1.1102230246251569E-15</v>
      </c>
      <c r="N954" s="4">
        <v>-0.3985173030721359</v>
      </c>
      <c r="O954" s="4">
        <v>-0.24945274060447159</v>
      </c>
      <c r="P954" s="2" t="b">
        <v>1</v>
      </c>
      <c r="Q954" s="4">
        <v>1.177866903963106E-3</v>
      </c>
    </row>
    <row r="955" spans="1:17" x14ac:dyDescent="0.35">
      <c r="A955" s="2" t="s">
        <v>50</v>
      </c>
      <c r="B955" s="2" t="s">
        <v>73</v>
      </c>
      <c r="C955" s="4">
        <v>0</v>
      </c>
      <c r="D955" s="2" t="s">
        <v>185</v>
      </c>
      <c r="E955" s="2" t="s">
        <v>194</v>
      </c>
      <c r="F955" s="4">
        <v>0.79869642552512887</v>
      </c>
      <c r="G955" s="4">
        <v>0.34447055697211482</v>
      </c>
      <c r="H955" s="4">
        <v>-0.45422586855301411</v>
      </c>
      <c r="I955" s="4">
        <v>1.5348399942424649E-2</v>
      </c>
      <c r="J955" s="4">
        <v>29.594346658734381</v>
      </c>
      <c r="K955" s="4">
        <v>48</v>
      </c>
      <c r="L955" s="4">
        <v>12</v>
      </c>
      <c r="M955" s="4">
        <v>1.1102230246251569E-15</v>
      </c>
      <c r="N955" s="4">
        <v>-0.52875814978684632</v>
      </c>
      <c r="O955" s="4">
        <v>-0.37969358731918201</v>
      </c>
      <c r="P955" s="2" t="b">
        <v>1</v>
      </c>
      <c r="Q955" s="4">
        <v>1.177866903963106E-3</v>
      </c>
    </row>
    <row r="956" spans="1:17" x14ac:dyDescent="0.35">
      <c r="A956" s="2" t="s">
        <v>50</v>
      </c>
      <c r="B956" s="2" t="s">
        <v>73</v>
      </c>
      <c r="C956" s="4">
        <v>0</v>
      </c>
      <c r="D956" s="2" t="s">
        <v>186</v>
      </c>
      <c r="E956" s="2" t="s">
        <v>187</v>
      </c>
      <c r="F956" s="4">
        <v>0.6866820664490707</v>
      </c>
      <c r="G956" s="4">
        <v>-1.442940361581241E-4</v>
      </c>
      <c r="H956" s="4">
        <v>-0.68682636048522883</v>
      </c>
      <c r="I956" s="4">
        <v>1.5348399942424649E-2</v>
      </c>
      <c r="J956" s="4">
        <v>44.749052869463327</v>
      </c>
      <c r="K956" s="4">
        <v>48</v>
      </c>
      <c r="L956" s="4">
        <v>12</v>
      </c>
      <c r="M956" s="4">
        <v>1.1102230246251569E-15</v>
      </c>
      <c r="N956" s="4">
        <v>-0.76135864171906098</v>
      </c>
      <c r="O956" s="4">
        <v>-0.61229407925139667</v>
      </c>
      <c r="P956" s="2" t="b">
        <v>1</v>
      </c>
      <c r="Q956" s="4">
        <v>1.177866903963106E-3</v>
      </c>
    </row>
    <row r="957" spans="1:17" x14ac:dyDescent="0.35">
      <c r="A957" s="2" t="s">
        <v>50</v>
      </c>
      <c r="B957" s="2" t="s">
        <v>73</v>
      </c>
      <c r="C957" s="4">
        <v>0</v>
      </c>
      <c r="D957" s="2" t="s">
        <v>186</v>
      </c>
      <c r="E957" s="2" t="s">
        <v>188</v>
      </c>
      <c r="F957" s="4">
        <v>0.6866820664490707</v>
      </c>
      <c r="G957" s="4">
        <v>0.83949109333200822</v>
      </c>
      <c r="H957" s="4">
        <v>0.15280902688293749</v>
      </c>
      <c r="I957" s="4">
        <v>1.5348399942424649E-2</v>
      </c>
      <c r="J957" s="4">
        <v>9.9560232634124084</v>
      </c>
      <c r="K957" s="4">
        <v>48</v>
      </c>
      <c r="L957" s="4">
        <v>12</v>
      </c>
      <c r="M957" s="4">
        <v>4.0299310932745408E-7</v>
      </c>
      <c r="N957" s="4">
        <v>7.8276745649105348E-2</v>
      </c>
      <c r="O957" s="4">
        <v>0.2273413081167697</v>
      </c>
      <c r="P957" s="2" t="b">
        <v>1</v>
      </c>
      <c r="Q957" s="4">
        <v>1.177866903963106E-3</v>
      </c>
    </row>
    <row r="958" spans="1:17" x14ac:dyDescent="0.35">
      <c r="A958" s="2" t="s">
        <v>50</v>
      </c>
      <c r="B958" s="2" t="s">
        <v>73</v>
      </c>
      <c r="C958" s="4">
        <v>0</v>
      </c>
      <c r="D958" s="2" t="s">
        <v>186</v>
      </c>
      <c r="E958" s="2" t="s">
        <v>189</v>
      </c>
      <c r="F958" s="4">
        <v>0.6866820664490707</v>
      </c>
      <c r="G958" s="4">
        <v>0.73082709319741546</v>
      </c>
      <c r="H958" s="4">
        <v>4.4145026748344751E-2</v>
      </c>
      <c r="I958" s="4">
        <v>1.5348399942424649E-2</v>
      </c>
      <c r="J958" s="4">
        <v>2.876197317892601</v>
      </c>
      <c r="K958" s="4">
        <v>48</v>
      </c>
      <c r="L958" s="4">
        <v>12</v>
      </c>
      <c r="M958" s="4">
        <v>0.66910839264621358</v>
      </c>
      <c r="N958" s="4">
        <v>-3.038725448548742E-2</v>
      </c>
      <c r="O958" s="4">
        <v>0.11867730798217691</v>
      </c>
      <c r="P958" s="2" t="b">
        <v>0</v>
      </c>
      <c r="Q958" s="4">
        <v>1.177866903963106E-3</v>
      </c>
    </row>
    <row r="959" spans="1:17" x14ac:dyDescent="0.35">
      <c r="A959" s="2" t="s">
        <v>50</v>
      </c>
      <c r="B959" s="2" t="s">
        <v>73</v>
      </c>
      <c r="C959" s="4">
        <v>0</v>
      </c>
      <c r="D959" s="2" t="s">
        <v>186</v>
      </c>
      <c r="E959" s="2" t="s">
        <v>190</v>
      </c>
      <c r="F959" s="4">
        <v>0.6866820664490707</v>
      </c>
      <c r="G959" s="4">
        <v>0.62243130124815571</v>
      </c>
      <c r="H959" s="4">
        <v>-6.4250765200914994E-2</v>
      </c>
      <c r="I959" s="4">
        <v>1.5348399942424649E-2</v>
      </c>
      <c r="J959" s="4">
        <v>4.186153960147915</v>
      </c>
      <c r="K959" s="4">
        <v>48</v>
      </c>
      <c r="L959" s="4">
        <v>12</v>
      </c>
      <c r="M959" s="4">
        <v>0.15293295430879761</v>
      </c>
      <c r="N959" s="4">
        <v>-0.13878304643474709</v>
      </c>
      <c r="O959" s="4">
        <v>1.028151603291717E-2</v>
      </c>
      <c r="P959" s="2" t="b">
        <v>0</v>
      </c>
      <c r="Q959" s="4">
        <v>1.177866903963106E-3</v>
      </c>
    </row>
    <row r="960" spans="1:17" x14ac:dyDescent="0.35">
      <c r="A960" s="2" t="s">
        <v>50</v>
      </c>
      <c r="B960" s="2" t="s">
        <v>73</v>
      </c>
      <c r="C960" s="4">
        <v>0</v>
      </c>
      <c r="D960" s="2" t="s">
        <v>186</v>
      </c>
      <c r="E960" s="2" t="s">
        <v>191</v>
      </c>
      <c r="F960" s="4">
        <v>0.6866820664490707</v>
      </c>
      <c r="G960" s="4">
        <v>-1.442940361581248E-4</v>
      </c>
      <c r="H960" s="4">
        <v>-0.68682636048522883</v>
      </c>
      <c r="I960" s="4">
        <v>1.5348399942424649E-2</v>
      </c>
      <c r="J960" s="4">
        <v>44.749052869463327</v>
      </c>
      <c r="K960" s="4">
        <v>48</v>
      </c>
      <c r="L960" s="4">
        <v>12</v>
      </c>
      <c r="M960" s="4">
        <v>1.1102230246251569E-15</v>
      </c>
      <c r="N960" s="4">
        <v>-0.76135864171906098</v>
      </c>
      <c r="O960" s="4">
        <v>-0.61229407925139667</v>
      </c>
      <c r="P960" s="2" t="b">
        <v>1</v>
      </c>
      <c r="Q960" s="4">
        <v>1.177866903963106E-3</v>
      </c>
    </row>
    <row r="961" spans="1:17" x14ac:dyDescent="0.35">
      <c r="A961" s="2" t="s">
        <v>50</v>
      </c>
      <c r="B961" s="2" t="s">
        <v>73</v>
      </c>
      <c r="C961" s="4">
        <v>0</v>
      </c>
      <c r="D961" s="2" t="s">
        <v>186</v>
      </c>
      <c r="E961" s="2" t="s">
        <v>192</v>
      </c>
      <c r="F961" s="4">
        <v>0.6866820664490707</v>
      </c>
      <c r="G961" s="4">
        <v>0.56526775219624747</v>
      </c>
      <c r="H961" s="4">
        <v>-0.1214143142528232</v>
      </c>
      <c r="I961" s="4">
        <v>1.5348399942424649E-2</v>
      </c>
      <c r="J961" s="4">
        <v>7.9105518951992382</v>
      </c>
      <c r="K961" s="4">
        <v>48</v>
      </c>
      <c r="L961" s="4">
        <v>12</v>
      </c>
      <c r="M961" s="4">
        <v>6.2034633390606331E-5</v>
      </c>
      <c r="N961" s="4">
        <v>-0.19594659548665541</v>
      </c>
      <c r="O961" s="4">
        <v>-4.6882033018991062E-2</v>
      </c>
      <c r="P961" s="2" t="b">
        <v>1</v>
      </c>
      <c r="Q961" s="4">
        <v>1.177866903963106E-3</v>
      </c>
    </row>
    <row r="962" spans="1:17" x14ac:dyDescent="0.35">
      <c r="A962" s="2" t="s">
        <v>50</v>
      </c>
      <c r="B962" s="2" t="s">
        <v>73</v>
      </c>
      <c r="C962" s="4">
        <v>0</v>
      </c>
      <c r="D962" s="2" t="s">
        <v>186</v>
      </c>
      <c r="E962" s="2" t="s">
        <v>193</v>
      </c>
      <c r="F962" s="4">
        <v>0.6866820664490707</v>
      </c>
      <c r="G962" s="4">
        <v>0.47471140368682507</v>
      </c>
      <c r="H962" s="4">
        <v>-0.2119706627622456</v>
      </c>
      <c r="I962" s="4">
        <v>1.5348399942424649E-2</v>
      </c>
      <c r="J962" s="4">
        <v>13.810603291378641</v>
      </c>
      <c r="K962" s="4">
        <v>48</v>
      </c>
      <c r="L962" s="4">
        <v>12</v>
      </c>
      <c r="M962" s="4">
        <v>3.5589531321988943E-11</v>
      </c>
      <c r="N962" s="4">
        <v>-0.28650294399607767</v>
      </c>
      <c r="O962" s="4">
        <v>-0.13743838152841339</v>
      </c>
      <c r="P962" s="2" t="b">
        <v>1</v>
      </c>
      <c r="Q962" s="4">
        <v>1.177866903963106E-3</v>
      </c>
    </row>
    <row r="963" spans="1:17" x14ac:dyDescent="0.35">
      <c r="A963" s="2" t="s">
        <v>50</v>
      </c>
      <c r="B963" s="2" t="s">
        <v>73</v>
      </c>
      <c r="C963" s="4">
        <v>0</v>
      </c>
      <c r="D963" s="2" t="s">
        <v>186</v>
      </c>
      <c r="E963" s="2" t="s">
        <v>194</v>
      </c>
      <c r="F963" s="4">
        <v>0.6866820664490707</v>
      </c>
      <c r="G963" s="4">
        <v>0.34447055697211482</v>
      </c>
      <c r="H963" s="4">
        <v>-0.34221150947695589</v>
      </c>
      <c r="I963" s="4">
        <v>1.5348399942424649E-2</v>
      </c>
      <c r="J963" s="4">
        <v>22.296233533180612</v>
      </c>
      <c r="K963" s="4">
        <v>48</v>
      </c>
      <c r="L963" s="4">
        <v>12</v>
      </c>
      <c r="M963" s="4">
        <v>1.1102230246251569E-15</v>
      </c>
      <c r="N963" s="4">
        <v>-0.4167437907107881</v>
      </c>
      <c r="O963" s="4">
        <v>-0.26767922824312379</v>
      </c>
      <c r="P963" s="2" t="b">
        <v>1</v>
      </c>
      <c r="Q963" s="4">
        <v>1.177866903963106E-3</v>
      </c>
    </row>
    <row r="964" spans="1:17" x14ac:dyDescent="0.35">
      <c r="A964" s="2" t="s">
        <v>50</v>
      </c>
      <c r="B964" s="2" t="s">
        <v>73</v>
      </c>
      <c r="C964" s="4">
        <v>0</v>
      </c>
      <c r="D964" s="2" t="s">
        <v>187</v>
      </c>
      <c r="E964" s="2" t="s">
        <v>188</v>
      </c>
      <c r="F964" s="4">
        <v>-1.442940361581241E-4</v>
      </c>
      <c r="G964" s="4">
        <v>0.83949109333200822</v>
      </c>
      <c r="H964" s="4">
        <v>0.83963538736816634</v>
      </c>
      <c r="I964" s="4">
        <v>1.5348399942424649E-2</v>
      </c>
      <c r="J964" s="4">
        <v>54.705076132875739</v>
      </c>
      <c r="K964" s="4">
        <v>48</v>
      </c>
      <c r="L964" s="4">
        <v>12</v>
      </c>
      <c r="M964" s="4">
        <v>1.1102230246251569E-15</v>
      </c>
      <c r="N964" s="4">
        <v>0.76510310613433419</v>
      </c>
      <c r="O964" s="4">
        <v>0.9141676686019985</v>
      </c>
      <c r="P964" s="2" t="b">
        <v>1</v>
      </c>
      <c r="Q964" s="4">
        <v>1.177866903963106E-3</v>
      </c>
    </row>
    <row r="965" spans="1:17" x14ac:dyDescent="0.35">
      <c r="A965" s="2" t="s">
        <v>50</v>
      </c>
      <c r="B965" s="2" t="s">
        <v>73</v>
      </c>
      <c r="C965" s="4">
        <v>0</v>
      </c>
      <c r="D965" s="2" t="s">
        <v>187</v>
      </c>
      <c r="E965" s="2" t="s">
        <v>189</v>
      </c>
      <c r="F965" s="4">
        <v>-1.442940361581241E-4</v>
      </c>
      <c r="G965" s="4">
        <v>0.73082709319741546</v>
      </c>
      <c r="H965" s="4">
        <v>0.73097138723357358</v>
      </c>
      <c r="I965" s="4">
        <v>1.5348399942424649E-2</v>
      </c>
      <c r="J965" s="4">
        <v>47.625250187355931</v>
      </c>
      <c r="K965" s="4">
        <v>48</v>
      </c>
      <c r="L965" s="4">
        <v>12</v>
      </c>
      <c r="M965" s="4">
        <v>1.1102230246251569E-15</v>
      </c>
      <c r="N965" s="4">
        <v>0.65643910599974142</v>
      </c>
      <c r="O965" s="4">
        <v>0.80550366846740573</v>
      </c>
      <c r="P965" s="2" t="b">
        <v>1</v>
      </c>
      <c r="Q965" s="4">
        <v>1.177866903963106E-3</v>
      </c>
    </row>
    <row r="966" spans="1:17" x14ac:dyDescent="0.35">
      <c r="A966" s="2" t="s">
        <v>50</v>
      </c>
      <c r="B966" s="2" t="s">
        <v>73</v>
      </c>
      <c r="C966" s="4">
        <v>0</v>
      </c>
      <c r="D966" s="2" t="s">
        <v>187</v>
      </c>
      <c r="E966" s="2" t="s">
        <v>190</v>
      </c>
      <c r="F966" s="4">
        <v>-1.442940361581241E-4</v>
      </c>
      <c r="G966" s="4">
        <v>0.62243130124815571</v>
      </c>
      <c r="H966" s="4">
        <v>0.62257559528431383</v>
      </c>
      <c r="I966" s="4">
        <v>1.5348399942424649E-2</v>
      </c>
      <c r="J966" s="4">
        <v>40.562898909315408</v>
      </c>
      <c r="K966" s="4">
        <v>48</v>
      </c>
      <c r="L966" s="4">
        <v>12</v>
      </c>
      <c r="M966" s="4">
        <v>1.1102230246251569E-15</v>
      </c>
      <c r="N966" s="4">
        <v>0.54804331405048168</v>
      </c>
      <c r="O966" s="4">
        <v>0.69710787651814599</v>
      </c>
      <c r="P966" s="2" t="b">
        <v>1</v>
      </c>
      <c r="Q966" s="4">
        <v>1.177866903963106E-3</v>
      </c>
    </row>
    <row r="967" spans="1:17" x14ac:dyDescent="0.35">
      <c r="A967" s="2" t="s">
        <v>50</v>
      </c>
      <c r="B967" s="2" t="s">
        <v>73</v>
      </c>
      <c r="C967" s="4">
        <v>0</v>
      </c>
      <c r="D967" s="2" t="s">
        <v>187</v>
      </c>
      <c r="E967" s="2" t="s">
        <v>191</v>
      </c>
      <c r="F967" s="4">
        <v>-1.442940361581241E-4</v>
      </c>
      <c r="G967" s="4">
        <v>-1.442940361581248E-4</v>
      </c>
      <c r="H967" s="4">
        <v>-7.0473141211557788E-19</v>
      </c>
      <c r="I967" s="4">
        <v>1.5348399942424649E-2</v>
      </c>
      <c r="J967" s="4">
        <v>4.5915627346119862E-17</v>
      </c>
      <c r="K967" s="4">
        <v>48</v>
      </c>
      <c r="L967" s="4">
        <v>12</v>
      </c>
      <c r="M967" s="4">
        <v>1</v>
      </c>
      <c r="N967" s="4">
        <v>-7.4532281233832168E-2</v>
      </c>
      <c r="O967" s="4">
        <v>7.4532281233832168E-2</v>
      </c>
      <c r="P967" s="2" t="b">
        <v>0</v>
      </c>
      <c r="Q967" s="4">
        <v>1.177866903963106E-3</v>
      </c>
    </row>
    <row r="968" spans="1:17" x14ac:dyDescent="0.35">
      <c r="A968" s="2" t="s">
        <v>50</v>
      </c>
      <c r="B968" s="2" t="s">
        <v>73</v>
      </c>
      <c r="C968" s="4">
        <v>0</v>
      </c>
      <c r="D968" s="2" t="s">
        <v>187</v>
      </c>
      <c r="E968" s="2" t="s">
        <v>192</v>
      </c>
      <c r="F968" s="4">
        <v>-1.442940361581241E-4</v>
      </c>
      <c r="G968" s="4">
        <v>0.56526775219624747</v>
      </c>
      <c r="H968" s="4">
        <v>0.5654120462324056</v>
      </c>
      <c r="I968" s="4">
        <v>1.5348399942424649E-2</v>
      </c>
      <c r="J968" s="4">
        <v>36.838500974264093</v>
      </c>
      <c r="K968" s="4">
        <v>48</v>
      </c>
      <c r="L968" s="4">
        <v>12</v>
      </c>
      <c r="M968" s="4">
        <v>1.1102230246251569E-15</v>
      </c>
      <c r="N968" s="4">
        <v>0.49087976499857339</v>
      </c>
      <c r="O968" s="4">
        <v>0.63994432746623775</v>
      </c>
      <c r="P968" s="2" t="b">
        <v>1</v>
      </c>
      <c r="Q968" s="4">
        <v>1.177866903963106E-3</v>
      </c>
    </row>
    <row r="969" spans="1:17" x14ac:dyDescent="0.35">
      <c r="A969" s="2" t="s">
        <v>50</v>
      </c>
      <c r="B969" s="2" t="s">
        <v>73</v>
      </c>
      <c r="C969" s="4">
        <v>0</v>
      </c>
      <c r="D969" s="2" t="s">
        <v>187</v>
      </c>
      <c r="E969" s="2" t="s">
        <v>193</v>
      </c>
      <c r="F969" s="4">
        <v>-1.442940361581241E-4</v>
      </c>
      <c r="G969" s="4">
        <v>0.47471140368682507</v>
      </c>
      <c r="H969" s="4">
        <v>0.47485569772298319</v>
      </c>
      <c r="I969" s="4">
        <v>1.5348399942424649E-2</v>
      </c>
      <c r="J969" s="4">
        <v>30.9384495780847</v>
      </c>
      <c r="K969" s="4">
        <v>48</v>
      </c>
      <c r="L969" s="4">
        <v>12</v>
      </c>
      <c r="M969" s="4">
        <v>1.1102230246251569E-15</v>
      </c>
      <c r="N969" s="4">
        <v>0.4003234164891511</v>
      </c>
      <c r="O969" s="4">
        <v>0.54938797895681546</v>
      </c>
      <c r="P969" s="2" t="b">
        <v>1</v>
      </c>
      <c r="Q969" s="4">
        <v>1.177866903963106E-3</v>
      </c>
    </row>
    <row r="970" spans="1:17" x14ac:dyDescent="0.35">
      <c r="A970" s="2" t="s">
        <v>50</v>
      </c>
      <c r="B970" s="2" t="s">
        <v>73</v>
      </c>
      <c r="C970" s="4">
        <v>0</v>
      </c>
      <c r="D970" s="2" t="s">
        <v>187</v>
      </c>
      <c r="E970" s="2" t="s">
        <v>194</v>
      </c>
      <c r="F970" s="4">
        <v>-1.442940361581241E-4</v>
      </c>
      <c r="G970" s="4">
        <v>0.34447055697211482</v>
      </c>
      <c r="H970" s="4">
        <v>0.34461485100827288</v>
      </c>
      <c r="I970" s="4">
        <v>1.5348399942424649E-2</v>
      </c>
      <c r="J970" s="4">
        <v>22.452819336282719</v>
      </c>
      <c r="K970" s="4">
        <v>48</v>
      </c>
      <c r="L970" s="4">
        <v>12</v>
      </c>
      <c r="M970" s="4">
        <v>1.1102230246251569E-15</v>
      </c>
      <c r="N970" s="4">
        <v>0.27008256977444067</v>
      </c>
      <c r="O970" s="4">
        <v>0.41914713224210498</v>
      </c>
      <c r="P970" s="2" t="b">
        <v>1</v>
      </c>
      <c r="Q970" s="4">
        <v>1.177866903963106E-3</v>
      </c>
    </row>
    <row r="971" spans="1:17" x14ac:dyDescent="0.35">
      <c r="A971" s="2" t="s">
        <v>50</v>
      </c>
      <c r="B971" s="2" t="s">
        <v>73</v>
      </c>
      <c r="C971" s="4">
        <v>0</v>
      </c>
      <c r="D971" s="2" t="s">
        <v>188</v>
      </c>
      <c r="E971" s="2" t="s">
        <v>189</v>
      </c>
      <c r="F971" s="4">
        <v>0.83949109333200822</v>
      </c>
      <c r="G971" s="4">
        <v>0.73082709319741546</v>
      </c>
      <c r="H971" s="4">
        <v>-0.10866400013459281</v>
      </c>
      <c r="I971" s="4">
        <v>1.5348399942424649E-2</v>
      </c>
      <c r="J971" s="4">
        <v>7.079825945519806</v>
      </c>
      <c r="K971" s="4">
        <v>48</v>
      </c>
      <c r="L971" s="4">
        <v>12</v>
      </c>
      <c r="M971" s="4">
        <v>4.48416742408142E-4</v>
      </c>
      <c r="N971" s="4">
        <v>-0.18319628136842489</v>
      </c>
      <c r="O971" s="4">
        <v>-3.4131718900760603E-2</v>
      </c>
      <c r="P971" s="2" t="b">
        <v>1</v>
      </c>
      <c r="Q971" s="4">
        <v>1.177866903963106E-3</v>
      </c>
    </row>
    <row r="972" spans="1:17" x14ac:dyDescent="0.35">
      <c r="A972" s="2" t="s">
        <v>50</v>
      </c>
      <c r="B972" s="2" t="s">
        <v>73</v>
      </c>
      <c r="C972" s="4">
        <v>0</v>
      </c>
      <c r="D972" s="2" t="s">
        <v>188</v>
      </c>
      <c r="E972" s="2" t="s">
        <v>190</v>
      </c>
      <c r="F972" s="4">
        <v>0.83949109333200822</v>
      </c>
      <c r="G972" s="4">
        <v>0.62243130124815571</v>
      </c>
      <c r="H972" s="4">
        <v>-0.21705979208385251</v>
      </c>
      <c r="I972" s="4">
        <v>1.5348399942424649E-2</v>
      </c>
      <c r="J972" s="4">
        <v>14.142177223560321</v>
      </c>
      <c r="K972" s="4">
        <v>48</v>
      </c>
      <c r="L972" s="4">
        <v>12</v>
      </c>
      <c r="M972" s="4">
        <v>1.6481482845165371E-11</v>
      </c>
      <c r="N972" s="4">
        <v>-0.29159207331768472</v>
      </c>
      <c r="O972" s="4">
        <v>-0.14252751085002041</v>
      </c>
      <c r="P972" s="2" t="b">
        <v>1</v>
      </c>
      <c r="Q972" s="4">
        <v>1.177866903963106E-3</v>
      </c>
    </row>
    <row r="973" spans="1:17" x14ac:dyDescent="0.35">
      <c r="A973" s="2" t="s">
        <v>50</v>
      </c>
      <c r="B973" s="2" t="s">
        <v>73</v>
      </c>
      <c r="C973" s="4">
        <v>0</v>
      </c>
      <c r="D973" s="2" t="s">
        <v>188</v>
      </c>
      <c r="E973" s="2" t="s">
        <v>191</v>
      </c>
      <c r="F973" s="4">
        <v>0.83949109333200822</v>
      </c>
      <c r="G973" s="4">
        <v>-1.442940361581248E-4</v>
      </c>
      <c r="H973" s="4">
        <v>-0.83963538736816634</v>
      </c>
      <c r="I973" s="4">
        <v>1.5348399942424649E-2</v>
      </c>
      <c r="J973" s="4">
        <v>54.705076132875739</v>
      </c>
      <c r="K973" s="4">
        <v>48</v>
      </c>
      <c r="L973" s="4">
        <v>12</v>
      </c>
      <c r="M973" s="4">
        <v>1.1102230246251569E-15</v>
      </c>
      <c r="N973" s="4">
        <v>-0.9141676686019985</v>
      </c>
      <c r="O973" s="4">
        <v>-0.76510310613433419</v>
      </c>
      <c r="P973" s="2" t="b">
        <v>1</v>
      </c>
      <c r="Q973" s="4">
        <v>1.177866903963106E-3</v>
      </c>
    </row>
    <row r="974" spans="1:17" x14ac:dyDescent="0.35">
      <c r="A974" s="2" t="s">
        <v>50</v>
      </c>
      <c r="B974" s="2" t="s">
        <v>73</v>
      </c>
      <c r="C974" s="4">
        <v>0</v>
      </c>
      <c r="D974" s="2" t="s">
        <v>188</v>
      </c>
      <c r="E974" s="2" t="s">
        <v>192</v>
      </c>
      <c r="F974" s="4">
        <v>0.83949109333200822</v>
      </c>
      <c r="G974" s="4">
        <v>0.56526775219624747</v>
      </c>
      <c r="H974" s="4">
        <v>-0.27422334113576069</v>
      </c>
      <c r="I974" s="4">
        <v>1.5348399942424649E-2</v>
      </c>
      <c r="J974" s="4">
        <v>17.866575158611649</v>
      </c>
      <c r="K974" s="4">
        <v>48</v>
      </c>
      <c r="L974" s="4">
        <v>12</v>
      </c>
      <c r="M974" s="4">
        <v>5.6621374255882984E-15</v>
      </c>
      <c r="N974" s="4">
        <v>-0.3487556223695929</v>
      </c>
      <c r="O974" s="4">
        <v>-0.19969105990192859</v>
      </c>
      <c r="P974" s="2" t="b">
        <v>1</v>
      </c>
      <c r="Q974" s="4">
        <v>1.177866903963106E-3</v>
      </c>
    </row>
    <row r="975" spans="1:17" x14ac:dyDescent="0.35">
      <c r="A975" s="2" t="s">
        <v>50</v>
      </c>
      <c r="B975" s="2" t="s">
        <v>73</v>
      </c>
      <c r="C975" s="4">
        <v>0</v>
      </c>
      <c r="D975" s="2" t="s">
        <v>188</v>
      </c>
      <c r="E975" s="2" t="s">
        <v>193</v>
      </c>
      <c r="F975" s="4">
        <v>0.83949109333200822</v>
      </c>
      <c r="G975" s="4">
        <v>0.47471140368682507</v>
      </c>
      <c r="H975" s="4">
        <v>-0.36477968964518309</v>
      </c>
      <c r="I975" s="4">
        <v>1.5348399942424649E-2</v>
      </c>
      <c r="J975" s="4">
        <v>23.766626554791038</v>
      </c>
      <c r="K975" s="4">
        <v>48</v>
      </c>
      <c r="L975" s="4">
        <v>12</v>
      </c>
      <c r="M975" s="4">
        <v>1.1102230246251569E-15</v>
      </c>
      <c r="N975" s="4">
        <v>-0.43931197087901519</v>
      </c>
      <c r="O975" s="4">
        <v>-0.29024740841135088</v>
      </c>
      <c r="P975" s="2" t="b">
        <v>1</v>
      </c>
      <c r="Q975" s="4">
        <v>1.177866903963106E-3</v>
      </c>
    </row>
    <row r="976" spans="1:17" x14ac:dyDescent="0.35">
      <c r="A976" s="2" t="s">
        <v>50</v>
      </c>
      <c r="B976" s="2" t="s">
        <v>73</v>
      </c>
      <c r="C976" s="4">
        <v>0</v>
      </c>
      <c r="D976" s="2" t="s">
        <v>188</v>
      </c>
      <c r="E976" s="2" t="s">
        <v>194</v>
      </c>
      <c r="F976" s="4">
        <v>0.83949109333200822</v>
      </c>
      <c r="G976" s="4">
        <v>0.34447055697211482</v>
      </c>
      <c r="H976" s="4">
        <v>-0.49502053635989351</v>
      </c>
      <c r="I976" s="4">
        <v>1.5348399942424649E-2</v>
      </c>
      <c r="J976" s="4">
        <v>32.252256796593016</v>
      </c>
      <c r="K976" s="4">
        <v>48</v>
      </c>
      <c r="L976" s="4">
        <v>12</v>
      </c>
      <c r="M976" s="4">
        <v>1.1102230246251569E-15</v>
      </c>
      <c r="N976" s="4">
        <v>-0.56955281759372567</v>
      </c>
      <c r="O976" s="4">
        <v>-0.42048825512606131</v>
      </c>
      <c r="P976" s="2" t="b">
        <v>1</v>
      </c>
      <c r="Q976" s="4">
        <v>1.177866903963106E-3</v>
      </c>
    </row>
    <row r="977" spans="1:17" x14ac:dyDescent="0.35">
      <c r="A977" s="2" t="s">
        <v>50</v>
      </c>
      <c r="B977" s="2" t="s">
        <v>73</v>
      </c>
      <c r="C977" s="4">
        <v>0</v>
      </c>
      <c r="D977" s="2" t="s">
        <v>189</v>
      </c>
      <c r="E977" s="2" t="s">
        <v>190</v>
      </c>
      <c r="F977" s="4">
        <v>0.73082709319741546</v>
      </c>
      <c r="G977" s="4">
        <v>0.62243130124815571</v>
      </c>
      <c r="H977" s="4">
        <v>-0.1083957919492597</v>
      </c>
      <c r="I977" s="4">
        <v>1.5348399942424649E-2</v>
      </c>
      <c r="J977" s="4">
        <v>7.0623512780405164</v>
      </c>
      <c r="K977" s="4">
        <v>48</v>
      </c>
      <c r="L977" s="4">
        <v>12</v>
      </c>
      <c r="M977" s="4">
        <v>4.6709340598805049E-4</v>
      </c>
      <c r="N977" s="4">
        <v>-0.1829280731830919</v>
      </c>
      <c r="O977" s="4">
        <v>-3.3863510715427578E-2</v>
      </c>
      <c r="P977" s="2" t="b">
        <v>1</v>
      </c>
      <c r="Q977" s="4">
        <v>1.177866903963106E-3</v>
      </c>
    </row>
    <row r="978" spans="1:17" x14ac:dyDescent="0.35">
      <c r="A978" s="2" t="s">
        <v>50</v>
      </c>
      <c r="B978" s="2" t="s">
        <v>73</v>
      </c>
      <c r="C978" s="4">
        <v>0</v>
      </c>
      <c r="D978" s="2" t="s">
        <v>189</v>
      </c>
      <c r="E978" s="2" t="s">
        <v>191</v>
      </c>
      <c r="F978" s="4">
        <v>0.73082709319741546</v>
      </c>
      <c r="G978" s="4">
        <v>-1.442940361581248E-4</v>
      </c>
      <c r="H978" s="4">
        <v>-0.73097138723357358</v>
      </c>
      <c r="I978" s="4">
        <v>1.5348399942424649E-2</v>
      </c>
      <c r="J978" s="4">
        <v>47.625250187355931</v>
      </c>
      <c r="K978" s="4">
        <v>48</v>
      </c>
      <c r="L978" s="4">
        <v>12</v>
      </c>
      <c r="M978" s="4">
        <v>1.1102230246251569E-15</v>
      </c>
      <c r="N978" s="4">
        <v>-0.80550366846740573</v>
      </c>
      <c r="O978" s="4">
        <v>-0.65643910599974142</v>
      </c>
      <c r="P978" s="2" t="b">
        <v>1</v>
      </c>
      <c r="Q978" s="4">
        <v>1.177866903963106E-3</v>
      </c>
    </row>
    <row r="979" spans="1:17" x14ac:dyDescent="0.35">
      <c r="A979" s="2" t="s">
        <v>50</v>
      </c>
      <c r="B979" s="2" t="s">
        <v>73</v>
      </c>
      <c r="C979" s="4">
        <v>0</v>
      </c>
      <c r="D979" s="2" t="s">
        <v>189</v>
      </c>
      <c r="E979" s="2" t="s">
        <v>192</v>
      </c>
      <c r="F979" s="4">
        <v>0.73082709319741546</v>
      </c>
      <c r="G979" s="4">
        <v>0.56526775219624747</v>
      </c>
      <c r="H979" s="4">
        <v>-0.16555934100116801</v>
      </c>
      <c r="I979" s="4">
        <v>1.5348399942424649E-2</v>
      </c>
      <c r="J979" s="4">
        <v>10.78674921309184</v>
      </c>
      <c r="K979" s="4">
        <v>48</v>
      </c>
      <c r="L979" s="4">
        <v>12</v>
      </c>
      <c r="M979" s="4">
        <v>5.1605288708955748E-8</v>
      </c>
      <c r="N979" s="4">
        <v>-0.24009162223500011</v>
      </c>
      <c r="O979" s="4">
        <v>-9.1027059767335813E-2</v>
      </c>
      <c r="P979" s="2" t="b">
        <v>1</v>
      </c>
      <c r="Q979" s="4">
        <v>1.177866903963106E-3</v>
      </c>
    </row>
    <row r="980" spans="1:17" x14ac:dyDescent="0.35">
      <c r="A980" s="2" t="s">
        <v>50</v>
      </c>
      <c r="B980" s="2" t="s">
        <v>73</v>
      </c>
      <c r="C980" s="4">
        <v>0</v>
      </c>
      <c r="D980" s="2" t="s">
        <v>189</v>
      </c>
      <c r="E980" s="2" t="s">
        <v>193</v>
      </c>
      <c r="F980" s="4">
        <v>0.73082709319741546</v>
      </c>
      <c r="G980" s="4">
        <v>0.47471140368682507</v>
      </c>
      <c r="H980" s="4">
        <v>-0.25611568951059033</v>
      </c>
      <c r="I980" s="4">
        <v>1.5348399942424649E-2</v>
      </c>
      <c r="J980" s="4">
        <v>16.686800609271241</v>
      </c>
      <c r="K980" s="4">
        <v>48</v>
      </c>
      <c r="L980" s="4">
        <v>12</v>
      </c>
      <c r="M980" s="4">
        <v>5.7176485768195562E-14</v>
      </c>
      <c r="N980" s="4">
        <v>-0.33064797074442248</v>
      </c>
      <c r="O980" s="4">
        <v>-0.1815834082767582</v>
      </c>
      <c r="P980" s="2" t="b">
        <v>1</v>
      </c>
      <c r="Q980" s="4">
        <v>1.177866903963106E-3</v>
      </c>
    </row>
    <row r="981" spans="1:17" x14ac:dyDescent="0.35">
      <c r="A981" s="2" t="s">
        <v>50</v>
      </c>
      <c r="B981" s="2" t="s">
        <v>73</v>
      </c>
      <c r="C981" s="4">
        <v>0</v>
      </c>
      <c r="D981" s="2" t="s">
        <v>189</v>
      </c>
      <c r="E981" s="2" t="s">
        <v>194</v>
      </c>
      <c r="F981" s="4">
        <v>0.73082709319741546</v>
      </c>
      <c r="G981" s="4">
        <v>0.34447055697211482</v>
      </c>
      <c r="H981" s="4">
        <v>-0.3863565362253007</v>
      </c>
      <c r="I981" s="4">
        <v>1.5348399942424649E-2</v>
      </c>
      <c r="J981" s="4">
        <v>25.172430851073209</v>
      </c>
      <c r="K981" s="4">
        <v>48</v>
      </c>
      <c r="L981" s="4">
        <v>12</v>
      </c>
      <c r="M981" s="4">
        <v>1.1102230246251569E-15</v>
      </c>
      <c r="N981" s="4">
        <v>-0.46088881745913279</v>
      </c>
      <c r="O981" s="4">
        <v>-0.31182425499146849</v>
      </c>
      <c r="P981" s="2" t="b">
        <v>1</v>
      </c>
      <c r="Q981" s="4">
        <v>1.177866903963106E-3</v>
      </c>
    </row>
    <row r="982" spans="1:17" x14ac:dyDescent="0.35">
      <c r="A982" s="2" t="s">
        <v>50</v>
      </c>
      <c r="B982" s="2" t="s">
        <v>73</v>
      </c>
      <c r="C982" s="4">
        <v>0</v>
      </c>
      <c r="D982" s="2" t="s">
        <v>190</v>
      </c>
      <c r="E982" s="2" t="s">
        <v>191</v>
      </c>
      <c r="F982" s="4">
        <v>0.62243130124815571</v>
      </c>
      <c r="G982" s="4">
        <v>-1.442940361581248E-4</v>
      </c>
      <c r="H982" s="4">
        <v>-0.62257559528431383</v>
      </c>
      <c r="I982" s="4">
        <v>1.5348399942424649E-2</v>
      </c>
      <c r="J982" s="4">
        <v>40.562898909315408</v>
      </c>
      <c r="K982" s="4">
        <v>48</v>
      </c>
      <c r="L982" s="4">
        <v>12</v>
      </c>
      <c r="M982" s="4">
        <v>1.1102230246251569E-15</v>
      </c>
      <c r="N982" s="4">
        <v>-0.69710787651814599</v>
      </c>
      <c r="O982" s="4">
        <v>-0.54804331405048168</v>
      </c>
      <c r="P982" s="2" t="b">
        <v>1</v>
      </c>
      <c r="Q982" s="4">
        <v>1.177866903963106E-3</v>
      </c>
    </row>
    <row r="983" spans="1:17" x14ac:dyDescent="0.35">
      <c r="A983" s="2" t="s">
        <v>50</v>
      </c>
      <c r="B983" s="2" t="s">
        <v>73</v>
      </c>
      <c r="C983" s="4">
        <v>0</v>
      </c>
      <c r="D983" s="2" t="s">
        <v>190</v>
      </c>
      <c r="E983" s="2" t="s">
        <v>192</v>
      </c>
      <c r="F983" s="4">
        <v>0.62243130124815571</v>
      </c>
      <c r="G983" s="4">
        <v>0.56526775219624747</v>
      </c>
      <c r="H983" s="4">
        <v>-5.7163549051908243E-2</v>
      </c>
      <c r="I983" s="4">
        <v>1.5348399942424649E-2</v>
      </c>
      <c r="J983" s="4">
        <v>3.7243979350513241</v>
      </c>
      <c r="K983" s="4">
        <v>48</v>
      </c>
      <c r="L983" s="4">
        <v>12</v>
      </c>
      <c r="M983" s="4">
        <v>0.29055096855087031</v>
      </c>
      <c r="N983" s="4">
        <v>-0.13169583028574039</v>
      </c>
      <c r="O983" s="4">
        <v>1.7368732181923929E-2</v>
      </c>
      <c r="P983" s="2" t="b">
        <v>0</v>
      </c>
      <c r="Q983" s="4">
        <v>1.177866903963106E-3</v>
      </c>
    </row>
    <row r="984" spans="1:17" x14ac:dyDescent="0.35">
      <c r="A984" s="2" t="s">
        <v>50</v>
      </c>
      <c r="B984" s="2" t="s">
        <v>73</v>
      </c>
      <c r="C984" s="4">
        <v>0</v>
      </c>
      <c r="D984" s="2" t="s">
        <v>190</v>
      </c>
      <c r="E984" s="2" t="s">
        <v>193</v>
      </c>
      <c r="F984" s="4">
        <v>0.62243130124815571</v>
      </c>
      <c r="G984" s="4">
        <v>0.47471140368682507</v>
      </c>
      <c r="H984" s="4">
        <v>-0.14771989756133061</v>
      </c>
      <c r="I984" s="4">
        <v>1.5348399942424649E-2</v>
      </c>
      <c r="J984" s="4">
        <v>9.6244493312307196</v>
      </c>
      <c r="K984" s="4">
        <v>48</v>
      </c>
      <c r="L984" s="4">
        <v>12</v>
      </c>
      <c r="M984" s="4">
        <v>9.1695913573275334E-7</v>
      </c>
      <c r="N984" s="4">
        <v>-0.22225217879516271</v>
      </c>
      <c r="O984" s="4">
        <v>-7.3187616327498414E-2</v>
      </c>
      <c r="P984" s="2" t="b">
        <v>1</v>
      </c>
      <c r="Q984" s="4">
        <v>1.177866903963106E-3</v>
      </c>
    </row>
    <row r="985" spans="1:17" x14ac:dyDescent="0.35">
      <c r="A985" s="2" t="s">
        <v>50</v>
      </c>
      <c r="B985" s="2" t="s">
        <v>73</v>
      </c>
      <c r="C985" s="4">
        <v>0</v>
      </c>
      <c r="D985" s="2" t="s">
        <v>190</v>
      </c>
      <c r="E985" s="2" t="s">
        <v>194</v>
      </c>
      <c r="F985" s="4">
        <v>0.62243130124815571</v>
      </c>
      <c r="G985" s="4">
        <v>0.34447055697211482</v>
      </c>
      <c r="H985" s="4">
        <v>-0.27796074427604089</v>
      </c>
      <c r="I985" s="4">
        <v>1.5348399942424649E-2</v>
      </c>
      <c r="J985" s="4">
        <v>18.110079573032699</v>
      </c>
      <c r="K985" s="4">
        <v>48</v>
      </c>
      <c r="L985" s="4">
        <v>12</v>
      </c>
      <c r="M985" s="4">
        <v>3.8857805861880479E-15</v>
      </c>
      <c r="N985" s="4">
        <v>-0.3524930255098731</v>
      </c>
      <c r="O985" s="4">
        <v>-0.2034284630422088</v>
      </c>
      <c r="P985" s="2" t="b">
        <v>1</v>
      </c>
      <c r="Q985" s="4">
        <v>1.177866903963106E-3</v>
      </c>
    </row>
    <row r="986" spans="1:17" x14ac:dyDescent="0.35">
      <c r="A986" s="2" t="s">
        <v>50</v>
      </c>
      <c r="B986" s="2" t="s">
        <v>73</v>
      </c>
      <c r="C986" s="4">
        <v>0</v>
      </c>
      <c r="D986" s="2" t="s">
        <v>191</v>
      </c>
      <c r="E986" s="2" t="s">
        <v>192</v>
      </c>
      <c r="F986" s="4">
        <v>-1.442940361581248E-4</v>
      </c>
      <c r="G986" s="4">
        <v>0.56526775219624747</v>
      </c>
      <c r="H986" s="4">
        <v>0.5654120462324056</v>
      </c>
      <c r="I986" s="4">
        <v>1.5348399942424649E-2</v>
      </c>
      <c r="J986" s="4">
        <v>36.838500974264093</v>
      </c>
      <c r="K986" s="4">
        <v>48</v>
      </c>
      <c r="L986" s="4">
        <v>12</v>
      </c>
      <c r="M986" s="4">
        <v>1.1102230246251569E-15</v>
      </c>
      <c r="N986" s="4">
        <v>0.49087976499857339</v>
      </c>
      <c r="O986" s="4">
        <v>0.63994432746623775</v>
      </c>
      <c r="P986" s="2" t="b">
        <v>1</v>
      </c>
      <c r="Q986" s="4">
        <v>1.177866903963106E-3</v>
      </c>
    </row>
    <row r="987" spans="1:17" x14ac:dyDescent="0.35">
      <c r="A987" s="2" t="s">
        <v>50</v>
      </c>
      <c r="B987" s="2" t="s">
        <v>73</v>
      </c>
      <c r="C987" s="4">
        <v>0</v>
      </c>
      <c r="D987" s="2" t="s">
        <v>191</v>
      </c>
      <c r="E987" s="2" t="s">
        <v>193</v>
      </c>
      <c r="F987" s="4">
        <v>-1.442940361581248E-4</v>
      </c>
      <c r="G987" s="4">
        <v>0.47471140368682507</v>
      </c>
      <c r="H987" s="4">
        <v>0.47485569772298319</v>
      </c>
      <c r="I987" s="4">
        <v>1.5348399942424649E-2</v>
      </c>
      <c r="J987" s="4">
        <v>30.9384495780847</v>
      </c>
      <c r="K987" s="4">
        <v>48</v>
      </c>
      <c r="L987" s="4">
        <v>12</v>
      </c>
      <c r="M987" s="4">
        <v>1.1102230246251569E-15</v>
      </c>
      <c r="N987" s="4">
        <v>0.4003234164891511</v>
      </c>
      <c r="O987" s="4">
        <v>0.54938797895681546</v>
      </c>
      <c r="P987" s="2" t="b">
        <v>1</v>
      </c>
      <c r="Q987" s="4">
        <v>1.177866903963106E-3</v>
      </c>
    </row>
    <row r="988" spans="1:17" x14ac:dyDescent="0.35">
      <c r="A988" s="2" t="s">
        <v>50</v>
      </c>
      <c r="B988" s="2" t="s">
        <v>73</v>
      </c>
      <c r="C988" s="4">
        <v>0</v>
      </c>
      <c r="D988" s="2" t="s">
        <v>191</v>
      </c>
      <c r="E988" s="2" t="s">
        <v>194</v>
      </c>
      <c r="F988" s="4">
        <v>-1.442940361581248E-4</v>
      </c>
      <c r="G988" s="4">
        <v>0.34447055697211482</v>
      </c>
      <c r="H988" s="4">
        <v>0.34461485100827288</v>
      </c>
      <c r="I988" s="4">
        <v>1.5348399942424649E-2</v>
      </c>
      <c r="J988" s="4">
        <v>22.452819336282719</v>
      </c>
      <c r="K988" s="4">
        <v>48</v>
      </c>
      <c r="L988" s="4">
        <v>12</v>
      </c>
      <c r="M988" s="4">
        <v>1.1102230246251569E-15</v>
      </c>
      <c r="N988" s="4">
        <v>0.27008256977444067</v>
      </c>
      <c r="O988" s="4">
        <v>0.41914713224210498</v>
      </c>
      <c r="P988" s="2" t="b">
        <v>1</v>
      </c>
      <c r="Q988" s="4">
        <v>1.177866903963106E-3</v>
      </c>
    </row>
    <row r="989" spans="1:17" x14ac:dyDescent="0.35">
      <c r="A989" s="2" t="s">
        <v>50</v>
      </c>
      <c r="B989" s="2" t="s">
        <v>73</v>
      </c>
      <c r="C989" s="4">
        <v>0</v>
      </c>
      <c r="D989" s="2" t="s">
        <v>192</v>
      </c>
      <c r="E989" s="2" t="s">
        <v>193</v>
      </c>
      <c r="F989" s="4">
        <v>0.56526775219624747</v>
      </c>
      <c r="G989" s="4">
        <v>0.47471140368682507</v>
      </c>
      <c r="H989" s="4">
        <v>-9.0556348509422346E-2</v>
      </c>
      <c r="I989" s="4">
        <v>1.5348399942424649E-2</v>
      </c>
      <c r="J989" s="4">
        <v>5.9000513961793963</v>
      </c>
      <c r="K989" s="4">
        <v>48</v>
      </c>
      <c r="L989" s="4">
        <v>12</v>
      </c>
      <c r="M989" s="4">
        <v>6.3186354344710871E-3</v>
      </c>
      <c r="N989" s="4">
        <v>-0.1650886297432545</v>
      </c>
      <c r="O989" s="4">
        <v>-1.6024067275590179E-2</v>
      </c>
      <c r="P989" s="2" t="b">
        <v>1</v>
      </c>
      <c r="Q989" s="4">
        <v>1.177866903963106E-3</v>
      </c>
    </row>
    <row r="990" spans="1:17" x14ac:dyDescent="0.35">
      <c r="A990" s="2" t="s">
        <v>50</v>
      </c>
      <c r="B990" s="2" t="s">
        <v>73</v>
      </c>
      <c r="C990" s="4">
        <v>0</v>
      </c>
      <c r="D990" s="2" t="s">
        <v>192</v>
      </c>
      <c r="E990" s="2" t="s">
        <v>194</v>
      </c>
      <c r="F990" s="4">
        <v>0.56526775219624747</v>
      </c>
      <c r="G990" s="4">
        <v>0.34447055697211482</v>
      </c>
      <c r="H990" s="4">
        <v>-0.22079719522413269</v>
      </c>
      <c r="I990" s="4">
        <v>1.5348399942424649E-2</v>
      </c>
      <c r="J990" s="4">
        <v>14.385681637981371</v>
      </c>
      <c r="K990" s="4">
        <v>48</v>
      </c>
      <c r="L990" s="4">
        <v>12</v>
      </c>
      <c r="M990" s="4">
        <v>9.4034779962726134E-12</v>
      </c>
      <c r="N990" s="4">
        <v>-0.29532947645796492</v>
      </c>
      <c r="O990" s="4">
        <v>-0.14626491399030059</v>
      </c>
      <c r="P990" s="2" t="b">
        <v>1</v>
      </c>
      <c r="Q990" s="4">
        <v>1.177866903963106E-3</v>
      </c>
    </row>
    <row r="991" spans="1:17" x14ac:dyDescent="0.35">
      <c r="A991" s="2" t="s">
        <v>50</v>
      </c>
      <c r="B991" s="2" t="s">
        <v>73</v>
      </c>
      <c r="C991" s="4">
        <v>0</v>
      </c>
      <c r="D991" s="2" t="s">
        <v>193</v>
      </c>
      <c r="E991" s="2" t="s">
        <v>194</v>
      </c>
      <c r="F991" s="4">
        <v>0.47471140368682507</v>
      </c>
      <c r="G991" s="4">
        <v>0.34447055697211482</v>
      </c>
      <c r="H991" s="4">
        <v>-0.1302408467147104</v>
      </c>
      <c r="I991" s="4">
        <v>1.5348399942424649E-2</v>
      </c>
      <c r="J991" s="4">
        <v>8.4856302418019762</v>
      </c>
      <c r="K991" s="4">
        <v>48</v>
      </c>
      <c r="L991" s="4">
        <v>12</v>
      </c>
      <c r="M991" s="4">
        <v>1.5274863020886539E-5</v>
      </c>
      <c r="N991" s="4">
        <v>-0.20477312794854249</v>
      </c>
      <c r="O991" s="4">
        <v>-5.57085654808782E-2</v>
      </c>
      <c r="P991" s="2" t="b">
        <v>1</v>
      </c>
      <c r="Q991" s="4">
        <v>1.177866903963106E-3</v>
      </c>
    </row>
    <row r="992" spans="1:17" x14ac:dyDescent="0.35">
      <c r="A992" s="2" t="s">
        <v>50</v>
      </c>
      <c r="B992" s="2" t="s">
        <v>73</v>
      </c>
      <c r="C992" s="4">
        <v>150</v>
      </c>
      <c r="D992" s="2" t="s">
        <v>183</v>
      </c>
      <c r="E992" s="2" t="s">
        <v>184</v>
      </c>
      <c r="F992" s="4">
        <v>-0.81212201481007873</v>
      </c>
      <c r="G992" s="4">
        <v>-2.9537064635958388E-2</v>
      </c>
      <c r="H992" s="4">
        <v>0.78258495017412033</v>
      </c>
      <c r="I992" s="4">
        <v>2.0732748890252971E-2</v>
      </c>
      <c r="J992" s="4">
        <v>37.7463188464138</v>
      </c>
      <c r="K992" s="4">
        <v>48</v>
      </c>
      <c r="L992" s="4">
        <v>12</v>
      </c>
      <c r="M992" s="4">
        <v>1.1102230246251569E-15</v>
      </c>
      <c r="N992" s="4">
        <v>0.68190611219521868</v>
      </c>
      <c r="O992" s="4">
        <v>0.88326378815302198</v>
      </c>
      <c r="P992" s="2" t="b">
        <v>1</v>
      </c>
      <c r="Q992" s="4">
        <v>2.149234382731428E-3</v>
      </c>
    </row>
    <row r="993" spans="1:17" x14ac:dyDescent="0.35">
      <c r="A993" s="2" t="s">
        <v>50</v>
      </c>
      <c r="B993" s="2" t="s">
        <v>73</v>
      </c>
      <c r="C993" s="4">
        <v>150</v>
      </c>
      <c r="D993" s="2" t="s">
        <v>183</v>
      </c>
      <c r="E993" s="2" t="s">
        <v>185</v>
      </c>
      <c r="F993" s="4">
        <v>-0.81212201481007873</v>
      </c>
      <c r="G993" s="4">
        <v>-0.15289438784149079</v>
      </c>
      <c r="H993" s="4">
        <v>0.65922762696858794</v>
      </c>
      <c r="I993" s="4">
        <v>2.0732748890252971E-2</v>
      </c>
      <c r="J993" s="4">
        <v>31.796441005394559</v>
      </c>
      <c r="K993" s="4">
        <v>48</v>
      </c>
      <c r="L993" s="4">
        <v>12</v>
      </c>
      <c r="M993" s="4">
        <v>1.1102230246251569E-15</v>
      </c>
      <c r="N993" s="4">
        <v>0.5585487889896863</v>
      </c>
      <c r="O993" s="4">
        <v>0.75990646494748959</v>
      </c>
      <c r="P993" s="2" t="b">
        <v>1</v>
      </c>
      <c r="Q993" s="4">
        <v>2.149234382731428E-3</v>
      </c>
    </row>
    <row r="994" spans="1:17" x14ac:dyDescent="0.35">
      <c r="A994" s="2" t="s">
        <v>50</v>
      </c>
      <c r="B994" s="2" t="s">
        <v>73</v>
      </c>
      <c r="C994" s="4">
        <v>150</v>
      </c>
      <c r="D994" s="2" t="s">
        <v>183</v>
      </c>
      <c r="E994" s="2" t="s">
        <v>186</v>
      </c>
      <c r="F994" s="4">
        <v>-0.81212201481007873</v>
      </c>
      <c r="G994" s="4">
        <v>-0.26986488478228138</v>
      </c>
      <c r="H994" s="4">
        <v>0.5422571300277973</v>
      </c>
      <c r="I994" s="4">
        <v>2.0732748890252971E-2</v>
      </c>
      <c r="J994" s="4">
        <v>26.154618130870588</v>
      </c>
      <c r="K994" s="4">
        <v>48</v>
      </c>
      <c r="L994" s="4">
        <v>12</v>
      </c>
      <c r="M994" s="4">
        <v>1.1102230246251569E-15</v>
      </c>
      <c r="N994" s="4">
        <v>0.44157829204889559</v>
      </c>
      <c r="O994" s="4">
        <v>0.64293596800669894</v>
      </c>
      <c r="P994" s="2" t="b">
        <v>1</v>
      </c>
      <c r="Q994" s="4">
        <v>2.149234382731428E-3</v>
      </c>
    </row>
    <row r="995" spans="1:17" x14ac:dyDescent="0.35">
      <c r="A995" s="2" t="s">
        <v>50</v>
      </c>
      <c r="B995" s="2" t="s">
        <v>73</v>
      </c>
      <c r="C995" s="4">
        <v>150</v>
      </c>
      <c r="D995" s="2" t="s">
        <v>183</v>
      </c>
      <c r="E995" s="2" t="s">
        <v>187</v>
      </c>
      <c r="F995" s="4">
        <v>-0.81212201481007873</v>
      </c>
      <c r="G995" s="4">
        <v>0.42183111917775001</v>
      </c>
      <c r="H995" s="4">
        <v>1.2339531339878289</v>
      </c>
      <c r="I995" s="4">
        <v>2.0732748890252971E-2</v>
      </c>
      <c r="J995" s="4">
        <v>59.517102171046112</v>
      </c>
      <c r="K995" s="4">
        <v>48</v>
      </c>
      <c r="L995" s="4">
        <v>12</v>
      </c>
      <c r="M995" s="4">
        <v>1.1102230246251569E-15</v>
      </c>
      <c r="N995" s="4">
        <v>1.133274296008927</v>
      </c>
      <c r="O995" s="4">
        <v>1.3346319719667299</v>
      </c>
      <c r="P995" s="2" t="b">
        <v>1</v>
      </c>
      <c r="Q995" s="4">
        <v>2.149234382731428E-3</v>
      </c>
    </row>
    <row r="996" spans="1:17" x14ac:dyDescent="0.35">
      <c r="A996" s="2" t="s">
        <v>50</v>
      </c>
      <c r="B996" s="2" t="s">
        <v>73</v>
      </c>
      <c r="C996" s="4">
        <v>150</v>
      </c>
      <c r="D996" s="2" t="s">
        <v>183</v>
      </c>
      <c r="E996" s="2" t="s">
        <v>188</v>
      </c>
      <c r="F996" s="4">
        <v>-0.81212201481007873</v>
      </c>
      <c r="G996" s="4">
        <v>1.0422906446130871</v>
      </c>
      <c r="H996" s="4">
        <v>1.854412659423166</v>
      </c>
      <c r="I996" s="4">
        <v>2.0732748890252971E-2</v>
      </c>
      <c r="J996" s="4">
        <v>89.443646341319266</v>
      </c>
      <c r="K996" s="4">
        <v>48</v>
      </c>
      <c r="L996" s="4">
        <v>12</v>
      </c>
      <c r="M996" s="4">
        <v>1.1102230246251569E-15</v>
      </c>
      <c r="N996" s="4">
        <v>1.7537338214442639</v>
      </c>
      <c r="O996" s="4">
        <v>1.9550914974020679</v>
      </c>
      <c r="P996" s="2" t="b">
        <v>1</v>
      </c>
      <c r="Q996" s="4">
        <v>2.149234382731428E-3</v>
      </c>
    </row>
    <row r="997" spans="1:17" x14ac:dyDescent="0.35">
      <c r="A997" s="2" t="s">
        <v>50</v>
      </c>
      <c r="B997" s="2" t="s">
        <v>73</v>
      </c>
      <c r="C997" s="4">
        <v>150</v>
      </c>
      <c r="D997" s="2" t="s">
        <v>183</v>
      </c>
      <c r="E997" s="2" t="s">
        <v>189</v>
      </c>
      <c r="F997" s="4">
        <v>-0.81212201481007873</v>
      </c>
      <c r="G997" s="4">
        <v>0.94078530539687821</v>
      </c>
      <c r="H997" s="4">
        <v>1.7529073202069569</v>
      </c>
      <c r="I997" s="4">
        <v>2.0732748890252971E-2</v>
      </c>
      <c r="J997" s="4">
        <v>84.547752422306459</v>
      </c>
      <c r="K997" s="4">
        <v>48</v>
      </c>
      <c r="L997" s="4">
        <v>12</v>
      </c>
      <c r="M997" s="4">
        <v>1.1102230246251569E-15</v>
      </c>
      <c r="N997" s="4">
        <v>1.6522284822280551</v>
      </c>
      <c r="O997" s="4">
        <v>1.853586158185859</v>
      </c>
      <c r="P997" s="2" t="b">
        <v>1</v>
      </c>
      <c r="Q997" s="4">
        <v>2.149234382731428E-3</v>
      </c>
    </row>
    <row r="998" spans="1:17" x14ac:dyDescent="0.35">
      <c r="A998" s="2" t="s">
        <v>50</v>
      </c>
      <c r="B998" s="2" t="s">
        <v>73</v>
      </c>
      <c r="C998" s="4">
        <v>150</v>
      </c>
      <c r="D998" s="2" t="s">
        <v>183</v>
      </c>
      <c r="E998" s="2" t="s">
        <v>190</v>
      </c>
      <c r="F998" s="4">
        <v>-0.81212201481007873</v>
      </c>
      <c r="G998" s="4">
        <v>0.77273680253632016</v>
      </c>
      <c r="H998" s="4">
        <v>1.5848588173463991</v>
      </c>
      <c r="I998" s="4">
        <v>2.0732748890252971E-2</v>
      </c>
      <c r="J998" s="4">
        <v>76.442290683966391</v>
      </c>
      <c r="K998" s="4">
        <v>48</v>
      </c>
      <c r="L998" s="4">
        <v>12</v>
      </c>
      <c r="M998" s="4">
        <v>1.1102230246251569E-15</v>
      </c>
      <c r="N998" s="4">
        <v>1.484179979367497</v>
      </c>
      <c r="O998" s="4">
        <v>1.685537655325301</v>
      </c>
      <c r="P998" s="2" t="b">
        <v>1</v>
      </c>
      <c r="Q998" s="4">
        <v>2.149234382731428E-3</v>
      </c>
    </row>
    <row r="999" spans="1:17" x14ac:dyDescent="0.35">
      <c r="A999" s="2" t="s">
        <v>50</v>
      </c>
      <c r="B999" s="2" t="s">
        <v>73</v>
      </c>
      <c r="C999" s="4">
        <v>150</v>
      </c>
      <c r="D999" s="2" t="s">
        <v>183</v>
      </c>
      <c r="E999" s="2" t="s">
        <v>191</v>
      </c>
      <c r="F999" s="4">
        <v>-0.81212201481007873</v>
      </c>
      <c r="G999" s="4">
        <v>0.80703447621891544</v>
      </c>
      <c r="H999" s="4">
        <v>1.6191564910289939</v>
      </c>
      <c r="I999" s="4">
        <v>2.0732748890252971E-2</v>
      </c>
      <c r="J999" s="4">
        <v>78.096565949834272</v>
      </c>
      <c r="K999" s="4">
        <v>48</v>
      </c>
      <c r="L999" s="4">
        <v>12</v>
      </c>
      <c r="M999" s="4">
        <v>1.1102230246251569E-15</v>
      </c>
      <c r="N999" s="4">
        <v>1.518477653050093</v>
      </c>
      <c r="O999" s="4">
        <v>1.719835329007896</v>
      </c>
      <c r="P999" s="2" t="b">
        <v>1</v>
      </c>
      <c r="Q999" s="4">
        <v>2.149234382731428E-3</v>
      </c>
    </row>
    <row r="1000" spans="1:17" x14ac:dyDescent="0.35">
      <c r="A1000" s="2" t="s">
        <v>50</v>
      </c>
      <c r="B1000" s="2" t="s">
        <v>73</v>
      </c>
      <c r="C1000" s="4">
        <v>150</v>
      </c>
      <c r="D1000" s="2" t="s">
        <v>183</v>
      </c>
      <c r="E1000" s="2" t="s">
        <v>192</v>
      </c>
      <c r="F1000" s="4">
        <v>-0.81212201481007873</v>
      </c>
      <c r="G1000" s="4">
        <v>1.3159549042452781</v>
      </c>
      <c r="H1000" s="4">
        <v>2.1280769190553568</v>
      </c>
      <c r="I1000" s="4">
        <v>2.0732748890252971E-2</v>
      </c>
      <c r="J1000" s="4">
        <v>102.64325923784391</v>
      </c>
      <c r="K1000" s="4">
        <v>48</v>
      </c>
      <c r="L1000" s="4">
        <v>12</v>
      </c>
      <c r="M1000" s="4">
        <v>1.1102230246251569E-15</v>
      </c>
      <c r="N1000" s="4">
        <v>2.0273980810764551</v>
      </c>
      <c r="O1000" s="4">
        <v>2.228755757034258</v>
      </c>
      <c r="P1000" s="2" t="b">
        <v>1</v>
      </c>
      <c r="Q1000" s="4">
        <v>2.149234382731428E-3</v>
      </c>
    </row>
    <row r="1001" spans="1:17" x14ac:dyDescent="0.35">
      <c r="A1001" s="2" t="s">
        <v>50</v>
      </c>
      <c r="B1001" s="2" t="s">
        <v>73</v>
      </c>
      <c r="C1001" s="4">
        <v>150</v>
      </c>
      <c r="D1001" s="2" t="s">
        <v>183</v>
      </c>
      <c r="E1001" s="2" t="s">
        <v>193</v>
      </c>
      <c r="F1001" s="4">
        <v>-0.81212201481007873</v>
      </c>
      <c r="G1001" s="4">
        <v>1.1887451136819609</v>
      </c>
      <c r="H1001" s="4">
        <v>2.0008671284920401</v>
      </c>
      <c r="I1001" s="4">
        <v>2.0732748890252971E-2</v>
      </c>
      <c r="J1001" s="4">
        <v>96.507565836226476</v>
      </c>
      <c r="K1001" s="4">
        <v>48</v>
      </c>
      <c r="L1001" s="4">
        <v>12</v>
      </c>
      <c r="M1001" s="4">
        <v>1.1102230246251569E-15</v>
      </c>
      <c r="N1001" s="4">
        <v>1.900188290513138</v>
      </c>
      <c r="O1001" s="4">
        <v>2.1015459664709408</v>
      </c>
      <c r="P1001" s="2" t="b">
        <v>1</v>
      </c>
      <c r="Q1001" s="4">
        <v>2.149234382731428E-3</v>
      </c>
    </row>
    <row r="1002" spans="1:17" x14ac:dyDescent="0.35">
      <c r="A1002" s="2" t="s">
        <v>50</v>
      </c>
      <c r="B1002" s="2" t="s">
        <v>73</v>
      </c>
      <c r="C1002" s="4">
        <v>150</v>
      </c>
      <c r="D1002" s="2" t="s">
        <v>183</v>
      </c>
      <c r="E1002" s="2" t="s">
        <v>194</v>
      </c>
      <c r="F1002" s="4">
        <v>-0.81212201481007873</v>
      </c>
      <c r="G1002" s="4">
        <v>1.0351155865430961</v>
      </c>
      <c r="H1002" s="4">
        <v>1.8472376013531739</v>
      </c>
      <c r="I1002" s="4">
        <v>2.0732748890252971E-2</v>
      </c>
      <c r="J1002" s="4">
        <v>89.097572691945899</v>
      </c>
      <c r="K1002" s="4">
        <v>48</v>
      </c>
      <c r="L1002" s="4">
        <v>12</v>
      </c>
      <c r="M1002" s="4">
        <v>1.1102230246251569E-15</v>
      </c>
      <c r="N1002" s="4">
        <v>1.746558763374273</v>
      </c>
      <c r="O1002" s="4">
        <v>1.947916439332076</v>
      </c>
      <c r="P1002" s="2" t="b">
        <v>1</v>
      </c>
      <c r="Q1002" s="4">
        <v>2.149234382731428E-3</v>
      </c>
    </row>
    <row r="1003" spans="1:17" x14ac:dyDescent="0.35">
      <c r="A1003" s="2" t="s">
        <v>50</v>
      </c>
      <c r="B1003" s="2" t="s">
        <v>73</v>
      </c>
      <c r="C1003" s="4">
        <v>150</v>
      </c>
      <c r="D1003" s="2" t="s">
        <v>184</v>
      </c>
      <c r="E1003" s="2" t="s">
        <v>185</v>
      </c>
      <c r="F1003" s="4">
        <v>-2.9537064635958388E-2</v>
      </c>
      <c r="G1003" s="4">
        <v>-0.15289438784149079</v>
      </c>
      <c r="H1003" s="4">
        <v>-0.1233573232055324</v>
      </c>
      <c r="I1003" s="4">
        <v>2.0732748890252971E-2</v>
      </c>
      <c r="J1003" s="4">
        <v>5.9498778410192399</v>
      </c>
      <c r="K1003" s="4">
        <v>48</v>
      </c>
      <c r="L1003" s="4">
        <v>12</v>
      </c>
      <c r="M1003" s="4">
        <v>5.6815318954808181E-3</v>
      </c>
      <c r="N1003" s="4">
        <v>-0.22403616118443409</v>
      </c>
      <c r="O1003" s="4">
        <v>-2.2678485226630681E-2</v>
      </c>
      <c r="P1003" s="2" t="b">
        <v>1</v>
      </c>
      <c r="Q1003" s="4">
        <v>2.149234382731428E-3</v>
      </c>
    </row>
    <row r="1004" spans="1:17" x14ac:dyDescent="0.35">
      <c r="A1004" s="2" t="s">
        <v>50</v>
      </c>
      <c r="B1004" s="2" t="s">
        <v>73</v>
      </c>
      <c r="C1004" s="4">
        <v>150</v>
      </c>
      <c r="D1004" s="2" t="s">
        <v>184</v>
      </c>
      <c r="E1004" s="2" t="s">
        <v>186</v>
      </c>
      <c r="F1004" s="4">
        <v>-2.9537064635958388E-2</v>
      </c>
      <c r="G1004" s="4">
        <v>-0.26986488478228138</v>
      </c>
      <c r="H1004" s="4">
        <v>-0.24032782014632301</v>
      </c>
      <c r="I1004" s="4">
        <v>2.0732748890252971E-2</v>
      </c>
      <c r="J1004" s="4">
        <v>11.59170071554321</v>
      </c>
      <c r="K1004" s="4">
        <v>48</v>
      </c>
      <c r="L1004" s="4">
        <v>12</v>
      </c>
      <c r="M1004" s="4">
        <v>7.1539372203943694E-9</v>
      </c>
      <c r="N1004" s="4">
        <v>-0.34100665812522468</v>
      </c>
      <c r="O1004" s="4">
        <v>-0.1396489821674213</v>
      </c>
      <c r="P1004" s="2" t="b">
        <v>1</v>
      </c>
      <c r="Q1004" s="4">
        <v>2.149234382731428E-3</v>
      </c>
    </row>
    <row r="1005" spans="1:17" x14ac:dyDescent="0.35">
      <c r="A1005" s="2" t="s">
        <v>50</v>
      </c>
      <c r="B1005" s="2" t="s">
        <v>73</v>
      </c>
      <c r="C1005" s="4">
        <v>150</v>
      </c>
      <c r="D1005" s="2" t="s">
        <v>184</v>
      </c>
      <c r="E1005" s="2" t="s">
        <v>187</v>
      </c>
      <c r="F1005" s="4">
        <v>-2.9537064635958388E-2</v>
      </c>
      <c r="G1005" s="4">
        <v>0.42183111917775001</v>
      </c>
      <c r="H1005" s="4">
        <v>0.45136818381370841</v>
      </c>
      <c r="I1005" s="4">
        <v>2.0732748890252971E-2</v>
      </c>
      <c r="J1005" s="4">
        <v>21.770783324632308</v>
      </c>
      <c r="K1005" s="4">
        <v>48</v>
      </c>
      <c r="L1005" s="4">
        <v>12</v>
      </c>
      <c r="M1005" s="4">
        <v>1.1102230246251569E-15</v>
      </c>
      <c r="N1005" s="4">
        <v>0.35068934583480671</v>
      </c>
      <c r="O1005" s="4">
        <v>0.55204702179261</v>
      </c>
      <c r="P1005" s="2" t="b">
        <v>1</v>
      </c>
      <c r="Q1005" s="4">
        <v>2.149234382731428E-3</v>
      </c>
    </row>
    <row r="1006" spans="1:17" x14ac:dyDescent="0.35">
      <c r="A1006" s="2" t="s">
        <v>50</v>
      </c>
      <c r="B1006" s="2" t="s">
        <v>73</v>
      </c>
      <c r="C1006" s="4">
        <v>150</v>
      </c>
      <c r="D1006" s="2" t="s">
        <v>184</v>
      </c>
      <c r="E1006" s="2" t="s">
        <v>188</v>
      </c>
      <c r="F1006" s="4">
        <v>-2.9537064635958388E-2</v>
      </c>
      <c r="G1006" s="4">
        <v>1.0422906446130871</v>
      </c>
      <c r="H1006" s="4">
        <v>1.071827709249046</v>
      </c>
      <c r="I1006" s="4">
        <v>2.0732748890252971E-2</v>
      </c>
      <c r="J1006" s="4">
        <v>51.697327494905473</v>
      </c>
      <c r="K1006" s="4">
        <v>48</v>
      </c>
      <c r="L1006" s="4">
        <v>12</v>
      </c>
      <c r="M1006" s="4">
        <v>1.1102230246251569E-15</v>
      </c>
      <c r="N1006" s="4">
        <v>0.97114887127014393</v>
      </c>
      <c r="O1006" s="4">
        <v>1.172506547227947</v>
      </c>
      <c r="P1006" s="2" t="b">
        <v>1</v>
      </c>
      <c r="Q1006" s="4">
        <v>2.149234382731428E-3</v>
      </c>
    </row>
    <row r="1007" spans="1:17" x14ac:dyDescent="0.35">
      <c r="A1007" s="2" t="s">
        <v>50</v>
      </c>
      <c r="B1007" s="2" t="s">
        <v>73</v>
      </c>
      <c r="C1007" s="4">
        <v>150</v>
      </c>
      <c r="D1007" s="2" t="s">
        <v>184</v>
      </c>
      <c r="E1007" s="2" t="s">
        <v>189</v>
      </c>
      <c r="F1007" s="4">
        <v>-2.9537064635958388E-2</v>
      </c>
      <c r="G1007" s="4">
        <v>0.94078530539687821</v>
      </c>
      <c r="H1007" s="4">
        <v>0.97032237003283661</v>
      </c>
      <c r="I1007" s="4">
        <v>2.0732748890252971E-2</v>
      </c>
      <c r="J1007" s="4">
        <v>46.801433575892673</v>
      </c>
      <c r="K1007" s="4">
        <v>48</v>
      </c>
      <c r="L1007" s="4">
        <v>12</v>
      </c>
      <c r="M1007" s="4">
        <v>1.1102230246251569E-15</v>
      </c>
      <c r="N1007" s="4">
        <v>0.86964353205393496</v>
      </c>
      <c r="O1007" s="4">
        <v>1.0710012080117379</v>
      </c>
      <c r="P1007" s="2" t="b">
        <v>1</v>
      </c>
      <c r="Q1007" s="4">
        <v>2.149234382731428E-3</v>
      </c>
    </row>
    <row r="1008" spans="1:17" x14ac:dyDescent="0.35">
      <c r="A1008" s="2" t="s">
        <v>50</v>
      </c>
      <c r="B1008" s="2" t="s">
        <v>73</v>
      </c>
      <c r="C1008" s="4">
        <v>150</v>
      </c>
      <c r="D1008" s="2" t="s">
        <v>184</v>
      </c>
      <c r="E1008" s="2" t="s">
        <v>190</v>
      </c>
      <c r="F1008" s="4">
        <v>-2.9537064635958388E-2</v>
      </c>
      <c r="G1008" s="4">
        <v>0.77273680253632016</v>
      </c>
      <c r="H1008" s="4">
        <v>0.80227386717227855</v>
      </c>
      <c r="I1008" s="4">
        <v>2.0732748890252971E-2</v>
      </c>
      <c r="J1008" s="4">
        <v>38.695971837552591</v>
      </c>
      <c r="K1008" s="4">
        <v>48</v>
      </c>
      <c r="L1008" s="4">
        <v>12</v>
      </c>
      <c r="M1008" s="4">
        <v>1.1102230246251569E-15</v>
      </c>
      <c r="N1008" s="4">
        <v>0.70159502919337691</v>
      </c>
      <c r="O1008" s="4">
        <v>0.9029527051511802</v>
      </c>
      <c r="P1008" s="2" t="b">
        <v>1</v>
      </c>
      <c r="Q1008" s="4">
        <v>2.149234382731428E-3</v>
      </c>
    </row>
    <row r="1009" spans="1:17" x14ac:dyDescent="0.35">
      <c r="A1009" s="2" t="s">
        <v>50</v>
      </c>
      <c r="B1009" s="2" t="s">
        <v>73</v>
      </c>
      <c r="C1009" s="4">
        <v>150</v>
      </c>
      <c r="D1009" s="2" t="s">
        <v>184</v>
      </c>
      <c r="E1009" s="2" t="s">
        <v>191</v>
      </c>
      <c r="F1009" s="4">
        <v>-2.9537064635958388E-2</v>
      </c>
      <c r="G1009" s="4">
        <v>0.80703447621891544</v>
      </c>
      <c r="H1009" s="4">
        <v>0.83657154085487384</v>
      </c>
      <c r="I1009" s="4">
        <v>2.0732748890252971E-2</v>
      </c>
      <c r="J1009" s="4">
        <v>40.350247103420472</v>
      </c>
      <c r="K1009" s="4">
        <v>48</v>
      </c>
      <c r="L1009" s="4">
        <v>12</v>
      </c>
      <c r="M1009" s="4">
        <v>1.1102230246251569E-15</v>
      </c>
      <c r="N1009" s="4">
        <v>0.73589270287597219</v>
      </c>
      <c r="O1009" s="4">
        <v>0.93725037883377549</v>
      </c>
      <c r="P1009" s="2" t="b">
        <v>1</v>
      </c>
      <c r="Q1009" s="4">
        <v>2.149234382731428E-3</v>
      </c>
    </row>
    <row r="1010" spans="1:17" x14ac:dyDescent="0.35">
      <c r="A1010" s="2" t="s">
        <v>50</v>
      </c>
      <c r="B1010" s="2" t="s">
        <v>73</v>
      </c>
      <c r="C1010" s="4">
        <v>150</v>
      </c>
      <c r="D1010" s="2" t="s">
        <v>184</v>
      </c>
      <c r="E1010" s="2" t="s">
        <v>192</v>
      </c>
      <c r="F1010" s="4">
        <v>-2.9537064635958388E-2</v>
      </c>
      <c r="G1010" s="4">
        <v>1.3159549042452781</v>
      </c>
      <c r="H1010" s="4">
        <v>1.3454919688812359</v>
      </c>
      <c r="I1010" s="4">
        <v>2.0732748890252971E-2</v>
      </c>
      <c r="J1010" s="4">
        <v>64.896940391430149</v>
      </c>
      <c r="K1010" s="4">
        <v>48</v>
      </c>
      <c r="L1010" s="4">
        <v>12</v>
      </c>
      <c r="M1010" s="4">
        <v>1.1102230246251569E-15</v>
      </c>
      <c r="N1010" s="4">
        <v>1.2448131309023349</v>
      </c>
      <c r="O1010" s="4">
        <v>1.446170806860138</v>
      </c>
      <c r="P1010" s="2" t="b">
        <v>1</v>
      </c>
      <c r="Q1010" s="4">
        <v>2.149234382731428E-3</v>
      </c>
    </row>
    <row r="1011" spans="1:17" x14ac:dyDescent="0.35">
      <c r="A1011" s="2" t="s">
        <v>50</v>
      </c>
      <c r="B1011" s="2" t="s">
        <v>73</v>
      </c>
      <c r="C1011" s="4">
        <v>150</v>
      </c>
      <c r="D1011" s="2" t="s">
        <v>184</v>
      </c>
      <c r="E1011" s="2" t="s">
        <v>193</v>
      </c>
      <c r="F1011" s="4">
        <v>-2.9537064635958388E-2</v>
      </c>
      <c r="G1011" s="4">
        <v>1.1887451136819609</v>
      </c>
      <c r="H1011" s="4">
        <v>1.218282178317919</v>
      </c>
      <c r="I1011" s="4">
        <v>2.0732748890252971E-2</v>
      </c>
      <c r="J1011" s="4">
        <v>58.761246989812683</v>
      </c>
      <c r="K1011" s="4">
        <v>48</v>
      </c>
      <c r="L1011" s="4">
        <v>12</v>
      </c>
      <c r="M1011" s="4">
        <v>1.1102230246251569E-15</v>
      </c>
      <c r="N1011" s="4">
        <v>1.117603340339018</v>
      </c>
      <c r="O1011" s="4">
        <v>1.3189610162968211</v>
      </c>
      <c r="P1011" s="2" t="b">
        <v>1</v>
      </c>
      <c r="Q1011" s="4">
        <v>2.149234382731428E-3</v>
      </c>
    </row>
    <row r="1012" spans="1:17" x14ac:dyDescent="0.35">
      <c r="A1012" s="2" t="s">
        <v>50</v>
      </c>
      <c r="B1012" s="2" t="s">
        <v>73</v>
      </c>
      <c r="C1012" s="4">
        <v>150</v>
      </c>
      <c r="D1012" s="2" t="s">
        <v>184</v>
      </c>
      <c r="E1012" s="2" t="s">
        <v>194</v>
      </c>
      <c r="F1012" s="4">
        <v>-2.9537064635958388E-2</v>
      </c>
      <c r="G1012" s="4">
        <v>1.0351155865430961</v>
      </c>
      <c r="H1012" s="4">
        <v>1.0646526511790539</v>
      </c>
      <c r="I1012" s="4">
        <v>2.0732748890252971E-2</v>
      </c>
      <c r="J1012" s="4">
        <v>51.351253845532092</v>
      </c>
      <c r="K1012" s="4">
        <v>48</v>
      </c>
      <c r="L1012" s="4">
        <v>12</v>
      </c>
      <c r="M1012" s="4">
        <v>1.1102230246251569E-15</v>
      </c>
      <c r="N1012" s="4">
        <v>0.9639738132001523</v>
      </c>
      <c r="O1012" s="4">
        <v>1.165331489157956</v>
      </c>
      <c r="P1012" s="2" t="b">
        <v>1</v>
      </c>
      <c r="Q1012" s="4">
        <v>2.149234382731428E-3</v>
      </c>
    </row>
    <row r="1013" spans="1:17" x14ac:dyDescent="0.35">
      <c r="A1013" s="2" t="s">
        <v>50</v>
      </c>
      <c r="B1013" s="2" t="s">
        <v>73</v>
      </c>
      <c r="C1013" s="4">
        <v>150</v>
      </c>
      <c r="D1013" s="2" t="s">
        <v>185</v>
      </c>
      <c r="E1013" s="2" t="s">
        <v>186</v>
      </c>
      <c r="F1013" s="4">
        <v>-0.15289438784149079</v>
      </c>
      <c r="G1013" s="4">
        <v>-0.26986488478228138</v>
      </c>
      <c r="H1013" s="4">
        <v>-0.1169704969407907</v>
      </c>
      <c r="I1013" s="4">
        <v>2.0732748890252971E-2</v>
      </c>
      <c r="J1013" s="4">
        <v>5.6418228745239718</v>
      </c>
      <c r="K1013" s="4">
        <v>48</v>
      </c>
      <c r="L1013" s="4">
        <v>12</v>
      </c>
      <c r="M1013" s="4">
        <v>1.0854994967055781E-2</v>
      </c>
      <c r="N1013" s="4">
        <v>-0.21764933491969229</v>
      </c>
      <c r="O1013" s="4">
        <v>-1.6291658961888989E-2</v>
      </c>
      <c r="P1013" s="2" t="b">
        <v>1</v>
      </c>
      <c r="Q1013" s="4">
        <v>2.149234382731428E-3</v>
      </c>
    </row>
    <row r="1014" spans="1:17" x14ac:dyDescent="0.35">
      <c r="A1014" s="2" t="s">
        <v>50</v>
      </c>
      <c r="B1014" s="2" t="s">
        <v>73</v>
      </c>
      <c r="C1014" s="4">
        <v>150</v>
      </c>
      <c r="D1014" s="2" t="s">
        <v>185</v>
      </c>
      <c r="E1014" s="2" t="s">
        <v>187</v>
      </c>
      <c r="F1014" s="4">
        <v>-0.15289438784149079</v>
      </c>
      <c r="G1014" s="4">
        <v>0.42183111917775001</v>
      </c>
      <c r="H1014" s="4">
        <v>0.57472550701924074</v>
      </c>
      <c r="I1014" s="4">
        <v>2.0732748890252971E-2</v>
      </c>
      <c r="J1014" s="4">
        <v>27.720661165651549</v>
      </c>
      <c r="K1014" s="4">
        <v>48</v>
      </c>
      <c r="L1014" s="4">
        <v>12</v>
      </c>
      <c r="M1014" s="4">
        <v>1.1102230246251569E-15</v>
      </c>
      <c r="N1014" s="4">
        <v>0.47404666904033899</v>
      </c>
      <c r="O1014" s="4">
        <v>0.67540434499814239</v>
      </c>
      <c r="P1014" s="2" t="b">
        <v>1</v>
      </c>
      <c r="Q1014" s="4">
        <v>2.149234382731428E-3</v>
      </c>
    </row>
    <row r="1015" spans="1:17" x14ac:dyDescent="0.35">
      <c r="A1015" s="2" t="s">
        <v>50</v>
      </c>
      <c r="B1015" s="2" t="s">
        <v>73</v>
      </c>
      <c r="C1015" s="4">
        <v>150</v>
      </c>
      <c r="D1015" s="2" t="s">
        <v>185</v>
      </c>
      <c r="E1015" s="2" t="s">
        <v>188</v>
      </c>
      <c r="F1015" s="4">
        <v>-0.15289438784149079</v>
      </c>
      <c r="G1015" s="4">
        <v>1.0422906446130871</v>
      </c>
      <c r="H1015" s="4">
        <v>1.1951850324545781</v>
      </c>
      <c r="I1015" s="4">
        <v>2.0732748890252971E-2</v>
      </c>
      <c r="J1015" s="4">
        <v>57.647205335924717</v>
      </c>
      <c r="K1015" s="4">
        <v>48</v>
      </c>
      <c r="L1015" s="4">
        <v>12</v>
      </c>
      <c r="M1015" s="4">
        <v>1.1102230246251569E-15</v>
      </c>
      <c r="N1015" s="4">
        <v>1.094506194475676</v>
      </c>
      <c r="O1015" s="4">
        <v>1.2958638704334799</v>
      </c>
      <c r="P1015" s="2" t="b">
        <v>1</v>
      </c>
      <c r="Q1015" s="4">
        <v>2.149234382731428E-3</v>
      </c>
    </row>
    <row r="1016" spans="1:17" x14ac:dyDescent="0.35">
      <c r="A1016" s="2" t="s">
        <v>50</v>
      </c>
      <c r="B1016" s="2" t="s">
        <v>73</v>
      </c>
      <c r="C1016" s="4">
        <v>150</v>
      </c>
      <c r="D1016" s="2" t="s">
        <v>185</v>
      </c>
      <c r="E1016" s="2" t="s">
        <v>189</v>
      </c>
      <c r="F1016" s="4">
        <v>-0.15289438784149079</v>
      </c>
      <c r="G1016" s="4">
        <v>0.94078530539687821</v>
      </c>
      <c r="H1016" s="4">
        <v>1.093679693238369</v>
      </c>
      <c r="I1016" s="4">
        <v>2.0732748890252971E-2</v>
      </c>
      <c r="J1016" s="4">
        <v>52.751311416911904</v>
      </c>
      <c r="K1016" s="4">
        <v>48</v>
      </c>
      <c r="L1016" s="4">
        <v>12</v>
      </c>
      <c r="M1016" s="4">
        <v>1.1102230246251569E-15</v>
      </c>
      <c r="N1016" s="4">
        <v>0.99300085525946735</v>
      </c>
      <c r="O1016" s="4">
        <v>1.1943585312172711</v>
      </c>
      <c r="P1016" s="2" t="b">
        <v>1</v>
      </c>
      <c r="Q1016" s="4">
        <v>2.149234382731428E-3</v>
      </c>
    </row>
    <row r="1017" spans="1:17" x14ac:dyDescent="0.35">
      <c r="A1017" s="2" t="s">
        <v>50</v>
      </c>
      <c r="B1017" s="2" t="s">
        <v>73</v>
      </c>
      <c r="C1017" s="4">
        <v>150</v>
      </c>
      <c r="D1017" s="2" t="s">
        <v>185</v>
      </c>
      <c r="E1017" s="2" t="s">
        <v>190</v>
      </c>
      <c r="F1017" s="4">
        <v>-0.15289438784149079</v>
      </c>
      <c r="G1017" s="4">
        <v>0.77273680253632016</v>
      </c>
      <c r="H1017" s="4">
        <v>0.92563119037781094</v>
      </c>
      <c r="I1017" s="4">
        <v>2.0732748890252971E-2</v>
      </c>
      <c r="J1017" s="4">
        <v>44.645849678571828</v>
      </c>
      <c r="K1017" s="4">
        <v>48</v>
      </c>
      <c r="L1017" s="4">
        <v>12</v>
      </c>
      <c r="M1017" s="4">
        <v>1.1102230246251569E-15</v>
      </c>
      <c r="N1017" s="4">
        <v>0.82495235239890929</v>
      </c>
      <c r="O1017" s="4">
        <v>1.026310028356713</v>
      </c>
      <c r="P1017" s="2" t="b">
        <v>1</v>
      </c>
      <c r="Q1017" s="4">
        <v>2.149234382731428E-3</v>
      </c>
    </row>
    <row r="1018" spans="1:17" x14ac:dyDescent="0.35">
      <c r="A1018" s="2" t="s">
        <v>50</v>
      </c>
      <c r="B1018" s="2" t="s">
        <v>73</v>
      </c>
      <c r="C1018" s="4">
        <v>150</v>
      </c>
      <c r="D1018" s="2" t="s">
        <v>185</v>
      </c>
      <c r="E1018" s="2" t="s">
        <v>191</v>
      </c>
      <c r="F1018" s="4">
        <v>-0.15289438784149079</v>
      </c>
      <c r="G1018" s="4">
        <v>0.80703447621891544</v>
      </c>
      <c r="H1018" s="4">
        <v>0.95992886406040623</v>
      </c>
      <c r="I1018" s="4">
        <v>2.0732748890252971E-2</v>
      </c>
      <c r="J1018" s="4">
        <v>46.300124944439723</v>
      </c>
      <c r="K1018" s="4">
        <v>48</v>
      </c>
      <c r="L1018" s="4">
        <v>12</v>
      </c>
      <c r="M1018" s="4">
        <v>1.1102230246251569E-15</v>
      </c>
      <c r="N1018" s="4">
        <v>0.85925002608150458</v>
      </c>
      <c r="O1018" s="4">
        <v>1.0606077020393081</v>
      </c>
      <c r="P1018" s="2" t="b">
        <v>1</v>
      </c>
      <c r="Q1018" s="4">
        <v>2.149234382731428E-3</v>
      </c>
    </row>
    <row r="1019" spans="1:17" x14ac:dyDescent="0.35">
      <c r="A1019" s="2" t="s">
        <v>50</v>
      </c>
      <c r="B1019" s="2" t="s">
        <v>73</v>
      </c>
      <c r="C1019" s="4">
        <v>150</v>
      </c>
      <c r="D1019" s="2" t="s">
        <v>185</v>
      </c>
      <c r="E1019" s="2" t="s">
        <v>192</v>
      </c>
      <c r="F1019" s="4">
        <v>-0.15289438784149079</v>
      </c>
      <c r="G1019" s="4">
        <v>1.3159549042452781</v>
      </c>
      <c r="H1019" s="4">
        <v>1.4688492920867691</v>
      </c>
      <c r="I1019" s="4">
        <v>2.0732748890252971E-2</v>
      </c>
      <c r="J1019" s="4">
        <v>70.846818232449394</v>
      </c>
      <c r="K1019" s="4">
        <v>48</v>
      </c>
      <c r="L1019" s="4">
        <v>12</v>
      </c>
      <c r="M1019" s="4">
        <v>1.1102230246251569E-15</v>
      </c>
      <c r="N1019" s="4">
        <v>1.368170454107867</v>
      </c>
      <c r="O1019" s="4">
        <v>1.56952813006567</v>
      </c>
      <c r="P1019" s="2" t="b">
        <v>1</v>
      </c>
      <c r="Q1019" s="4">
        <v>2.149234382731428E-3</v>
      </c>
    </row>
    <row r="1020" spans="1:17" x14ac:dyDescent="0.35">
      <c r="A1020" s="2" t="s">
        <v>50</v>
      </c>
      <c r="B1020" s="2" t="s">
        <v>73</v>
      </c>
      <c r="C1020" s="4">
        <v>150</v>
      </c>
      <c r="D1020" s="2" t="s">
        <v>185</v>
      </c>
      <c r="E1020" s="2" t="s">
        <v>193</v>
      </c>
      <c r="F1020" s="4">
        <v>-0.15289438784149079</v>
      </c>
      <c r="G1020" s="4">
        <v>1.1887451136819609</v>
      </c>
      <c r="H1020" s="4">
        <v>1.3416395015234519</v>
      </c>
      <c r="I1020" s="4">
        <v>2.0732748890252971E-2</v>
      </c>
      <c r="J1020" s="4">
        <v>64.711124830831935</v>
      </c>
      <c r="K1020" s="4">
        <v>48</v>
      </c>
      <c r="L1020" s="4">
        <v>12</v>
      </c>
      <c r="M1020" s="4">
        <v>1.1102230246251569E-15</v>
      </c>
      <c r="N1020" s="4">
        <v>1.24096066354455</v>
      </c>
      <c r="O1020" s="4">
        <v>1.442318339502354</v>
      </c>
      <c r="P1020" s="2" t="b">
        <v>1</v>
      </c>
      <c r="Q1020" s="4">
        <v>2.149234382731428E-3</v>
      </c>
    </row>
    <row r="1021" spans="1:17" x14ac:dyDescent="0.35">
      <c r="A1021" s="2" t="s">
        <v>50</v>
      </c>
      <c r="B1021" s="2" t="s">
        <v>73</v>
      </c>
      <c r="C1021" s="4">
        <v>150</v>
      </c>
      <c r="D1021" s="2" t="s">
        <v>185</v>
      </c>
      <c r="E1021" s="2" t="s">
        <v>194</v>
      </c>
      <c r="F1021" s="4">
        <v>-0.15289438784149079</v>
      </c>
      <c r="G1021" s="4">
        <v>1.0351155865430961</v>
      </c>
      <c r="H1021" s="4">
        <v>1.188009974384586</v>
      </c>
      <c r="I1021" s="4">
        <v>2.0732748890252971E-2</v>
      </c>
      <c r="J1021" s="4">
        <v>57.301131686551336</v>
      </c>
      <c r="K1021" s="4">
        <v>48</v>
      </c>
      <c r="L1021" s="4">
        <v>12</v>
      </c>
      <c r="M1021" s="4">
        <v>1.1102230246251569E-15</v>
      </c>
      <c r="N1021" s="4">
        <v>1.087331136405685</v>
      </c>
      <c r="O1021" s="4">
        <v>1.2886888123634881</v>
      </c>
      <c r="P1021" s="2" t="b">
        <v>1</v>
      </c>
      <c r="Q1021" s="4">
        <v>2.149234382731428E-3</v>
      </c>
    </row>
    <row r="1022" spans="1:17" x14ac:dyDescent="0.35">
      <c r="A1022" s="2" t="s">
        <v>50</v>
      </c>
      <c r="B1022" s="2" t="s">
        <v>73</v>
      </c>
      <c r="C1022" s="4">
        <v>150</v>
      </c>
      <c r="D1022" s="2" t="s">
        <v>186</v>
      </c>
      <c r="E1022" s="2" t="s">
        <v>187</v>
      </c>
      <c r="F1022" s="4">
        <v>-0.26986488478228138</v>
      </c>
      <c r="G1022" s="4">
        <v>0.42183111917775001</v>
      </c>
      <c r="H1022" s="4">
        <v>0.69169600396003139</v>
      </c>
      <c r="I1022" s="4">
        <v>2.0732748890252971E-2</v>
      </c>
      <c r="J1022" s="4">
        <v>33.362484040175516</v>
      </c>
      <c r="K1022" s="4">
        <v>48</v>
      </c>
      <c r="L1022" s="4">
        <v>12</v>
      </c>
      <c r="M1022" s="4">
        <v>1.1102230246251569E-15</v>
      </c>
      <c r="N1022" s="4">
        <v>0.59101716598112974</v>
      </c>
      <c r="O1022" s="4">
        <v>0.79237484193893304</v>
      </c>
      <c r="P1022" s="2" t="b">
        <v>1</v>
      </c>
      <c r="Q1022" s="4">
        <v>2.149234382731428E-3</v>
      </c>
    </row>
    <row r="1023" spans="1:17" x14ac:dyDescent="0.35">
      <c r="A1023" s="2" t="s">
        <v>50</v>
      </c>
      <c r="B1023" s="2" t="s">
        <v>73</v>
      </c>
      <c r="C1023" s="4">
        <v>150</v>
      </c>
      <c r="D1023" s="2" t="s">
        <v>186</v>
      </c>
      <c r="E1023" s="2" t="s">
        <v>188</v>
      </c>
      <c r="F1023" s="4">
        <v>-0.26986488478228138</v>
      </c>
      <c r="G1023" s="4">
        <v>1.0422906446130871</v>
      </c>
      <c r="H1023" s="4">
        <v>1.3121555293953691</v>
      </c>
      <c r="I1023" s="4">
        <v>2.0732748890252971E-2</v>
      </c>
      <c r="J1023" s="4">
        <v>63.289028210448677</v>
      </c>
      <c r="K1023" s="4">
        <v>48</v>
      </c>
      <c r="L1023" s="4">
        <v>12</v>
      </c>
      <c r="M1023" s="4">
        <v>1.1102230246251569E-15</v>
      </c>
      <c r="N1023" s="4">
        <v>1.211476691416467</v>
      </c>
      <c r="O1023" s="4">
        <v>1.41283436737427</v>
      </c>
      <c r="P1023" s="2" t="b">
        <v>1</v>
      </c>
      <c r="Q1023" s="4">
        <v>2.149234382731428E-3</v>
      </c>
    </row>
    <row r="1024" spans="1:17" x14ac:dyDescent="0.35">
      <c r="A1024" s="2" t="s">
        <v>50</v>
      </c>
      <c r="B1024" s="2" t="s">
        <v>73</v>
      </c>
      <c r="C1024" s="4">
        <v>150</v>
      </c>
      <c r="D1024" s="2" t="s">
        <v>186</v>
      </c>
      <c r="E1024" s="2" t="s">
        <v>189</v>
      </c>
      <c r="F1024" s="4">
        <v>-0.26986488478228138</v>
      </c>
      <c r="G1024" s="4">
        <v>0.94078530539687821</v>
      </c>
      <c r="H1024" s="4">
        <v>1.21065019017916</v>
      </c>
      <c r="I1024" s="4">
        <v>2.0732748890252971E-2</v>
      </c>
      <c r="J1024" s="4">
        <v>58.393134291435878</v>
      </c>
      <c r="K1024" s="4">
        <v>48</v>
      </c>
      <c r="L1024" s="4">
        <v>12</v>
      </c>
      <c r="M1024" s="4">
        <v>1.1102230246251569E-15</v>
      </c>
      <c r="N1024" s="4">
        <v>1.1099713522002581</v>
      </c>
      <c r="O1024" s="4">
        <v>1.311329028158061</v>
      </c>
      <c r="P1024" s="2" t="b">
        <v>1</v>
      </c>
      <c r="Q1024" s="4">
        <v>2.149234382731428E-3</v>
      </c>
    </row>
    <row r="1025" spans="1:17" x14ac:dyDescent="0.35">
      <c r="A1025" s="2" t="s">
        <v>50</v>
      </c>
      <c r="B1025" s="2" t="s">
        <v>73</v>
      </c>
      <c r="C1025" s="4">
        <v>150</v>
      </c>
      <c r="D1025" s="2" t="s">
        <v>186</v>
      </c>
      <c r="E1025" s="2" t="s">
        <v>190</v>
      </c>
      <c r="F1025" s="4">
        <v>-0.26986488478228138</v>
      </c>
      <c r="G1025" s="4">
        <v>0.77273680253632016</v>
      </c>
      <c r="H1025" s="4">
        <v>1.042601687318601</v>
      </c>
      <c r="I1025" s="4">
        <v>2.0732748890252971E-2</v>
      </c>
      <c r="J1025" s="4">
        <v>50.287672553095803</v>
      </c>
      <c r="K1025" s="4">
        <v>48</v>
      </c>
      <c r="L1025" s="4">
        <v>12</v>
      </c>
      <c r="M1025" s="4">
        <v>1.1102230246251569E-15</v>
      </c>
      <c r="N1025" s="4">
        <v>0.94192284933969983</v>
      </c>
      <c r="O1025" s="4">
        <v>1.1432805252975029</v>
      </c>
      <c r="P1025" s="2" t="b">
        <v>1</v>
      </c>
      <c r="Q1025" s="4">
        <v>2.149234382731428E-3</v>
      </c>
    </row>
    <row r="1026" spans="1:17" x14ac:dyDescent="0.35">
      <c r="A1026" s="2" t="s">
        <v>50</v>
      </c>
      <c r="B1026" s="2" t="s">
        <v>73</v>
      </c>
      <c r="C1026" s="4">
        <v>150</v>
      </c>
      <c r="D1026" s="2" t="s">
        <v>186</v>
      </c>
      <c r="E1026" s="2" t="s">
        <v>191</v>
      </c>
      <c r="F1026" s="4">
        <v>-0.26986488478228138</v>
      </c>
      <c r="G1026" s="4">
        <v>0.80703447621891544</v>
      </c>
      <c r="H1026" s="4">
        <v>1.076899361001197</v>
      </c>
      <c r="I1026" s="4">
        <v>2.0732748890252971E-2</v>
      </c>
      <c r="J1026" s="4">
        <v>51.941947818963691</v>
      </c>
      <c r="K1026" s="4">
        <v>48</v>
      </c>
      <c r="L1026" s="4">
        <v>12</v>
      </c>
      <c r="M1026" s="4">
        <v>1.1102230246251569E-15</v>
      </c>
      <c r="N1026" s="4">
        <v>0.97622052302229534</v>
      </c>
      <c r="O1026" s="4">
        <v>1.1775781989800991</v>
      </c>
      <c r="P1026" s="2" t="b">
        <v>1</v>
      </c>
      <c r="Q1026" s="4">
        <v>2.149234382731428E-3</v>
      </c>
    </row>
    <row r="1027" spans="1:17" x14ac:dyDescent="0.35">
      <c r="A1027" s="2" t="s">
        <v>50</v>
      </c>
      <c r="B1027" s="2" t="s">
        <v>73</v>
      </c>
      <c r="C1027" s="4">
        <v>150</v>
      </c>
      <c r="D1027" s="2" t="s">
        <v>186</v>
      </c>
      <c r="E1027" s="2" t="s">
        <v>192</v>
      </c>
      <c r="F1027" s="4">
        <v>-0.26986488478228138</v>
      </c>
      <c r="G1027" s="4">
        <v>1.3159549042452781</v>
      </c>
      <c r="H1027" s="4">
        <v>1.58581978902756</v>
      </c>
      <c r="I1027" s="4">
        <v>2.0732748890252971E-2</v>
      </c>
      <c r="J1027" s="4">
        <v>76.488641106973375</v>
      </c>
      <c r="K1027" s="4">
        <v>48</v>
      </c>
      <c r="L1027" s="4">
        <v>12</v>
      </c>
      <c r="M1027" s="4">
        <v>1.1102230246251569E-15</v>
      </c>
      <c r="N1027" s="4">
        <v>1.485140951048658</v>
      </c>
      <c r="O1027" s="4">
        <v>1.686498627006461</v>
      </c>
      <c r="P1027" s="2" t="b">
        <v>1</v>
      </c>
      <c r="Q1027" s="4">
        <v>2.149234382731428E-3</v>
      </c>
    </row>
    <row r="1028" spans="1:17" x14ac:dyDescent="0.35">
      <c r="A1028" s="2" t="s">
        <v>50</v>
      </c>
      <c r="B1028" s="2" t="s">
        <v>73</v>
      </c>
      <c r="C1028" s="4">
        <v>150</v>
      </c>
      <c r="D1028" s="2" t="s">
        <v>186</v>
      </c>
      <c r="E1028" s="2" t="s">
        <v>193</v>
      </c>
      <c r="F1028" s="4">
        <v>-0.26986488478228138</v>
      </c>
      <c r="G1028" s="4">
        <v>1.1887451136819609</v>
      </c>
      <c r="H1028" s="4">
        <v>1.458609998464242</v>
      </c>
      <c r="I1028" s="4">
        <v>2.0732748890252971E-2</v>
      </c>
      <c r="J1028" s="4">
        <v>70.352947705355888</v>
      </c>
      <c r="K1028" s="4">
        <v>48</v>
      </c>
      <c r="L1028" s="4">
        <v>12</v>
      </c>
      <c r="M1028" s="4">
        <v>1.1102230246251569E-15</v>
      </c>
      <c r="N1028" s="4">
        <v>1.357931160485341</v>
      </c>
      <c r="O1028" s="4">
        <v>1.5592888364431441</v>
      </c>
      <c r="P1028" s="2" t="b">
        <v>1</v>
      </c>
      <c r="Q1028" s="4">
        <v>2.149234382731428E-3</v>
      </c>
    </row>
    <row r="1029" spans="1:17" x14ac:dyDescent="0.35">
      <c r="A1029" s="2" t="s">
        <v>50</v>
      </c>
      <c r="B1029" s="2" t="s">
        <v>73</v>
      </c>
      <c r="C1029" s="4">
        <v>150</v>
      </c>
      <c r="D1029" s="2" t="s">
        <v>186</v>
      </c>
      <c r="E1029" s="2" t="s">
        <v>194</v>
      </c>
      <c r="F1029" s="4">
        <v>-0.26986488478228138</v>
      </c>
      <c r="G1029" s="4">
        <v>1.0351155865430961</v>
      </c>
      <c r="H1029" s="4">
        <v>1.304980471325377</v>
      </c>
      <c r="I1029" s="4">
        <v>2.0732748890252971E-2</v>
      </c>
      <c r="J1029" s="4">
        <v>62.942954561075297</v>
      </c>
      <c r="K1029" s="4">
        <v>48</v>
      </c>
      <c r="L1029" s="4">
        <v>12</v>
      </c>
      <c r="M1029" s="4">
        <v>1.1102230246251569E-15</v>
      </c>
      <c r="N1029" s="4">
        <v>1.2043016333464751</v>
      </c>
      <c r="O1029" s="4">
        <v>1.4056593093042791</v>
      </c>
      <c r="P1029" s="2" t="b">
        <v>1</v>
      </c>
      <c r="Q1029" s="4">
        <v>2.149234382731428E-3</v>
      </c>
    </row>
    <row r="1030" spans="1:17" x14ac:dyDescent="0.35">
      <c r="A1030" s="2" t="s">
        <v>50</v>
      </c>
      <c r="B1030" s="2" t="s">
        <v>73</v>
      </c>
      <c r="C1030" s="4">
        <v>150</v>
      </c>
      <c r="D1030" s="2" t="s">
        <v>187</v>
      </c>
      <c r="E1030" s="2" t="s">
        <v>188</v>
      </c>
      <c r="F1030" s="4">
        <v>0.42183111917775001</v>
      </c>
      <c r="G1030" s="4">
        <v>1.0422906446130871</v>
      </c>
      <c r="H1030" s="4">
        <v>0.62045952543533733</v>
      </c>
      <c r="I1030" s="4">
        <v>2.0732748890252971E-2</v>
      </c>
      <c r="J1030" s="4">
        <v>29.926544170273161</v>
      </c>
      <c r="K1030" s="4">
        <v>48</v>
      </c>
      <c r="L1030" s="4">
        <v>12</v>
      </c>
      <c r="M1030" s="4">
        <v>1.1102230246251569E-15</v>
      </c>
      <c r="N1030" s="4">
        <v>0.51978068745643569</v>
      </c>
      <c r="O1030" s="4">
        <v>0.72113836341423898</v>
      </c>
      <c r="P1030" s="2" t="b">
        <v>1</v>
      </c>
      <c r="Q1030" s="4">
        <v>2.149234382731428E-3</v>
      </c>
    </row>
    <row r="1031" spans="1:17" x14ac:dyDescent="0.35">
      <c r="A1031" s="2" t="s">
        <v>50</v>
      </c>
      <c r="B1031" s="2" t="s">
        <v>73</v>
      </c>
      <c r="C1031" s="4">
        <v>150</v>
      </c>
      <c r="D1031" s="2" t="s">
        <v>187</v>
      </c>
      <c r="E1031" s="2" t="s">
        <v>189</v>
      </c>
      <c r="F1031" s="4">
        <v>0.42183111917775001</v>
      </c>
      <c r="G1031" s="4">
        <v>0.94078530539687821</v>
      </c>
      <c r="H1031" s="4">
        <v>0.51895418621912826</v>
      </c>
      <c r="I1031" s="4">
        <v>2.0732748890252971E-2</v>
      </c>
      <c r="J1031" s="4">
        <v>25.030650251260351</v>
      </c>
      <c r="K1031" s="4">
        <v>48</v>
      </c>
      <c r="L1031" s="4">
        <v>12</v>
      </c>
      <c r="M1031" s="4">
        <v>1.1102230246251569E-15</v>
      </c>
      <c r="N1031" s="4">
        <v>0.41827534824022661</v>
      </c>
      <c r="O1031" s="4">
        <v>0.6196330241980299</v>
      </c>
      <c r="P1031" s="2" t="b">
        <v>1</v>
      </c>
      <c r="Q1031" s="4">
        <v>2.149234382731428E-3</v>
      </c>
    </row>
    <row r="1032" spans="1:17" x14ac:dyDescent="0.35">
      <c r="A1032" s="2" t="s">
        <v>50</v>
      </c>
      <c r="B1032" s="2" t="s">
        <v>73</v>
      </c>
      <c r="C1032" s="4">
        <v>150</v>
      </c>
      <c r="D1032" s="2" t="s">
        <v>187</v>
      </c>
      <c r="E1032" s="2" t="s">
        <v>190</v>
      </c>
      <c r="F1032" s="4">
        <v>0.42183111917775001</v>
      </c>
      <c r="G1032" s="4">
        <v>0.77273680253632016</v>
      </c>
      <c r="H1032" s="4">
        <v>0.3509056833585702</v>
      </c>
      <c r="I1032" s="4">
        <v>2.0732748890252971E-2</v>
      </c>
      <c r="J1032" s="4">
        <v>16.925188512920279</v>
      </c>
      <c r="K1032" s="4">
        <v>48</v>
      </c>
      <c r="L1032" s="4">
        <v>12</v>
      </c>
      <c r="M1032" s="4">
        <v>3.47499806707674E-14</v>
      </c>
      <c r="N1032" s="4">
        <v>0.25022684537966849</v>
      </c>
      <c r="O1032" s="4">
        <v>0.4515845213374719</v>
      </c>
      <c r="P1032" s="2" t="b">
        <v>1</v>
      </c>
      <c r="Q1032" s="4">
        <v>2.149234382731428E-3</v>
      </c>
    </row>
    <row r="1033" spans="1:17" x14ac:dyDescent="0.35">
      <c r="A1033" s="2" t="s">
        <v>50</v>
      </c>
      <c r="B1033" s="2" t="s">
        <v>73</v>
      </c>
      <c r="C1033" s="4">
        <v>150</v>
      </c>
      <c r="D1033" s="2" t="s">
        <v>187</v>
      </c>
      <c r="E1033" s="2" t="s">
        <v>191</v>
      </c>
      <c r="F1033" s="4">
        <v>0.42183111917775001</v>
      </c>
      <c r="G1033" s="4">
        <v>0.80703447621891544</v>
      </c>
      <c r="H1033" s="4">
        <v>0.38520335704116548</v>
      </c>
      <c r="I1033" s="4">
        <v>2.0732748890252971E-2</v>
      </c>
      <c r="J1033" s="4">
        <v>18.57946377878816</v>
      </c>
      <c r="K1033" s="4">
        <v>48</v>
      </c>
      <c r="L1033" s="4">
        <v>12</v>
      </c>
      <c r="M1033" s="4">
        <v>2.109423746787797E-15</v>
      </c>
      <c r="N1033" s="4">
        <v>0.28452451906226378</v>
      </c>
      <c r="O1033" s="4">
        <v>0.48588219502006719</v>
      </c>
      <c r="P1033" s="2" t="b">
        <v>1</v>
      </c>
      <c r="Q1033" s="4">
        <v>2.149234382731428E-3</v>
      </c>
    </row>
    <row r="1034" spans="1:17" x14ac:dyDescent="0.35">
      <c r="A1034" s="2" t="s">
        <v>50</v>
      </c>
      <c r="B1034" s="2" t="s">
        <v>73</v>
      </c>
      <c r="C1034" s="4">
        <v>150</v>
      </c>
      <c r="D1034" s="2" t="s">
        <v>187</v>
      </c>
      <c r="E1034" s="2" t="s">
        <v>192</v>
      </c>
      <c r="F1034" s="4">
        <v>0.42183111917775001</v>
      </c>
      <c r="G1034" s="4">
        <v>1.3159549042452781</v>
      </c>
      <c r="H1034" s="4">
        <v>0.8941237850675281</v>
      </c>
      <c r="I1034" s="4">
        <v>2.0732748890252971E-2</v>
      </c>
      <c r="J1034" s="4">
        <v>43.126157066797838</v>
      </c>
      <c r="K1034" s="4">
        <v>48</v>
      </c>
      <c r="L1034" s="4">
        <v>12</v>
      </c>
      <c r="M1034" s="4">
        <v>1.1102230246251569E-15</v>
      </c>
      <c r="N1034" s="4">
        <v>0.79344494708862645</v>
      </c>
      <c r="O1034" s="4">
        <v>0.99480262304642975</v>
      </c>
      <c r="P1034" s="2" t="b">
        <v>1</v>
      </c>
      <c r="Q1034" s="4">
        <v>2.149234382731428E-3</v>
      </c>
    </row>
    <row r="1035" spans="1:17" x14ac:dyDescent="0.35">
      <c r="A1035" s="2" t="s">
        <v>50</v>
      </c>
      <c r="B1035" s="2" t="s">
        <v>73</v>
      </c>
      <c r="C1035" s="4">
        <v>150</v>
      </c>
      <c r="D1035" s="2" t="s">
        <v>187</v>
      </c>
      <c r="E1035" s="2" t="s">
        <v>193</v>
      </c>
      <c r="F1035" s="4">
        <v>0.42183111917775001</v>
      </c>
      <c r="G1035" s="4">
        <v>1.1887451136819609</v>
      </c>
      <c r="H1035" s="4">
        <v>0.76691399450421116</v>
      </c>
      <c r="I1035" s="4">
        <v>2.0732748890252971E-2</v>
      </c>
      <c r="J1035" s="4">
        <v>36.990463665180378</v>
      </c>
      <c r="K1035" s="4">
        <v>48</v>
      </c>
      <c r="L1035" s="4">
        <v>12</v>
      </c>
      <c r="M1035" s="4">
        <v>1.1102230246251569E-15</v>
      </c>
      <c r="N1035" s="4">
        <v>0.66623515652530951</v>
      </c>
      <c r="O1035" s="4">
        <v>0.86759283248311281</v>
      </c>
      <c r="P1035" s="2" t="b">
        <v>1</v>
      </c>
      <c r="Q1035" s="4">
        <v>2.149234382731428E-3</v>
      </c>
    </row>
    <row r="1036" spans="1:17" x14ac:dyDescent="0.35">
      <c r="A1036" s="2" t="s">
        <v>50</v>
      </c>
      <c r="B1036" s="2" t="s">
        <v>73</v>
      </c>
      <c r="C1036" s="4">
        <v>150</v>
      </c>
      <c r="D1036" s="2" t="s">
        <v>187</v>
      </c>
      <c r="E1036" s="2" t="s">
        <v>194</v>
      </c>
      <c r="F1036" s="4">
        <v>0.42183111917775001</v>
      </c>
      <c r="G1036" s="4">
        <v>1.0351155865430961</v>
      </c>
      <c r="H1036" s="4">
        <v>0.6132844673653457</v>
      </c>
      <c r="I1036" s="4">
        <v>2.0732748890252971E-2</v>
      </c>
      <c r="J1036" s="4">
        <v>29.580470520899791</v>
      </c>
      <c r="K1036" s="4">
        <v>48</v>
      </c>
      <c r="L1036" s="4">
        <v>12</v>
      </c>
      <c r="M1036" s="4">
        <v>1.1102230246251569E-15</v>
      </c>
      <c r="N1036" s="4">
        <v>0.51260562938644405</v>
      </c>
      <c r="O1036" s="4">
        <v>0.71396330534424735</v>
      </c>
      <c r="P1036" s="2" t="b">
        <v>1</v>
      </c>
      <c r="Q1036" s="4">
        <v>2.149234382731428E-3</v>
      </c>
    </row>
    <row r="1037" spans="1:17" x14ac:dyDescent="0.35">
      <c r="A1037" s="2" t="s">
        <v>50</v>
      </c>
      <c r="B1037" s="2" t="s">
        <v>73</v>
      </c>
      <c r="C1037" s="4">
        <v>150</v>
      </c>
      <c r="D1037" s="2" t="s">
        <v>188</v>
      </c>
      <c r="E1037" s="2" t="s">
        <v>189</v>
      </c>
      <c r="F1037" s="4">
        <v>1.0422906446130871</v>
      </c>
      <c r="G1037" s="4">
        <v>0.94078530539687821</v>
      </c>
      <c r="H1037" s="4">
        <v>-0.10150533921620911</v>
      </c>
      <c r="I1037" s="4">
        <v>2.0732748890252971E-2</v>
      </c>
      <c r="J1037" s="4">
        <v>4.8958939190128099</v>
      </c>
      <c r="K1037" s="4">
        <v>48</v>
      </c>
      <c r="L1037" s="4">
        <v>12</v>
      </c>
      <c r="M1037" s="4">
        <v>4.650531166260774E-2</v>
      </c>
      <c r="N1037" s="4">
        <v>-0.20218417719511081</v>
      </c>
      <c r="O1037" s="4">
        <v>-8.2650123730738934E-4</v>
      </c>
      <c r="P1037" s="2" t="b">
        <v>1</v>
      </c>
      <c r="Q1037" s="4">
        <v>2.149234382731428E-3</v>
      </c>
    </row>
    <row r="1038" spans="1:17" x14ac:dyDescent="0.35">
      <c r="A1038" s="2" t="s">
        <v>50</v>
      </c>
      <c r="B1038" s="2" t="s">
        <v>73</v>
      </c>
      <c r="C1038" s="4">
        <v>150</v>
      </c>
      <c r="D1038" s="2" t="s">
        <v>188</v>
      </c>
      <c r="E1038" s="2" t="s">
        <v>190</v>
      </c>
      <c r="F1038" s="4">
        <v>1.0422906446130871</v>
      </c>
      <c r="G1038" s="4">
        <v>0.77273680253632016</v>
      </c>
      <c r="H1038" s="4">
        <v>-0.26955384207676708</v>
      </c>
      <c r="I1038" s="4">
        <v>2.0732748890252971E-2</v>
      </c>
      <c r="J1038" s="4">
        <v>13.00135565735288</v>
      </c>
      <c r="K1038" s="4">
        <v>48</v>
      </c>
      <c r="L1038" s="4">
        <v>12</v>
      </c>
      <c r="M1038" s="4">
        <v>2.3919122238424961E-10</v>
      </c>
      <c r="N1038" s="4">
        <v>-0.37023268005566878</v>
      </c>
      <c r="O1038" s="4">
        <v>-0.16887500409786541</v>
      </c>
      <c r="P1038" s="2" t="b">
        <v>1</v>
      </c>
      <c r="Q1038" s="4">
        <v>2.149234382731428E-3</v>
      </c>
    </row>
    <row r="1039" spans="1:17" x14ac:dyDescent="0.35">
      <c r="A1039" s="2" t="s">
        <v>50</v>
      </c>
      <c r="B1039" s="2" t="s">
        <v>73</v>
      </c>
      <c r="C1039" s="4">
        <v>150</v>
      </c>
      <c r="D1039" s="2" t="s">
        <v>188</v>
      </c>
      <c r="E1039" s="2" t="s">
        <v>191</v>
      </c>
      <c r="F1039" s="4">
        <v>1.0422906446130871</v>
      </c>
      <c r="G1039" s="4">
        <v>0.80703447621891544</v>
      </c>
      <c r="H1039" s="4">
        <v>-0.23525616839417179</v>
      </c>
      <c r="I1039" s="4">
        <v>2.0732748890252971E-2</v>
      </c>
      <c r="J1039" s="4">
        <v>11.347080391484999</v>
      </c>
      <c r="K1039" s="4">
        <v>48</v>
      </c>
      <c r="L1039" s="4">
        <v>12</v>
      </c>
      <c r="M1039" s="4">
        <v>1.30128494646442E-8</v>
      </c>
      <c r="N1039" s="4">
        <v>-0.33593500637307361</v>
      </c>
      <c r="O1039" s="4">
        <v>-0.13457733041527009</v>
      </c>
      <c r="P1039" s="2" t="b">
        <v>1</v>
      </c>
      <c r="Q1039" s="4">
        <v>2.149234382731428E-3</v>
      </c>
    </row>
    <row r="1040" spans="1:17" x14ac:dyDescent="0.35">
      <c r="A1040" s="2" t="s">
        <v>50</v>
      </c>
      <c r="B1040" s="2" t="s">
        <v>73</v>
      </c>
      <c r="C1040" s="4">
        <v>150</v>
      </c>
      <c r="D1040" s="2" t="s">
        <v>188</v>
      </c>
      <c r="E1040" s="2" t="s">
        <v>192</v>
      </c>
      <c r="F1040" s="4">
        <v>1.0422906446130871</v>
      </c>
      <c r="G1040" s="4">
        <v>1.3159549042452781</v>
      </c>
      <c r="H1040" s="4">
        <v>0.27366425963219082</v>
      </c>
      <c r="I1040" s="4">
        <v>2.0732748890252971E-2</v>
      </c>
      <c r="J1040" s="4">
        <v>13.19961289652468</v>
      </c>
      <c r="K1040" s="4">
        <v>48</v>
      </c>
      <c r="L1040" s="4">
        <v>12</v>
      </c>
      <c r="M1040" s="4">
        <v>1.4948009496862369E-10</v>
      </c>
      <c r="N1040" s="4">
        <v>0.17298542165328909</v>
      </c>
      <c r="O1040" s="4">
        <v>0.37434309761109252</v>
      </c>
      <c r="P1040" s="2" t="b">
        <v>1</v>
      </c>
      <c r="Q1040" s="4">
        <v>2.149234382731428E-3</v>
      </c>
    </row>
    <row r="1041" spans="1:17" x14ac:dyDescent="0.35">
      <c r="A1041" s="2" t="s">
        <v>50</v>
      </c>
      <c r="B1041" s="2" t="s">
        <v>73</v>
      </c>
      <c r="C1041" s="4">
        <v>150</v>
      </c>
      <c r="D1041" s="2" t="s">
        <v>188</v>
      </c>
      <c r="E1041" s="2" t="s">
        <v>193</v>
      </c>
      <c r="F1041" s="4">
        <v>1.0422906446130871</v>
      </c>
      <c r="G1041" s="4">
        <v>1.1887451136819609</v>
      </c>
      <c r="H1041" s="4">
        <v>0.1464544690688738</v>
      </c>
      <c r="I1041" s="4">
        <v>2.0732748890252971E-2</v>
      </c>
      <c r="J1041" s="4">
        <v>7.0639194949072133</v>
      </c>
      <c r="K1041" s="4">
        <v>48</v>
      </c>
      <c r="L1041" s="4">
        <v>12</v>
      </c>
      <c r="M1041" s="4">
        <v>4.6538675816909508E-4</v>
      </c>
      <c r="N1041" s="4">
        <v>4.5775631089972138E-2</v>
      </c>
      <c r="O1041" s="4">
        <v>0.2471333070477755</v>
      </c>
      <c r="P1041" s="2" t="b">
        <v>1</v>
      </c>
      <c r="Q1041" s="4">
        <v>2.149234382731428E-3</v>
      </c>
    </row>
    <row r="1042" spans="1:17" x14ac:dyDescent="0.35">
      <c r="A1042" s="2" t="s">
        <v>50</v>
      </c>
      <c r="B1042" s="2" t="s">
        <v>73</v>
      </c>
      <c r="C1042" s="4">
        <v>150</v>
      </c>
      <c r="D1042" s="2" t="s">
        <v>188</v>
      </c>
      <c r="E1042" s="2" t="s">
        <v>194</v>
      </c>
      <c r="F1042" s="4">
        <v>1.0422906446130871</v>
      </c>
      <c r="G1042" s="4">
        <v>1.0351155865430961</v>
      </c>
      <c r="H1042" s="4">
        <v>-7.1750580699916364E-3</v>
      </c>
      <c r="I1042" s="4">
        <v>2.0732748890252971E-2</v>
      </c>
      <c r="J1042" s="4">
        <v>0.34607364937337498</v>
      </c>
      <c r="K1042" s="4">
        <v>48</v>
      </c>
      <c r="L1042" s="4">
        <v>12</v>
      </c>
      <c r="M1042" s="4">
        <v>0.9999999981961194</v>
      </c>
      <c r="N1042" s="4">
        <v>-0.1078538960488933</v>
      </c>
      <c r="O1042" s="4">
        <v>9.3503779908910054E-2</v>
      </c>
      <c r="P1042" s="2" t="b">
        <v>0</v>
      </c>
      <c r="Q1042" s="4">
        <v>2.149234382731428E-3</v>
      </c>
    </row>
    <row r="1043" spans="1:17" x14ac:dyDescent="0.35">
      <c r="A1043" s="2" t="s">
        <v>50</v>
      </c>
      <c r="B1043" s="2" t="s">
        <v>73</v>
      </c>
      <c r="C1043" s="4">
        <v>150</v>
      </c>
      <c r="D1043" s="2" t="s">
        <v>189</v>
      </c>
      <c r="E1043" s="2" t="s">
        <v>190</v>
      </c>
      <c r="F1043" s="4">
        <v>0.94078530539687821</v>
      </c>
      <c r="G1043" s="4">
        <v>0.77273680253632016</v>
      </c>
      <c r="H1043" s="4">
        <v>-0.16804850286055811</v>
      </c>
      <c r="I1043" s="4">
        <v>2.0732748890252971E-2</v>
      </c>
      <c r="J1043" s="4">
        <v>8.1054617383400736</v>
      </c>
      <c r="K1043" s="4">
        <v>48</v>
      </c>
      <c r="L1043" s="4">
        <v>12</v>
      </c>
      <c r="M1043" s="4">
        <v>3.8665321086317477E-5</v>
      </c>
      <c r="N1043" s="4">
        <v>-0.26872734083945982</v>
      </c>
      <c r="O1043" s="4">
        <v>-6.7369664881656369E-2</v>
      </c>
      <c r="P1043" s="2" t="b">
        <v>1</v>
      </c>
      <c r="Q1043" s="4">
        <v>2.149234382731428E-3</v>
      </c>
    </row>
    <row r="1044" spans="1:17" x14ac:dyDescent="0.35">
      <c r="A1044" s="2" t="s">
        <v>50</v>
      </c>
      <c r="B1044" s="2" t="s">
        <v>73</v>
      </c>
      <c r="C1044" s="4">
        <v>150</v>
      </c>
      <c r="D1044" s="2" t="s">
        <v>189</v>
      </c>
      <c r="E1044" s="2" t="s">
        <v>191</v>
      </c>
      <c r="F1044" s="4">
        <v>0.94078530539687821</v>
      </c>
      <c r="G1044" s="4">
        <v>0.80703447621891544</v>
      </c>
      <c r="H1044" s="4">
        <v>-0.1337508291779628</v>
      </c>
      <c r="I1044" s="4">
        <v>2.0732748890252971E-2</v>
      </c>
      <c r="J1044" s="4">
        <v>6.451186472472191</v>
      </c>
      <c r="K1044" s="4">
        <v>48</v>
      </c>
      <c r="L1044" s="4">
        <v>12</v>
      </c>
      <c r="M1044" s="4">
        <v>1.8933782982334391E-3</v>
      </c>
      <c r="N1044" s="4">
        <v>-0.2344296671568645</v>
      </c>
      <c r="O1044" s="4">
        <v>-3.3071991199061082E-2</v>
      </c>
      <c r="P1044" s="2" t="b">
        <v>1</v>
      </c>
      <c r="Q1044" s="4">
        <v>2.149234382731428E-3</v>
      </c>
    </row>
    <row r="1045" spans="1:17" x14ac:dyDescent="0.35">
      <c r="A1045" s="2" t="s">
        <v>50</v>
      </c>
      <c r="B1045" s="2" t="s">
        <v>73</v>
      </c>
      <c r="C1045" s="4">
        <v>150</v>
      </c>
      <c r="D1045" s="2" t="s">
        <v>189</v>
      </c>
      <c r="E1045" s="2" t="s">
        <v>192</v>
      </c>
      <c r="F1045" s="4">
        <v>0.94078530539687821</v>
      </c>
      <c r="G1045" s="4">
        <v>1.3159549042452781</v>
      </c>
      <c r="H1045" s="4">
        <v>0.37516959884839979</v>
      </c>
      <c r="I1045" s="4">
        <v>2.0732748890252971E-2</v>
      </c>
      <c r="J1045" s="4">
        <v>18.09550681553749</v>
      </c>
      <c r="K1045" s="4">
        <v>48</v>
      </c>
      <c r="L1045" s="4">
        <v>12</v>
      </c>
      <c r="M1045" s="4">
        <v>3.9968028886505643E-15</v>
      </c>
      <c r="N1045" s="4">
        <v>0.27449076086949808</v>
      </c>
      <c r="O1045" s="4">
        <v>0.47584843682730149</v>
      </c>
      <c r="P1045" s="2" t="b">
        <v>1</v>
      </c>
      <c r="Q1045" s="4">
        <v>2.149234382731428E-3</v>
      </c>
    </row>
    <row r="1046" spans="1:17" x14ac:dyDescent="0.35">
      <c r="A1046" s="2" t="s">
        <v>50</v>
      </c>
      <c r="B1046" s="2" t="s">
        <v>73</v>
      </c>
      <c r="C1046" s="4">
        <v>150</v>
      </c>
      <c r="D1046" s="2" t="s">
        <v>189</v>
      </c>
      <c r="E1046" s="2" t="s">
        <v>193</v>
      </c>
      <c r="F1046" s="4">
        <v>0.94078530539687821</v>
      </c>
      <c r="G1046" s="4">
        <v>1.1887451136819609</v>
      </c>
      <c r="H1046" s="4">
        <v>0.24795980828508291</v>
      </c>
      <c r="I1046" s="4">
        <v>2.0732748890252971E-2</v>
      </c>
      <c r="J1046" s="4">
        <v>11.959813413920021</v>
      </c>
      <c r="K1046" s="4">
        <v>48</v>
      </c>
      <c r="L1046" s="4">
        <v>12</v>
      </c>
      <c r="M1046" s="4">
        <v>2.9202431583996709E-9</v>
      </c>
      <c r="N1046" s="4">
        <v>0.1472809703061812</v>
      </c>
      <c r="O1046" s="4">
        <v>0.34863864626398461</v>
      </c>
      <c r="P1046" s="2" t="b">
        <v>1</v>
      </c>
      <c r="Q1046" s="4">
        <v>2.149234382731428E-3</v>
      </c>
    </row>
    <row r="1047" spans="1:17" x14ac:dyDescent="0.35">
      <c r="A1047" s="2" t="s">
        <v>50</v>
      </c>
      <c r="B1047" s="2" t="s">
        <v>73</v>
      </c>
      <c r="C1047" s="4">
        <v>150</v>
      </c>
      <c r="D1047" s="2" t="s">
        <v>189</v>
      </c>
      <c r="E1047" s="2" t="s">
        <v>194</v>
      </c>
      <c r="F1047" s="4">
        <v>0.94078530539687821</v>
      </c>
      <c r="G1047" s="4">
        <v>1.0351155865430961</v>
      </c>
      <c r="H1047" s="4">
        <v>9.4330281146217443E-2</v>
      </c>
      <c r="I1047" s="4">
        <v>2.0732748890252971E-2</v>
      </c>
      <c r="J1047" s="4">
        <v>4.5498202696394348</v>
      </c>
      <c r="K1047" s="4">
        <v>48</v>
      </c>
      <c r="L1047" s="4">
        <v>12</v>
      </c>
      <c r="M1047" s="4">
        <v>8.5417319837551853E-2</v>
      </c>
      <c r="N1047" s="4">
        <v>-6.3485568326842462E-3</v>
      </c>
      <c r="O1047" s="4">
        <v>0.19500911912511909</v>
      </c>
      <c r="P1047" s="2" t="b">
        <v>0</v>
      </c>
      <c r="Q1047" s="4">
        <v>2.149234382731428E-3</v>
      </c>
    </row>
    <row r="1048" spans="1:17" x14ac:dyDescent="0.35">
      <c r="A1048" s="2" t="s">
        <v>50</v>
      </c>
      <c r="B1048" s="2" t="s">
        <v>73</v>
      </c>
      <c r="C1048" s="4">
        <v>150</v>
      </c>
      <c r="D1048" s="2" t="s">
        <v>190</v>
      </c>
      <c r="E1048" s="2" t="s">
        <v>191</v>
      </c>
      <c r="F1048" s="4">
        <v>0.77273680253632016</v>
      </c>
      <c r="G1048" s="4">
        <v>0.80703447621891544</v>
      </c>
      <c r="H1048" s="4">
        <v>3.4297673682595287E-2</v>
      </c>
      <c r="I1048" s="4">
        <v>2.0732748890252971E-2</v>
      </c>
      <c r="J1048" s="4">
        <v>1.654275265867883</v>
      </c>
      <c r="K1048" s="4">
        <v>48</v>
      </c>
      <c r="L1048" s="4">
        <v>12</v>
      </c>
      <c r="M1048" s="4">
        <v>0.98893514579940089</v>
      </c>
      <c r="N1048" s="4">
        <v>-6.6381164296306402E-2</v>
      </c>
      <c r="O1048" s="4">
        <v>0.13497651166149699</v>
      </c>
      <c r="P1048" s="2" t="b">
        <v>0</v>
      </c>
      <c r="Q1048" s="4">
        <v>2.149234382731428E-3</v>
      </c>
    </row>
    <row r="1049" spans="1:17" x14ac:dyDescent="0.35">
      <c r="A1049" s="2" t="s">
        <v>50</v>
      </c>
      <c r="B1049" s="2" t="s">
        <v>73</v>
      </c>
      <c r="C1049" s="4">
        <v>150</v>
      </c>
      <c r="D1049" s="2" t="s">
        <v>190</v>
      </c>
      <c r="E1049" s="2" t="s">
        <v>192</v>
      </c>
      <c r="F1049" s="4">
        <v>0.77273680253632016</v>
      </c>
      <c r="G1049" s="4">
        <v>1.3159549042452781</v>
      </c>
      <c r="H1049" s="4">
        <v>0.5432181017089579</v>
      </c>
      <c r="I1049" s="4">
        <v>2.0732748890252971E-2</v>
      </c>
      <c r="J1049" s="4">
        <v>26.200968553877559</v>
      </c>
      <c r="K1049" s="4">
        <v>48</v>
      </c>
      <c r="L1049" s="4">
        <v>12</v>
      </c>
      <c r="M1049" s="4">
        <v>1.1102230246251569E-15</v>
      </c>
      <c r="N1049" s="4">
        <v>0.4425392637300562</v>
      </c>
      <c r="O1049" s="4">
        <v>0.64389693968785955</v>
      </c>
      <c r="P1049" s="2" t="b">
        <v>1</v>
      </c>
      <c r="Q1049" s="4">
        <v>2.149234382731428E-3</v>
      </c>
    </row>
    <row r="1050" spans="1:17" x14ac:dyDescent="0.35">
      <c r="A1050" s="2" t="s">
        <v>50</v>
      </c>
      <c r="B1050" s="2" t="s">
        <v>73</v>
      </c>
      <c r="C1050" s="4">
        <v>150</v>
      </c>
      <c r="D1050" s="2" t="s">
        <v>190</v>
      </c>
      <c r="E1050" s="2" t="s">
        <v>193</v>
      </c>
      <c r="F1050" s="4">
        <v>0.77273680253632016</v>
      </c>
      <c r="G1050" s="4">
        <v>1.1887451136819609</v>
      </c>
      <c r="H1050" s="4">
        <v>0.41600831114564102</v>
      </c>
      <c r="I1050" s="4">
        <v>2.0732748890252971E-2</v>
      </c>
      <c r="J1050" s="4">
        <v>20.065275152260099</v>
      </c>
      <c r="K1050" s="4">
        <v>48</v>
      </c>
      <c r="L1050" s="4">
        <v>12</v>
      </c>
      <c r="M1050" s="4">
        <v>1.1102230246251569E-15</v>
      </c>
      <c r="N1050" s="4">
        <v>0.31532947316673932</v>
      </c>
      <c r="O1050" s="4">
        <v>0.51668714912454261</v>
      </c>
      <c r="P1050" s="2" t="b">
        <v>1</v>
      </c>
      <c r="Q1050" s="4">
        <v>2.149234382731428E-3</v>
      </c>
    </row>
    <row r="1051" spans="1:17" x14ac:dyDescent="0.35">
      <c r="A1051" s="2" t="s">
        <v>50</v>
      </c>
      <c r="B1051" s="2" t="s">
        <v>73</v>
      </c>
      <c r="C1051" s="4">
        <v>150</v>
      </c>
      <c r="D1051" s="2" t="s">
        <v>190</v>
      </c>
      <c r="E1051" s="2" t="s">
        <v>194</v>
      </c>
      <c r="F1051" s="4">
        <v>0.77273680253632016</v>
      </c>
      <c r="G1051" s="4">
        <v>1.0351155865430961</v>
      </c>
      <c r="H1051" s="4">
        <v>0.2623787840067755</v>
      </c>
      <c r="I1051" s="4">
        <v>2.0732748890252971E-2</v>
      </c>
      <c r="J1051" s="4">
        <v>12.65528200797951</v>
      </c>
      <c r="K1051" s="4">
        <v>48</v>
      </c>
      <c r="L1051" s="4">
        <v>12</v>
      </c>
      <c r="M1051" s="4">
        <v>5.46096501352622E-10</v>
      </c>
      <c r="N1051" s="4">
        <v>0.1616999460278738</v>
      </c>
      <c r="O1051" s="4">
        <v>0.3630576219856772</v>
      </c>
      <c r="P1051" s="2" t="b">
        <v>1</v>
      </c>
      <c r="Q1051" s="4">
        <v>2.149234382731428E-3</v>
      </c>
    </row>
    <row r="1052" spans="1:17" x14ac:dyDescent="0.35">
      <c r="A1052" s="2" t="s">
        <v>50</v>
      </c>
      <c r="B1052" s="2" t="s">
        <v>73</v>
      </c>
      <c r="C1052" s="4">
        <v>150</v>
      </c>
      <c r="D1052" s="2" t="s">
        <v>191</v>
      </c>
      <c r="E1052" s="2" t="s">
        <v>192</v>
      </c>
      <c r="F1052" s="4">
        <v>0.80703447621891544</v>
      </c>
      <c r="G1052" s="4">
        <v>1.3159549042452781</v>
      </c>
      <c r="H1052" s="4">
        <v>0.50892042802636261</v>
      </c>
      <c r="I1052" s="4">
        <v>2.0732748890252971E-2</v>
      </c>
      <c r="J1052" s="4">
        <v>24.546693288009681</v>
      </c>
      <c r="K1052" s="4">
        <v>48</v>
      </c>
      <c r="L1052" s="4">
        <v>12</v>
      </c>
      <c r="M1052" s="4">
        <v>1.1102230246251569E-15</v>
      </c>
      <c r="N1052" s="4">
        <v>0.40824159004746091</v>
      </c>
      <c r="O1052" s="4">
        <v>0.60959926600526426</v>
      </c>
      <c r="P1052" s="2" t="b">
        <v>1</v>
      </c>
      <c r="Q1052" s="4">
        <v>2.149234382731428E-3</v>
      </c>
    </row>
    <row r="1053" spans="1:17" x14ac:dyDescent="0.35">
      <c r="A1053" s="2" t="s">
        <v>50</v>
      </c>
      <c r="B1053" s="2" t="s">
        <v>73</v>
      </c>
      <c r="C1053" s="4">
        <v>150</v>
      </c>
      <c r="D1053" s="2" t="s">
        <v>191</v>
      </c>
      <c r="E1053" s="2" t="s">
        <v>193</v>
      </c>
      <c r="F1053" s="4">
        <v>0.80703447621891544</v>
      </c>
      <c r="G1053" s="4">
        <v>1.1887451136819609</v>
      </c>
      <c r="H1053" s="4">
        <v>0.38171063746304568</v>
      </c>
      <c r="I1053" s="4">
        <v>2.0732748890252971E-2</v>
      </c>
      <c r="J1053" s="4">
        <v>18.410999886392219</v>
      </c>
      <c r="K1053" s="4">
        <v>48</v>
      </c>
      <c r="L1053" s="4">
        <v>12</v>
      </c>
      <c r="M1053" s="4">
        <v>2.55351295663786E-15</v>
      </c>
      <c r="N1053" s="4">
        <v>0.28103179948414397</v>
      </c>
      <c r="O1053" s="4">
        <v>0.48238947544194738</v>
      </c>
      <c r="P1053" s="2" t="b">
        <v>1</v>
      </c>
      <c r="Q1053" s="4">
        <v>2.149234382731428E-3</v>
      </c>
    </row>
    <row r="1054" spans="1:17" x14ac:dyDescent="0.35">
      <c r="A1054" s="2" t="s">
        <v>50</v>
      </c>
      <c r="B1054" s="2" t="s">
        <v>73</v>
      </c>
      <c r="C1054" s="4">
        <v>150</v>
      </c>
      <c r="D1054" s="2" t="s">
        <v>191</v>
      </c>
      <c r="E1054" s="2" t="s">
        <v>194</v>
      </c>
      <c r="F1054" s="4">
        <v>0.80703447621891544</v>
      </c>
      <c r="G1054" s="4">
        <v>1.0351155865430961</v>
      </c>
      <c r="H1054" s="4">
        <v>0.22808111032418019</v>
      </c>
      <c r="I1054" s="4">
        <v>2.0732748890252971E-2</v>
      </c>
      <c r="J1054" s="4">
        <v>11.001006742111629</v>
      </c>
      <c r="K1054" s="4">
        <v>48</v>
      </c>
      <c r="L1054" s="4">
        <v>12</v>
      </c>
      <c r="M1054" s="4">
        <v>3.0439944453952712E-8</v>
      </c>
      <c r="N1054" s="4">
        <v>0.12740227234527851</v>
      </c>
      <c r="O1054" s="4">
        <v>0.32875994830308192</v>
      </c>
      <c r="P1054" s="2" t="b">
        <v>1</v>
      </c>
      <c r="Q1054" s="4">
        <v>2.149234382731428E-3</v>
      </c>
    </row>
    <row r="1055" spans="1:17" x14ac:dyDescent="0.35">
      <c r="A1055" s="2" t="s">
        <v>50</v>
      </c>
      <c r="B1055" s="2" t="s">
        <v>73</v>
      </c>
      <c r="C1055" s="4">
        <v>150</v>
      </c>
      <c r="D1055" s="2" t="s">
        <v>192</v>
      </c>
      <c r="E1055" s="2" t="s">
        <v>193</v>
      </c>
      <c r="F1055" s="4">
        <v>1.3159549042452781</v>
      </c>
      <c r="G1055" s="4">
        <v>1.1887451136819609</v>
      </c>
      <c r="H1055" s="4">
        <v>-0.12720979056331691</v>
      </c>
      <c r="I1055" s="4">
        <v>2.0732748890252971E-2</v>
      </c>
      <c r="J1055" s="4">
        <v>6.1356934016174636</v>
      </c>
      <c r="K1055" s="4">
        <v>48</v>
      </c>
      <c r="L1055" s="4">
        <v>12</v>
      </c>
      <c r="M1055" s="4">
        <v>3.8035778084911649E-3</v>
      </c>
      <c r="N1055" s="4">
        <v>-0.22788862854221861</v>
      </c>
      <c r="O1055" s="4">
        <v>-2.6530952584415249E-2</v>
      </c>
      <c r="P1055" s="2" t="b">
        <v>1</v>
      </c>
      <c r="Q1055" s="4">
        <v>2.149234382731428E-3</v>
      </c>
    </row>
    <row r="1056" spans="1:17" x14ac:dyDescent="0.35">
      <c r="A1056" s="2" t="s">
        <v>50</v>
      </c>
      <c r="B1056" s="2" t="s">
        <v>73</v>
      </c>
      <c r="C1056" s="4">
        <v>150</v>
      </c>
      <c r="D1056" s="2" t="s">
        <v>192</v>
      </c>
      <c r="E1056" s="2" t="s">
        <v>194</v>
      </c>
      <c r="F1056" s="4">
        <v>1.3159549042452781</v>
      </c>
      <c r="G1056" s="4">
        <v>1.0351155865430961</v>
      </c>
      <c r="H1056" s="4">
        <v>-0.2808393177021824</v>
      </c>
      <c r="I1056" s="4">
        <v>2.0732748890252971E-2</v>
      </c>
      <c r="J1056" s="4">
        <v>13.54568654589805</v>
      </c>
      <c r="K1056" s="4">
        <v>48</v>
      </c>
      <c r="L1056" s="4">
        <v>12</v>
      </c>
      <c r="M1056" s="4">
        <v>6.613576353231565E-11</v>
      </c>
      <c r="N1056" s="4">
        <v>-0.3815181556810841</v>
      </c>
      <c r="O1056" s="4">
        <v>-0.1801604797232807</v>
      </c>
      <c r="P1056" s="2" t="b">
        <v>1</v>
      </c>
      <c r="Q1056" s="4">
        <v>2.149234382731428E-3</v>
      </c>
    </row>
    <row r="1057" spans="1:17" x14ac:dyDescent="0.35">
      <c r="A1057" s="2" t="s">
        <v>50</v>
      </c>
      <c r="B1057" s="2" t="s">
        <v>73</v>
      </c>
      <c r="C1057" s="4">
        <v>150</v>
      </c>
      <c r="D1057" s="2" t="s">
        <v>193</v>
      </c>
      <c r="E1057" s="2" t="s">
        <v>194</v>
      </c>
      <c r="F1057" s="4">
        <v>1.1887451136819609</v>
      </c>
      <c r="G1057" s="4">
        <v>1.0351155865430961</v>
      </c>
      <c r="H1057" s="4">
        <v>-0.15362952713886549</v>
      </c>
      <c r="I1057" s="4">
        <v>2.0732748890252971E-2</v>
      </c>
      <c r="J1057" s="4">
        <v>7.4099931442805884</v>
      </c>
      <c r="K1057" s="4">
        <v>48</v>
      </c>
      <c r="L1057" s="4">
        <v>12</v>
      </c>
      <c r="M1057" s="4">
        <v>2.060004705667362E-4</v>
      </c>
      <c r="N1057" s="4">
        <v>-0.25430836511776722</v>
      </c>
      <c r="O1057" s="4">
        <v>-5.2950689159963767E-2</v>
      </c>
      <c r="P1057" s="2" t="b">
        <v>1</v>
      </c>
      <c r="Q1057" s="4">
        <v>2.149234382731428E-3</v>
      </c>
    </row>
    <row r="1058" spans="1:17" x14ac:dyDescent="0.35">
      <c r="A1058" s="2" t="s">
        <v>53</v>
      </c>
      <c r="B1058" s="2" t="s">
        <v>73</v>
      </c>
      <c r="C1058" s="4">
        <v>0</v>
      </c>
      <c r="D1058" s="2" t="s">
        <v>183</v>
      </c>
      <c r="E1058" s="2" t="s">
        <v>184</v>
      </c>
      <c r="F1058" s="4">
        <v>-1.442940361581248E-4</v>
      </c>
      <c r="G1058" s="4">
        <v>0.90242731809013355</v>
      </c>
      <c r="H1058" s="4">
        <v>0.90257161212629167</v>
      </c>
      <c r="I1058" s="4">
        <v>1.7354469774448971E-2</v>
      </c>
      <c r="J1058" s="4">
        <v>52.008020058045787</v>
      </c>
      <c r="K1058" s="4">
        <v>48</v>
      </c>
      <c r="L1058" s="4">
        <v>12</v>
      </c>
      <c r="M1058" s="4">
        <v>1.1102230246251569E-15</v>
      </c>
      <c r="N1058" s="4">
        <v>0.81829779682662751</v>
      </c>
      <c r="O1058" s="4">
        <v>0.98684542742595582</v>
      </c>
      <c r="P1058" s="2" t="b">
        <v>1</v>
      </c>
      <c r="Q1058" s="4">
        <v>1.505888105761315E-3</v>
      </c>
    </row>
    <row r="1059" spans="1:17" x14ac:dyDescent="0.35">
      <c r="A1059" s="2" t="s">
        <v>53</v>
      </c>
      <c r="B1059" s="2" t="s">
        <v>73</v>
      </c>
      <c r="C1059" s="4">
        <v>0</v>
      </c>
      <c r="D1059" s="2" t="s">
        <v>183</v>
      </c>
      <c r="E1059" s="2" t="s">
        <v>185</v>
      </c>
      <c r="F1059" s="4">
        <v>-1.442940361581248E-4</v>
      </c>
      <c r="G1059" s="4">
        <v>0.79869642552512898</v>
      </c>
      <c r="H1059" s="4">
        <v>0.7988407195612871</v>
      </c>
      <c r="I1059" s="4">
        <v>1.7354469774448971E-2</v>
      </c>
      <c r="J1059" s="4">
        <v>46.030834127667909</v>
      </c>
      <c r="K1059" s="4">
        <v>48</v>
      </c>
      <c r="L1059" s="4">
        <v>12</v>
      </c>
      <c r="M1059" s="4">
        <v>1.1102230246251569E-15</v>
      </c>
      <c r="N1059" s="4">
        <v>0.71456690426162295</v>
      </c>
      <c r="O1059" s="4">
        <v>0.88311453486095126</v>
      </c>
      <c r="P1059" s="2" t="b">
        <v>1</v>
      </c>
      <c r="Q1059" s="4">
        <v>1.505888105761315E-3</v>
      </c>
    </row>
    <row r="1060" spans="1:17" x14ac:dyDescent="0.35">
      <c r="A1060" s="2" t="s">
        <v>53</v>
      </c>
      <c r="B1060" s="2" t="s">
        <v>73</v>
      </c>
      <c r="C1060" s="4">
        <v>0</v>
      </c>
      <c r="D1060" s="2" t="s">
        <v>183</v>
      </c>
      <c r="E1060" s="2" t="s">
        <v>186</v>
      </c>
      <c r="F1060" s="4">
        <v>-1.442940361581248E-4</v>
      </c>
      <c r="G1060" s="4">
        <v>0.67760959780282481</v>
      </c>
      <c r="H1060" s="4">
        <v>0.67775389183898294</v>
      </c>
      <c r="I1060" s="4">
        <v>1.7354469774448971E-2</v>
      </c>
      <c r="J1060" s="4">
        <v>39.053563758936697</v>
      </c>
      <c r="K1060" s="4">
        <v>48</v>
      </c>
      <c r="L1060" s="4">
        <v>12</v>
      </c>
      <c r="M1060" s="4">
        <v>1.1102230246251569E-15</v>
      </c>
      <c r="N1060" s="4">
        <v>0.59348007653931878</v>
      </c>
      <c r="O1060" s="4">
        <v>0.76202770713864709</v>
      </c>
      <c r="P1060" s="2" t="b">
        <v>1</v>
      </c>
      <c r="Q1060" s="4">
        <v>1.505888105761315E-3</v>
      </c>
    </row>
    <row r="1061" spans="1:17" x14ac:dyDescent="0.35">
      <c r="A1061" s="2" t="s">
        <v>53</v>
      </c>
      <c r="B1061" s="2" t="s">
        <v>73</v>
      </c>
      <c r="C1061" s="4">
        <v>0</v>
      </c>
      <c r="D1061" s="2" t="s">
        <v>183</v>
      </c>
      <c r="E1061" s="2" t="s">
        <v>187</v>
      </c>
      <c r="F1061" s="4">
        <v>-1.442940361581248E-4</v>
      </c>
      <c r="G1061" s="4">
        <v>-1.442940361581248E-4</v>
      </c>
      <c r="H1061" s="4">
        <v>0</v>
      </c>
      <c r="I1061" s="4">
        <v>1.7354469774448971E-2</v>
      </c>
      <c r="J1061" s="4">
        <v>0</v>
      </c>
      <c r="K1061" s="4">
        <v>48</v>
      </c>
      <c r="L1061" s="4">
        <v>12</v>
      </c>
      <c r="M1061" s="4">
        <v>1</v>
      </c>
      <c r="N1061" s="4">
        <v>-8.4273815299664129E-2</v>
      </c>
      <c r="O1061" s="4">
        <v>8.4273815299664129E-2</v>
      </c>
      <c r="P1061" s="2" t="b">
        <v>0</v>
      </c>
      <c r="Q1061" s="4">
        <v>1.505888105761315E-3</v>
      </c>
    </row>
    <row r="1062" spans="1:17" x14ac:dyDescent="0.35">
      <c r="A1062" s="2" t="s">
        <v>53</v>
      </c>
      <c r="B1062" s="2" t="s">
        <v>73</v>
      </c>
      <c r="C1062" s="4">
        <v>0</v>
      </c>
      <c r="D1062" s="2" t="s">
        <v>183</v>
      </c>
      <c r="E1062" s="2" t="s">
        <v>188</v>
      </c>
      <c r="F1062" s="4">
        <v>-1.442940361581248E-4</v>
      </c>
      <c r="G1062" s="4">
        <v>0.79859148663752788</v>
      </c>
      <c r="H1062" s="4">
        <v>0.798735780673686</v>
      </c>
      <c r="I1062" s="4">
        <v>1.7354469774448971E-2</v>
      </c>
      <c r="J1062" s="4">
        <v>46.024787334595871</v>
      </c>
      <c r="K1062" s="4">
        <v>48</v>
      </c>
      <c r="L1062" s="4">
        <v>12</v>
      </c>
      <c r="M1062" s="4">
        <v>1.1102230246251569E-15</v>
      </c>
      <c r="N1062" s="4">
        <v>0.71446196537402185</v>
      </c>
      <c r="O1062" s="4">
        <v>0.88300959597335016</v>
      </c>
      <c r="P1062" s="2" t="b">
        <v>1</v>
      </c>
      <c r="Q1062" s="4">
        <v>1.505888105761315E-3</v>
      </c>
    </row>
    <row r="1063" spans="1:17" x14ac:dyDescent="0.35">
      <c r="A1063" s="2" t="s">
        <v>53</v>
      </c>
      <c r="B1063" s="2" t="s">
        <v>73</v>
      </c>
      <c r="C1063" s="4">
        <v>0</v>
      </c>
      <c r="D1063" s="2" t="s">
        <v>183</v>
      </c>
      <c r="E1063" s="2" t="s">
        <v>189</v>
      </c>
      <c r="F1063" s="4">
        <v>-1.442940361581248E-4</v>
      </c>
      <c r="G1063" s="4">
        <v>0.70460039587002965</v>
      </c>
      <c r="H1063" s="4">
        <v>0.70474468990618777</v>
      </c>
      <c r="I1063" s="4">
        <v>1.7354469774448971E-2</v>
      </c>
      <c r="J1063" s="4">
        <v>40.608828680193099</v>
      </c>
      <c r="K1063" s="4">
        <v>48</v>
      </c>
      <c r="L1063" s="4">
        <v>12</v>
      </c>
      <c r="M1063" s="4">
        <v>1.1102230246251569E-15</v>
      </c>
      <c r="N1063" s="4">
        <v>0.62047087460652361</v>
      </c>
      <c r="O1063" s="4">
        <v>0.78901850520585193</v>
      </c>
      <c r="P1063" s="2" t="b">
        <v>1</v>
      </c>
      <c r="Q1063" s="4">
        <v>1.505888105761315E-3</v>
      </c>
    </row>
    <row r="1064" spans="1:17" x14ac:dyDescent="0.35">
      <c r="A1064" s="2" t="s">
        <v>53</v>
      </c>
      <c r="B1064" s="2" t="s">
        <v>73</v>
      </c>
      <c r="C1064" s="4">
        <v>0</v>
      </c>
      <c r="D1064" s="2" t="s">
        <v>183</v>
      </c>
      <c r="E1064" s="2" t="s">
        <v>190</v>
      </c>
      <c r="F1064" s="4">
        <v>-1.442940361581248E-4</v>
      </c>
      <c r="G1064" s="4">
        <v>0.58408952012776161</v>
      </c>
      <c r="H1064" s="4">
        <v>0.58423381416391973</v>
      </c>
      <c r="I1064" s="4">
        <v>1.7354469774448971E-2</v>
      </c>
      <c r="J1064" s="4">
        <v>33.664745841102473</v>
      </c>
      <c r="K1064" s="4">
        <v>48</v>
      </c>
      <c r="L1064" s="4">
        <v>12</v>
      </c>
      <c r="M1064" s="4">
        <v>1.1102230246251569E-15</v>
      </c>
      <c r="N1064" s="4">
        <v>0.49995999886425557</v>
      </c>
      <c r="O1064" s="4">
        <v>0.66850762946358389</v>
      </c>
      <c r="P1064" s="2" t="b">
        <v>1</v>
      </c>
      <c r="Q1064" s="4">
        <v>1.505888105761315E-3</v>
      </c>
    </row>
    <row r="1065" spans="1:17" x14ac:dyDescent="0.35">
      <c r="A1065" s="2" t="s">
        <v>53</v>
      </c>
      <c r="B1065" s="2" t="s">
        <v>73</v>
      </c>
      <c r="C1065" s="4">
        <v>0</v>
      </c>
      <c r="D1065" s="2" t="s">
        <v>183</v>
      </c>
      <c r="E1065" s="2" t="s">
        <v>191</v>
      </c>
      <c r="F1065" s="4">
        <v>-1.442940361581248E-4</v>
      </c>
      <c r="G1065" s="4">
        <v>-1.442940361581248E-4</v>
      </c>
      <c r="H1065" s="4">
        <v>0</v>
      </c>
      <c r="I1065" s="4">
        <v>1.7354469774448971E-2</v>
      </c>
      <c r="J1065" s="4">
        <v>0</v>
      </c>
      <c r="K1065" s="4">
        <v>48</v>
      </c>
      <c r="L1065" s="4">
        <v>12</v>
      </c>
      <c r="M1065" s="4">
        <v>1</v>
      </c>
      <c r="N1065" s="4">
        <v>-8.4273815299664129E-2</v>
      </c>
      <c r="O1065" s="4">
        <v>8.4273815299664129E-2</v>
      </c>
      <c r="P1065" s="2" t="b">
        <v>0</v>
      </c>
      <c r="Q1065" s="4">
        <v>1.505888105761315E-3</v>
      </c>
    </row>
    <row r="1066" spans="1:17" x14ac:dyDescent="0.35">
      <c r="A1066" s="2" t="s">
        <v>53</v>
      </c>
      <c r="B1066" s="2" t="s">
        <v>73</v>
      </c>
      <c r="C1066" s="4">
        <v>0</v>
      </c>
      <c r="D1066" s="2" t="s">
        <v>183</v>
      </c>
      <c r="E1066" s="2" t="s">
        <v>192</v>
      </c>
      <c r="F1066" s="4">
        <v>-1.442940361581248E-4</v>
      </c>
      <c r="G1066" s="4">
        <v>0.55526842100289531</v>
      </c>
      <c r="H1066" s="4">
        <v>0.55541271503905343</v>
      </c>
      <c r="I1066" s="4">
        <v>1.7354469774448971E-2</v>
      </c>
      <c r="J1066" s="4">
        <v>32.004015233976723</v>
      </c>
      <c r="K1066" s="4">
        <v>48</v>
      </c>
      <c r="L1066" s="4">
        <v>12</v>
      </c>
      <c r="M1066" s="4">
        <v>1.1102230246251569E-15</v>
      </c>
      <c r="N1066" s="4">
        <v>0.47113889973938933</v>
      </c>
      <c r="O1066" s="4">
        <v>0.63968653033871758</v>
      </c>
      <c r="P1066" s="2" t="b">
        <v>1</v>
      </c>
      <c r="Q1066" s="4">
        <v>1.505888105761315E-3</v>
      </c>
    </row>
    <row r="1067" spans="1:17" x14ac:dyDescent="0.35">
      <c r="A1067" s="2" t="s">
        <v>53</v>
      </c>
      <c r="B1067" s="2" t="s">
        <v>73</v>
      </c>
      <c r="C1067" s="4">
        <v>0</v>
      </c>
      <c r="D1067" s="2" t="s">
        <v>183</v>
      </c>
      <c r="E1067" s="2" t="s">
        <v>193</v>
      </c>
      <c r="F1067" s="4">
        <v>-1.442940361581248E-4</v>
      </c>
      <c r="G1067" s="4">
        <v>0.38914630538891931</v>
      </c>
      <c r="H1067" s="4">
        <v>0.38929059942507738</v>
      </c>
      <c r="I1067" s="4">
        <v>1.7354469774448971E-2</v>
      </c>
      <c r="J1067" s="4">
        <v>22.431719579138669</v>
      </c>
      <c r="K1067" s="4">
        <v>48</v>
      </c>
      <c r="L1067" s="4">
        <v>12</v>
      </c>
      <c r="M1067" s="4">
        <v>1.1102230246251569E-15</v>
      </c>
      <c r="N1067" s="4">
        <v>0.30501678412541322</v>
      </c>
      <c r="O1067" s="4">
        <v>0.47356441472474148</v>
      </c>
      <c r="P1067" s="2" t="b">
        <v>1</v>
      </c>
      <c r="Q1067" s="4">
        <v>1.505888105761315E-3</v>
      </c>
    </row>
    <row r="1068" spans="1:17" x14ac:dyDescent="0.35">
      <c r="A1068" s="2" t="s">
        <v>53</v>
      </c>
      <c r="B1068" s="2" t="s">
        <v>73</v>
      </c>
      <c r="C1068" s="4">
        <v>0</v>
      </c>
      <c r="D1068" s="2" t="s">
        <v>183</v>
      </c>
      <c r="E1068" s="2" t="s">
        <v>194</v>
      </c>
      <c r="F1068" s="4">
        <v>-1.442940361581248E-4</v>
      </c>
      <c r="G1068" s="4">
        <v>0.25045194068167859</v>
      </c>
      <c r="H1068" s="4">
        <v>0.25059623471783682</v>
      </c>
      <c r="I1068" s="4">
        <v>1.7354469774448971E-2</v>
      </c>
      <c r="J1068" s="4">
        <v>14.43986696077515</v>
      </c>
      <c r="K1068" s="4">
        <v>48</v>
      </c>
      <c r="L1068" s="4">
        <v>12</v>
      </c>
      <c r="M1068" s="4">
        <v>8.3036910680789333E-12</v>
      </c>
      <c r="N1068" s="4">
        <v>0.16632241941817261</v>
      </c>
      <c r="O1068" s="4">
        <v>0.33487005001750092</v>
      </c>
      <c r="P1068" s="2" t="b">
        <v>1</v>
      </c>
      <c r="Q1068" s="4">
        <v>1.505888105761315E-3</v>
      </c>
    </row>
    <row r="1069" spans="1:17" x14ac:dyDescent="0.35">
      <c r="A1069" s="2" t="s">
        <v>53</v>
      </c>
      <c r="B1069" s="2" t="s">
        <v>73</v>
      </c>
      <c r="C1069" s="4">
        <v>0</v>
      </c>
      <c r="D1069" s="2" t="s">
        <v>184</v>
      </c>
      <c r="E1069" s="2" t="s">
        <v>185</v>
      </c>
      <c r="F1069" s="4">
        <v>0.90242731809013355</v>
      </c>
      <c r="G1069" s="4">
        <v>0.79869642552512898</v>
      </c>
      <c r="H1069" s="4">
        <v>-0.1037308925650046</v>
      </c>
      <c r="I1069" s="4">
        <v>1.7354469774448971E-2</v>
      </c>
      <c r="J1069" s="4">
        <v>5.9771859303778783</v>
      </c>
      <c r="K1069" s="4">
        <v>48</v>
      </c>
      <c r="L1069" s="4">
        <v>12</v>
      </c>
      <c r="M1069" s="4">
        <v>5.3587368800247503E-3</v>
      </c>
      <c r="N1069" s="4">
        <v>-0.18800470786466869</v>
      </c>
      <c r="O1069" s="4">
        <v>-1.945707726534043E-2</v>
      </c>
      <c r="P1069" s="2" t="b">
        <v>1</v>
      </c>
      <c r="Q1069" s="4">
        <v>1.505888105761315E-3</v>
      </c>
    </row>
    <row r="1070" spans="1:17" x14ac:dyDescent="0.35">
      <c r="A1070" s="2" t="s">
        <v>53</v>
      </c>
      <c r="B1070" s="2" t="s">
        <v>73</v>
      </c>
      <c r="C1070" s="4">
        <v>0</v>
      </c>
      <c r="D1070" s="2" t="s">
        <v>184</v>
      </c>
      <c r="E1070" s="2" t="s">
        <v>186</v>
      </c>
      <c r="F1070" s="4">
        <v>0.90242731809013355</v>
      </c>
      <c r="G1070" s="4">
        <v>0.67760959780282481</v>
      </c>
      <c r="H1070" s="4">
        <v>-0.2248177202873087</v>
      </c>
      <c r="I1070" s="4">
        <v>1.7354469774448971E-2</v>
      </c>
      <c r="J1070" s="4">
        <v>12.954456299109079</v>
      </c>
      <c r="K1070" s="4">
        <v>48</v>
      </c>
      <c r="L1070" s="4">
        <v>12</v>
      </c>
      <c r="M1070" s="4">
        <v>2.6740776259970289E-10</v>
      </c>
      <c r="N1070" s="4">
        <v>-0.30909153558697289</v>
      </c>
      <c r="O1070" s="4">
        <v>-0.1405439049876446</v>
      </c>
      <c r="P1070" s="2" t="b">
        <v>1</v>
      </c>
      <c r="Q1070" s="4">
        <v>1.505888105761315E-3</v>
      </c>
    </row>
    <row r="1071" spans="1:17" x14ac:dyDescent="0.35">
      <c r="A1071" s="2" t="s">
        <v>53</v>
      </c>
      <c r="B1071" s="2" t="s">
        <v>73</v>
      </c>
      <c r="C1071" s="4">
        <v>0</v>
      </c>
      <c r="D1071" s="2" t="s">
        <v>184</v>
      </c>
      <c r="E1071" s="2" t="s">
        <v>187</v>
      </c>
      <c r="F1071" s="4">
        <v>0.90242731809013355</v>
      </c>
      <c r="G1071" s="4">
        <v>-1.442940361581248E-4</v>
      </c>
      <c r="H1071" s="4">
        <v>-0.90257161212629167</v>
      </c>
      <c r="I1071" s="4">
        <v>1.7354469774448971E-2</v>
      </c>
      <c r="J1071" s="4">
        <v>52.008020058045787</v>
      </c>
      <c r="K1071" s="4">
        <v>48</v>
      </c>
      <c r="L1071" s="4">
        <v>12</v>
      </c>
      <c r="M1071" s="4">
        <v>1.1102230246251569E-15</v>
      </c>
      <c r="N1071" s="4">
        <v>-0.98684542742595582</v>
      </c>
      <c r="O1071" s="4">
        <v>-0.81829779682662751</v>
      </c>
      <c r="P1071" s="2" t="b">
        <v>1</v>
      </c>
      <c r="Q1071" s="4">
        <v>1.505888105761315E-3</v>
      </c>
    </row>
    <row r="1072" spans="1:17" x14ac:dyDescent="0.35">
      <c r="A1072" s="2" t="s">
        <v>53</v>
      </c>
      <c r="B1072" s="2" t="s">
        <v>73</v>
      </c>
      <c r="C1072" s="4">
        <v>0</v>
      </c>
      <c r="D1072" s="2" t="s">
        <v>184</v>
      </c>
      <c r="E1072" s="2" t="s">
        <v>188</v>
      </c>
      <c r="F1072" s="4">
        <v>0.90242731809013355</v>
      </c>
      <c r="G1072" s="4">
        <v>0.79859148663752788</v>
      </c>
      <c r="H1072" s="4">
        <v>-0.10383583145260571</v>
      </c>
      <c r="I1072" s="4">
        <v>1.7354469774448971E-2</v>
      </c>
      <c r="J1072" s="4">
        <v>5.9832327234499214</v>
      </c>
      <c r="K1072" s="4">
        <v>48</v>
      </c>
      <c r="L1072" s="4">
        <v>12</v>
      </c>
      <c r="M1072" s="4">
        <v>5.2896569434346397E-3</v>
      </c>
      <c r="N1072" s="4">
        <v>-0.18810964675226979</v>
      </c>
      <c r="O1072" s="4">
        <v>-1.9562016152941539E-2</v>
      </c>
      <c r="P1072" s="2" t="b">
        <v>1</v>
      </c>
      <c r="Q1072" s="4">
        <v>1.505888105761315E-3</v>
      </c>
    </row>
    <row r="1073" spans="1:17" x14ac:dyDescent="0.35">
      <c r="A1073" s="2" t="s">
        <v>53</v>
      </c>
      <c r="B1073" s="2" t="s">
        <v>73</v>
      </c>
      <c r="C1073" s="4">
        <v>0</v>
      </c>
      <c r="D1073" s="2" t="s">
        <v>184</v>
      </c>
      <c r="E1073" s="2" t="s">
        <v>189</v>
      </c>
      <c r="F1073" s="4">
        <v>0.90242731809013355</v>
      </c>
      <c r="G1073" s="4">
        <v>0.70460039587002965</v>
      </c>
      <c r="H1073" s="4">
        <v>-0.1978269222201039</v>
      </c>
      <c r="I1073" s="4">
        <v>1.7354469774448971E-2</v>
      </c>
      <c r="J1073" s="4">
        <v>11.39919137785269</v>
      </c>
      <c r="K1073" s="4">
        <v>48</v>
      </c>
      <c r="L1073" s="4">
        <v>12</v>
      </c>
      <c r="M1073" s="4">
        <v>1.145366657073765E-8</v>
      </c>
      <c r="N1073" s="4">
        <v>-0.28210073751976811</v>
      </c>
      <c r="O1073" s="4">
        <v>-0.11355310692043979</v>
      </c>
      <c r="P1073" s="2" t="b">
        <v>1</v>
      </c>
      <c r="Q1073" s="4">
        <v>1.505888105761315E-3</v>
      </c>
    </row>
    <row r="1074" spans="1:17" x14ac:dyDescent="0.35">
      <c r="A1074" s="2" t="s">
        <v>53</v>
      </c>
      <c r="B1074" s="2" t="s">
        <v>73</v>
      </c>
      <c r="C1074" s="4">
        <v>0</v>
      </c>
      <c r="D1074" s="2" t="s">
        <v>184</v>
      </c>
      <c r="E1074" s="2" t="s">
        <v>190</v>
      </c>
      <c r="F1074" s="4">
        <v>0.90242731809013355</v>
      </c>
      <c r="G1074" s="4">
        <v>0.58408952012776161</v>
      </c>
      <c r="H1074" s="4">
        <v>-0.31833779796237188</v>
      </c>
      <c r="I1074" s="4">
        <v>1.7354469774448971E-2</v>
      </c>
      <c r="J1074" s="4">
        <v>18.343274216943311</v>
      </c>
      <c r="K1074" s="4">
        <v>48</v>
      </c>
      <c r="L1074" s="4">
        <v>12</v>
      </c>
      <c r="M1074" s="4">
        <v>2.775557561562891E-15</v>
      </c>
      <c r="N1074" s="4">
        <v>-0.40261161326203609</v>
      </c>
      <c r="O1074" s="4">
        <v>-0.23406398266270781</v>
      </c>
      <c r="P1074" s="2" t="b">
        <v>1</v>
      </c>
      <c r="Q1074" s="4">
        <v>1.505888105761315E-3</v>
      </c>
    </row>
    <row r="1075" spans="1:17" x14ac:dyDescent="0.35">
      <c r="A1075" s="2" t="s">
        <v>53</v>
      </c>
      <c r="B1075" s="2" t="s">
        <v>73</v>
      </c>
      <c r="C1075" s="4">
        <v>0</v>
      </c>
      <c r="D1075" s="2" t="s">
        <v>184</v>
      </c>
      <c r="E1075" s="2" t="s">
        <v>191</v>
      </c>
      <c r="F1075" s="4">
        <v>0.90242731809013355</v>
      </c>
      <c r="G1075" s="4">
        <v>-1.442940361581248E-4</v>
      </c>
      <c r="H1075" s="4">
        <v>-0.90257161212629167</v>
      </c>
      <c r="I1075" s="4">
        <v>1.7354469774448971E-2</v>
      </c>
      <c r="J1075" s="4">
        <v>52.008020058045787</v>
      </c>
      <c r="K1075" s="4">
        <v>48</v>
      </c>
      <c r="L1075" s="4">
        <v>12</v>
      </c>
      <c r="M1075" s="4">
        <v>1.1102230246251569E-15</v>
      </c>
      <c r="N1075" s="4">
        <v>-0.98684542742595582</v>
      </c>
      <c r="O1075" s="4">
        <v>-0.81829779682662751</v>
      </c>
      <c r="P1075" s="2" t="b">
        <v>1</v>
      </c>
      <c r="Q1075" s="4">
        <v>1.505888105761315E-3</v>
      </c>
    </row>
    <row r="1076" spans="1:17" x14ac:dyDescent="0.35">
      <c r="A1076" s="2" t="s">
        <v>53</v>
      </c>
      <c r="B1076" s="2" t="s">
        <v>73</v>
      </c>
      <c r="C1076" s="4">
        <v>0</v>
      </c>
      <c r="D1076" s="2" t="s">
        <v>184</v>
      </c>
      <c r="E1076" s="2" t="s">
        <v>192</v>
      </c>
      <c r="F1076" s="4">
        <v>0.90242731809013355</v>
      </c>
      <c r="G1076" s="4">
        <v>0.55526842100289531</v>
      </c>
      <c r="H1076" s="4">
        <v>-0.34715889708723818</v>
      </c>
      <c r="I1076" s="4">
        <v>1.7354469774448971E-2</v>
      </c>
      <c r="J1076" s="4">
        <v>20.004004824069071</v>
      </c>
      <c r="K1076" s="4">
        <v>48</v>
      </c>
      <c r="L1076" s="4">
        <v>12</v>
      </c>
      <c r="M1076" s="4">
        <v>1.1102230246251569E-15</v>
      </c>
      <c r="N1076" s="4">
        <v>-0.43143271238690239</v>
      </c>
      <c r="O1076" s="4">
        <v>-0.26288508178757408</v>
      </c>
      <c r="P1076" s="2" t="b">
        <v>1</v>
      </c>
      <c r="Q1076" s="4">
        <v>1.505888105761315E-3</v>
      </c>
    </row>
    <row r="1077" spans="1:17" x14ac:dyDescent="0.35">
      <c r="A1077" s="2" t="s">
        <v>53</v>
      </c>
      <c r="B1077" s="2" t="s">
        <v>73</v>
      </c>
      <c r="C1077" s="4">
        <v>0</v>
      </c>
      <c r="D1077" s="2" t="s">
        <v>184</v>
      </c>
      <c r="E1077" s="2" t="s">
        <v>193</v>
      </c>
      <c r="F1077" s="4">
        <v>0.90242731809013355</v>
      </c>
      <c r="G1077" s="4">
        <v>0.38914630538891931</v>
      </c>
      <c r="H1077" s="4">
        <v>-0.51328101270121429</v>
      </c>
      <c r="I1077" s="4">
        <v>1.7354469774448971E-2</v>
      </c>
      <c r="J1077" s="4">
        <v>29.576300478907122</v>
      </c>
      <c r="K1077" s="4">
        <v>48</v>
      </c>
      <c r="L1077" s="4">
        <v>12</v>
      </c>
      <c r="M1077" s="4">
        <v>1.1102230246251569E-15</v>
      </c>
      <c r="N1077" s="4">
        <v>-0.59755482800087845</v>
      </c>
      <c r="O1077" s="4">
        <v>-0.42900719740155008</v>
      </c>
      <c r="P1077" s="2" t="b">
        <v>1</v>
      </c>
      <c r="Q1077" s="4">
        <v>1.505888105761315E-3</v>
      </c>
    </row>
    <row r="1078" spans="1:17" x14ac:dyDescent="0.35">
      <c r="A1078" s="2" t="s">
        <v>53</v>
      </c>
      <c r="B1078" s="2" t="s">
        <v>73</v>
      </c>
      <c r="C1078" s="4">
        <v>0</v>
      </c>
      <c r="D1078" s="2" t="s">
        <v>184</v>
      </c>
      <c r="E1078" s="2" t="s">
        <v>194</v>
      </c>
      <c r="F1078" s="4">
        <v>0.90242731809013355</v>
      </c>
      <c r="G1078" s="4">
        <v>0.25045194068167859</v>
      </c>
      <c r="H1078" s="4">
        <v>-0.6519753774084549</v>
      </c>
      <c r="I1078" s="4">
        <v>1.7354469774448971E-2</v>
      </c>
      <c r="J1078" s="4">
        <v>37.568153097270638</v>
      </c>
      <c r="K1078" s="4">
        <v>48</v>
      </c>
      <c r="L1078" s="4">
        <v>12</v>
      </c>
      <c r="M1078" s="4">
        <v>1.1102230246251569E-15</v>
      </c>
      <c r="N1078" s="4">
        <v>-0.73624919270811906</v>
      </c>
      <c r="O1078" s="4">
        <v>-0.56770156210879075</v>
      </c>
      <c r="P1078" s="2" t="b">
        <v>1</v>
      </c>
      <c r="Q1078" s="4">
        <v>1.505888105761315E-3</v>
      </c>
    </row>
    <row r="1079" spans="1:17" x14ac:dyDescent="0.35">
      <c r="A1079" s="2" t="s">
        <v>53</v>
      </c>
      <c r="B1079" s="2" t="s">
        <v>73</v>
      </c>
      <c r="C1079" s="4">
        <v>0</v>
      </c>
      <c r="D1079" s="2" t="s">
        <v>185</v>
      </c>
      <c r="E1079" s="2" t="s">
        <v>186</v>
      </c>
      <c r="F1079" s="4">
        <v>0.79869642552512898</v>
      </c>
      <c r="G1079" s="4">
        <v>0.67760959780282481</v>
      </c>
      <c r="H1079" s="4">
        <v>-0.1210868277223042</v>
      </c>
      <c r="I1079" s="4">
        <v>1.7354469774448971E-2</v>
      </c>
      <c r="J1079" s="4">
        <v>6.9772703687312063</v>
      </c>
      <c r="K1079" s="4">
        <v>48</v>
      </c>
      <c r="L1079" s="4">
        <v>12</v>
      </c>
      <c r="M1079" s="4">
        <v>5.6943295070088773E-4</v>
      </c>
      <c r="N1079" s="4">
        <v>-0.2053606430219683</v>
      </c>
      <c r="O1079" s="4">
        <v>-3.681301242264004E-2</v>
      </c>
      <c r="P1079" s="2" t="b">
        <v>1</v>
      </c>
      <c r="Q1079" s="4">
        <v>1.505888105761315E-3</v>
      </c>
    </row>
    <row r="1080" spans="1:17" x14ac:dyDescent="0.35">
      <c r="A1080" s="2" t="s">
        <v>53</v>
      </c>
      <c r="B1080" s="2" t="s">
        <v>73</v>
      </c>
      <c r="C1080" s="4">
        <v>0</v>
      </c>
      <c r="D1080" s="2" t="s">
        <v>185</v>
      </c>
      <c r="E1080" s="2" t="s">
        <v>187</v>
      </c>
      <c r="F1080" s="4">
        <v>0.79869642552512898</v>
      </c>
      <c r="G1080" s="4">
        <v>-1.442940361581248E-4</v>
      </c>
      <c r="H1080" s="4">
        <v>-0.7988407195612871</v>
      </c>
      <c r="I1080" s="4">
        <v>1.7354469774448971E-2</v>
      </c>
      <c r="J1080" s="4">
        <v>46.030834127667909</v>
      </c>
      <c r="K1080" s="4">
        <v>48</v>
      </c>
      <c r="L1080" s="4">
        <v>12</v>
      </c>
      <c r="M1080" s="4">
        <v>1.1102230246251569E-15</v>
      </c>
      <c r="N1080" s="4">
        <v>-0.88311453486095126</v>
      </c>
      <c r="O1080" s="4">
        <v>-0.71456690426162295</v>
      </c>
      <c r="P1080" s="2" t="b">
        <v>1</v>
      </c>
      <c r="Q1080" s="4">
        <v>1.505888105761315E-3</v>
      </c>
    </row>
    <row r="1081" spans="1:17" x14ac:dyDescent="0.35">
      <c r="A1081" s="2" t="s">
        <v>53</v>
      </c>
      <c r="B1081" s="2" t="s">
        <v>73</v>
      </c>
      <c r="C1081" s="4">
        <v>0</v>
      </c>
      <c r="D1081" s="2" t="s">
        <v>185</v>
      </c>
      <c r="E1081" s="2" t="s">
        <v>188</v>
      </c>
      <c r="F1081" s="4">
        <v>0.79869642552512898</v>
      </c>
      <c r="G1081" s="4">
        <v>0.79859148663752788</v>
      </c>
      <c r="H1081" s="4">
        <v>-1.0493888760110261E-4</v>
      </c>
      <c r="I1081" s="4">
        <v>1.7354469774448971E-2</v>
      </c>
      <c r="J1081" s="4">
        <v>6.0467930720421292E-3</v>
      </c>
      <c r="K1081" s="4">
        <v>48</v>
      </c>
      <c r="L1081" s="4">
        <v>12</v>
      </c>
      <c r="M1081" s="4">
        <v>1</v>
      </c>
      <c r="N1081" s="4">
        <v>-8.4378754187265231E-2</v>
      </c>
      <c r="O1081" s="4">
        <v>8.4168876412063026E-2</v>
      </c>
      <c r="P1081" s="2" t="b">
        <v>0</v>
      </c>
      <c r="Q1081" s="4">
        <v>1.505888105761315E-3</v>
      </c>
    </row>
    <row r="1082" spans="1:17" x14ac:dyDescent="0.35">
      <c r="A1082" s="2" t="s">
        <v>53</v>
      </c>
      <c r="B1082" s="2" t="s">
        <v>73</v>
      </c>
      <c r="C1082" s="4">
        <v>0</v>
      </c>
      <c r="D1082" s="2" t="s">
        <v>185</v>
      </c>
      <c r="E1082" s="2" t="s">
        <v>189</v>
      </c>
      <c r="F1082" s="4">
        <v>0.79869642552512898</v>
      </c>
      <c r="G1082" s="4">
        <v>0.70460039587002965</v>
      </c>
      <c r="H1082" s="4">
        <v>-9.4096029655099334E-2</v>
      </c>
      <c r="I1082" s="4">
        <v>1.7354469774448971E-2</v>
      </c>
      <c r="J1082" s="4">
        <v>5.4220054474748132</v>
      </c>
      <c r="K1082" s="4">
        <v>48</v>
      </c>
      <c r="L1082" s="4">
        <v>12</v>
      </c>
      <c r="M1082" s="4">
        <v>1.696792719001905E-2</v>
      </c>
      <c r="N1082" s="4">
        <v>-0.17836984495476349</v>
      </c>
      <c r="O1082" s="4">
        <v>-9.8222143554352048E-3</v>
      </c>
      <c r="P1082" s="2" t="b">
        <v>1</v>
      </c>
      <c r="Q1082" s="4">
        <v>1.505888105761315E-3</v>
      </c>
    </row>
    <row r="1083" spans="1:17" x14ac:dyDescent="0.35">
      <c r="A1083" s="2" t="s">
        <v>53</v>
      </c>
      <c r="B1083" s="2" t="s">
        <v>73</v>
      </c>
      <c r="C1083" s="4">
        <v>0</v>
      </c>
      <c r="D1083" s="2" t="s">
        <v>185</v>
      </c>
      <c r="E1083" s="2" t="s">
        <v>190</v>
      </c>
      <c r="F1083" s="4">
        <v>0.79869642552512898</v>
      </c>
      <c r="G1083" s="4">
        <v>0.58408952012776161</v>
      </c>
      <c r="H1083" s="4">
        <v>-0.2146069053973674</v>
      </c>
      <c r="I1083" s="4">
        <v>1.7354469774448971E-2</v>
      </c>
      <c r="J1083" s="4">
        <v>12.366088286565439</v>
      </c>
      <c r="K1083" s="4">
        <v>48</v>
      </c>
      <c r="L1083" s="4">
        <v>12</v>
      </c>
      <c r="M1083" s="4">
        <v>1.093611312619203E-9</v>
      </c>
      <c r="N1083" s="4">
        <v>-0.29888072069703148</v>
      </c>
      <c r="O1083" s="4">
        <v>-0.13033309009770319</v>
      </c>
      <c r="P1083" s="2" t="b">
        <v>1</v>
      </c>
      <c r="Q1083" s="4">
        <v>1.505888105761315E-3</v>
      </c>
    </row>
    <row r="1084" spans="1:17" x14ac:dyDescent="0.35">
      <c r="A1084" s="2" t="s">
        <v>53</v>
      </c>
      <c r="B1084" s="2" t="s">
        <v>73</v>
      </c>
      <c r="C1084" s="4">
        <v>0</v>
      </c>
      <c r="D1084" s="2" t="s">
        <v>185</v>
      </c>
      <c r="E1084" s="2" t="s">
        <v>191</v>
      </c>
      <c r="F1084" s="4">
        <v>0.79869642552512898</v>
      </c>
      <c r="G1084" s="4">
        <v>-1.442940361581248E-4</v>
      </c>
      <c r="H1084" s="4">
        <v>-0.7988407195612871</v>
      </c>
      <c r="I1084" s="4">
        <v>1.7354469774448971E-2</v>
      </c>
      <c r="J1084" s="4">
        <v>46.030834127667909</v>
      </c>
      <c r="K1084" s="4">
        <v>48</v>
      </c>
      <c r="L1084" s="4">
        <v>12</v>
      </c>
      <c r="M1084" s="4">
        <v>1.1102230246251569E-15</v>
      </c>
      <c r="N1084" s="4">
        <v>-0.88311453486095126</v>
      </c>
      <c r="O1084" s="4">
        <v>-0.71456690426162295</v>
      </c>
      <c r="P1084" s="2" t="b">
        <v>1</v>
      </c>
      <c r="Q1084" s="4">
        <v>1.505888105761315E-3</v>
      </c>
    </row>
    <row r="1085" spans="1:17" x14ac:dyDescent="0.35">
      <c r="A1085" s="2" t="s">
        <v>53</v>
      </c>
      <c r="B1085" s="2" t="s">
        <v>73</v>
      </c>
      <c r="C1085" s="4">
        <v>0</v>
      </c>
      <c r="D1085" s="2" t="s">
        <v>185</v>
      </c>
      <c r="E1085" s="2" t="s">
        <v>192</v>
      </c>
      <c r="F1085" s="4">
        <v>0.79869642552512898</v>
      </c>
      <c r="G1085" s="4">
        <v>0.55526842100289531</v>
      </c>
      <c r="H1085" s="4">
        <v>-0.2434280045222337</v>
      </c>
      <c r="I1085" s="4">
        <v>1.7354469774448971E-2</v>
      </c>
      <c r="J1085" s="4">
        <v>14.0268188936912</v>
      </c>
      <c r="K1085" s="4">
        <v>48</v>
      </c>
      <c r="L1085" s="4">
        <v>12</v>
      </c>
      <c r="M1085" s="4">
        <v>2.1527335469784251E-11</v>
      </c>
      <c r="N1085" s="4">
        <v>-0.32770181982189778</v>
      </c>
      <c r="O1085" s="4">
        <v>-0.15915418922256949</v>
      </c>
      <c r="P1085" s="2" t="b">
        <v>1</v>
      </c>
      <c r="Q1085" s="4">
        <v>1.505888105761315E-3</v>
      </c>
    </row>
    <row r="1086" spans="1:17" x14ac:dyDescent="0.35">
      <c r="A1086" s="2" t="s">
        <v>53</v>
      </c>
      <c r="B1086" s="2" t="s">
        <v>73</v>
      </c>
      <c r="C1086" s="4">
        <v>0</v>
      </c>
      <c r="D1086" s="2" t="s">
        <v>185</v>
      </c>
      <c r="E1086" s="2" t="s">
        <v>193</v>
      </c>
      <c r="F1086" s="4">
        <v>0.79869642552512898</v>
      </c>
      <c r="G1086" s="4">
        <v>0.38914630538891931</v>
      </c>
      <c r="H1086" s="4">
        <v>-0.40955012013620973</v>
      </c>
      <c r="I1086" s="4">
        <v>1.7354469774448971E-2</v>
      </c>
      <c r="J1086" s="4">
        <v>23.59911454852924</v>
      </c>
      <c r="K1086" s="4">
        <v>48</v>
      </c>
      <c r="L1086" s="4">
        <v>12</v>
      </c>
      <c r="M1086" s="4">
        <v>1.1102230246251569E-15</v>
      </c>
      <c r="N1086" s="4">
        <v>-0.49382393543587388</v>
      </c>
      <c r="O1086" s="4">
        <v>-0.32527630483654563</v>
      </c>
      <c r="P1086" s="2" t="b">
        <v>1</v>
      </c>
      <c r="Q1086" s="4">
        <v>1.505888105761315E-3</v>
      </c>
    </row>
    <row r="1087" spans="1:17" x14ac:dyDescent="0.35">
      <c r="A1087" s="2" t="s">
        <v>53</v>
      </c>
      <c r="B1087" s="2" t="s">
        <v>73</v>
      </c>
      <c r="C1087" s="4">
        <v>0</v>
      </c>
      <c r="D1087" s="2" t="s">
        <v>185</v>
      </c>
      <c r="E1087" s="2" t="s">
        <v>194</v>
      </c>
      <c r="F1087" s="4">
        <v>0.79869642552512898</v>
      </c>
      <c r="G1087" s="4">
        <v>0.25045194068167859</v>
      </c>
      <c r="H1087" s="4">
        <v>-0.54824448484345034</v>
      </c>
      <c r="I1087" s="4">
        <v>1.7354469774448971E-2</v>
      </c>
      <c r="J1087" s="4">
        <v>31.59096716689276</v>
      </c>
      <c r="K1087" s="4">
        <v>48</v>
      </c>
      <c r="L1087" s="4">
        <v>12</v>
      </c>
      <c r="M1087" s="4">
        <v>1.1102230246251569E-15</v>
      </c>
      <c r="N1087" s="4">
        <v>-0.6325183001431145</v>
      </c>
      <c r="O1087" s="4">
        <v>-0.46397066954378618</v>
      </c>
      <c r="P1087" s="2" t="b">
        <v>1</v>
      </c>
      <c r="Q1087" s="4">
        <v>1.505888105761315E-3</v>
      </c>
    </row>
    <row r="1088" spans="1:17" x14ac:dyDescent="0.35">
      <c r="A1088" s="2" t="s">
        <v>53</v>
      </c>
      <c r="B1088" s="2" t="s">
        <v>73</v>
      </c>
      <c r="C1088" s="4">
        <v>0</v>
      </c>
      <c r="D1088" s="2" t="s">
        <v>186</v>
      </c>
      <c r="E1088" s="2" t="s">
        <v>187</v>
      </c>
      <c r="F1088" s="4">
        <v>0.67760959780282481</v>
      </c>
      <c r="G1088" s="4">
        <v>-1.442940361581248E-4</v>
      </c>
      <c r="H1088" s="4">
        <v>-0.67775389183898294</v>
      </c>
      <c r="I1088" s="4">
        <v>1.7354469774448971E-2</v>
      </c>
      <c r="J1088" s="4">
        <v>39.053563758936697</v>
      </c>
      <c r="K1088" s="4">
        <v>48</v>
      </c>
      <c r="L1088" s="4">
        <v>12</v>
      </c>
      <c r="M1088" s="4">
        <v>1.1102230246251569E-15</v>
      </c>
      <c r="N1088" s="4">
        <v>-0.76202770713864709</v>
      </c>
      <c r="O1088" s="4">
        <v>-0.59348007653931878</v>
      </c>
      <c r="P1088" s="2" t="b">
        <v>1</v>
      </c>
      <c r="Q1088" s="4">
        <v>1.505888105761315E-3</v>
      </c>
    </row>
    <row r="1089" spans="1:17" x14ac:dyDescent="0.35">
      <c r="A1089" s="2" t="s">
        <v>53</v>
      </c>
      <c r="B1089" s="2" t="s">
        <v>73</v>
      </c>
      <c r="C1089" s="4">
        <v>0</v>
      </c>
      <c r="D1089" s="2" t="s">
        <v>186</v>
      </c>
      <c r="E1089" s="2" t="s">
        <v>188</v>
      </c>
      <c r="F1089" s="4">
        <v>0.67760959780282481</v>
      </c>
      <c r="G1089" s="4">
        <v>0.79859148663752788</v>
      </c>
      <c r="H1089" s="4">
        <v>0.12098188883470309</v>
      </c>
      <c r="I1089" s="4">
        <v>1.7354469774448971E-2</v>
      </c>
      <c r="J1089" s="4">
        <v>6.9712235756591641</v>
      </c>
      <c r="K1089" s="4">
        <v>48</v>
      </c>
      <c r="L1089" s="4">
        <v>12</v>
      </c>
      <c r="M1089" s="4">
        <v>5.7748621014641621E-4</v>
      </c>
      <c r="N1089" s="4">
        <v>3.6708073535038938E-2</v>
      </c>
      <c r="O1089" s="4">
        <v>0.2052557041343672</v>
      </c>
      <c r="P1089" s="2" t="b">
        <v>1</v>
      </c>
      <c r="Q1089" s="4">
        <v>1.505888105761315E-3</v>
      </c>
    </row>
    <row r="1090" spans="1:17" x14ac:dyDescent="0.35">
      <c r="A1090" s="2" t="s">
        <v>53</v>
      </c>
      <c r="B1090" s="2" t="s">
        <v>73</v>
      </c>
      <c r="C1090" s="4">
        <v>0</v>
      </c>
      <c r="D1090" s="2" t="s">
        <v>186</v>
      </c>
      <c r="E1090" s="2" t="s">
        <v>189</v>
      </c>
      <c r="F1090" s="4">
        <v>0.67760959780282481</v>
      </c>
      <c r="G1090" s="4">
        <v>0.70460039587002965</v>
      </c>
      <c r="H1090" s="4">
        <v>2.6990798067204839E-2</v>
      </c>
      <c r="I1090" s="4">
        <v>1.7354469774448971E-2</v>
      </c>
      <c r="J1090" s="4">
        <v>1.5552649212563929</v>
      </c>
      <c r="K1090" s="4">
        <v>48</v>
      </c>
      <c r="L1090" s="4">
        <v>12</v>
      </c>
      <c r="M1090" s="4">
        <v>0.99328608558429798</v>
      </c>
      <c r="N1090" s="4">
        <v>-5.7283017232459293E-2</v>
      </c>
      <c r="O1090" s="4">
        <v>0.11126461336686901</v>
      </c>
      <c r="P1090" s="2" t="b">
        <v>0</v>
      </c>
      <c r="Q1090" s="4">
        <v>1.505888105761315E-3</v>
      </c>
    </row>
    <row r="1091" spans="1:17" x14ac:dyDescent="0.35">
      <c r="A1091" s="2" t="s">
        <v>53</v>
      </c>
      <c r="B1091" s="2" t="s">
        <v>73</v>
      </c>
      <c r="C1091" s="4">
        <v>0</v>
      </c>
      <c r="D1091" s="2" t="s">
        <v>186</v>
      </c>
      <c r="E1091" s="2" t="s">
        <v>190</v>
      </c>
      <c r="F1091" s="4">
        <v>0.67760959780282481</v>
      </c>
      <c r="G1091" s="4">
        <v>0.58408952012776161</v>
      </c>
      <c r="H1091" s="4">
        <v>-9.3520077675063207E-2</v>
      </c>
      <c r="I1091" s="4">
        <v>1.7354469774448971E-2</v>
      </c>
      <c r="J1091" s="4">
        <v>5.3888179178342304</v>
      </c>
      <c r="K1091" s="4">
        <v>48</v>
      </c>
      <c r="L1091" s="4">
        <v>12</v>
      </c>
      <c r="M1091" s="4">
        <v>1.812987969954238E-2</v>
      </c>
      <c r="N1091" s="4">
        <v>-0.17779389297472731</v>
      </c>
      <c r="O1091" s="4">
        <v>-9.246262375399078E-3</v>
      </c>
      <c r="P1091" s="2" t="b">
        <v>1</v>
      </c>
      <c r="Q1091" s="4">
        <v>1.505888105761315E-3</v>
      </c>
    </row>
    <row r="1092" spans="1:17" x14ac:dyDescent="0.35">
      <c r="A1092" s="2" t="s">
        <v>53</v>
      </c>
      <c r="B1092" s="2" t="s">
        <v>73</v>
      </c>
      <c r="C1092" s="4">
        <v>0</v>
      </c>
      <c r="D1092" s="2" t="s">
        <v>186</v>
      </c>
      <c r="E1092" s="2" t="s">
        <v>191</v>
      </c>
      <c r="F1092" s="4">
        <v>0.67760959780282481</v>
      </c>
      <c r="G1092" s="4">
        <v>-1.442940361581248E-4</v>
      </c>
      <c r="H1092" s="4">
        <v>-0.67775389183898294</v>
      </c>
      <c r="I1092" s="4">
        <v>1.7354469774448971E-2</v>
      </c>
      <c r="J1092" s="4">
        <v>39.053563758936697</v>
      </c>
      <c r="K1092" s="4">
        <v>48</v>
      </c>
      <c r="L1092" s="4">
        <v>12</v>
      </c>
      <c r="M1092" s="4">
        <v>1.1102230246251569E-15</v>
      </c>
      <c r="N1092" s="4">
        <v>-0.76202770713864709</v>
      </c>
      <c r="O1092" s="4">
        <v>-0.59348007653931878</v>
      </c>
      <c r="P1092" s="2" t="b">
        <v>1</v>
      </c>
      <c r="Q1092" s="4">
        <v>1.505888105761315E-3</v>
      </c>
    </row>
    <row r="1093" spans="1:17" x14ac:dyDescent="0.35">
      <c r="A1093" s="2" t="s">
        <v>53</v>
      </c>
      <c r="B1093" s="2" t="s">
        <v>73</v>
      </c>
      <c r="C1093" s="4">
        <v>0</v>
      </c>
      <c r="D1093" s="2" t="s">
        <v>186</v>
      </c>
      <c r="E1093" s="2" t="s">
        <v>192</v>
      </c>
      <c r="F1093" s="4">
        <v>0.67760959780282481</v>
      </c>
      <c r="G1093" s="4">
        <v>0.55526842100289531</v>
      </c>
      <c r="H1093" s="4">
        <v>-0.12234117679992949</v>
      </c>
      <c r="I1093" s="4">
        <v>1.7354469774448971E-2</v>
      </c>
      <c r="J1093" s="4">
        <v>7.0495485249599907</v>
      </c>
      <c r="K1093" s="4">
        <v>48</v>
      </c>
      <c r="L1093" s="4">
        <v>12</v>
      </c>
      <c r="M1093" s="4">
        <v>4.8125678389188131E-4</v>
      </c>
      <c r="N1093" s="4">
        <v>-0.20661499209959361</v>
      </c>
      <c r="O1093" s="4">
        <v>-3.8067361500265379E-2</v>
      </c>
      <c r="P1093" s="2" t="b">
        <v>1</v>
      </c>
      <c r="Q1093" s="4">
        <v>1.505888105761315E-3</v>
      </c>
    </row>
    <row r="1094" spans="1:17" x14ac:dyDescent="0.35">
      <c r="A1094" s="2" t="s">
        <v>53</v>
      </c>
      <c r="B1094" s="2" t="s">
        <v>73</v>
      </c>
      <c r="C1094" s="4">
        <v>0</v>
      </c>
      <c r="D1094" s="2" t="s">
        <v>186</v>
      </c>
      <c r="E1094" s="2" t="s">
        <v>193</v>
      </c>
      <c r="F1094" s="4">
        <v>0.67760959780282481</v>
      </c>
      <c r="G1094" s="4">
        <v>0.38914630538891931</v>
      </c>
      <c r="H1094" s="4">
        <v>-0.28846329241390561</v>
      </c>
      <c r="I1094" s="4">
        <v>1.7354469774448971E-2</v>
      </c>
      <c r="J1094" s="4">
        <v>16.621844179798028</v>
      </c>
      <c r="K1094" s="4">
        <v>48</v>
      </c>
      <c r="L1094" s="4">
        <v>12</v>
      </c>
      <c r="M1094" s="4">
        <v>6.5614180755346752E-14</v>
      </c>
      <c r="N1094" s="4">
        <v>-0.37273710771356972</v>
      </c>
      <c r="O1094" s="4">
        <v>-0.2041894771142414</v>
      </c>
      <c r="P1094" s="2" t="b">
        <v>1</v>
      </c>
      <c r="Q1094" s="4">
        <v>1.505888105761315E-3</v>
      </c>
    </row>
    <row r="1095" spans="1:17" x14ac:dyDescent="0.35">
      <c r="A1095" s="2" t="s">
        <v>53</v>
      </c>
      <c r="B1095" s="2" t="s">
        <v>73</v>
      </c>
      <c r="C1095" s="4">
        <v>0</v>
      </c>
      <c r="D1095" s="2" t="s">
        <v>186</v>
      </c>
      <c r="E1095" s="2" t="s">
        <v>194</v>
      </c>
      <c r="F1095" s="4">
        <v>0.67760959780282481</v>
      </c>
      <c r="G1095" s="4">
        <v>0.25045194068167859</v>
      </c>
      <c r="H1095" s="4">
        <v>-0.42715765712114617</v>
      </c>
      <c r="I1095" s="4">
        <v>1.7354469774448971E-2</v>
      </c>
      <c r="J1095" s="4">
        <v>24.613696798161548</v>
      </c>
      <c r="K1095" s="4">
        <v>48</v>
      </c>
      <c r="L1095" s="4">
        <v>12</v>
      </c>
      <c r="M1095" s="4">
        <v>1.1102230246251569E-15</v>
      </c>
      <c r="N1095" s="4">
        <v>-0.51143147242081033</v>
      </c>
      <c r="O1095" s="4">
        <v>-0.34288384182148202</v>
      </c>
      <c r="P1095" s="2" t="b">
        <v>1</v>
      </c>
      <c r="Q1095" s="4">
        <v>1.505888105761315E-3</v>
      </c>
    </row>
    <row r="1096" spans="1:17" x14ac:dyDescent="0.35">
      <c r="A1096" s="2" t="s">
        <v>53</v>
      </c>
      <c r="B1096" s="2" t="s">
        <v>73</v>
      </c>
      <c r="C1096" s="4">
        <v>0</v>
      </c>
      <c r="D1096" s="2" t="s">
        <v>187</v>
      </c>
      <c r="E1096" s="2" t="s">
        <v>188</v>
      </c>
      <c r="F1096" s="4">
        <v>-1.442940361581248E-4</v>
      </c>
      <c r="G1096" s="4">
        <v>0.79859148663752788</v>
      </c>
      <c r="H1096" s="4">
        <v>0.798735780673686</v>
      </c>
      <c r="I1096" s="4">
        <v>1.7354469774448971E-2</v>
      </c>
      <c r="J1096" s="4">
        <v>46.024787334595871</v>
      </c>
      <c r="K1096" s="4">
        <v>48</v>
      </c>
      <c r="L1096" s="4">
        <v>12</v>
      </c>
      <c r="M1096" s="4">
        <v>1.1102230246251569E-15</v>
      </c>
      <c r="N1096" s="4">
        <v>0.71446196537402185</v>
      </c>
      <c r="O1096" s="4">
        <v>0.88300959597335016</v>
      </c>
      <c r="P1096" s="2" t="b">
        <v>1</v>
      </c>
      <c r="Q1096" s="4">
        <v>1.505888105761315E-3</v>
      </c>
    </row>
    <row r="1097" spans="1:17" x14ac:dyDescent="0.35">
      <c r="A1097" s="2" t="s">
        <v>53</v>
      </c>
      <c r="B1097" s="2" t="s">
        <v>73</v>
      </c>
      <c r="C1097" s="4">
        <v>0</v>
      </c>
      <c r="D1097" s="2" t="s">
        <v>187</v>
      </c>
      <c r="E1097" s="2" t="s">
        <v>189</v>
      </c>
      <c r="F1097" s="4">
        <v>-1.442940361581248E-4</v>
      </c>
      <c r="G1097" s="4">
        <v>0.70460039587002965</v>
      </c>
      <c r="H1097" s="4">
        <v>0.70474468990618777</v>
      </c>
      <c r="I1097" s="4">
        <v>1.7354469774448971E-2</v>
      </c>
      <c r="J1097" s="4">
        <v>40.608828680193099</v>
      </c>
      <c r="K1097" s="4">
        <v>48</v>
      </c>
      <c r="L1097" s="4">
        <v>12</v>
      </c>
      <c r="M1097" s="4">
        <v>1.1102230246251569E-15</v>
      </c>
      <c r="N1097" s="4">
        <v>0.62047087460652361</v>
      </c>
      <c r="O1097" s="4">
        <v>0.78901850520585193</v>
      </c>
      <c r="P1097" s="2" t="b">
        <v>1</v>
      </c>
      <c r="Q1097" s="4">
        <v>1.505888105761315E-3</v>
      </c>
    </row>
    <row r="1098" spans="1:17" x14ac:dyDescent="0.35">
      <c r="A1098" s="2" t="s">
        <v>53</v>
      </c>
      <c r="B1098" s="2" t="s">
        <v>73</v>
      </c>
      <c r="C1098" s="4">
        <v>0</v>
      </c>
      <c r="D1098" s="2" t="s">
        <v>187</v>
      </c>
      <c r="E1098" s="2" t="s">
        <v>190</v>
      </c>
      <c r="F1098" s="4">
        <v>-1.442940361581248E-4</v>
      </c>
      <c r="G1098" s="4">
        <v>0.58408952012776161</v>
      </c>
      <c r="H1098" s="4">
        <v>0.58423381416391973</v>
      </c>
      <c r="I1098" s="4">
        <v>1.7354469774448971E-2</v>
      </c>
      <c r="J1098" s="4">
        <v>33.664745841102473</v>
      </c>
      <c r="K1098" s="4">
        <v>48</v>
      </c>
      <c r="L1098" s="4">
        <v>12</v>
      </c>
      <c r="M1098" s="4">
        <v>1.1102230246251569E-15</v>
      </c>
      <c r="N1098" s="4">
        <v>0.49995999886425557</v>
      </c>
      <c r="O1098" s="4">
        <v>0.66850762946358389</v>
      </c>
      <c r="P1098" s="2" t="b">
        <v>1</v>
      </c>
      <c r="Q1098" s="4">
        <v>1.505888105761315E-3</v>
      </c>
    </row>
    <row r="1099" spans="1:17" x14ac:dyDescent="0.35">
      <c r="A1099" s="2" t="s">
        <v>53</v>
      </c>
      <c r="B1099" s="2" t="s">
        <v>73</v>
      </c>
      <c r="C1099" s="4">
        <v>0</v>
      </c>
      <c r="D1099" s="2" t="s">
        <v>187</v>
      </c>
      <c r="E1099" s="2" t="s">
        <v>191</v>
      </c>
      <c r="F1099" s="4">
        <v>-1.442940361581248E-4</v>
      </c>
      <c r="G1099" s="4">
        <v>-1.442940361581248E-4</v>
      </c>
      <c r="H1099" s="4">
        <v>0</v>
      </c>
      <c r="I1099" s="4">
        <v>1.7354469774448971E-2</v>
      </c>
      <c r="J1099" s="4">
        <v>0</v>
      </c>
      <c r="K1099" s="4">
        <v>48</v>
      </c>
      <c r="L1099" s="4">
        <v>12</v>
      </c>
      <c r="M1099" s="4">
        <v>1</v>
      </c>
      <c r="N1099" s="4">
        <v>-8.4273815299664129E-2</v>
      </c>
      <c r="O1099" s="4">
        <v>8.4273815299664129E-2</v>
      </c>
      <c r="P1099" s="2" t="b">
        <v>0</v>
      </c>
      <c r="Q1099" s="4">
        <v>1.505888105761315E-3</v>
      </c>
    </row>
    <row r="1100" spans="1:17" x14ac:dyDescent="0.35">
      <c r="A1100" s="2" t="s">
        <v>53</v>
      </c>
      <c r="B1100" s="2" t="s">
        <v>73</v>
      </c>
      <c r="C1100" s="4">
        <v>0</v>
      </c>
      <c r="D1100" s="2" t="s">
        <v>187</v>
      </c>
      <c r="E1100" s="2" t="s">
        <v>192</v>
      </c>
      <c r="F1100" s="4">
        <v>-1.442940361581248E-4</v>
      </c>
      <c r="G1100" s="4">
        <v>0.55526842100289531</v>
      </c>
      <c r="H1100" s="4">
        <v>0.55541271503905343</v>
      </c>
      <c r="I1100" s="4">
        <v>1.7354469774448971E-2</v>
      </c>
      <c r="J1100" s="4">
        <v>32.004015233976723</v>
      </c>
      <c r="K1100" s="4">
        <v>48</v>
      </c>
      <c r="L1100" s="4">
        <v>12</v>
      </c>
      <c r="M1100" s="4">
        <v>1.1102230246251569E-15</v>
      </c>
      <c r="N1100" s="4">
        <v>0.47113889973938933</v>
      </c>
      <c r="O1100" s="4">
        <v>0.63968653033871758</v>
      </c>
      <c r="P1100" s="2" t="b">
        <v>1</v>
      </c>
      <c r="Q1100" s="4">
        <v>1.505888105761315E-3</v>
      </c>
    </row>
    <row r="1101" spans="1:17" x14ac:dyDescent="0.35">
      <c r="A1101" s="2" t="s">
        <v>53</v>
      </c>
      <c r="B1101" s="2" t="s">
        <v>73</v>
      </c>
      <c r="C1101" s="4">
        <v>0</v>
      </c>
      <c r="D1101" s="2" t="s">
        <v>187</v>
      </c>
      <c r="E1101" s="2" t="s">
        <v>193</v>
      </c>
      <c r="F1101" s="4">
        <v>-1.442940361581248E-4</v>
      </c>
      <c r="G1101" s="4">
        <v>0.38914630538891931</v>
      </c>
      <c r="H1101" s="4">
        <v>0.38929059942507738</v>
      </c>
      <c r="I1101" s="4">
        <v>1.7354469774448971E-2</v>
      </c>
      <c r="J1101" s="4">
        <v>22.431719579138669</v>
      </c>
      <c r="K1101" s="4">
        <v>48</v>
      </c>
      <c r="L1101" s="4">
        <v>12</v>
      </c>
      <c r="M1101" s="4">
        <v>1.1102230246251569E-15</v>
      </c>
      <c r="N1101" s="4">
        <v>0.30501678412541322</v>
      </c>
      <c r="O1101" s="4">
        <v>0.47356441472474148</v>
      </c>
      <c r="P1101" s="2" t="b">
        <v>1</v>
      </c>
      <c r="Q1101" s="4">
        <v>1.505888105761315E-3</v>
      </c>
    </row>
    <row r="1102" spans="1:17" x14ac:dyDescent="0.35">
      <c r="A1102" s="2" t="s">
        <v>53</v>
      </c>
      <c r="B1102" s="2" t="s">
        <v>73</v>
      </c>
      <c r="C1102" s="4">
        <v>0</v>
      </c>
      <c r="D1102" s="2" t="s">
        <v>187</v>
      </c>
      <c r="E1102" s="2" t="s">
        <v>194</v>
      </c>
      <c r="F1102" s="4">
        <v>-1.442940361581248E-4</v>
      </c>
      <c r="G1102" s="4">
        <v>0.25045194068167859</v>
      </c>
      <c r="H1102" s="4">
        <v>0.25059623471783682</v>
      </c>
      <c r="I1102" s="4">
        <v>1.7354469774448971E-2</v>
      </c>
      <c r="J1102" s="4">
        <v>14.43986696077515</v>
      </c>
      <c r="K1102" s="4">
        <v>48</v>
      </c>
      <c r="L1102" s="4">
        <v>12</v>
      </c>
      <c r="M1102" s="4">
        <v>8.3036910680789333E-12</v>
      </c>
      <c r="N1102" s="4">
        <v>0.16632241941817261</v>
      </c>
      <c r="O1102" s="4">
        <v>0.33487005001750092</v>
      </c>
      <c r="P1102" s="2" t="b">
        <v>1</v>
      </c>
      <c r="Q1102" s="4">
        <v>1.505888105761315E-3</v>
      </c>
    </row>
    <row r="1103" spans="1:17" x14ac:dyDescent="0.35">
      <c r="A1103" s="2" t="s">
        <v>53</v>
      </c>
      <c r="B1103" s="2" t="s">
        <v>73</v>
      </c>
      <c r="C1103" s="4">
        <v>0</v>
      </c>
      <c r="D1103" s="2" t="s">
        <v>188</v>
      </c>
      <c r="E1103" s="2" t="s">
        <v>189</v>
      </c>
      <c r="F1103" s="4">
        <v>0.79859148663752788</v>
      </c>
      <c r="G1103" s="4">
        <v>0.70460039587002965</v>
      </c>
      <c r="H1103" s="4">
        <v>-9.3991090767498231E-2</v>
      </c>
      <c r="I1103" s="4">
        <v>1.7354469774448971E-2</v>
      </c>
      <c r="J1103" s="4">
        <v>5.4159586544027709</v>
      </c>
      <c r="K1103" s="4">
        <v>48</v>
      </c>
      <c r="L1103" s="4">
        <v>12</v>
      </c>
      <c r="M1103" s="4">
        <v>1.71743612713674E-2</v>
      </c>
      <c r="N1103" s="4">
        <v>-0.17826490606716239</v>
      </c>
      <c r="O1103" s="4">
        <v>-9.7172754678341022E-3</v>
      </c>
      <c r="P1103" s="2" t="b">
        <v>1</v>
      </c>
      <c r="Q1103" s="4">
        <v>1.505888105761315E-3</v>
      </c>
    </row>
    <row r="1104" spans="1:17" x14ac:dyDescent="0.35">
      <c r="A1104" s="2" t="s">
        <v>53</v>
      </c>
      <c r="B1104" s="2" t="s">
        <v>73</v>
      </c>
      <c r="C1104" s="4">
        <v>0</v>
      </c>
      <c r="D1104" s="2" t="s">
        <v>188</v>
      </c>
      <c r="E1104" s="2" t="s">
        <v>190</v>
      </c>
      <c r="F1104" s="4">
        <v>0.79859148663752788</v>
      </c>
      <c r="G1104" s="4">
        <v>0.58408952012776161</v>
      </c>
      <c r="H1104" s="4">
        <v>-0.2145019665097663</v>
      </c>
      <c r="I1104" s="4">
        <v>1.7354469774448971E-2</v>
      </c>
      <c r="J1104" s="4">
        <v>12.360041493493391</v>
      </c>
      <c r="K1104" s="4">
        <v>48</v>
      </c>
      <c r="L1104" s="4">
        <v>12</v>
      </c>
      <c r="M1104" s="4">
        <v>1.1096543683919439E-9</v>
      </c>
      <c r="N1104" s="4">
        <v>-0.29877578180943037</v>
      </c>
      <c r="O1104" s="4">
        <v>-0.13022815121010209</v>
      </c>
      <c r="P1104" s="2" t="b">
        <v>1</v>
      </c>
      <c r="Q1104" s="4">
        <v>1.505888105761315E-3</v>
      </c>
    </row>
    <row r="1105" spans="1:17" x14ac:dyDescent="0.35">
      <c r="A1105" s="2" t="s">
        <v>53</v>
      </c>
      <c r="B1105" s="2" t="s">
        <v>73</v>
      </c>
      <c r="C1105" s="4">
        <v>0</v>
      </c>
      <c r="D1105" s="2" t="s">
        <v>188</v>
      </c>
      <c r="E1105" s="2" t="s">
        <v>191</v>
      </c>
      <c r="F1105" s="4">
        <v>0.79859148663752788</v>
      </c>
      <c r="G1105" s="4">
        <v>-1.442940361581248E-4</v>
      </c>
      <c r="H1105" s="4">
        <v>-0.798735780673686</v>
      </c>
      <c r="I1105" s="4">
        <v>1.7354469774448971E-2</v>
      </c>
      <c r="J1105" s="4">
        <v>46.024787334595871</v>
      </c>
      <c r="K1105" s="4">
        <v>48</v>
      </c>
      <c r="L1105" s="4">
        <v>12</v>
      </c>
      <c r="M1105" s="4">
        <v>1.1102230246251569E-15</v>
      </c>
      <c r="N1105" s="4">
        <v>-0.88300959597335016</v>
      </c>
      <c r="O1105" s="4">
        <v>-0.71446196537402185</v>
      </c>
      <c r="P1105" s="2" t="b">
        <v>1</v>
      </c>
      <c r="Q1105" s="4">
        <v>1.505888105761315E-3</v>
      </c>
    </row>
    <row r="1106" spans="1:17" x14ac:dyDescent="0.35">
      <c r="A1106" s="2" t="s">
        <v>53</v>
      </c>
      <c r="B1106" s="2" t="s">
        <v>73</v>
      </c>
      <c r="C1106" s="4">
        <v>0</v>
      </c>
      <c r="D1106" s="2" t="s">
        <v>188</v>
      </c>
      <c r="E1106" s="2" t="s">
        <v>192</v>
      </c>
      <c r="F1106" s="4">
        <v>0.79859148663752788</v>
      </c>
      <c r="G1106" s="4">
        <v>0.55526842100289531</v>
      </c>
      <c r="H1106" s="4">
        <v>-0.2433230656346326</v>
      </c>
      <c r="I1106" s="4">
        <v>1.7354469774448971E-2</v>
      </c>
      <c r="J1106" s="4">
        <v>14.020772100619149</v>
      </c>
      <c r="K1106" s="4">
        <v>48</v>
      </c>
      <c r="L1106" s="4">
        <v>12</v>
      </c>
      <c r="M1106" s="4">
        <v>2.1831425556229081E-11</v>
      </c>
      <c r="N1106" s="4">
        <v>-0.32759688093429667</v>
      </c>
      <c r="O1106" s="4">
        <v>-0.15904925033496839</v>
      </c>
      <c r="P1106" s="2" t="b">
        <v>1</v>
      </c>
      <c r="Q1106" s="4">
        <v>1.505888105761315E-3</v>
      </c>
    </row>
    <row r="1107" spans="1:17" x14ac:dyDescent="0.35">
      <c r="A1107" s="2" t="s">
        <v>53</v>
      </c>
      <c r="B1107" s="2" t="s">
        <v>73</v>
      </c>
      <c r="C1107" s="4">
        <v>0</v>
      </c>
      <c r="D1107" s="2" t="s">
        <v>188</v>
      </c>
      <c r="E1107" s="2" t="s">
        <v>193</v>
      </c>
      <c r="F1107" s="4">
        <v>0.79859148663752788</v>
      </c>
      <c r="G1107" s="4">
        <v>0.38914630538891931</v>
      </c>
      <c r="H1107" s="4">
        <v>-0.40944518124860863</v>
      </c>
      <c r="I1107" s="4">
        <v>1.7354469774448971E-2</v>
      </c>
      <c r="J1107" s="4">
        <v>23.593067755457199</v>
      </c>
      <c r="K1107" s="4">
        <v>48</v>
      </c>
      <c r="L1107" s="4">
        <v>12</v>
      </c>
      <c r="M1107" s="4">
        <v>1.1102230246251569E-15</v>
      </c>
      <c r="N1107" s="4">
        <v>-0.49371899654827278</v>
      </c>
      <c r="O1107" s="4">
        <v>-0.32517136594894452</v>
      </c>
      <c r="P1107" s="2" t="b">
        <v>1</v>
      </c>
      <c r="Q1107" s="4">
        <v>1.505888105761315E-3</v>
      </c>
    </row>
    <row r="1108" spans="1:17" x14ac:dyDescent="0.35">
      <c r="A1108" s="2" t="s">
        <v>53</v>
      </c>
      <c r="B1108" s="2" t="s">
        <v>73</v>
      </c>
      <c r="C1108" s="4">
        <v>0</v>
      </c>
      <c r="D1108" s="2" t="s">
        <v>188</v>
      </c>
      <c r="E1108" s="2" t="s">
        <v>194</v>
      </c>
      <c r="F1108" s="4">
        <v>0.79859148663752788</v>
      </c>
      <c r="G1108" s="4">
        <v>0.25045194068167859</v>
      </c>
      <c r="H1108" s="4">
        <v>-0.54813954595584924</v>
      </c>
      <c r="I1108" s="4">
        <v>1.7354469774448971E-2</v>
      </c>
      <c r="J1108" s="4">
        <v>31.584920373820719</v>
      </c>
      <c r="K1108" s="4">
        <v>48</v>
      </c>
      <c r="L1108" s="4">
        <v>12</v>
      </c>
      <c r="M1108" s="4">
        <v>1.1102230246251569E-15</v>
      </c>
      <c r="N1108" s="4">
        <v>-0.6324133612555134</v>
      </c>
      <c r="O1108" s="4">
        <v>-0.46386573065618508</v>
      </c>
      <c r="P1108" s="2" t="b">
        <v>1</v>
      </c>
      <c r="Q1108" s="4">
        <v>1.505888105761315E-3</v>
      </c>
    </row>
    <row r="1109" spans="1:17" x14ac:dyDescent="0.35">
      <c r="A1109" s="2" t="s">
        <v>53</v>
      </c>
      <c r="B1109" s="2" t="s">
        <v>73</v>
      </c>
      <c r="C1109" s="4">
        <v>0</v>
      </c>
      <c r="D1109" s="2" t="s">
        <v>189</v>
      </c>
      <c r="E1109" s="2" t="s">
        <v>190</v>
      </c>
      <c r="F1109" s="4">
        <v>0.70460039587002965</v>
      </c>
      <c r="G1109" s="4">
        <v>0.58408952012776161</v>
      </c>
      <c r="H1109" s="4">
        <v>-0.120510875742268</v>
      </c>
      <c r="I1109" s="4">
        <v>1.7354469774448971E-2</v>
      </c>
      <c r="J1109" s="4">
        <v>6.9440828390906244</v>
      </c>
      <c r="K1109" s="4">
        <v>48</v>
      </c>
      <c r="L1109" s="4">
        <v>12</v>
      </c>
      <c r="M1109" s="4">
        <v>6.1502149117453886E-4</v>
      </c>
      <c r="N1109" s="4">
        <v>-0.2047846910419322</v>
      </c>
      <c r="O1109" s="4">
        <v>-3.6237060442603913E-2</v>
      </c>
      <c r="P1109" s="2" t="b">
        <v>1</v>
      </c>
      <c r="Q1109" s="4">
        <v>1.505888105761315E-3</v>
      </c>
    </row>
    <row r="1110" spans="1:17" x14ac:dyDescent="0.35">
      <c r="A1110" s="2" t="s">
        <v>53</v>
      </c>
      <c r="B1110" s="2" t="s">
        <v>73</v>
      </c>
      <c r="C1110" s="4">
        <v>0</v>
      </c>
      <c r="D1110" s="2" t="s">
        <v>189</v>
      </c>
      <c r="E1110" s="2" t="s">
        <v>191</v>
      </c>
      <c r="F1110" s="4">
        <v>0.70460039587002965</v>
      </c>
      <c r="G1110" s="4">
        <v>-1.442940361581248E-4</v>
      </c>
      <c r="H1110" s="4">
        <v>-0.70474468990618777</v>
      </c>
      <c r="I1110" s="4">
        <v>1.7354469774448971E-2</v>
      </c>
      <c r="J1110" s="4">
        <v>40.608828680193099</v>
      </c>
      <c r="K1110" s="4">
        <v>48</v>
      </c>
      <c r="L1110" s="4">
        <v>12</v>
      </c>
      <c r="M1110" s="4">
        <v>1.1102230246251569E-15</v>
      </c>
      <c r="N1110" s="4">
        <v>-0.78901850520585193</v>
      </c>
      <c r="O1110" s="4">
        <v>-0.62047087460652361</v>
      </c>
      <c r="P1110" s="2" t="b">
        <v>1</v>
      </c>
      <c r="Q1110" s="4">
        <v>1.505888105761315E-3</v>
      </c>
    </row>
    <row r="1111" spans="1:17" x14ac:dyDescent="0.35">
      <c r="A1111" s="2" t="s">
        <v>53</v>
      </c>
      <c r="B1111" s="2" t="s">
        <v>73</v>
      </c>
      <c r="C1111" s="4">
        <v>0</v>
      </c>
      <c r="D1111" s="2" t="s">
        <v>189</v>
      </c>
      <c r="E1111" s="2" t="s">
        <v>192</v>
      </c>
      <c r="F1111" s="4">
        <v>0.70460039587002965</v>
      </c>
      <c r="G1111" s="4">
        <v>0.55526842100289531</v>
      </c>
      <c r="H1111" s="4">
        <v>-0.14933197486713429</v>
      </c>
      <c r="I1111" s="4">
        <v>1.7354469774448971E-2</v>
      </c>
      <c r="J1111" s="4">
        <v>8.604813446216383</v>
      </c>
      <c r="K1111" s="4">
        <v>48</v>
      </c>
      <c r="L1111" s="4">
        <v>12</v>
      </c>
      <c r="M1111" s="4">
        <v>1.1399517062860021E-5</v>
      </c>
      <c r="N1111" s="4">
        <v>-0.2336057901667985</v>
      </c>
      <c r="O1111" s="4">
        <v>-6.5058159567470214E-2</v>
      </c>
      <c r="P1111" s="2" t="b">
        <v>1</v>
      </c>
      <c r="Q1111" s="4">
        <v>1.505888105761315E-3</v>
      </c>
    </row>
    <row r="1112" spans="1:17" x14ac:dyDescent="0.35">
      <c r="A1112" s="2" t="s">
        <v>53</v>
      </c>
      <c r="B1112" s="2" t="s">
        <v>73</v>
      </c>
      <c r="C1112" s="4">
        <v>0</v>
      </c>
      <c r="D1112" s="2" t="s">
        <v>189</v>
      </c>
      <c r="E1112" s="2" t="s">
        <v>193</v>
      </c>
      <c r="F1112" s="4">
        <v>0.70460039587002965</v>
      </c>
      <c r="G1112" s="4">
        <v>0.38914630538891931</v>
      </c>
      <c r="H1112" s="4">
        <v>-0.31545409048111039</v>
      </c>
      <c r="I1112" s="4">
        <v>1.7354469774448971E-2</v>
      </c>
      <c r="J1112" s="4">
        <v>18.17710910105443</v>
      </c>
      <c r="K1112" s="4">
        <v>48</v>
      </c>
      <c r="L1112" s="4">
        <v>12</v>
      </c>
      <c r="M1112" s="4">
        <v>3.5527136788005009E-15</v>
      </c>
      <c r="N1112" s="4">
        <v>-0.39972790578077461</v>
      </c>
      <c r="O1112" s="4">
        <v>-0.23118027518144629</v>
      </c>
      <c r="P1112" s="2" t="b">
        <v>1</v>
      </c>
      <c r="Q1112" s="4">
        <v>1.505888105761315E-3</v>
      </c>
    </row>
    <row r="1113" spans="1:17" x14ac:dyDescent="0.35">
      <c r="A1113" s="2" t="s">
        <v>53</v>
      </c>
      <c r="B1113" s="2" t="s">
        <v>73</v>
      </c>
      <c r="C1113" s="4">
        <v>0</v>
      </c>
      <c r="D1113" s="2" t="s">
        <v>189</v>
      </c>
      <c r="E1113" s="2" t="s">
        <v>194</v>
      </c>
      <c r="F1113" s="4">
        <v>0.70460039587002965</v>
      </c>
      <c r="G1113" s="4">
        <v>0.25045194068167859</v>
      </c>
      <c r="H1113" s="4">
        <v>-0.45414845518835101</v>
      </c>
      <c r="I1113" s="4">
        <v>1.7354469774448971E-2</v>
      </c>
      <c r="J1113" s="4">
        <v>26.16896171941795</v>
      </c>
      <c r="K1113" s="4">
        <v>48</v>
      </c>
      <c r="L1113" s="4">
        <v>12</v>
      </c>
      <c r="M1113" s="4">
        <v>1.1102230246251569E-15</v>
      </c>
      <c r="N1113" s="4">
        <v>-0.53842227048801516</v>
      </c>
      <c r="O1113" s="4">
        <v>-0.36987463988868691</v>
      </c>
      <c r="P1113" s="2" t="b">
        <v>1</v>
      </c>
      <c r="Q1113" s="4">
        <v>1.505888105761315E-3</v>
      </c>
    </row>
    <row r="1114" spans="1:17" x14ac:dyDescent="0.35">
      <c r="A1114" s="2" t="s">
        <v>53</v>
      </c>
      <c r="B1114" s="2" t="s">
        <v>73</v>
      </c>
      <c r="C1114" s="4">
        <v>0</v>
      </c>
      <c r="D1114" s="2" t="s">
        <v>190</v>
      </c>
      <c r="E1114" s="2" t="s">
        <v>191</v>
      </c>
      <c r="F1114" s="4">
        <v>0.58408952012776161</v>
      </c>
      <c r="G1114" s="4">
        <v>-1.442940361581248E-4</v>
      </c>
      <c r="H1114" s="4">
        <v>-0.58423381416391973</v>
      </c>
      <c r="I1114" s="4">
        <v>1.7354469774448971E-2</v>
      </c>
      <c r="J1114" s="4">
        <v>33.664745841102473</v>
      </c>
      <c r="K1114" s="4">
        <v>48</v>
      </c>
      <c r="L1114" s="4">
        <v>12</v>
      </c>
      <c r="M1114" s="4">
        <v>1.1102230246251569E-15</v>
      </c>
      <c r="N1114" s="4">
        <v>-0.66850762946358389</v>
      </c>
      <c r="O1114" s="4">
        <v>-0.49995999886425557</v>
      </c>
      <c r="P1114" s="2" t="b">
        <v>1</v>
      </c>
      <c r="Q1114" s="4">
        <v>1.505888105761315E-3</v>
      </c>
    </row>
    <row r="1115" spans="1:17" x14ac:dyDescent="0.35">
      <c r="A1115" s="2" t="s">
        <v>53</v>
      </c>
      <c r="B1115" s="2" t="s">
        <v>73</v>
      </c>
      <c r="C1115" s="4">
        <v>0</v>
      </c>
      <c r="D1115" s="2" t="s">
        <v>190</v>
      </c>
      <c r="E1115" s="2" t="s">
        <v>192</v>
      </c>
      <c r="F1115" s="4">
        <v>0.58408952012776161</v>
      </c>
      <c r="G1115" s="4">
        <v>0.55526842100289531</v>
      </c>
      <c r="H1115" s="4">
        <v>-2.8821099124866301E-2</v>
      </c>
      <c r="I1115" s="4">
        <v>1.7354469774448971E-2</v>
      </c>
      <c r="J1115" s="4">
        <v>1.6607306071257599</v>
      </c>
      <c r="K1115" s="4">
        <v>48</v>
      </c>
      <c r="L1115" s="4">
        <v>12</v>
      </c>
      <c r="M1115" s="4">
        <v>0.98858812224535786</v>
      </c>
      <c r="N1115" s="4">
        <v>-0.1130949144245304</v>
      </c>
      <c r="O1115" s="4">
        <v>5.5452716174797828E-2</v>
      </c>
      <c r="P1115" s="2" t="b">
        <v>0</v>
      </c>
      <c r="Q1115" s="4">
        <v>1.505888105761315E-3</v>
      </c>
    </row>
    <row r="1116" spans="1:17" x14ac:dyDescent="0.35">
      <c r="A1116" s="2" t="s">
        <v>53</v>
      </c>
      <c r="B1116" s="2" t="s">
        <v>73</v>
      </c>
      <c r="C1116" s="4">
        <v>0</v>
      </c>
      <c r="D1116" s="2" t="s">
        <v>190</v>
      </c>
      <c r="E1116" s="2" t="s">
        <v>193</v>
      </c>
      <c r="F1116" s="4">
        <v>0.58408952012776161</v>
      </c>
      <c r="G1116" s="4">
        <v>0.38914630538891931</v>
      </c>
      <c r="H1116" s="4">
        <v>-0.19494321473884241</v>
      </c>
      <c r="I1116" s="4">
        <v>1.7354469774448971E-2</v>
      </c>
      <c r="J1116" s="4">
        <v>11.233026261963801</v>
      </c>
      <c r="K1116" s="4">
        <v>48</v>
      </c>
      <c r="L1116" s="4">
        <v>12</v>
      </c>
      <c r="M1116" s="4">
        <v>1.7211737701749999E-8</v>
      </c>
      <c r="N1116" s="4">
        <v>-0.27921703003850651</v>
      </c>
      <c r="O1116" s="4">
        <v>-0.1106693994391782</v>
      </c>
      <c r="P1116" s="2" t="b">
        <v>1</v>
      </c>
      <c r="Q1116" s="4">
        <v>1.505888105761315E-3</v>
      </c>
    </row>
    <row r="1117" spans="1:17" x14ac:dyDescent="0.35">
      <c r="A1117" s="2" t="s">
        <v>53</v>
      </c>
      <c r="B1117" s="2" t="s">
        <v>73</v>
      </c>
      <c r="C1117" s="4">
        <v>0</v>
      </c>
      <c r="D1117" s="2" t="s">
        <v>190</v>
      </c>
      <c r="E1117" s="2" t="s">
        <v>194</v>
      </c>
      <c r="F1117" s="4">
        <v>0.58408952012776161</v>
      </c>
      <c r="G1117" s="4">
        <v>0.25045194068167859</v>
      </c>
      <c r="H1117" s="4">
        <v>-0.33363757944608302</v>
      </c>
      <c r="I1117" s="4">
        <v>1.7354469774448971E-2</v>
      </c>
      <c r="J1117" s="4">
        <v>19.224878880327321</v>
      </c>
      <c r="K1117" s="4">
        <v>48</v>
      </c>
      <c r="L1117" s="4">
        <v>12</v>
      </c>
      <c r="M1117" s="4">
        <v>1.332267629550188E-15</v>
      </c>
      <c r="N1117" s="4">
        <v>-0.41791139474574712</v>
      </c>
      <c r="O1117" s="4">
        <v>-0.24936376414641881</v>
      </c>
      <c r="P1117" s="2" t="b">
        <v>1</v>
      </c>
      <c r="Q1117" s="4">
        <v>1.505888105761315E-3</v>
      </c>
    </row>
    <row r="1118" spans="1:17" x14ac:dyDescent="0.35">
      <c r="A1118" s="2" t="s">
        <v>53</v>
      </c>
      <c r="B1118" s="2" t="s">
        <v>73</v>
      </c>
      <c r="C1118" s="4">
        <v>0</v>
      </c>
      <c r="D1118" s="2" t="s">
        <v>191</v>
      </c>
      <c r="E1118" s="2" t="s">
        <v>192</v>
      </c>
      <c r="F1118" s="4">
        <v>-1.442940361581248E-4</v>
      </c>
      <c r="G1118" s="4">
        <v>0.55526842100289531</v>
      </c>
      <c r="H1118" s="4">
        <v>0.55541271503905343</v>
      </c>
      <c r="I1118" s="4">
        <v>1.7354469774448971E-2</v>
      </c>
      <c r="J1118" s="4">
        <v>32.004015233976723</v>
      </c>
      <c r="K1118" s="4">
        <v>48</v>
      </c>
      <c r="L1118" s="4">
        <v>12</v>
      </c>
      <c r="M1118" s="4">
        <v>1.1102230246251569E-15</v>
      </c>
      <c r="N1118" s="4">
        <v>0.47113889973938933</v>
      </c>
      <c r="O1118" s="4">
        <v>0.63968653033871758</v>
      </c>
      <c r="P1118" s="2" t="b">
        <v>1</v>
      </c>
      <c r="Q1118" s="4">
        <v>1.505888105761315E-3</v>
      </c>
    </row>
    <row r="1119" spans="1:17" x14ac:dyDescent="0.35">
      <c r="A1119" s="2" t="s">
        <v>53</v>
      </c>
      <c r="B1119" s="2" t="s">
        <v>73</v>
      </c>
      <c r="C1119" s="4">
        <v>0</v>
      </c>
      <c r="D1119" s="2" t="s">
        <v>191</v>
      </c>
      <c r="E1119" s="2" t="s">
        <v>193</v>
      </c>
      <c r="F1119" s="4">
        <v>-1.442940361581248E-4</v>
      </c>
      <c r="G1119" s="4">
        <v>0.38914630538891931</v>
      </c>
      <c r="H1119" s="4">
        <v>0.38929059942507738</v>
      </c>
      <c r="I1119" s="4">
        <v>1.7354469774448971E-2</v>
      </c>
      <c r="J1119" s="4">
        <v>22.431719579138669</v>
      </c>
      <c r="K1119" s="4">
        <v>48</v>
      </c>
      <c r="L1119" s="4">
        <v>12</v>
      </c>
      <c r="M1119" s="4">
        <v>1.1102230246251569E-15</v>
      </c>
      <c r="N1119" s="4">
        <v>0.30501678412541322</v>
      </c>
      <c r="O1119" s="4">
        <v>0.47356441472474148</v>
      </c>
      <c r="P1119" s="2" t="b">
        <v>1</v>
      </c>
      <c r="Q1119" s="4">
        <v>1.505888105761315E-3</v>
      </c>
    </row>
    <row r="1120" spans="1:17" x14ac:dyDescent="0.35">
      <c r="A1120" s="2" t="s">
        <v>53</v>
      </c>
      <c r="B1120" s="2" t="s">
        <v>73</v>
      </c>
      <c r="C1120" s="4">
        <v>0</v>
      </c>
      <c r="D1120" s="2" t="s">
        <v>191</v>
      </c>
      <c r="E1120" s="2" t="s">
        <v>194</v>
      </c>
      <c r="F1120" s="4">
        <v>-1.442940361581248E-4</v>
      </c>
      <c r="G1120" s="4">
        <v>0.25045194068167859</v>
      </c>
      <c r="H1120" s="4">
        <v>0.25059623471783682</v>
      </c>
      <c r="I1120" s="4">
        <v>1.7354469774448971E-2</v>
      </c>
      <c r="J1120" s="4">
        <v>14.43986696077515</v>
      </c>
      <c r="K1120" s="4">
        <v>48</v>
      </c>
      <c r="L1120" s="4">
        <v>12</v>
      </c>
      <c r="M1120" s="4">
        <v>8.3036910680789333E-12</v>
      </c>
      <c r="N1120" s="4">
        <v>0.16632241941817261</v>
      </c>
      <c r="O1120" s="4">
        <v>0.33487005001750092</v>
      </c>
      <c r="P1120" s="2" t="b">
        <v>1</v>
      </c>
      <c r="Q1120" s="4">
        <v>1.505888105761315E-3</v>
      </c>
    </row>
    <row r="1121" spans="1:17" x14ac:dyDescent="0.35">
      <c r="A1121" s="2" t="s">
        <v>53</v>
      </c>
      <c r="B1121" s="2" t="s">
        <v>73</v>
      </c>
      <c r="C1121" s="4">
        <v>0</v>
      </c>
      <c r="D1121" s="2" t="s">
        <v>192</v>
      </c>
      <c r="E1121" s="2" t="s">
        <v>193</v>
      </c>
      <c r="F1121" s="4">
        <v>0.55526842100289531</v>
      </c>
      <c r="G1121" s="4">
        <v>0.38914630538891931</v>
      </c>
      <c r="H1121" s="4">
        <v>-0.16612211561397611</v>
      </c>
      <c r="I1121" s="4">
        <v>1.7354469774448971E-2</v>
      </c>
      <c r="J1121" s="4">
        <v>9.572295654838042</v>
      </c>
      <c r="K1121" s="4">
        <v>48</v>
      </c>
      <c r="L1121" s="4">
        <v>12</v>
      </c>
      <c r="M1121" s="4">
        <v>1.0435318652524119E-6</v>
      </c>
      <c r="N1121" s="4">
        <v>-0.25039593091364021</v>
      </c>
      <c r="O1121" s="4">
        <v>-8.1848300314311923E-2</v>
      </c>
      <c r="P1121" s="2" t="b">
        <v>1</v>
      </c>
      <c r="Q1121" s="4">
        <v>1.505888105761315E-3</v>
      </c>
    </row>
    <row r="1122" spans="1:17" x14ac:dyDescent="0.35">
      <c r="A1122" s="2" t="s">
        <v>53</v>
      </c>
      <c r="B1122" s="2" t="s">
        <v>73</v>
      </c>
      <c r="C1122" s="4">
        <v>0</v>
      </c>
      <c r="D1122" s="2" t="s">
        <v>192</v>
      </c>
      <c r="E1122" s="2" t="s">
        <v>194</v>
      </c>
      <c r="F1122" s="4">
        <v>0.55526842100289531</v>
      </c>
      <c r="G1122" s="4">
        <v>0.25045194068167859</v>
      </c>
      <c r="H1122" s="4">
        <v>-0.30481648032121672</v>
      </c>
      <c r="I1122" s="4">
        <v>1.7354469774448971E-2</v>
      </c>
      <c r="J1122" s="4">
        <v>17.56414827320156</v>
      </c>
      <c r="K1122" s="4">
        <v>48</v>
      </c>
      <c r="L1122" s="4">
        <v>12</v>
      </c>
      <c r="M1122" s="4">
        <v>9.7699626167013776E-15</v>
      </c>
      <c r="N1122" s="4">
        <v>-0.38909029562088082</v>
      </c>
      <c r="O1122" s="4">
        <v>-0.22054266502155251</v>
      </c>
      <c r="P1122" s="2" t="b">
        <v>1</v>
      </c>
      <c r="Q1122" s="4">
        <v>1.505888105761315E-3</v>
      </c>
    </row>
    <row r="1123" spans="1:17" x14ac:dyDescent="0.35">
      <c r="A1123" s="2" t="s">
        <v>53</v>
      </c>
      <c r="B1123" s="2" t="s">
        <v>73</v>
      </c>
      <c r="C1123" s="4">
        <v>0</v>
      </c>
      <c r="D1123" s="2" t="s">
        <v>193</v>
      </c>
      <c r="E1123" s="2" t="s">
        <v>194</v>
      </c>
      <c r="F1123" s="4">
        <v>0.38914630538891931</v>
      </c>
      <c r="G1123" s="4">
        <v>0.25045194068167859</v>
      </c>
      <c r="H1123" s="4">
        <v>-0.13869436470724061</v>
      </c>
      <c r="I1123" s="4">
        <v>1.7354469774448971E-2</v>
      </c>
      <c r="J1123" s="4">
        <v>7.991852618363521</v>
      </c>
      <c r="K1123" s="4">
        <v>48</v>
      </c>
      <c r="L1123" s="4">
        <v>12</v>
      </c>
      <c r="M1123" s="4">
        <v>5.0948676997619742E-5</v>
      </c>
      <c r="N1123" s="4">
        <v>-0.22296818000690469</v>
      </c>
      <c r="O1123" s="4">
        <v>-5.4420549407576492E-2</v>
      </c>
      <c r="P1123" s="2" t="b">
        <v>1</v>
      </c>
      <c r="Q1123" s="4">
        <v>1.505888105761315E-3</v>
      </c>
    </row>
    <row r="1124" spans="1:17" x14ac:dyDescent="0.35">
      <c r="A1124" s="2" t="s">
        <v>53</v>
      </c>
      <c r="B1124" s="2" t="s">
        <v>73</v>
      </c>
      <c r="C1124" s="4">
        <v>150</v>
      </c>
      <c r="D1124" s="2" t="s">
        <v>183</v>
      </c>
      <c r="E1124" s="2" t="s">
        <v>184</v>
      </c>
      <c r="F1124" s="4">
        <v>-1.4371502822599509</v>
      </c>
      <c r="G1124" s="4">
        <v>-0.62429554579012581</v>
      </c>
      <c r="H1124" s="4">
        <v>0.81285473646982553</v>
      </c>
      <c r="I1124" s="4">
        <v>2.5109685004396129E-2</v>
      </c>
      <c r="J1124" s="4">
        <v>32.372159839022807</v>
      </c>
      <c r="K1124" s="4">
        <v>48</v>
      </c>
      <c r="L1124" s="4">
        <v>12</v>
      </c>
      <c r="M1124" s="4">
        <v>1.1102230246251569E-15</v>
      </c>
      <c r="N1124" s="4">
        <v>0.69092136807566418</v>
      </c>
      <c r="O1124" s="4">
        <v>0.93478810486398689</v>
      </c>
      <c r="P1124" s="2" t="b">
        <v>1</v>
      </c>
      <c r="Q1124" s="4">
        <v>3.1524814050999778E-3</v>
      </c>
    </row>
    <row r="1125" spans="1:17" x14ac:dyDescent="0.35">
      <c r="A1125" s="2" t="s">
        <v>53</v>
      </c>
      <c r="B1125" s="2" t="s">
        <v>73</v>
      </c>
      <c r="C1125" s="4">
        <v>150</v>
      </c>
      <c r="D1125" s="2" t="s">
        <v>183</v>
      </c>
      <c r="E1125" s="2" t="s">
        <v>185</v>
      </c>
      <c r="F1125" s="4">
        <v>-1.4371502822599509</v>
      </c>
      <c r="G1125" s="4">
        <v>-0.78699147699847649</v>
      </c>
      <c r="H1125" s="4">
        <v>0.65015880526147485</v>
      </c>
      <c r="I1125" s="4">
        <v>2.5109685004396129E-2</v>
      </c>
      <c r="J1125" s="4">
        <v>25.892750353007099</v>
      </c>
      <c r="K1125" s="4">
        <v>48</v>
      </c>
      <c r="L1125" s="4">
        <v>12</v>
      </c>
      <c r="M1125" s="4">
        <v>1.1102230246251569E-15</v>
      </c>
      <c r="N1125" s="4">
        <v>0.52822543686731349</v>
      </c>
      <c r="O1125" s="4">
        <v>0.7720921736556362</v>
      </c>
      <c r="P1125" s="2" t="b">
        <v>1</v>
      </c>
      <c r="Q1125" s="4">
        <v>3.1524814050999778E-3</v>
      </c>
    </row>
    <row r="1126" spans="1:17" x14ac:dyDescent="0.35">
      <c r="A1126" s="2" t="s">
        <v>53</v>
      </c>
      <c r="B1126" s="2" t="s">
        <v>73</v>
      </c>
      <c r="C1126" s="4">
        <v>150</v>
      </c>
      <c r="D1126" s="2" t="s">
        <v>183</v>
      </c>
      <c r="E1126" s="2" t="s">
        <v>186</v>
      </c>
      <c r="F1126" s="4">
        <v>-1.4371502822599509</v>
      </c>
      <c r="G1126" s="4">
        <v>-1.001502646799163</v>
      </c>
      <c r="H1126" s="4">
        <v>0.43564763546078861</v>
      </c>
      <c r="I1126" s="4">
        <v>2.5109685004396129E-2</v>
      </c>
      <c r="J1126" s="4">
        <v>17.349784968808521</v>
      </c>
      <c r="K1126" s="4">
        <v>48</v>
      </c>
      <c r="L1126" s="4">
        <v>12</v>
      </c>
      <c r="M1126" s="4">
        <v>1.4654943925052069E-14</v>
      </c>
      <c r="N1126" s="4">
        <v>0.31371426706662719</v>
      </c>
      <c r="O1126" s="4">
        <v>0.55758100385494991</v>
      </c>
      <c r="P1126" s="2" t="b">
        <v>1</v>
      </c>
      <c r="Q1126" s="4">
        <v>3.1524814050999778E-3</v>
      </c>
    </row>
    <row r="1127" spans="1:17" x14ac:dyDescent="0.35">
      <c r="A1127" s="2" t="s">
        <v>53</v>
      </c>
      <c r="B1127" s="2" t="s">
        <v>73</v>
      </c>
      <c r="C1127" s="4">
        <v>150</v>
      </c>
      <c r="D1127" s="2" t="s">
        <v>183</v>
      </c>
      <c r="E1127" s="2" t="s">
        <v>187</v>
      </c>
      <c r="F1127" s="4">
        <v>-1.4371502822599509</v>
      </c>
      <c r="G1127" s="4">
        <v>0.66874135753258412</v>
      </c>
      <c r="H1127" s="4">
        <v>2.105891639792536</v>
      </c>
      <c r="I1127" s="4">
        <v>2.5109685004396129E-2</v>
      </c>
      <c r="J1127" s="4">
        <v>83.867704410622537</v>
      </c>
      <c r="K1127" s="4">
        <v>48</v>
      </c>
      <c r="L1127" s="4">
        <v>12</v>
      </c>
      <c r="M1127" s="4">
        <v>1.1102230246251569E-15</v>
      </c>
      <c r="N1127" s="4">
        <v>1.9839582713983741</v>
      </c>
      <c r="O1127" s="4">
        <v>2.2278250081866968</v>
      </c>
      <c r="P1127" s="2" t="b">
        <v>1</v>
      </c>
      <c r="Q1127" s="4">
        <v>3.1524814050999778E-3</v>
      </c>
    </row>
    <row r="1128" spans="1:17" x14ac:dyDescent="0.35">
      <c r="A1128" s="2" t="s">
        <v>53</v>
      </c>
      <c r="B1128" s="2" t="s">
        <v>73</v>
      </c>
      <c r="C1128" s="4">
        <v>150</v>
      </c>
      <c r="D1128" s="2" t="s">
        <v>183</v>
      </c>
      <c r="E1128" s="2" t="s">
        <v>188</v>
      </c>
      <c r="F1128" s="4">
        <v>-1.4371502822599509</v>
      </c>
      <c r="G1128" s="4">
        <v>1.3558751775693141</v>
      </c>
      <c r="H1128" s="4">
        <v>2.793025459829265</v>
      </c>
      <c r="I1128" s="4">
        <v>2.5109685004396129E-2</v>
      </c>
      <c r="J1128" s="4">
        <v>111.23299473252141</v>
      </c>
      <c r="K1128" s="4">
        <v>48</v>
      </c>
      <c r="L1128" s="4">
        <v>12</v>
      </c>
      <c r="M1128" s="4">
        <v>1.1102230246251569E-15</v>
      </c>
      <c r="N1128" s="4">
        <v>2.6710920914351042</v>
      </c>
      <c r="O1128" s="4">
        <v>2.9149588282234271</v>
      </c>
      <c r="P1128" s="2" t="b">
        <v>1</v>
      </c>
      <c r="Q1128" s="4">
        <v>3.1524814050999778E-3</v>
      </c>
    </row>
    <row r="1129" spans="1:17" x14ac:dyDescent="0.35">
      <c r="A1129" s="2" t="s">
        <v>53</v>
      </c>
      <c r="B1129" s="2" t="s">
        <v>73</v>
      </c>
      <c r="C1129" s="4">
        <v>150</v>
      </c>
      <c r="D1129" s="2" t="s">
        <v>183</v>
      </c>
      <c r="E1129" s="2" t="s">
        <v>189</v>
      </c>
      <c r="F1129" s="4">
        <v>-1.4371502822599509</v>
      </c>
      <c r="G1129" s="4">
        <v>1.2324464987282151</v>
      </c>
      <c r="H1129" s="4">
        <v>2.669596780988166</v>
      </c>
      <c r="I1129" s="4">
        <v>2.5109685004396129E-2</v>
      </c>
      <c r="J1129" s="4">
        <v>106.3174141977799</v>
      </c>
      <c r="K1129" s="4">
        <v>48</v>
      </c>
      <c r="L1129" s="4">
        <v>12</v>
      </c>
      <c r="M1129" s="4">
        <v>1.1102230246251569E-15</v>
      </c>
      <c r="N1129" s="4">
        <v>2.5476634125940052</v>
      </c>
      <c r="O1129" s="4">
        <v>2.7915301493823281</v>
      </c>
      <c r="P1129" s="2" t="b">
        <v>1</v>
      </c>
      <c r="Q1129" s="4">
        <v>3.1524814050999778E-3</v>
      </c>
    </row>
    <row r="1130" spans="1:17" x14ac:dyDescent="0.35">
      <c r="A1130" s="2" t="s">
        <v>53</v>
      </c>
      <c r="B1130" s="2" t="s">
        <v>73</v>
      </c>
      <c r="C1130" s="4">
        <v>150</v>
      </c>
      <c r="D1130" s="2" t="s">
        <v>183</v>
      </c>
      <c r="E1130" s="2" t="s">
        <v>190</v>
      </c>
      <c r="F1130" s="4">
        <v>-1.4371502822599509</v>
      </c>
      <c r="G1130" s="4">
        <v>1.104080676042996</v>
      </c>
      <c r="H1130" s="4">
        <v>2.5412309583029469</v>
      </c>
      <c r="I1130" s="4">
        <v>2.5109685004396129E-2</v>
      </c>
      <c r="J1130" s="4">
        <v>101.2052105734515</v>
      </c>
      <c r="K1130" s="4">
        <v>48</v>
      </c>
      <c r="L1130" s="4">
        <v>12</v>
      </c>
      <c r="M1130" s="4">
        <v>1.1102230246251569E-15</v>
      </c>
      <c r="N1130" s="4">
        <v>2.4192975899087861</v>
      </c>
      <c r="O1130" s="4">
        <v>2.6631643266971081</v>
      </c>
      <c r="P1130" s="2" t="b">
        <v>1</v>
      </c>
      <c r="Q1130" s="4">
        <v>3.1524814050999778E-3</v>
      </c>
    </row>
    <row r="1131" spans="1:17" x14ac:dyDescent="0.35">
      <c r="A1131" s="2" t="s">
        <v>53</v>
      </c>
      <c r="B1131" s="2" t="s">
        <v>73</v>
      </c>
      <c r="C1131" s="4">
        <v>150</v>
      </c>
      <c r="D1131" s="2" t="s">
        <v>183</v>
      </c>
      <c r="E1131" s="2" t="s">
        <v>191</v>
      </c>
      <c r="F1131" s="4">
        <v>-1.4371502822599509</v>
      </c>
      <c r="G1131" s="4">
        <v>0.83164952341114662</v>
      </c>
      <c r="H1131" s="4">
        <v>2.2687998056710978</v>
      </c>
      <c r="I1131" s="4">
        <v>2.5109685004396129E-2</v>
      </c>
      <c r="J1131" s="4">
        <v>90.355566199810283</v>
      </c>
      <c r="K1131" s="4">
        <v>48</v>
      </c>
      <c r="L1131" s="4">
        <v>12</v>
      </c>
      <c r="M1131" s="4">
        <v>1.1102230246251569E-15</v>
      </c>
      <c r="N1131" s="4">
        <v>2.146866437276937</v>
      </c>
      <c r="O1131" s="4">
        <v>2.3907331740652591</v>
      </c>
      <c r="P1131" s="2" t="b">
        <v>1</v>
      </c>
      <c r="Q1131" s="4">
        <v>3.1524814050999778E-3</v>
      </c>
    </row>
    <row r="1132" spans="1:17" x14ac:dyDescent="0.35">
      <c r="A1132" s="2" t="s">
        <v>53</v>
      </c>
      <c r="B1132" s="2" t="s">
        <v>73</v>
      </c>
      <c r="C1132" s="4">
        <v>150</v>
      </c>
      <c r="D1132" s="2" t="s">
        <v>183</v>
      </c>
      <c r="E1132" s="2" t="s">
        <v>192</v>
      </c>
      <c r="F1132" s="4">
        <v>-1.4371502822599509</v>
      </c>
      <c r="G1132" s="4">
        <v>1.304222470881967</v>
      </c>
      <c r="H1132" s="4">
        <v>2.7413727531419192</v>
      </c>
      <c r="I1132" s="4">
        <v>2.5109685004396129E-2</v>
      </c>
      <c r="J1132" s="4">
        <v>109.175911711436</v>
      </c>
      <c r="K1132" s="4">
        <v>48</v>
      </c>
      <c r="L1132" s="4">
        <v>12</v>
      </c>
      <c r="M1132" s="4">
        <v>1.1102230246251569E-15</v>
      </c>
      <c r="N1132" s="4">
        <v>2.6194393847477579</v>
      </c>
      <c r="O1132" s="4">
        <v>2.86330612153608</v>
      </c>
      <c r="P1132" s="2" t="b">
        <v>1</v>
      </c>
      <c r="Q1132" s="4">
        <v>3.1524814050999778E-3</v>
      </c>
    </row>
    <row r="1133" spans="1:17" x14ac:dyDescent="0.35">
      <c r="A1133" s="2" t="s">
        <v>53</v>
      </c>
      <c r="B1133" s="2" t="s">
        <v>73</v>
      </c>
      <c r="C1133" s="4">
        <v>150</v>
      </c>
      <c r="D1133" s="2" t="s">
        <v>183</v>
      </c>
      <c r="E1133" s="2" t="s">
        <v>193</v>
      </c>
      <c r="F1133" s="4">
        <v>-1.4371502822599509</v>
      </c>
      <c r="G1133" s="4">
        <v>1.14373907421194</v>
      </c>
      <c r="H1133" s="4">
        <v>2.5808893564718911</v>
      </c>
      <c r="I1133" s="4">
        <v>2.5109685004396129E-2</v>
      </c>
      <c r="J1133" s="4">
        <v>102.7846170121225</v>
      </c>
      <c r="K1133" s="4">
        <v>48</v>
      </c>
      <c r="L1133" s="4">
        <v>12</v>
      </c>
      <c r="M1133" s="4">
        <v>1.1102230246251569E-15</v>
      </c>
      <c r="N1133" s="4">
        <v>2.4589559880777299</v>
      </c>
      <c r="O1133" s="4">
        <v>2.7028227248660519</v>
      </c>
      <c r="P1133" s="2" t="b">
        <v>1</v>
      </c>
      <c r="Q1133" s="4">
        <v>3.1524814050999778E-3</v>
      </c>
    </row>
    <row r="1134" spans="1:17" x14ac:dyDescent="0.35">
      <c r="A1134" s="2" t="s">
        <v>53</v>
      </c>
      <c r="B1134" s="2" t="s">
        <v>73</v>
      </c>
      <c r="C1134" s="4">
        <v>150</v>
      </c>
      <c r="D1134" s="2" t="s">
        <v>183</v>
      </c>
      <c r="E1134" s="2" t="s">
        <v>194</v>
      </c>
      <c r="F1134" s="4">
        <v>-1.4371502822599509</v>
      </c>
      <c r="G1134" s="4">
        <v>0.97039530110780103</v>
      </c>
      <c r="H1134" s="4">
        <v>2.4075455833677522</v>
      </c>
      <c r="I1134" s="4">
        <v>2.5109685004396129E-2</v>
      </c>
      <c r="J1134" s="4">
        <v>95.88115434129287</v>
      </c>
      <c r="K1134" s="4">
        <v>48</v>
      </c>
      <c r="L1134" s="4">
        <v>12</v>
      </c>
      <c r="M1134" s="4">
        <v>1.1102230246251569E-15</v>
      </c>
      <c r="N1134" s="4">
        <v>2.2856122149735909</v>
      </c>
      <c r="O1134" s="4">
        <v>2.529478951761913</v>
      </c>
      <c r="P1134" s="2" t="b">
        <v>1</v>
      </c>
      <c r="Q1134" s="4">
        <v>3.1524814050999778E-3</v>
      </c>
    </row>
    <row r="1135" spans="1:17" x14ac:dyDescent="0.35">
      <c r="A1135" s="2" t="s">
        <v>53</v>
      </c>
      <c r="B1135" s="2" t="s">
        <v>73</v>
      </c>
      <c r="C1135" s="4">
        <v>150</v>
      </c>
      <c r="D1135" s="2" t="s">
        <v>184</v>
      </c>
      <c r="E1135" s="2" t="s">
        <v>185</v>
      </c>
      <c r="F1135" s="4">
        <v>-0.62429554579012581</v>
      </c>
      <c r="G1135" s="4">
        <v>-0.78699147699847649</v>
      </c>
      <c r="H1135" s="4">
        <v>-0.16269593120835071</v>
      </c>
      <c r="I1135" s="4">
        <v>2.5109685004396129E-2</v>
      </c>
      <c r="J1135" s="4">
        <v>6.4794094860157099</v>
      </c>
      <c r="K1135" s="4">
        <v>48</v>
      </c>
      <c r="L1135" s="4">
        <v>12</v>
      </c>
      <c r="M1135" s="4">
        <v>1.7772157566254829E-3</v>
      </c>
      <c r="N1135" s="4">
        <v>-0.28462929960251199</v>
      </c>
      <c r="O1135" s="4">
        <v>-4.0762562814189329E-2</v>
      </c>
      <c r="P1135" s="2" t="b">
        <v>1</v>
      </c>
      <c r="Q1135" s="4">
        <v>3.1524814050999778E-3</v>
      </c>
    </row>
    <row r="1136" spans="1:17" x14ac:dyDescent="0.35">
      <c r="A1136" s="2" t="s">
        <v>53</v>
      </c>
      <c r="B1136" s="2" t="s">
        <v>73</v>
      </c>
      <c r="C1136" s="4">
        <v>150</v>
      </c>
      <c r="D1136" s="2" t="s">
        <v>184</v>
      </c>
      <c r="E1136" s="2" t="s">
        <v>186</v>
      </c>
      <c r="F1136" s="4">
        <v>-0.62429554579012581</v>
      </c>
      <c r="G1136" s="4">
        <v>-1.001502646799163</v>
      </c>
      <c r="H1136" s="4">
        <v>-0.37720710100903698</v>
      </c>
      <c r="I1136" s="4">
        <v>2.5109685004396129E-2</v>
      </c>
      <c r="J1136" s="4">
        <v>15.022374870214289</v>
      </c>
      <c r="K1136" s="4">
        <v>48</v>
      </c>
      <c r="L1136" s="4">
        <v>12</v>
      </c>
      <c r="M1136" s="4">
        <v>2.2059021276277239E-12</v>
      </c>
      <c r="N1136" s="4">
        <v>-0.49914046940319828</v>
      </c>
      <c r="O1136" s="4">
        <v>-0.25527373261487563</v>
      </c>
      <c r="P1136" s="2" t="b">
        <v>1</v>
      </c>
      <c r="Q1136" s="4">
        <v>3.1524814050999778E-3</v>
      </c>
    </row>
    <row r="1137" spans="1:17" x14ac:dyDescent="0.35">
      <c r="A1137" s="2" t="s">
        <v>53</v>
      </c>
      <c r="B1137" s="2" t="s">
        <v>73</v>
      </c>
      <c r="C1137" s="4">
        <v>150</v>
      </c>
      <c r="D1137" s="2" t="s">
        <v>184</v>
      </c>
      <c r="E1137" s="2" t="s">
        <v>187</v>
      </c>
      <c r="F1137" s="4">
        <v>-0.62429554579012581</v>
      </c>
      <c r="G1137" s="4">
        <v>0.66874135753258412</v>
      </c>
      <c r="H1137" s="4">
        <v>1.29303690332271</v>
      </c>
      <c r="I1137" s="4">
        <v>2.5109685004396129E-2</v>
      </c>
      <c r="J1137" s="4">
        <v>51.495544571599723</v>
      </c>
      <c r="K1137" s="4">
        <v>48</v>
      </c>
      <c r="L1137" s="4">
        <v>12</v>
      </c>
      <c r="M1137" s="4">
        <v>1.1102230246251569E-15</v>
      </c>
      <c r="N1137" s="4">
        <v>1.171103534928549</v>
      </c>
      <c r="O1137" s="4">
        <v>1.4149702717168711</v>
      </c>
      <c r="P1137" s="2" t="b">
        <v>1</v>
      </c>
      <c r="Q1137" s="4">
        <v>3.1524814050999778E-3</v>
      </c>
    </row>
    <row r="1138" spans="1:17" x14ac:dyDescent="0.35">
      <c r="A1138" s="2" t="s">
        <v>53</v>
      </c>
      <c r="B1138" s="2" t="s">
        <v>73</v>
      </c>
      <c r="C1138" s="4">
        <v>150</v>
      </c>
      <c r="D1138" s="2" t="s">
        <v>184</v>
      </c>
      <c r="E1138" s="2" t="s">
        <v>188</v>
      </c>
      <c r="F1138" s="4">
        <v>-0.62429554579012581</v>
      </c>
      <c r="G1138" s="4">
        <v>1.3558751775693141</v>
      </c>
      <c r="H1138" s="4">
        <v>1.9801707233594401</v>
      </c>
      <c r="I1138" s="4">
        <v>2.5109685004396129E-2</v>
      </c>
      <c r="J1138" s="4">
        <v>78.860834893498563</v>
      </c>
      <c r="K1138" s="4">
        <v>48</v>
      </c>
      <c r="L1138" s="4">
        <v>12</v>
      </c>
      <c r="M1138" s="4">
        <v>1.1102230246251569E-15</v>
      </c>
      <c r="N1138" s="4">
        <v>1.858237354965278</v>
      </c>
      <c r="O1138" s="4">
        <v>2.1021040917536009</v>
      </c>
      <c r="P1138" s="2" t="b">
        <v>1</v>
      </c>
      <c r="Q1138" s="4">
        <v>3.1524814050999778E-3</v>
      </c>
    </row>
    <row r="1139" spans="1:17" x14ac:dyDescent="0.35">
      <c r="A1139" s="2" t="s">
        <v>53</v>
      </c>
      <c r="B1139" s="2" t="s">
        <v>73</v>
      </c>
      <c r="C1139" s="4">
        <v>150</v>
      </c>
      <c r="D1139" s="2" t="s">
        <v>184</v>
      </c>
      <c r="E1139" s="2" t="s">
        <v>189</v>
      </c>
      <c r="F1139" s="4">
        <v>-0.62429554579012581</v>
      </c>
      <c r="G1139" s="4">
        <v>1.2324464987282151</v>
      </c>
      <c r="H1139" s="4">
        <v>1.8567420445183409</v>
      </c>
      <c r="I1139" s="4">
        <v>2.5109685004396129E-2</v>
      </c>
      <c r="J1139" s="4">
        <v>73.945254358757126</v>
      </c>
      <c r="K1139" s="4">
        <v>48</v>
      </c>
      <c r="L1139" s="4">
        <v>12</v>
      </c>
      <c r="M1139" s="4">
        <v>1.1102230246251569E-15</v>
      </c>
      <c r="N1139" s="4">
        <v>1.734808676124179</v>
      </c>
      <c r="O1139" s="4">
        <v>1.9786754129125019</v>
      </c>
      <c r="P1139" s="2" t="b">
        <v>1</v>
      </c>
      <c r="Q1139" s="4">
        <v>3.1524814050999778E-3</v>
      </c>
    </row>
    <row r="1140" spans="1:17" x14ac:dyDescent="0.35">
      <c r="A1140" s="2" t="s">
        <v>53</v>
      </c>
      <c r="B1140" s="2" t="s">
        <v>73</v>
      </c>
      <c r="C1140" s="4">
        <v>150</v>
      </c>
      <c r="D1140" s="2" t="s">
        <v>184</v>
      </c>
      <c r="E1140" s="2" t="s">
        <v>190</v>
      </c>
      <c r="F1140" s="4">
        <v>-0.62429554579012581</v>
      </c>
      <c r="G1140" s="4">
        <v>1.104080676042996</v>
      </c>
      <c r="H1140" s="4">
        <v>1.7283762218331209</v>
      </c>
      <c r="I1140" s="4">
        <v>2.5109685004396129E-2</v>
      </c>
      <c r="J1140" s="4">
        <v>68.833050734428667</v>
      </c>
      <c r="K1140" s="4">
        <v>48</v>
      </c>
      <c r="L1140" s="4">
        <v>12</v>
      </c>
      <c r="M1140" s="4">
        <v>1.1102230246251569E-15</v>
      </c>
      <c r="N1140" s="4">
        <v>1.6064428534389601</v>
      </c>
      <c r="O1140" s="4">
        <v>1.850309590227283</v>
      </c>
      <c r="P1140" s="2" t="b">
        <v>1</v>
      </c>
      <c r="Q1140" s="4">
        <v>3.1524814050999778E-3</v>
      </c>
    </row>
    <row r="1141" spans="1:17" x14ac:dyDescent="0.35">
      <c r="A1141" s="2" t="s">
        <v>53</v>
      </c>
      <c r="B1141" s="2" t="s">
        <v>73</v>
      </c>
      <c r="C1141" s="4">
        <v>150</v>
      </c>
      <c r="D1141" s="2" t="s">
        <v>184</v>
      </c>
      <c r="E1141" s="2" t="s">
        <v>191</v>
      </c>
      <c r="F1141" s="4">
        <v>-0.62429554579012581</v>
      </c>
      <c r="G1141" s="4">
        <v>0.83164952341114662</v>
      </c>
      <c r="H1141" s="4">
        <v>1.455945069201273</v>
      </c>
      <c r="I1141" s="4">
        <v>2.5109685004396129E-2</v>
      </c>
      <c r="J1141" s="4">
        <v>57.983406360787491</v>
      </c>
      <c r="K1141" s="4">
        <v>48</v>
      </c>
      <c r="L1141" s="4">
        <v>12</v>
      </c>
      <c r="M1141" s="4">
        <v>1.1102230246251569E-15</v>
      </c>
      <c r="N1141" s="4">
        <v>1.3340117008071111</v>
      </c>
      <c r="O1141" s="4">
        <v>1.577878437595434</v>
      </c>
      <c r="P1141" s="2" t="b">
        <v>1</v>
      </c>
      <c r="Q1141" s="4">
        <v>3.1524814050999778E-3</v>
      </c>
    </row>
    <row r="1142" spans="1:17" x14ac:dyDescent="0.35">
      <c r="A1142" s="2" t="s">
        <v>53</v>
      </c>
      <c r="B1142" s="2" t="s">
        <v>73</v>
      </c>
      <c r="C1142" s="4">
        <v>150</v>
      </c>
      <c r="D1142" s="2" t="s">
        <v>184</v>
      </c>
      <c r="E1142" s="2" t="s">
        <v>192</v>
      </c>
      <c r="F1142" s="4">
        <v>-0.62429554579012581</v>
      </c>
      <c r="G1142" s="4">
        <v>1.304222470881967</v>
      </c>
      <c r="H1142" s="4">
        <v>1.928518016672093</v>
      </c>
      <c r="I1142" s="4">
        <v>2.5109685004396129E-2</v>
      </c>
      <c r="J1142" s="4">
        <v>76.80375187241313</v>
      </c>
      <c r="K1142" s="4">
        <v>48</v>
      </c>
      <c r="L1142" s="4">
        <v>12</v>
      </c>
      <c r="M1142" s="4">
        <v>1.1102230246251569E-15</v>
      </c>
      <c r="N1142" s="4">
        <v>1.806584648277932</v>
      </c>
      <c r="O1142" s="4">
        <v>2.0504513850662538</v>
      </c>
      <c r="P1142" s="2" t="b">
        <v>1</v>
      </c>
      <c r="Q1142" s="4">
        <v>3.1524814050999778E-3</v>
      </c>
    </row>
    <row r="1143" spans="1:17" x14ac:dyDescent="0.35">
      <c r="A1143" s="2" t="s">
        <v>53</v>
      </c>
      <c r="B1143" s="2" t="s">
        <v>73</v>
      </c>
      <c r="C1143" s="4">
        <v>150</v>
      </c>
      <c r="D1143" s="2" t="s">
        <v>184</v>
      </c>
      <c r="E1143" s="2" t="s">
        <v>193</v>
      </c>
      <c r="F1143" s="4">
        <v>-0.62429554579012581</v>
      </c>
      <c r="G1143" s="4">
        <v>1.14373907421194</v>
      </c>
      <c r="H1143" s="4">
        <v>1.768034620002066</v>
      </c>
      <c r="I1143" s="4">
        <v>2.5109685004396129E-2</v>
      </c>
      <c r="J1143" s="4">
        <v>70.412457173099682</v>
      </c>
      <c r="K1143" s="4">
        <v>48</v>
      </c>
      <c r="L1143" s="4">
        <v>12</v>
      </c>
      <c r="M1143" s="4">
        <v>1.1102230246251569E-15</v>
      </c>
      <c r="N1143" s="4">
        <v>1.6461012516079041</v>
      </c>
      <c r="O1143" s="4">
        <v>1.889967988396227</v>
      </c>
      <c r="P1143" s="2" t="b">
        <v>1</v>
      </c>
      <c r="Q1143" s="4">
        <v>3.1524814050999778E-3</v>
      </c>
    </row>
    <row r="1144" spans="1:17" x14ac:dyDescent="0.35">
      <c r="A1144" s="2" t="s">
        <v>53</v>
      </c>
      <c r="B1144" s="2" t="s">
        <v>73</v>
      </c>
      <c r="C1144" s="4">
        <v>150</v>
      </c>
      <c r="D1144" s="2" t="s">
        <v>184</v>
      </c>
      <c r="E1144" s="2" t="s">
        <v>194</v>
      </c>
      <c r="F1144" s="4">
        <v>-0.62429554579012581</v>
      </c>
      <c r="G1144" s="4">
        <v>0.97039530110780103</v>
      </c>
      <c r="H1144" s="4">
        <v>1.5946908468979271</v>
      </c>
      <c r="I1144" s="4">
        <v>2.5109685004396129E-2</v>
      </c>
      <c r="J1144" s="4">
        <v>63.50899450227007</v>
      </c>
      <c r="K1144" s="4">
        <v>48</v>
      </c>
      <c r="L1144" s="4">
        <v>12</v>
      </c>
      <c r="M1144" s="4">
        <v>1.1102230246251569E-15</v>
      </c>
      <c r="N1144" s="4">
        <v>1.472757478503766</v>
      </c>
      <c r="O1144" s="4">
        <v>1.7166242152920881</v>
      </c>
      <c r="P1144" s="2" t="b">
        <v>1</v>
      </c>
      <c r="Q1144" s="4">
        <v>3.1524814050999778E-3</v>
      </c>
    </row>
    <row r="1145" spans="1:17" x14ac:dyDescent="0.35">
      <c r="A1145" s="2" t="s">
        <v>53</v>
      </c>
      <c r="B1145" s="2" t="s">
        <v>73</v>
      </c>
      <c r="C1145" s="4">
        <v>150</v>
      </c>
      <c r="D1145" s="2" t="s">
        <v>185</v>
      </c>
      <c r="E1145" s="2" t="s">
        <v>186</v>
      </c>
      <c r="F1145" s="4">
        <v>-0.78699147699847649</v>
      </c>
      <c r="G1145" s="4">
        <v>-1.001502646799163</v>
      </c>
      <c r="H1145" s="4">
        <v>-0.2145111698006863</v>
      </c>
      <c r="I1145" s="4">
        <v>2.5109685004396129E-2</v>
      </c>
      <c r="J1145" s="4">
        <v>8.5429653841985811</v>
      </c>
      <c r="K1145" s="4">
        <v>48</v>
      </c>
      <c r="L1145" s="4">
        <v>12</v>
      </c>
      <c r="M1145" s="4">
        <v>1.32700092727589E-5</v>
      </c>
      <c r="N1145" s="4">
        <v>-0.33644453819484771</v>
      </c>
      <c r="O1145" s="4">
        <v>-9.257780140652494E-2</v>
      </c>
      <c r="P1145" s="2" t="b">
        <v>1</v>
      </c>
      <c r="Q1145" s="4">
        <v>3.1524814050999778E-3</v>
      </c>
    </row>
    <row r="1146" spans="1:17" x14ac:dyDescent="0.35">
      <c r="A1146" s="2" t="s">
        <v>53</v>
      </c>
      <c r="B1146" s="2" t="s">
        <v>73</v>
      </c>
      <c r="C1146" s="4">
        <v>150</v>
      </c>
      <c r="D1146" s="2" t="s">
        <v>185</v>
      </c>
      <c r="E1146" s="2" t="s">
        <v>187</v>
      </c>
      <c r="F1146" s="4">
        <v>-0.78699147699847649</v>
      </c>
      <c r="G1146" s="4">
        <v>0.66874135753258412</v>
      </c>
      <c r="H1146" s="4">
        <v>1.4557328345310609</v>
      </c>
      <c r="I1146" s="4">
        <v>2.5109685004396129E-2</v>
      </c>
      <c r="J1146" s="4">
        <v>57.974954057615427</v>
      </c>
      <c r="K1146" s="4">
        <v>48</v>
      </c>
      <c r="L1146" s="4">
        <v>12</v>
      </c>
      <c r="M1146" s="4">
        <v>1.1102230246251569E-15</v>
      </c>
      <c r="N1146" s="4">
        <v>1.333799466136899</v>
      </c>
      <c r="O1146" s="4">
        <v>1.577666202925222</v>
      </c>
      <c r="P1146" s="2" t="b">
        <v>1</v>
      </c>
      <c r="Q1146" s="4">
        <v>3.1524814050999778E-3</v>
      </c>
    </row>
    <row r="1147" spans="1:17" x14ac:dyDescent="0.35">
      <c r="A1147" s="2" t="s">
        <v>53</v>
      </c>
      <c r="B1147" s="2" t="s">
        <v>73</v>
      </c>
      <c r="C1147" s="4">
        <v>150</v>
      </c>
      <c r="D1147" s="2" t="s">
        <v>185</v>
      </c>
      <c r="E1147" s="2" t="s">
        <v>188</v>
      </c>
      <c r="F1147" s="4">
        <v>-0.78699147699847649</v>
      </c>
      <c r="G1147" s="4">
        <v>1.3558751775693141</v>
      </c>
      <c r="H1147" s="4">
        <v>2.1428666545677899</v>
      </c>
      <c r="I1147" s="4">
        <v>2.5109685004396129E-2</v>
      </c>
      <c r="J1147" s="4">
        <v>85.340244379514274</v>
      </c>
      <c r="K1147" s="4">
        <v>48</v>
      </c>
      <c r="L1147" s="4">
        <v>12</v>
      </c>
      <c r="M1147" s="4">
        <v>1.1102230246251569E-15</v>
      </c>
      <c r="N1147" s="4">
        <v>2.0209332861736291</v>
      </c>
      <c r="O1147" s="4">
        <v>2.264800022961952</v>
      </c>
      <c r="P1147" s="2" t="b">
        <v>1</v>
      </c>
      <c r="Q1147" s="4">
        <v>3.1524814050999778E-3</v>
      </c>
    </row>
    <row r="1148" spans="1:17" x14ac:dyDescent="0.35">
      <c r="A1148" s="2" t="s">
        <v>53</v>
      </c>
      <c r="B1148" s="2" t="s">
        <v>73</v>
      </c>
      <c r="C1148" s="4">
        <v>150</v>
      </c>
      <c r="D1148" s="2" t="s">
        <v>185</v>
      </c>
      <c r="E1148" s="2" t="s">
        <v>189</v>
      </c>
      <c r="F1148" s="4">
        <v>-0.78699147699847649</v>
      </c>
      <c r="G1148" s="4">
        <v>1.2324464987282151</v>
      </c>
      <c r="H1148" s="4">
        <v>2.0194379757266909</v>
      </c>
      <c r="I1148" s="4">
        <v>2.5109685004396129E-2</v>
      </c>
      <c r="J1148" s="4">
        <v>80.424663844772823</v>
      </c>
      <c r="K1148" s="4">
        <v>48</v>
      </c>
      <c r="L1148" s="4">
        <v>12</v>
      </c>
      <c r="M1148" s="4">
        <v>1.1102230246251569E-15</v>
      </c>
      <c r="N1148" s="4">
        <v>1.8975046073325299</v>
      </c>
      <c r="O1148" s="4">
        <v>2.1413713441208531</v>
      </c>
      <c r="P1148" s="2" t="b">
        <v>1</v>
      </c>
      <c r="Q1148" s="4">
        <v>3.1524814050999778E-3</v>
      </c>
    </row>
    <row r="1149" spans="1:17" x14ac:dyDescent="0.35">
      <c r="A1149" s="2" t="s">
        <v>53</v>
      </c>
      <c r="B1149" s="2" t="s">
        <v>73</v>
      </c>
      <c r="C1149" s="4">
        <v>150</v>
      </c>
      <c r="D1149" s="2" t="s">
        <v>185</v>
      </c>
      <c r="E1149" s="2" t="s">
        <v>190</v>
      </c>
      <c r="F1149" s="4">
        <v>-0.78699147699847649</v>
      </c>
      <c r="G1149" s="4">
        <v>1.104080676042996</v>
      </c>
      <c r="H1149" s="4">
        <v>1.891072153041472</v>
      </c>
      <c r="I1149" s="4">
        <v>2.5109685004396129E-2</v>
      </c>
      <c r="J1149" s="4">
        <v>75.312460220444379</v>
      </c>
      <c r="K1149" s="4">
        <v>48</v>
      </c>
      <c r="L1149" s="4">
        <v>12</v>
      </c>
      <c r="M1149" s="4">
        <v>1.1102230246251569E-15</v>
      </c>
      <c r="N1149" s="4">
        <v>1.769138784647311</v>
      </c>
      <c r="O1149" s="4">
        <v>2.013005521435633</v>
      </c>
      <c r="P1149" s="2" t="b">
        <v>1</v>
      </c>
      <c r="Q1149" s="4">
        <v>3.1524814050999778E-3</v>
      </c>
    </row>
    <row r="1150" spans="1:17" x14ac:dyDescent="0.35">
      <c r="A1150" s="2" t="s">
        <v>53</v>
      </c>
      <c r="B1150" s="2" t="s">
        <v>73</v>
      </c>
      <c r="C1150" s="4">
        <v>150</v>
      </c>
      <c r="D1150" s="2" t="s">
        <v>185</v>
      </c>
      <c r="E1150" s="2" t="s">
        <v>191</v>
      </c>
      <c r="F1150" s="4">
        <v>-0.78699147699847649</v>
      </c>
      <c r="G1150" s="4">
        <v>0.83164952341114662</v>
      </c>
      <c r="H1150" s="4">
        <v>1.618641000409623</v>
      </c>
      <c r="I1150" s="4">
        <v>2.5109685004396129E-2</v>
      </c>
      <c r="J1150" s="4">
        <v>64.462815846803196</v>
      </c>
      <c r="K1150" s="4">
        <v>48</v>
      </c>
      <c r="L1150" s="4">
        <v>12</v>
      </c>
      <c r="M1150" s="4">
        <v>1.1102230246251569E-15</v>
      </c>
      <c r="N1150" s="4">
        <v>1.496707632015462</v>
      </c>
      <c r="O1150" s="4">
        <v>1.740574368803784</v>
      </c>
      <c r="P1150" s="2" t="b">
        <v>1</v>
      </c>
      <c r="Q1150" s="4">
        <v>3.1524814050999778E-3</v>
      </c>
    </row>
    <row r="1151" spans="1:17" x14ac:dyDescent="0.35">
      <c r="A1151" s="2" t="s">
        <v>53</v>
      </c>
      <c r="B1151" s="2" t="s">
        <v>73</v>
      </c>
      <c r="C1151" s="4">
        <v>150</v>
      </c>
      <c r="D1151" s="2" t="s">
        <v>185</v>
      </c>
      <c r="E1151" s="2" t="s">
        <v>192</v>
      </c>
      <c r="F1151" s="4">
        <v>-0.78699147699847649</v>
      </c>
      <c r="G1151" s="4">
        <v>1.304222470881967</v>
      </c>
      <c r="H1151" s="4">
        <v>2.0912139478804441</v>
      </c>
      <c r="I1151" s="4">
        <v>2.5109685004396129E-2</v>
      </c>
      <c r="J1151" s="4">
        <v>83.283161358428842</v>
      </c>
      <c r="K1151" s="4">
        <v>48</v>
      </c>
      <c r="L1151" s="4">
        <v>12</v>
      </c>
      <c r="M1151" s="4">
        <v>1.1102230246251569E-15</v>
      </c>
      <c r="N1151" s="4">
        <v>1.969280579486282</v>
      </c>
      <c r="O1151" s="4">
        <v>2.2131473162746049</v>
      </c>
      <c r="P1151" s="2" t="b">
        <v>1</v>
      </c>
      <c r="Q1151" s="4">
        <v>3.1524814050999778E-3</v>
      </c>
    </row>
    <row r="1152" spans="1:17" x14ac:dyDescent="0.35">
      <c r="A1152" s="2" t="s">
        <v>53</v>
      </c>
      <c r="B1152" s="2" t="s">
        <v>73</v>
      </c>
      <c r="C1152" s="4">
        <v>150</v>
      </c>
      <c r="D1152" s="2" t="s">
        <v>185</v>
      </c>
      <c r="E1152" s="2" t="s">
        <v>193</v>
      </c>
      <c r="F1152" s="4">
        <v>-0.78699147699847649</v>
      </c>
      <c r="G1152" s="4">
        <v>1.14373907421194</v>
      </c>
      <c r="H1152" s="4">
        <v>1.930730551210416</v>
      </c>
      <c r="I1152" s="4">
        <v>2.5109685004396129E-2</v>
      </c>
      <c r="J1152" s="4">
        <v>76.891866659115394</v>
      </c>
      <c r="K1152" s="4">
        <v>48</v>
      </c>
      <c r="L1152" s="4">
        <v>12</v>
      </c>
      <c r="M1152" s="4">
        <v>1.1102230246251569E-15</v>
      </c>
      <c r="N1152" s="4">
        <v>1.808797182816255</v>
      </c>
      <c r="O1152" s="4">
        <v>2.0526639196045782</v>
      </c>
      <c r="P1152" s="2" t="b">
        <v>1</v>
      </c>
      <c r="Q1152" s="4">
        <v>3.1524814050999778E-3</v>
      </c>
    </row>
    <row r="1153" spans="1:17" x14ac:dyDescent="0.35">
      <c r="A1153" s="2" t="s">
        <v>53</v>
      </c>
      <c r="B1153" s="2" t="s">
        <v>73</v>
      </c>
      <c r="C1153" s="4">
        <v>150</v>
      </c>
      <c r="D1153" s="2" t="s">
        <v>185</v>
      </c>
      <c r="E1153" s="2" t="s">
        <v>194</v>
      </c>
      <c r="F1153" s="4">
        <v>-0.78699147699847649</v>
      </c>
      <c r="G1153" s="4">
        <v>0.97039530110780103</v>
      </c>
      <c r="H1153" s="4">
        <v>1.757386778106278</v>
      </c>
      <c r="I1153" s="4">
        <v>2.5109685004396129E-2</v>
      </c>
      <c r="J1153" s="4">
        <v>69.988403988285782</v>
      </c>
      <c r="K1153" s="4">
        <v>48</v>
      </c>
      <c r="L1153" s="4">
        <v>12</v>
      </c>
      <c r="M1153" s="4">
        <v>1.1102230246251569E-15</v>
      </c>
      <c r="N1153" s="4">
        <v>1.6354534097121161</v>
      </c>
      <c r="O1153" s="4">
        <v>1.879320146500439</v>
      </c>
      <c r="P1153" s="2" t="b">
        <v>1</v>
      </c>
      <c r="Q1153" s="4">
        <v>3.1524814050999778E-3</v>
      </c>
    </row>
    <row r="1154" spans="1:17" x14ac:dyDescent="0.35">
      <c r="A1154" s="2" t="s">
        <v>53</v>
      </c>
      <c r="B1154" s="2" t="s">
        <v>73</v>
      </c>
      <c r="C1154" s="4">
        <v>150</v>
      </c>
      <c r="D1154" s="2" t="s">
        <v>186</v>
      </c>
      <c r="E1154" s="2" t="s">
        <v>187</v>
      </c>
      <c r="F1154" s="4">
        <v>-1.001502646799163</v>
      </c>
      <c r="G1154" s="4">
        <v>0.66874135753258412</v>
      </c>
      <c r="H1154" s="4">
        <v>1.670244004331747</v>
      </c>
      <c r="I1154" s="4">
        <v>2.5109685004396129E-2</v>
      </c>
      <c r="J1154" s="4">
        <v>66.517919441814016</v>
      </c>
      <c r="K1154" s="4">
        <v>48</v>
      </c>
      <c r="L1154" s="4">
        <v>12</v>
      </c>
      <c r="M1154" s="4">
        <v>1.1102230246251569E-15</v>
      </c>
      <c r="N1154" s="4">
        <v>1.548310635937586</v>
      </c>
      <c r="O1154" s="4">
        <v>1.792177372725908</v>
      </c>
      <c r="P1154" s="2" t="b">
        <v>1</v>
      </c>
      <c r="Q1154" s="4">
        <v>3.1524814050999778E-3</v>
      </c>
    </row>
    <row r="1155" spans="1:17" x14ac:dyDescent="0.35">
      <c r="A1155" s="2" t="s">
        <v>53</v>
      </c>
      <c r="B1155" s="2" t="s">
        <v>73</v>
      </c>
      <c r="C1155" s="4">
        <v>150</v>
      </c>
      <c r="D1155" s="2" t="s">
        <v>186</v>
      </c>
      <c r="E1155" s="2" t="s">
        <v>188</v>
      </c>
      <c r="F1155" s="4">
        <v>-1.001502646799163</v>
      </c>
      <c r="G1155" s="4">
        <v>1.3558751775693141</v>
      </c>
      <c r="H1155" s="4">
        <v>2.3573778243684771</v>
      </c>
      <c r="I1155" s="4">
        <v>2.5109685004396129E-2</v>
      </c>
      <c r="J1155" s="4">
        <v>93.883209763712856</v>
      </c>
      <c r="K1155" s="4">
        <v>48</v>
      </c>
      <c r="L1155" s="4">
        <v>12</v>
      </c>
      <c r="M1155" s="4">
        <v>1.1102230246251569E-15</v>
      </c>
      <c r="N1155" s="4">
        <v>2.235444455974315</v>
      </c>
      <c r="O1155" s="4">
        <v>2.4793111927626379</v>
      </c>
      <c r="P1155" s="2" t="b">
        <v>1</v>
      </c>
      <c r="Q1155" s="4">
        <v>3.1524814050999778E-3</v>
      </c>
    </row>
    <row r="1156" spans="1:17" x14ac:dyDescent="0.35">
      <c r="A1156" s="2" t="s">
        <v>53</v>
      </c>
      <c r="B1156" s="2" t="s">
        <v>73</v>
      </c>
      <c r="C1156" s="4">
        <v>150</v>
      </c>
      <c r="D1156" s="2" t="s">
        <v>186</v>
      </c>
      <c r="E1156" s="2" t="s">
        <v>189</v>
      </c>
      <c r="F1156" s="4">
        <v>-1.001502646799163</v>
      </c>
      <c r="G1156" s="4">
        <v>1.2324464987282151</v>
      </c>
      <c r="H1156" s="4">
        <v>2.2339491455273781</v>
      </c>
      <c r="I1156" s="4">
        <v>2.5109685004396129E-2</v>
      </c>
      <c r="J1156" s="4">
        <v>88.967629228971404</v>
      </c>
      <c r="K1156" s="4">
        <v>48</v>
      </c>
      <c r="L1156" s="4">
        <v>12</v>
      </c>
      <c r="M1156" s="4">
        <v>1.1102230246251569E-15</v>
      </c>
      <c r="N1156" s="4">
        <v>2.112015777133216</v>
      </c>
      <c r="O1156" s="4">
        <v>2.3558825139215389</v>
      </c>
      <c r="P1156" s="2" t="b">
        <v>1</v>
      </c>
      <c r="Q1156" s="4">
        <v>3.1524814050999778E-3</v>
      </c>
    </row>
    <row r="1157" spans="1:17" x14ac:dyDescent="0.35">
      <c r="A1157" s="2" t="s">
        <v>53</v>
      </c>
      <c r="B1157" s="2" t="s">
        <v>73</v>
      </c>
      <c r="C1157" s="4">
        <v>150</v>
      </c>
      <c r="D1157" s="2" t="s">
        <v>186</v>
      </c>
      <c r="E1157" s="2" t="s">
        <v>190</v>
      </c>
      <c r="F1157" s="4">
        <v>-1.001502646799163</v>
      </c>
      <c r="G1157" s="4">
        <v>1.104080676042996</v>
      </c>
      <c r="H1157" s="4">
        <v>2.105583322842159</v>
      </c>
      <c r="I1157" s="4">
        <v>2.5109685004396129E-2</v>
      </c>
      <c r="J1157" s="4">
        <v>83.855425604642974</v>
      </c>
      <c r="K1157" s="4">
        <v>48</v>
      </c>
      <c r="L1157" s="4">
        <v>12</v>
      </c>
      <c r="M1157" s="4">
        <v>1.1102230246251569E-15</v>
      </c>
      <c r="N1157" s="4">
        <v>1.9836499544479971</v>
      </c>
      <c r="O1157" s="4">
        <v>2.2275166912363198</v>
      </c>
      <c r="P1157" s="2" t="b">
        <v>1</v>
      </c>
      <c r="Q1157" s="4">
        <v>3.1524814050999778E-3</v>
      </c>
    </row>
    <row r="1158" spans="1:17" x14ac:dyDescent="0.35">
      <c r="A1158" s="2" t="s">
        <v>53</v>
      </c>
      <c r="B1158" s="2" t="s">
        <v>73</v>
      </c>
      <c r="C1158" s="4">
        <v>150</v>
      </c>
      <c r="D1158" s="2" t="s">
        <v>186</v>
      </c>
      <c r="E1158" s="2" t="s">
        <v>191</v>
      </c>
      <c r="F1158" s="4">
        <v>-1.001502646799163</v>
      </c>
      <c r="G1158" s="4">
        <v>0.83164952341114662</v>
      </c>
      <c r="H1158" s="4">
        <v>1.83315217021031</v>
      </c>
      <c r="I1158" s="4">
        <v>2.5109685004396129E-2</v>
      </c>
      <c r="J1158" s="4">
        <v>73.005781231001777</v>
      </c>
      <c r="K1158" s="4">
        <v>48</v>
      </c>
      <c r="L1158" s="4">
        <v>12</v>
      </c>
      <c r="M1158" s="4">
        <v>1.1102230246251569E-15</v>
      </c>
      <c r="N1158" s="4">
        <v>1.711218801816148</v>
      </c>
      <c r="O1158" s="4">
        <v>1.955085538604471</v>
      </c>
      <c r="P1158" s="2" t="b">
        <v>1</v>
      </c>
      <c r="Q1158" s="4">
        <v>3.1524814050999778E-3</v>
      </c>
    </row>
    <row r="1159" spans="1:17" x14ac:dyDescent="0.35">
      <c r="A1159" s="2" t="s">
        <v>53</v>
      </c>
      <c r="B1159" s="2" t="s">
        <v>73</v>
      </c>
      <c r="C1159" s="4">
        <v>150</v>
      </c>
      <c r="D1159" s="2" t="s">
        <v>186</v>
      </c>
      <c r="E1159" s="2" t="s">
        <v>192</v>
      </c>
      <c r="F1159" s="4">
        <v>-1.001502646799163</v>
      </c>
      <c r="G1159" s="4">
        <v>1.304222470881967</v>
      </c>
      <c r="H1159" s="4">
        <v>2.30572511768113</v>
      </c>
      <c r="I1159" s="4">
        <v>2.5109685004396129E-2</v>
      </c>
      <c r="J1159" s="4">
        <v>91.826126742627423</v>
      </c>
      <c r="K1159" s="4">
        <v>48</v>
      </c>
      <c r="L1159" s="4">
        <v>12</v>
      </c>
      <c r="M1159" s="4">
        <v>1.1102230246251569E-15</v>
      </c>
      <c r="N1159" s="4">
        <v>2.1837917492869692</v>
      </c>
      <c r="O1159" s="4">
        <v>2.4276584860752908</v>
      </c>
      <c r="P1159" s="2" t="b">
        <v>1</v>
      </c>
      <c r="Q1159" s="4">
        <v>3.1524814050999778E-3</v>
      </c>
    </row>
    <row r="1160" spans="1:17" x14ac:dyDescent="0.35">
      <c r="A1160" s="2" t="s">
        <v>53</v>
      </c>
      <c r="B1160" s="2" t="s">
        <v>73</v>
      </c>
      <c r="C1160" s="4">
        <v>150</v>
      </c>
      <c r="D1160" s="2" t="s">
        <v>186</v>
      </c>
      <c r="E1160" s="2" t="s">
        <v>193</v>
      </c>
      <c r="F1160" s="4">
        <v>-1.001502646799163</v>
      </c>
      <c r="G1160" s="4">
        <v>1.14373907421194</v>
      </c>
      <c r="H1160" s="4">
        <v>2.1452417210111032</v>
      </c>
      <c r="I1160" s="4">
        <v>2.5109685004396129E-2</v>
      </c>
      <c r="J1160" s="4">
        <v>85.434832043313989</v>
      </c>
      <c r="K1160" s="4">
        <v>48</v>
      </c>
      <c r="L1160" s="4">
        <v>12</v>
      </c>
      <c r="M1160" s="4">
        <v>1.1102230246251569E-15</v>
      </c>
      <c r="N1160" s="4">
        <v>2.023308352616942</v>
      </c>
      <c r="O1160" s="4">
        <v>2.267175089405264</v>
      </c>
      <c r="P1160" s="2" t="b">
        <v>1</v>
      </c>
      <c r="Q1160" s="4">
        <v>3.1524814050999778E-3</v>
      </c>
    </row>
    <row r="1161" spans="1:17" x14ac:dyDescent="0.35">
      <c r="A1161" s="2" t="s">
        <v>53</v>
      </c>
      <c r="B1161" s="2" t="s">
        <v>73</v>
      </c>
      <c r="C1161" s="4">
        <v>150</v>
      </c>
      <c r="D1161" s="2" t="s">
        <v>186</v>
      </c>
      <c r="E1161" s="2" t="s">
        <v>194</v>
      </c>
      <c r="F1161" s="4">
        <v>-1.001502646799163</v>
      </c>
      <c r="G1161" s="4">
        <v>0.97039530110780103</v>
      </c>
      <c r="H1161" s="4">
        <v>1.971897947906964</v>
      </c>
      <c r="I1161" s="4">
        <v>2.5109685004396129E-2</v>
      </c>
      <c r="J1161" s="4">
        <v>78.531369372484363</v>
      </c>
      <c r="K1161" s="4">
        <v>48</v>
      </c>
      <c r="L1161" s="4">
        <v>12</v>
      </c>
      <c r="M1161" s="4">
        <v>1.1102230246251569E-15</v>
      </c>
      <c r="N1161" s="4">
        <v>1.849964579512803</v>
      </c>
      <c r="O1161" s="4">
        <v>2.0938313163011251</v>
      </c>
      <c r="P1161" s="2" t="b">
        <v>1</v>
      </c>
      <c r="Q1161" s="4">
        <v>3.1524814050999778E-3</v>
      </c>
    </row>
    <row r="1162" spans="1:17" x14ac:dyDescent="0.35">
      <c r="A1162" s="2" t="s">
        <v>53</v>
      </c>
      <c r="B1162" s="2" t="s">
        <v>73</v>
      </c>
      <c r="C1162" s="4">
        <v>150</v>
      </c>
      <c r="D1162" s="2" t="s">
        <v>187</v>
      </c>
      <c r="E1162" s="2" t="s">
        <v>188</v>
      </c>
      <c r="F1162" s="4">
        <v>0.66874135753258412</v>
      </c>
      <c r="G1162" s="4">
        <v>1.3558751775693141</v>
      </c>
      <c r="H1162" s="4">
        <v>0.68713382003672974</v>
      </c>
      <c r="I1162" s="4">
        <v>2.5109685004396129E-2</v>
      </c>
      <c r="J1162" s="4">
        <v>27.36529032189884</v>
      </c>
      <c r="K1162" s="4">
        <v>48</v>
      </c>
      <c r="L1162" s="4">
        <v>12</v>
      </c>
      <c r="M1162" s="4">
        <v>1.1102230246251569E-15</v>
      </c>
      <c r="N1162" s="4">
        <v>0.56520045164256838</v>
      </c>
      <c r="O1162" s="4">
        <v>0.80906718843089109</v>
      </c>
      <c r="P1162" s="2" t="b">
        <v>1</v>
      </c>
      <c r="Q1162" s="4">
        <v>3.1524814050999778E-3</v>
      </c>
    </row>
    <row r="1163" spans="1:17" x14ac:dyDescent="0.35">
      <c r="A1163" s="2" t="s">
        <v>53</v>
      </c>
      <c r="B1163" s="2" t="s">
        <v>73</v>
      </c>
      <c r="C1163" s="4">
        <v>150</v>
      </c>
      <c r="D1163" s="2" t="s">
        <v>187</v>
      </c>
      <c r="E1163" s="2" t="s">
        <v>189</v>
      </c>
      <c r="F1163" s="4">
        <v>0.66874135753258412</v>
      </c>
      <c r="G1163" s="4">
        <v>1.2324464987282151</v>
      </c>
      <c r="H1163" s="4">
        <v>0.56370514119563098</v>
      </c>
      <c r="I1163" s="4">
        <v>2.5109685004396129E-2</v>
      </c>
      <c r="J1163" s="4">
        <v>22.449709787157399</v>
      </c>
      <c r="K1163" s="4">
        <v>48</v>
      </c>
      <c r="L1163" s="4">
        <v>12</v>
      </c>
      <c r="M1163" s="4">
        <v>1.1102230246251569E-15</v>
      </c>
      <c r="N1163" s="4">
        <v>0.44177177280146962</v>
      </c>
      <c r="O1163" s="4">
        <v>0.68563850958979233</v>
      </c>
      <c r="P1163" s="2" t="b">
        <v>1</v>
      </c>
      <c r="Q1163" s="4">
        <v>3.1524814050999778E-3</v>
      </c>
    </row>
    <row r="1164" spans="1:17" x14ac:dyDescent="0.35">
      <c r="A1164" s="2" t="s">
        <v>53</v>
      </c>
      <c r="B1164" s="2" t="s">
        <v>73</v>
      </c>
      <c r="C1164" s="4">
        <v>150</v>
      </c>
      <c r="D1164" s="2" t="s">
        <v>187</v>
      </c>
      <c r="E1164" s="2" t="s">
        <v>190</v>
      </c>
      <c r="F1164" s="4">
        <v>0.66874135753258412</v>
      </c>
      <c r="G1164" s="4">
        <v>1.104080676042996</v>
      </c>
      <c r="H1164" s="4">
        <v>0.43533931851041141</v>
      </c>
      <c r="I1164" s="4">
        <v>2.5109685004396129E-2</v>
      </c>
      <c r="J1164" s="4">
        <v>17.337506162828952</v>
      </c>
      <c r="K1164" s="4">
        <v>48</v>
      </c>
      <c r="L1164" s="4">
        <v>12</v>
      </c>
      <c r="M1164" s="4">
        <v>1.5099033134902129E-14</v>
      </c>
      <c r="N1164" s="4">
        <v>0.31340595011625011</v>
      </c>
      <c r="O1164" s="4">
        <v>0.55727268690457277</v>
      </c>
      <c r="P1164" s="2" t="b">
        <v>1</v>
      </c>
      <c r="Q1164" s="4">
        <v>3.1524814050999778E-3</v>
      </c>
    </row>
    <row r="1165" spans="1:17" x14ac:dyDescent="0.35">
      <c r="A1165" s="2" t="s">
        <v>53</v>
      </c>
      <c r="B1165" s="2" t="s">
        <v>73</v>
      </c>
      <c r="C1165" s="4">
        <v>150</v>
      </c>
      <c r="D1165" s="2" t="s">
        <v>187</v>
      </c>
      <c r="E1165" s="2" t="s">
        <v>191</v>
      </c>
      <c r="F1165" s="4">
        <v>0.66874135753258412</v>
      </c>
      <c r="G1165" s="4">
        <v>0.83164952341114662</v>
      </c>
      <c r="H1165" s="4">
        <v>0.16290816587856249</v>
      </c>
      <c r="I1165" s="4">
        <v>2.5109685004396129E-2</v>
      </c>
      <c r="J1165" s="4">
        <v>6.4878617891877592</v>
      </c>
      <c r="K1165" s="4">
        <v>48</v>
      </c>
      <c r="L1165" s="4">
        <v>12</v>
      </c>
      <c r="M1165" s="4">
        <v>1.7437864912875909E-3</v>
      </c>
      <c r="N1165" s="4">
        <v>4.0974797484401138E-2</v>
      </c>
      <c r="O1165" s="4">
        <v>0.28484153427272391</v>
      </c>
      <c r="P1165" s="2" t="b">
        <v>1</v>
      </c>
      <c r="Q1165" s="4">
        <v>3.1524814050999778E-3</v>
      </c>
    </row>
    <row r="1166" spans="1:17" x14ac:dyDescent="0.35">
      <c r="A1166" s="2" t="s">
        <v>53</v>
      </c>
      <c r="B1166" s="2" t="s">
        <v>73</v>
      </c>
      <c r="C1166" s="4">
        <v>150</v>
      </c>
      <c r="D1166" s="2" t="s">
        <v>187</v>
      </c>
      <c r="E1166" s="2" t="s">
        <v>192</v>
      </c>
      <c r="F1166" s="4">
        <v>0.66874135753258412</v>
      </c>
      <c r="G1166" s="4">
        <v>1.304222470881967</v>
      </c>
      <c r="H1166" s="4">
        <v>0.63548111334938306</v>
      </c>
      <c r="I1166" s="4">
        <v>2.5109685004396129E-2</v>
      </c>
      <c r="J1166" s="4">
        <v>25.308207300813411</v>
      </c>
      <c r="K1166" s="4">
        <v>48</v>
      </c>
      <c r="L1166" s="4">
        <v>12</v>
      </c>
      <c r="M1166" s="4">
        <v>1.1102230246251569E-15</v>
      </c>
      <c r="N1166" s="4">
        <v>0.51354774495522171</v>
      </c>
      <c r="O1166" s="4">
        <v>0.75741448174354442</v>
      </c>
      <c r="P1166" s="2" t="b">
        <v>1</v>
      </c>
      <c r="Q1166" s="4">
        <v>3.1524814050999778E-3</v>
      </c>
    </row>
    <row r="1167" spans="1:17" x14ac:dyDescent="0.35">
      <c r="A1167" s="2" t="s">
        <v>53</v>
      </c>
      <c r="B1167" s="2" t="s">
        <v>73</v>
      </c>
      <c r="C1167" s="4">
        <v>150</v>
      </c>
      <c r="D1167" s="2" t="s">
        <v>187</v>
      </c>
      <c r="E1167" s="2" t="s">
        <v>193</v>
      </c>
      <c r="F1167" s="4">
        <v>0.66874135753258412</v>
      </c>
      <c r="G1167" s="4">
        <v>1.14373907421194</v>
      </c>
      <c r="H1167" s="4">
        <v>0.47499771667935559</v>
      </c>
      <c r="I1167" s="4">
        <v>2.5109685004396129E-2</v>
      </c>
      <c r="J1167" s="4">
        <v>18.916912601499959</v>
      </c>
      <c r="K1167" s="4">
        <v>48</v>
      </c>
      <c r="L1167" s="4">
        <v>12</v>
      </c>
      <c r="M1167" s="4">
        <v>1.665334536937735E-15</v>
      </c>
      <c r="N1167" s="4">
        <v>0.35306434828519428</v>
      </c>
      <c r="O1167" s="4">
        <v>0.596931085073517</v>
      </c>
      <c r="P1167" s="2" t="b">
        <v>1</v>
      </c>
      <c r="Q1167" s="4">
        <v>3.1524814050999778E-3</v>
      </c>
    </row>
    <row r="1168" spans="1:17" x14ac:dyDescent="0.35">
      <c r="A1168" s="2" t="s">
        <v>53</v>
      </c>
      <c r="B1168" s="2" t="s">
        <v>73</v>
      </c>
      <c r="C1168" s="4">
        <v>150</v>
      </c>
      <c r="D1168" s="2" t="s">
        <v>187</v>
      </c>
      <c r="E1168" s="2" t="s">
        <v>194</v>
      </c>
      <c r="F1168" s="4">
        <v>0.66874135753258412</v>
      </c>
      <c r="G1168" s="4">
        <v>0.97039530110780103</v>
      </c>
      <c r="H1168" s="4">
        <v>0.30165394357521691</v>
      </c>
      <c r="I1168" s="4">
        <v>2.5109685004396129E-2</v>
      </c>
      <c r="J1168" s="4">
        <v>12.013449930670349</v>
      </c>
      <c r="K1168" s="4">
        <v>48</v>
      </c>
      <c r="L1168" s="4">
        <v>12</v>
      </c>
      <c r="M1168" s="4">
        <v>2.5640293221940169E-9</v>
      </c>
      <c r="N1168" s="4">
        <v>0.17972057518105561</v>
      </c>
      <c r="O1168" s="4">
        <v>0.42358731196937832</v>
      </c>
      <c r="P1168" s="2" t="b">
        <v>1</v>
      </c>
      <c r="Q1168" s="4">
        <v>3.1524814050999778E-3</v>
      </c>
    </row>
    <row r="1169" spans="1:17" x14ac:dyDescent="0.35">
      <c r="A1169" s="2" t="s">
        <v>53</v>
      </c>
      <c r="B1169" s="2" t="s">
        <v>73</v>
      </c>
      <c r="C1169" s="4">
        <v>150</v>
      </c>
      <c r="D1169" s="2" t="s">
        <v>188</v>
      </c>
      <c r="E1169" s="2" t="s">
        <v>189</v>
      </c>
      <c r="F1169" s="4">
        <v>1.3558751775693141</v>
      </c>
      <c r="G1169" s="4">
        <v>1.2324464987282151</v>
      </c>
      <c r="H1169" s="4">
        <v>-0.1234286788410988</v>
      </c>
      <c r="I1169" s="4">
        <v>2.5109685004396129E-2</v>
      </c>
      <c r="J1169" s="4">
        <v>4.9155805347414452</v>
      </c>
      <c r="K1169" s="4">
        <v>48</v>
      </c>
      <c r="L1169" s="4">
        <v>12</v>
      </c>
      <c r="M1169" s="4">
        <v>4.4860799537756242E-2</v>
      </c>
      <c r="N1169" s="4">
        <v>-0.24536204723526009</v>
      </c>
      <c r="O1169" s="4">
        <v>-1.495310446937403E-3</v>
      </c>
      <c r="P1169" s="2" t="b">
        <v>1</v>
      </c>
      <c r="Q1169" s="4">
        <v>3.1524814050999778E-3</v>
      </c>
    </row>
    <row r="1170" spans="1:17" x14ac:dyDescent="0.35">
      <c r="A1170" s="2" t="s">
        <v>53</v>
      </c>
      <c r="B1170" s="2" t="s">
        <v>73</v>
      </c>
      <c r="C1170" s="4">
        <v>150</v>
      </c>
      <c r="D1170" s="2" t="s">
        <v>188</v>
      </c>
      <c r="E1170" s="2" t="s">
        <v>190</v>
      </c>
      <c r="F1170" s="4">
        <v>1.3558751775693141</v>
      </c>
      <c r="G1170" s="4">
        <v>1.104080676042996</v>
      </c>
      <c r="H1170" s="4">
        <v>-0.25179450152631833</v>
      </c>
      <c r="I1170" s="4">
        <v>2.5109685004396129E-2</v>
      </c>
      <c r="J1170" s="4">
        <v>10.02778415906989</v>
      </c>
      <c r="K1170" s="4">
        <v>48</v>
      </c>
      <c r="L1170" s="4">
        <v>12</v>
      </c>
      <c r="M1170" s="4">
        <v>3.3731939397263488E-7</v>
      </c>
      <c r="N1170" s="4">
        <v>-0.37372786992047968</v>
      </c>
      <c r="O1170" s="4">
        <v>-0.129861133132157</v>
      </c>
      <c r="P1170" s="2" t="b">
        <v>1</v>
      </c>
      <c r="Q1170" s="4">
        <v>3.1524814050999778E-3</v>
      </c>
    </row>
    <row r="1171" spans="1:17" x14ac:dyDescent="0.35">
      <c r="A1171" s="2" t="s">
        <v>53</v>
      </c>
      <c r="B1171" s="2" t="s">
        <v>73</v>
      </c>
      <c r="C1171" s="4">
        <v>150</v>
      </c>
      <c r="D1171" s="2" t="s">
        <v>188</v>
      </c>
      <c r="E1171" s="2" t="s">
        <v>191</v>
      </c>
      <c r="F1171" s="4">
        <v>1.3558751775693141</v>
      </c>
      <c r="G1171" s="4">
        <v>0.83164952341114662</v>
      </c>
      <c r="H1171" s="4">
        <v>-0.52422565415816724</v>
      </c>
      <c r="I1171" s="4">
        <v>2.5109685004396129E-2</v>
      </c>
      <c r="J1171" s="4">
        <v>20.877428532711079</v>
      </c>
      <c r="K1171" s="4">
        <v>48</v>
      </c>
      <c r="L1171" s="4">
        <v>12</v>
      </c>
      <c r="M1171" s="4">
        <v>1.1102230246251569E-15</v>
      </c>
      <c r="N1171" s="4">
        <v>-0.6461590225523286</v>
      </c>
      <c r="O1171" s="4">
        <v>-0.40229228576400589</v>
      </c>
      <c r="P1171" s="2" t="b">
        <v>1</v>
      </c>
      <c r="Q1171" s="4">
        <v>3.1524814050999778E-3</v>
      </c>
    </row>
    <row r="1172" spans="1:17" x14ac:dyDescent="0.35">
      <c r="A1172" s="2" t="s">
        <v>53</v>
      </c>
      <c r="B1172" s="2" t="s">
        <v>73</v>
      </c>
      <c r="C1172" s="4">
        <v>150</v>
      </c>
      <c r="D1172" s="2" t="s">
        <v>188</v>
      </c>
      <c r="E1172" s="2" t="s">
        <v>192</v>
      </c>
      <c r="F1172" s="4">
        <v>1.3558751775693141</v>
      </c>
      <c r="G1172" s="4">
        <v>1.304222470881967</v>
      </c>
      <c r="H1172" s="4">
        <v>-5.1652706687346672E-2</v>
      </c>
      <c r="I1172" s="4">
        <v>2.5109685004396129E-2</v>
      </c>
      <c r="J1172" s="4">
        <v>2.057083021085429</v>
      </c>
      <c r="K1172" s="4">
        <v>48</v>
      </c>
      <c r="L1172" s="4">
        <v>12</v>
      </c>
      <c r="M1172" s="4">
        <v>0.94549898283385836</v>
      </c>
      <c r="N1172" s="4">
        <v>-0.173586075081508</v>
      </c>
      <c r="O1172" s="4">
        <v>7.0280661706814684E-2</v>
      </c>
      <c r="P1172" s="2" t="b">
        <v>0</v>
      </c>
      <c r="Q1172" s="4">
        <v>3.1524814050999778E-3</v>
      </c>
    </row>
    <row r="1173" spans="1:17" x14ac:dyDescent="0.35">
      <c r="A1173" s="2" t="s">
        <v>53</v>
      </c>
      <c r="B1173" s="2" t="s">
        <v>73</v>
      </c>
      <c r="C1173" s="4">
        <v>150</v>
      </c>
      <c r="D1173" s="2" t="s">
        <v>188</v>
      </c>
      <c r="E1173" s="2" t="s">
        <v>193</v>
      </c>
      <c r="F1173" s="4">
        <v>1.3558751775693141</v>
      </c>
      <c r="G1173" s="4">
        <v>1.14373907421194</v>
      </c>
      <c r="H1173" s="4">
        <v>-0.2121361033573741</v>
      </c>
      <c r="I1173" s="4">
        <v>2.5109685004396129E-2</v>
      </c>
      <c r="J1173" s="4">
        <v>8.4483777203988808</v>
      </c>
      <c r="K1173" s="4">
        <v>48</v>
      </c>
      <c r="L1173" s="4">
        <v>12</v>
      </c>
      <c r="M1173" s="4">
        <v>1.6735752739416299E-5</v>
      </c>
      <c r="N1173" s="4">
        <v>-0.33406947175153551</v>
      </c>
      <c r="O1173" s="4">
        <v>-9.0202734963212738E-2</v>
      </c>
      <c r="P1173" s="2" t="b">
        <v>1</v>
      </c>
      <c r="Q1173" s="4">
        <v>3.1524814050999778E-3</v>
      </c>
    </row>
    <row r="1174" spans="1:17" x14ac:dyDescent="0.35">
      <c r="A1174" s="2" t="s">
        <v>53</v>
      </c>
      <c r="B1174" s="2" t="s">
        <v>73</v>
      </c>
      <c r="C1174" s="4">
        <v>150</v>
      </c>
      <c r="D1174" s="2" t="s">
        <v>188</v>
      </c>
      <c r="E1174" s="2" t="s">
        <v>194</v>
      </c>
      <c r="F1174" s="4">
        <v>1.3558751775693141</v>
      </c>
      <c r="G1174" s="4">
        <v>0.97039530110780103</v>
      </c>
      <c r="H1174" s="4">
        <v>-0.38547987646151283</v>
      </c>
      <c r="I1174" s="4">
        <v>2.5109685004396129E-2</v>
      </c>
      <c r="J1174" s="4">
        <v>15.351840391228491</v>
      </c>
      <c r="K1174" s="4">
        <v>48</v>
      </c>
      <c r="L1174" s="4">
        <v>12</v>
      </c>
      <c r="M1174" s="4">
        <v>1.052491427344648E-12</v>
      </c>
      <c r="N1174" s="4">
        <v>-0.50741324485567418</v>
      </c>
      <c r="O1174" s="4">
        <v>-0.26354650806735153</v>
      </c>
      <c r="P1174" s="2" t="b">
        <v>1</v>
      </c>
      <c r="Q1174" s="4">
        <v>3.1524814050999778E-3</v>
      </c>
    </row>
    <row r="1175" spans="1:17" x14ac:dyDescent="0.35">
      <c r="A1175" s="2" t="s">
        <v>53</v>
      </c>
      <c r="B1175" s="2" t="s">
        <v>73</v>
      </c>
      <c r="C1175" s="4">
        <v>150</v>
      </c>
      <c r="D1175" s="2" t="s">
        <v>189</v>
      </c>
      <c r="E1175" s="2" t="s">
        <v>190</v>
      </c>
      <c r="F1175" s="4">
        <v>1.2324464987282151</v>
      </c>
      <c r="G1175" s="4">
        <v>1.104080676042996</v>
      </c>
      <c r="H1175" s="4">
        <v>-0.12836582268521959</v>
      </c>
      <c r="I1175" s="4">
        <v>2.5109685004396129E-2</v>
      </c>
      <c r="J1175" s="4">
        <v>5.1122036243284494</v>
      </c>
      <c r="K1175" s="4">
        <v>48</v>
      </c>
      <c r="L1175" s="4">
        <v>12</v>
      </c>
      <c r="M1175" s="4">
        <v>3.1071352212532211E-2</v>
      </c>
      <c r="N1175" s="4">
        <v>-0.25029919107938092</v>
      </c>
      <c r="O1175" s="4">
        <v>-6.4324542910582094E-3</v>
      </c>
      <c r="P1175" s="2" t="b">
        <v>1</v>
      </c>
      <c r="Q1175" s="4">
        <v>3.1524814050999778E-3</v>
      </c>
    </row>
    <row r="1176" spans="1:17" x14ac:dyDescent="0.35">
      <c r="A1176" s="2" t="s">
        <v>53</v>
      </c>
      <c r="B1176" s="2" t="s">
        <v>73</v>
      </c>
      <c r="C1176" s="4">
        <v>150</v>
      </c>
      <c r="D1176" s="2" t="s">
        <v>189</v>
      </c>
      <c r="E1176" s="2" t="s">
        <v>191</v>
      </c>
      <c r="F1176" s="4">
        <v>1.2324464987282151</v>
      </c>
      <c r="G1176" s="4">
        <v>0.83164952341114662</v>
      </c>
      <c r="H1176" s="4">
        <v>-0.40079697531706848</v>
      </c>
      <c r="I1176" s="4">
        <v>2.5109685004396129E-2</v>
      </c>
      <c r="J1176" s="4">
        <v>15.96184799796964</v>
      </c>
      <c r="K1176" s="4">
        <v>48</v>
      </c>
      <c r="L1176" s="4">
        <v>12</v>
      </c>
      <c r="M1176" s="4">
        <v>2.726707748479384E-13</v>
      </c>
      <c r="N1176" s="4">
        <v>-0.52273034371122984</v>
      </c>
      <c r="O1176" s="4">
        <v>-0.27886360692290713</v>
      </c>
      <c r="P1176" s="2" t="b">
        <v>1</v>
      </c>
      <c r="Q1176" s="4">
        <v>3.1524814050999778E-3</v>
      </c>
    </row>
    <row r="1177" spans="1:17" x14ac:dyDescent="0.35">
      <c r="A1177" s="2" t="s">
        <v>53</v>
      </c>
      <c r="B1177" s="2" t="s">
        <v>73</v>
      </c>
      <c r="C1177" s="4">
        <v>150</v>
      </c>
      <c r="D1177" s="2" t="s">
        <v>189</v>
      </c>
      <c r="E1177" s="2" t="s">
        <v>192</v>
      </c>
      <c r="F1177" s="4">
        <v>1.2324464987282151</v>
      </c>
      <c r="G1177" s="4">
        <v>1.304222470881967</v>
      </c>
      <c r="H1177" s="4">
        <v>7.1775972153752088E-2</v>
      </c>
      <c r="I1177" s="4">
        <v>2.5109685004396129E-2</v>
      </c>
      <c r="J1177" s="4">
        <v>2.8584975136560171</v>
      </c>
      <c r="K1177" s="4">
        <v>48</v>
      </c>
      <c r="L1177" s="4">
        <v>12</v>
      </c>
      <c r="M1177" s="4">
        <v>0.67728857172582435</v>
      </c>
      <c r="N1177" s="4">
        <v>-5.0157396240409269E-2</v>
      </c>
      <c r="O1177" s="4">
        <v>0.19370934054791339</v>
      </c>
      <c r="P1177" s="2" t="b">
        <v>0</v>
      </c>
      <c r="Q1177" s="4">
        <v>3.1524814050999778E-3</v>
      </c>
    </row>
    <row r="1178" spans="1:17" x14ac:dyDescent="0.35">
      <c r="A1178" s="2" t="s">
        <v>53</v>
      </c>
      <c r="B1178" s="2" t="s">
        <v>73</v>
      </c>
      <c r="C1178" s="4">
        <v>150</v>
      </c>
      <c r="D1178" s="2" t="s">
        <v>189</v>
      </c>
      <c r="E1178" s="2" t="s">
        <v>193</v>
      </c>
      <c r="F1178" s="4">
        <v>1.2324464987282151</v>
      </c>
      <c r="G1178" s="4">
        <v>1.14373907421194</v>
      </c>
      <c r="H1178" s="4">
        <v>-8.8707424516275335E-2</v>
      </c>
      <c r="I1178" s="4">
        <v>2.5109685004396129E-2</v>
      </c>
      <c r="J1178" s="4">
        <v>3.5327971856574352</v>
      </c>
      <c r="K1178" s="4">
        <v>48</v>
      </c>
      <c r="L1178" s="4">
        <v>12</v>
      </c>
      <c r="M1178" s="4">
        <v>0.36565236030215659</v>
      </c>
      <c r="N1178" s="4">
        <v>-0.21064079291043669</v>
      </c>
      <c r="O1178" s="4">
        <v>3.3225943877886022E-2</v>
      </c>
      <c r="P1178" s="2" t="b">
        <v>0</v>
      </c>
      <c r="Q1178" s="4">
        <v>3.1524814050999778E-3</v>
      </c>
    </row>
    <row r="1179" spans="1:17" x14ac:dyDescent="0.35">
      <c r="A1179" s="2" t="s">
        <v>53</v>
      </c>
      <c r="B1179" s="2" t="s">
        <v>73</v>
      </c>
      <c r="C1179" s="4">
        <v>150</v>
      </c>
      <c r="D1179" s="2" t="s">
        <v>189</v>
      </c>
      <c r="E1179" s="2" t="s">
        <v>194</v>
      </c>
      <c r="F1179" s="4">
        <v>1.2324464987282151</v>
      </c>
      <c r="G1179" s="4">
        <v>0.97039530110780103</v>
      </c>
      <c r="H1179" s="4">
        <v>-0.26205119762041412</v>
      </c>
      <c r="I1179" s="4">
        <v>2.5109685004396129E-2</v>
      </c>
      <c r="J1179" s="4">
        <v>10.43625985648705</v>
      </c>
      <c r="K1179" s="4">
        <v>48</v>
      </c>
      <c r="L1179" s="4">
        <v>12</v>
      </c>
      <c r="M1179" s="4">
        <v>1.2266199966859401E-7</v>
      </c>
      <c r="N1179" s="4">
        <v>-0.38398456601457542</v>
      </c>
      <c r="O1179" s="4">
        <v>-0.14011782922625271</v>
      </c>
      <c r="P1179" s="2" t="b">
        <v>1</v>
      </c>
      <c r="Q1179" s="4">
        <v>3.1524814050999778E-3</v>
      </c>
    </row>
    <row r="1180" spans="1:17" x14ac:dyDescent="0.35">
      <c r="A1180" s="2" t="s">
        <v>53</v>
      </c>
      <c r="B1180" s="2" t="s">
        <v>73</v>
      </c>
      <c r="C1180" s="4">
        <v>150</v>
      </c>
      <c r="D1180" s="2" t="s">
        <v>190</v>
      </c>
      <c r="E1180" s="2" t="s">
        <v>191</v>
      </c>
      <c r="F1180" s="4">
        <v>1.104080676042996</v>
      </c>
      <c r="G1180" s="4">
        <v>0.83164952341114662</v>
      </c>
      <c r="H1180" s="4">
        <v>-0.27243115263184892</v>
      </c>
      <c r="I1180" s="4">
        <v>2.5109685004396129E-2</v>
      </c>
      <c r="J1180" s="4">
        <v>10.84964437364119</v>
      </c>
      <c r="K1180" s="4">
        <v>48</v>
      </c>
      <c r="L1180" s="4">
        <v>12</v>
      </c>
      <c r="M1180" s="4">
        <v>4.4192057013781039E-8</v>
      </c>
      <c r="N1180" s="4">
        <v>-0.39436452102601027</v>
      </c>
      <c r="O1180" s="4">
        <v>-0.15049778423768759</v>
      </c>
      <c r="P1180" s="2" t="b">
        <v>1</v>
      </c>
      <c r="Q1180" s="4">
        <v>3.1524814050999778E-3</v>
      </c>
    </row>
    <row r="1181" spans="1:17" x14ac:dyDescent="0.35">
      <c r="A1181" s="2" t="s">
        <v>53</v>
      </c>
      <c r="B1181" s="2" t="s">
        <v>73</v>
      </c>
      <c r="C1181" s="4">
        <v>150</v>
      </c>
      <c r="D1181" s="2" t="s">
        <v>190</v>
      </c>
      <c r="E1181" s="2" t="s">
        <v>192</v>
      </c>
      <c r="F1181" s="4">
        <v>1.104080676042996</v>
      </c>
      <c r="G1181" s="4">
        <v>1.304222470881967</v>
      </c>
      <c r="H1181" s="4">
        <v>0.20014179483897171</v>
      </c>
      <c r="I1181" s="4">
        <v>2.5109685004396129E-2</v>
      </c>
      <c r="J1181" s="4">
        <v>7.9707011379844648</v>
      </c>
      <c r="K1181" s="4">
        <v>48</v>
      </c>
      <c r="L1181" s="4">
        <v>12</v>
      </c>
      <c r="M1181" s="4">
        <v>5.3628664188454238E-5</v>
      </c>
      <c r="N1181" s="4">
        <v>7.8208426444810297E-2</v>
      </c>
      <c r="O1181" s="4">
        <v>0.32207516323313301</v>
      </c>
      <c r="P1181" s="2" t="b">
        <v>1</v>
      </c>
      <c r="Q1181" s="4">
        <v>3.1524814050999778E-3</v>
      </c>
    </row>
    <row r="1182" spans="1:17" x14ac:dyDescent="0.35">
      <c r="A1182" s="2" t="s">
        <v>53</v>
      </c>
      <c r="B1182" s="2" t="s">
        <v>73</v>
      </c>
      <c r="C1182" s="4">
        <v>150</v>
      </c>
      <c r="D1182" s="2" t="s">
        <v>190</v>
      </c>
      <c r="E1182" s="2" t="s">
        <v>193</v>
      </c>
      <c r="F1182" s="4">
        <v>1.104080676042996</v>
      </c>
      <c r="G1182" s="4">
        <v>1.14373907421194</v>
      </c>
      <c r="H1182" s="4">
        <v>3.9658398168944231E-2</v>
      </c>
      <c r="I1182" s="4">
        <v>2.5109685004396129E-2</v>
      </c>
      <c r="J1182" s="4">
        <v>1.5794064386710129</v>
      </c>
      <c r="K1182" s="4">
        <v>48</v>
      </c>
      <c r="L1182" s="4">
        <v>12</v>
      </c>
      <c r="M1182" s="4">
        <v>0.99238112083938246</v>
      </c>
      <c r="N1182" s="4">
        <v>-8.2274970225217126E-2</v>
      </c>
      <c r="O1182" s="4">
        <v>0.16159176656310559</v>
      </c>
      <c r="P1182" s="2" t="b">
        <v>0</v>
      </c>
      <c r="Q1182" s="4">
        <v>3.1524814050999778E-3</v>
      </c>
    </row>
    <row r="1183" spans="1:17" x14ac:dyDescent="0.35">
      <c r="A1183" s="2" t="s">
        <v>53</v>
      </c>
      <c r="B1183" s="2" t="s">
        <v>73</v>
      </c>
      <c r="C1183" s="4">
        <v>150</v>
      </c>
      <c r="D1183" s="2" t="s">
        <v>190</v>
      </c>
      <c r="E1183" s="2" t="s">
        <v>194</v>
      </c>
      <c r="F1183" s="4">
        <v>1.104080676042996</v>
      </c>
      <c r="G1183" s="4">
        <v>0.97039530110780103</v>
      </c>
      <c r="H1183" s="4">
        <v>-0.1336853749351945</v>
      </c>
      <c r="I1183" s="4">
        <v>2.5109685004396129E-2</v>
      </c>
      <c r="J1183" s="4">
        <v>5.3240562321585987</v>
      </c>
      <c r="K1183" s="4">
        <v>48</v>
      </c>
      <c r="L1183" s="4">
        <v>12</v>
      </c>
      <c r="M1183" s="4">
        <v>2.0611685798106572E-2</v>
      </c>
      <c r="N1183" s="4">
        <v>-0.25561874332935591</v>
      </c>
      <c r="O1183" s="4">
        <v>-1.1752006541033141E-2</v>
      </c>
      <c r="P1183" s="2" t="b">
        <v>1</v>
      </c>
      <c r="Q1183" s="4">
        <v>3.1524814050999778E-3</v>
      </c>
    </row>
    <row r="1184" spans="1:17" x14ac:dyDescent="0.35">
      <c r="A1184" s="2" t="s">
        <v>53</v>
      </c>
      <c r="B1184" s="2" t="s">
        <v>73</v>
      </c>
      <c r="C1184" s="4">
        <v>150</v>
      </c>
      <c r="D1184" s="2" t="s">
        <v>191</v>
      </c>
      <c r="E1184" s="2" t="s">
        <v>192</v>
      </c>
      <c r="F1184" s="4">
        <v>0.83164952341114662</v>
      </c>
      <c r="G1184" s="4">
        <v>1.304222470881967</v>
      </c>
      <c r="H1184" s="4">
        <v>0.47257294747082063</v>
      </c>
      <c r="I1184" s="4">
        <v>2.5109685004396129E-2</v>
      </c>
      <c r="J1184" s="4">
        <v>18.82034551162565</v>
      </c>
      <c r="K1184" s="4">
        <v>48</v>
      </c>
      <c r="L1184" s="4">
        <v>12</v>
      </c>
      <c r="M1184" s="4">
        <v>1.7763568394002501E-15</v>
      </c>
      <c r="N1184" s="4">
        <v>0.35063957907665921</v>
      </c>
      <c r="O1184" s="4">
        <v>0.59450631586498193</v>
      </c>
      <c r="P1184" s="2" t="b">
        <v>1</v>
      </c>
      <c r="Q1184" s="4">
        <v>3.1524814050999778E-3</v>
      </c>
    </row>
    <row r="1185" spans="1:17" x14ac:dyDescent="0.35">
      <c r="A1185" s="2" t="s">
        <v>53</v>
      </c>
      <c r="B1185" s="2" t="s">
        <v>73</v>
      </c>
      <c r="C1185" s="4">
        <v>150</v>
      </c>
      <c r="D1185" s="2" t="s">
        <v>191</v>
      </c>
      <c r="E1185" s="2" t="s">
        <v>193</v>
      </c>
      <c r="F1185" s="4">
        <v>0.83164952341114662</v>
      </c>
      <c r="G1185" s="4">
        <v>1.14373907421194</v>
      </c>
      <c r="H1185" s="4">
        <v>0.31208955080079309</v>
      </c>
      <c r="I1185" s="4">
        <v>2.5109685004396129E-2</v>
      </c>
      <c r="J1185" s="4">
        <v>12.4290508123122</v>
      </c>
      <c r="K1185" s="4">
        <v>48</v>
      </c>
      <c r="L1185" s="4">
        <v>12</v>
      </c>
      <c r="M1185" s="4">
        <v>9.3983487658988452E-10</v>
      </c>
      <c r="N1185" s="4">
        <v>0.19015618240663179</v>
      </c>
      <c r="O1185" s="4">
        <v>0.4340229191949545</v>
      </c>
      <c r="P1185" s="2" t="b">
        <v>1</v>
      </c>
      <c r="Q1185" s="4">
        <v>3.1524814050999778E-3</v>
      </c>
    </row>
    <row r="1186" spans="1:17" x14ac:dyDescent="0.35">
      <c r="A1186" s="2" t="s">
        <v>53</v>
      </c>
      <c r="B1186" s="2" t="s">
        <v>73</v>
      </c>
      <c r="C1186" s="4">
        <v>150</v>
      </c>
      <c r="D1186" s="2" t="s">
        <v>191</v>
      </c>
      <c r="E1186" s="2" t="s">
        <v>194</v>
      </c>
      <c r="F1186" s="4">
        <v>0.83164952341114662</v>
      </c>
      <c r="G1186" s="4">
        <v>0.97039530110780103</v>
      </c>
      <c r="H1186" s="4">
        <v>0.13874577769665439</v>
      </c>
      <c r="I1186" s="4">
        <v>2.5109685004396129E-2</v>
      </c>
      <c r="J1186" s="4">
        <v>5.5255881414825891</v>
      </c>
      <c r="K1186" s="4">
        <v>48</v>
      </c>
      <c r="L1186" s="4">
        <v>12</v>
      </c>
      <c r="M1186" s="4">
        <v>1.377040985856481E-2</v>
      </c>
      <c r="N1186" s="4">
        <v>1.6812409302493059E-2</v>
      </c>
      <c r="O1186" s="4">
        <v>0.26067914609081583</v>
      </c>
      <c r="P1186" s="2" t="b">
        <v>1</v>
      </c>
      <c r="Q1186" s="4">
        <v>3.1524814050999778E-3</v>
      </c>
    </row>
    <row r="1187" spans="1:17" x14ac:dyDescent="0.35">
      <c r="A1187" s="2" t="s">
        <v>53</v>
      </c>
      <c r="B1187" s="2" t="s">
        <v>73</v>
      </c>
      <c r="C1187" s="4">
        <v>150</v>
      </c>
      <c r="D1187" s="2" t="s">
        <v>192</v>
      </c>
      <c r="E1187" s="2" t="s">
        <v>193</v>
      </c>
      <c r="F1187" s="4">
        <v>1.304222470881967</v>
      </c>
      <c r="G1187" s="4">
        <v>1.14373907421194</v>
      </c>
      <c r="H1187" s="4">
        <v>-0.1604833966700274</v>
      </c>
      <c r="I1187" s="4">
        <v>2.5109685004396129E-2</v>
      </c>
      <c r="J1187" s="4">
        <v>6.3912946993134518</v>
      </c>
      <c r="K1187" s="4">
        <v>48</v>
      </c>
      <c r="L1187" s="4">
        <v>12</v>
      </c>
      <c r="M1187" s="4">
        <v>2.1646267163901718E-3</v>
      </c>
      <c r="N1187" s="4">
        <v>-0.28241676506418878</v>
      </c>
      <c r="O1187" s="4">
        <v>-3.8550028275866073E-2</v>
      </c>
      <c r="P1187" s="2" t="b">
        <v>1</v>
      </c>
      <c r="Q1187" s="4">
        <v>3.1524814050999778E-3</v>
      </c>
    </row>
    <row r="1188" spans="1:17" x14ac:dyDescent="0.35">
      <c r="A1188" s="2" t="s">
        <v>53</v>
      </c>
      <c r="B1188" s="2" t="s">
        <v>73</v>
      </c>
      <c r="C1188" s="4">
        <v>150</v>
      </c>
      <c r="D1188" s="2" t="s">
        <v>192</v>
      </c>
      <c r="E1188" s="2" t="s">
        <v>194</v>
      </c>
      <c r="F1188" s="4">
        <v>1.304222470881967</v>
      </c>
      <c r="G1188" s="4">
        <v>0.97039530110780103</v>
      </c>
      <c r="H1188" s="4">
        <v>-0.33382716977416621</v>
      </c>
      <c r="I1188" s="4">
        <v>2.5109685004396129E-2</v>
      </c>
      <c r="J1188" s="4">
        <v>13.29475737014306</v>
      </c>
      <c r="K1188" s="4">
        <v>48</v>
      </c>
      <c r="L1188" s="4">
        <v>12</v>
      </c>
      <c r="M1188" s="4">
        <v>1.1938039445880119E-10</v>
      </c>
      <c r="N1188" s="4">
        <v>-0.45576053816832751</v>
      </c>
      <c r="O1188" s="4">
        <v>-0.2118938013800048</v>
      </c>
      <c r="P1188" s="2" t="b">
        <v>1</v>
      </c>
      <c r="Q1188" s="4">
        <v>3.1524814050999778E-3</v>
      </c>
    </row>
    <row r="1189" spans="1:17" x14ac:dyDescent="0.35">
      <c r="A1189" s="2" t="s">
        <v>53</v>
      </c>
      <c r="B1189" s="2" t="s">
        <v>73</v>
      </c>
      <c r="C1189" s="4">
        <v>150</v>
      </c>
      <c r="D1189" s="2" t="s">
        <v>193</v>
      </c>
      <c r="E1189" s="2" t="s">
        <v>194</v>
      </c>
      <c r="F1189" s="4">
        <v>1.14373907421194</v>
      </c>
      <c r="G1189" s="4">
        <v>0.97039530110780103</v>
      </c>
      <c r="H1189" s="4">
        <v>-0.1733437731041387</v>
      </c>
      <c r="I1189" s="4">
        <v>2.5109685004396129E-2</v>
      </c>
      <c r="J1189" s="4">
        <v>6.9034626708296116</v>
      </c>
      <c r="K1189" s="4">
        <v>48</v>
      </c>
      <c r="L1189" s="4">
        <v>12</v>
      </c>
      <c r="M1189" s="4">
        <v>6.7567766591558609E-4</v>
      </c>
      <c r="N1189" s="4">
        <v>-0.29527714149830009</v>
      </c>
      <c r="O1189" s="4">
        <v>-5.1410404709977382E-2</v>
      </c>
      <c r="P1189" s="2" t="b">
        <v>1</v>
      </c>
      <c r="Q1189" s="4">
        <v>3.1524814050999778E-3</v>
      </c>
    </row>
    <row r="1190" spans="1:17" x14ac:dyDescent="0.35">
      <c r="A1190" s="2" t="s">
        <v>54</v>
      </c>
      <c r="B1190" s="2" t="s">
        <v>73</v>
      </c>
      <c r="C1190" s="4">
        <v>0</v>
      </c>
      <c r="D1190" s="2" t="s">
        <v>183</v>
      </c>
      <c r="E1190" s="2" t="s">
        <v>184</v>
      </c>
      <c r="F1190" s="4">
        <v>-1.442940361581248E-4</v>
      </c>
      <c r="G1190" s="4">
        <v>0.73029250299676829</v>
      </c>
      <c r="H1190" s="4">
        <v>0.73043679703292641</v>
      </c>
      <c r="I1190" s="4">
        <v>1.9251926454396169E-2</v>
      </c>
      <c r="J1190" s="4">
        <v>37.940971713307768</v>
      </c>
      <c r="K1190" s="4">
        <v>48</v>
      </c>
      <c r="L1190" s="4">
        <v>12</v>
      </c>
      <c r="M1190" s="4">
        <v>1.1102230246251569E-15</v>
      </c>
      <c r="N1190" s="4">
        <v>0.63694887632622688</v>
      </c>
      <c r="O1190" s="4">
        <v>0.82392471773962594</v>
      </c>
      <c r="P1190" s="2" t="b">
        <v>1</v>
      </c>
      <c r="Q1190" s="4">
        <v>1.853183361027395E-3</v>
      </c>
    </row>
    <row r="1191" spans="1:17" x14ac:dyDescent="0.35">
      <c r="A1191" s="2" t="s">
        <v>54</v>
      </c>
      <c r="B1191" s="2" t="s">
        <v>73</v>
      </c>
      <c r="C1191" s="4">
        <v>0</v>
      </c>
      <c r="D1191" s="2" t="s">
        <v>183</v>
      </c>
      <c r="E1191" s="2" t="s">
        <v>185</v>
      </c>
      <c r="F1191" s="4">
        <v>-1.442940361581248E-4</v>
      </c>
      <c r="G1191" s="4">
        <v>0.65005004198047411</v>
      </c>
      <c r="H1191" s="4">
        <v>0.65019433601663223</v>
      </c>
      <c r="I1191" s="4">
        <v>1.9251926454396169E-2</v>
      </c>
      <c r="J1191" s="4">
        <v>33.772949297142198</v>
      </c>
      <c r="K1191" s="4">
        <v>48</v>
      </c>
      <c r="L1191" s="4">
        <v>12</v>
      </c>
      <c r="M1191" s="4">
        <v>1.1102230246251569E-15</v>
      </c>
      <c r="N1191" s="4">
        <v>0.5567064153099327</v>
      </c>
      <c r="O1191" s="4">
        <v>0.74368225672333177</v>
      </c>
      <c r="P1191" s="2" t="b">
        <v>1</v>
      </c>
      <c r="Q1191" s="4">
        <v>1.853183361027395E-3</v>
      </c>
    </row>
    <row r="1192" spans="1:17" x14ac:dyDescent="0.35">
      <c r="A1192" s="2" t="s">
        <v>54</v>
      </c>
      <c r="B1192" s="2" t="s">
        <v>73</v>
      </c>
      <c r="C1192" s="4">
        <v>0</v>
      </c>
      <c r="D1192" s="2" t="s">
        <v>183</v>
      </c>
      <c r="E1192" s="2" t="s">
        <v>186</v>
      </c>
      <c r="F1192" s="4">
        <v>-1.442940361581248E-4</v>
      </c>
      <c r="G1192" s="4">
        <v>0.57498731532394542</v>
      </c>
      <c r="H1192" s="4">
        <v>0.57513160936010355</v>
      </c>
      <c r="I1192" s="4">
        <v>1.9251926454396169E-2</v>
      </c>
      <c r="J1192" s="4">
        <v>29.87397706522885</v>
      </c>
      <c r="K1192" s="4">
        <v>48</v>
      </c>
      <c r="L1192" s="4">
        <v>12</v>
      </c>
      <c r="M1192" s="4">
        <v>1.1102230246251569E-15</v>
      </c>
      <c r="N1192" s="4">
        <v>0.48164368865340401</v>
      </c>
      <c r="O1192" s="4">
        <v>0.66861953006680308</v>
      </c>
      <c r="P1192" s="2" t="b">
        <v>1</v>
      </c>
      <c r="Q1192" s="4">
        <v>1.853183361027395E-3</v>
      </c>
    </row>
    <row r="1193" spans="1:17" x14ac:dyDescent="0.35">
      <c r="A1193" s="2" t="s">
        <v>54</v>
      </c>
      <c r="B1193" s="2" t="s">
        <v>73</v>
      </c>
      <c r="C1193" s="4">
        <v>0</v>
      </c>
      <c r="D1193" s="2" t="s">
        <v>183</v>
      </c>
      <c r="E1193" s="2" t="s">
        <v>187</v>
      </c>
      <c r="F1193" s="4">
        <v>-1.442940361581248E-4</v>
      </c>
      <c r="G1193" s="4">
        <v>-1.442940361581241E-4</v>
      </c>
      <c r="H1193" s="4">
        <v>7.0473141211557788E-19</v>
      </c>
      <c r="I1193" s="4">
        <v>1.9251926454396169E-2</v>
      </c>
      <c r="J1193" s="4">
        <v>3.6605760664260841E-17</v>
      </c>
      <c r="K1193" s="4">
        <v>48</v>
      </c>
      <c r="L1193" s="4">
        <v>12</v>
      </c>
      <c r="M1193" s="4">
        <v>1</v>
      </c>
      <c r="N1193" s="4">
        <v>-9.3487920706699562E-2</v>
      </c>
      <c r="O1193" s="4">
        <v>9.3487920706699562E-2</v>
      </c>
      <c r="P1193" s="2" t="b">
        <v>0</v>
      </c>
      <c r="Q1193" s="4">
        <v>1.853183361027395E-3</v>
      </c>
    </row>
    <row r="1194" spans="1:17" x14ac:dyDescent="0.35">
      <c r="A1194" s="2" t="s">
        <v>54</v>
      </c>
      <c r="B1194" s="2" t="s">
        <v>73</v>
      </c>
      <c r="C1194" s="4">
        <v>0</v>
      </c>
      <c r="D1194" s="2" t="s">
        <v>183</v>
      </c>
      <c r="E1194" s="2" t="s">
        <v>188</v>
      </c>
      <c r="F1194" s="4">
        <v>-1.442940361581248E-4</v>
      </c>
      <c r="G1194" s="4">
        <v>0.62243130124815571</v>
      </c>
      <c r="H1194" s="4">
        <v>0.62257559528431383</v>
      </c>
      <c r="I1194" s="4">
        <v>1.9251926454396169E-2</v>
      </c>
      <c r="J1194" s="4">
        <v>32.338353086849089</v>
      </c>
      <c r="K1194" s="4">
        <v>48</v>
      </c>
      <c r="L1194" s="4">
        <v>12</v>
      </c>
      <c r="M1194" s="4">
        <v>1.1102230246251569E-15</v>
      </c>
      <c r="N1194" s="4">
        <v>0.5290876745776143</v>
      </c>
      <c r="O1194" s="4">
        <v>0.71606351599101337</v>
      </c>
      <c r="P1194" s="2" t="b">
        <v>1</v>
      </c>
      <c r="Q1194" s="4">
        <v>1.853183361027395E-3</v>
      </c>
    </row>
    <row r="1195" spans="1:17" x14ac:dyDescent="0.35">
      <c r="A1195" s="2" t="s">
        <v>54</v>
      </c>
      <c r="B1195" s="2" t="s">
        <v>73</v>
      </c>
      <c r="C1195" s="4">
        <v>0</v>
      </c>
      <c r="D1195" s="2" t="s">
        <v>183</v>
      </c>
      <c r="E1195" s="2" t="s">
        <v>189</v>
      </c>
      <c r="F1195" s="4">
        <v>-1.442940361581248E-4</v>
      </c>
      <c r="G1195" s="4">
        <v>0.55500104480049084</v>
      </c>
      <c r="H1195" s="4">
        <v>0.55514533883664896</v>
      </c>
      <c r="I1195" s="4">
        <v>1.9251926454396169E-2</v>
      </c>
      <c r="J1195" s="4">
        <v>28.835833138656199</v>
      </c>
      <c r="K1195" s="4">
        <v>48</v>
      </c>
      <c r="L1195" s="4">
        <v>12</v>
      </c>
      <c r="M1195" s="4">
        <v>1.1102230246251569E-15</v>
      </c>
      <c r="N1195" s="4">
        <v>0.46165741812994943</v>
      </c>
      <c r="O1195" s="4">
        <v>0.64863325954334849</v>
      </c>
      <c r="P1195" s="2" t="b">
        <v>1</v>
      </c>
      <c r="Q1195" s="4">
        <v>1.853183361027395E-3</v>
      </c>
    </row>
    <row r="1196" spans="1:17" x14ac:dyDescent="0.35">
      <c r="A1196" s="2" t="s">
        <v>54</v>
      </c>
      <c r="B1196" s="2" t="s">
        <v>73</v>
      </c>
      <c r="C1196" s="4">
        <v>0</v>
      </c>
      <c r="D1196" s="2" t="s">
        <v>183</v>
      </c>
      <c r="E1196" s="2" t="s">
        <v>190</v>
      </c>
      <c r="F1196" s="4">
        <v>-1.442940361581248E-4</v>
      </c>
      <c r="G1196" s="4">
        <v>0.44321650738096652</v>
      </c>
      <c r="H1196" s="4">
        <v>0.44336080141712458</v>
      </c>
      <c r="I1196" s="4">
        <v>1.9251926454396169E-2</v>
      </c>
      <c r="J1196" s="4">
        <v>23.02942526127735</v>
      </c>
      <c r="K1196" s="4">
        <v>48</v>
      </c>
      <c r="L1196" s="4">
        <v>12</v>
      </c>
      <c r="M1196" s="4">
        <v>1.1102230246251569E-15</v>
      </c>
      <c r="N1196" s="4">
        <v>0.3498728807104251</v>
      </c>
      <c r="O1196" s="4">
        <v>0.53684872212382417</v>
      </c>
      <c r="P1196" s="2" t="b">
        <v>1</v>
      </c>
      <c r="Q1196" s="4">
        <v>1.853183361027395E-3</v>
      </c>
    </row>
    <row r="1197" spans="1:17" x14ac:dyDescent="0.35">
      <c r="A1197" s="2" t="s">
        <v>54</v>
      </c>
      <c r="B1197" s="2" t="s">
        <v>73</v>
      </c>
      <c r="C1197" s="4">
        <v>0</v>
      </c>
      <c r="D1197" s="2" t="s">
        <v>183</v>
      </c>
      <c r="E1197" s="2" t="s">
        <v>191</v>
      </c>
      <c r="F1197" s="4">
        <v>-1.442940361581248E-4</v>
      </c>
      <c r="G1197" s="4">
        <v>-1.442940361581241E-4</v>
      </c>
      <c r="H1197" s="4">
        <v>7.0473141211557788E-19</v>
      </c>
      <c r="I1197" s="4">
        <v>1.9251926454396169E-2</v>
      </c>
      <c r="J1197" s="4">
        <v>3.6605760664260841E-17</v>
      </c>
      <c r="K1197" s="4">
        <v>48</v>
      </c>
      <c r="L1197" s="4">
        <v>12</v>
      </c>
      <c r="M1197" s="4">
        <v>1</v>
      </c>
      <c r="N1197" s="4">
        <v>-9.3487920706699562E-2</v>
      </c>
      <c r="O1197" s="4">
        <v>9.3487920706699562E-2</v>
      </c>
      <c r="P1197" s="2" t="b">
        <v>0</v>
      </c>
      <c r="Q1197" s="4">
        <v>1.853183361027395E-3</v>
      </c>
    </row>
    <row r="1198" spans="1:17" x14ac:dyDescent="0.35">
      <c r="A1198" s="2" t="s">
        <v>54</v>
      </c>
      <c r="B1198" s="2" t="s">
        <v>73</v>
      </c>
      <c r="C1198" s="4">
        <v>0</v>
      </c>
      <c r="D1198" s="2" t="s">
        <v>183</v>
      </c>
      <c r="E1198" s="2" t="s">
        <v>192</v>
      </c>
      <c r="F1198" s="4">
        <v>-1.442940361581248E-4</v>
      </c>
      <c r="G1198" s="4">
        <v>0.52549800566565474</v>
      </c>
      <c r="H1198" s="4">
        <v>0.52564229970181287</v>
      </c>
      <c r="I1198" s="4">
        <v>1.9251926454396169E-2</v>
      </c>
      <c r="J1198" s="4">
        <v>27.303361092041921</v>
      </c>
      <c r="K1198" s="4">
        <v>48</v>
      </c>
      <c r="L1198" s="4">
        <v>12</v>
      </c>
      <c r="M1198" s="4">
        <v>1.1102230246251569E-15</v>
      </c>
      <c r="N1198" s="4">
        <v>0.43215437899511328</v>
      </c>
      <c r="O1198" s="4">
        <v>0.6191302204085124</v>
      </c>
      <c r="P1198" s="2" t="b">
        <v>1</v>
      </c>
      <c r="Q1198" s="4">
        <v>1.853183361027395E-3</v>
      </c>
    </row>
    <row r="1199" spans="1:17" x14ac:dyDescent="0.35">
      <c r="A1199" s="2" t="s">
        <v>54</v>
      </c>
      <c r="B1199" s="2" t="s">
        <v>73</v>
      </c>
      <c r="C1199" s="4">
        <v>0</v>
      </c>
      <c r="D1199" s="2" t="s">
        <v>183</v>
      </c>
      <c r="E1199" s="2" t="s">
        <v>193</v>
      </c>
      <c r="F1199" s="4">
        <v>-1.442940361581248E-4</v>
      </c>
      <c r="G1199" s="4">
        <v>0.38887702024741588</v>
      </c>
      <c r="H1199" s="4">
        <v>0.38902131428357412</v>
      </c>
      <c r="I1199" s="4">
        <v>1.9251926454396169E-2</v>
      </c>
      <c r="J1199" s="4">
        <v>20.206877228888509</v>
      </c>
      <c r="K1199" s="4">
        <v>48</v>
      </c>
      <c r="L1199" s="4">
        <v>12</v>
      </c>
      <c r="M1199" s="4">
        <v>1.1102230246251569E-15</v>
      </c>
      <c r="N1199" s="4">
        <v>0.29553339357687453</v>
      </c>
      <c r="O1199" s="4">
        <v>0.48250923499027359</v>
      </c>
      <c r="P1199" s="2" t="b">
        <v>1</v>
      </c>
      <c r="Q1199" s="4">
        <v>1.853183361027395E-3</v>
      </c>
    </row>
    <row r="1200" spans="1:17" x14ac:dyDescent="0.35">
      <c r="A1200" s="2" t="s">
        <v>54</v>
      </c>
      <c r="B1200" s="2" t="s">
        <v>73</v>
      </c>
      <c r="C1200" s="4">
        <v>0</v>
      </c>
      <c r="D1200" s="2" t="s">
        <v>183</v>
      </c>
      <c r="E1200" s="2" t="s">
        <v>194</v>
      </c>
      <c r="F1200" s="4">
        <v>-1.442940361581248E-4</v>
      </c>
      <c r="G1200" s="4">
        <v>0.25012553905391038</v>
      </c>
      <c r="H1200" s="4">
        <v>0.25026983309006851</v>
      </c>
      <c r="I1200" s="4">
        <v>1.9251926454396169E-2</v>
      </c>
      <c r="J1200" s="4">
        <v>12.999729335290469</v>
      </c>
      <c r="K1200" s="4">
        <v>48</v>
      </c>
      <c r="L1200" s="4">
        <v>12</v>
      </c>
      <c r="M1200" s="4">
        <v>2.4011748145369438E-10</v>
      </c>
      <c r="N1200" s="4">
        <v>0.15678191238336889</v>
      </c>
      <c r="O1200" s="4">
        <v>0.3437577537967681</v>
      </c>
      <c r="P1200" s="2" t="b">
        <v>1</v>
      </c>
      <c r="Q1200" s="4">
        <v>1.853183361027395E-3</v>
      </c>
    </row>
    <row r="1201" spans="1:17" x14ac:dyDescent="0.35">
      <c r="A1201" s="2" t="s">
        <v>54</v>
      </c>
      <c r="B1201" s="2" t="s">
        <v>73</v>
      </c>
      <c r="C1201" s="4">
        <v>0</v>
      </c>
      <c r="D1201" s="2" t="s">
        <v>184</v>
      </c>
      <c r="E1201" s="2" t="s">
        <v>185</v>
      </c>
      <c r="F1201" s="4">
        <v>0.73029250299676829</v>
      </c>
      <c r="G1201" s="4">
        <v>0.65005004198047411</v>
      </c>
      <c r="H1201" s="4">
        <v>-8.0242461016294175E-2</v>
      </c>
      <c r="I1201" s="4">
        <v>1.9251926454396169E-2</v>
      </c>
      <c r="J1201" s="4">
        <v>4.168022416165571</v>
      </c>
      <c r="K1201" s="4">
        <v>48</v>
      </c>
      <c r="L1201" s="4">
        <v>12</v>
      </c>
      <c r="M1201" s="4">
        <v>0.15717599553173081</v>
      </c>
      <c r="N1201" s="4">
        <v>-0.17373038172299371</v>
      </c>
      <c r="O1201" s="4">
        <v>1.324545969040539E-2</v>
      </c>
      <c r="P1201" s="2" t="b">
        <v>0</v>
      </c>
      <c r="Q1201" s="4">
        <v>1.853183361027395E-3</v>
      </c>
    </row>
    <row r="1202" spans="1:17" x14ac:dyDescent="0.35">
      <c r="A1202" s="2" t="s">
        <v>54</v>
      </c>
      <c r="B1202" s="2" t="s">
        <v>73</v>
      </c>
      <c r="C1202" s="4">
        <v>0</v>
      </c>
      <c r="D1202" s="2" t="s">
        <v>184</v>
      </c>
      <c r="E1202" s="2" t="s">
        <v>186</v>
      </c>
      <c r="F1202" s="4">
        <v>0.73029250299676829</v>
      </c>
      <c r="G1202" s="4">
        <v>0.57498731532394542</v>
      </c>
      <c r="H1202" s="4">
        <v>-0.15530518767282289</v>
      </c>
      <c r="I1202" s="4">
        <v>1.9251926454396169E-2</v>
      </c>
      <c r="J1202" s="4">
        <v>8.0669946480789214</v>
      </c>
      <c r="K1202" s="4">
        <v>48</v>
      </c>
      <c r="L1202" s="4">
        <v>12</v>
      </c>
      <c r="M1202" s="4">
        <v>4.2455149254272413E-5</v>
      </c>
      <c r="N1202" s="4">
        <v>-0.2487931083795224</v>
      </c>
      <c r="O1202" s="4">
        <v>-6.1817266966123302E-2</v>
      </c>
      <c r="P1202" s="2" t="b">
        <v>1</v>
      </c>
      <c r="Q1202" s="4">
        <v>1.853183361027395E-3</v>
      </c>
    </row>
    <row r="1203" spans="1:17" x14ac:dyDescent="0.35">
      <c r="A1203" s="2" t="s">
        <v>54</v>
      </c>
      <c r="B1203" s="2" t="s">
        <v>73</v>
      </c>
      <c r="C1203" s="4">
        <v>0</v>
      </c>
      <c r="D1203" s="2" t="s">
        <v>184</v>
      </c>
      <c r="E1203" s="2" t="s">
        <v>187</v>
      </c>
      <c r="F1203" s="4">
        <v>0.73029250299676829</v>
      </c>
      <c r="G1203" s="4">
        <v>-1.442940361581241E-4</v>
      </c>
      <c r="H1203" s="4">
        <v>-0.73043679703292641</v>
      </c>
      <c r="I1203" s="4">
        <v>1.9251926454396169E-2</v>
      </c>
      <c r="J1203" s="4">
        <v>37.940971713307768</v>
      </c>
      <c r="K1203" s="4">
        <v>48</v>
      </c>
      <c r="L1203" s="4">
        <v>12</v>
      </c>
      <c r="M1203" s="4">
        <v>1.1102230246251569E-15</v>
      </c>
      <c r="N1203" s="4">
        <v>-0.82392471773962594</v>
      </c>
      <c r="O1203" s="4">
        <v>-0.63694887632622688</v>
      </c>
      <c r="P1203" s="2" t="b">
        <v>1</v>
      </c>
      <c r="Q1203" s="4">
        <v>1.853183361027395E-3</v>
      </c>
    </row>
    <row r="1204" spans="1:17" x14ac:dyDescent="0.35">
      <c r="A1204" s="2" t="s">
        <v>54</v>
      </c>
      <c r="B1204" s="2" t="s">
        <v>73</v>
      </c>
      <c r="C1204" s="4">
        <v>0</v>
      </c>
      <c r="D1204" s="2" t="s">
        <v>184</v>
      </c>
      <c r="E1204" s="2" t="s">
        <v>188</v>
      </c>
      <c r="F1204" s="4">
        <v>0.73029250299676829</v>
      </c>
      <c r="G1204" s="4">
        <v>0.62243130124815571</v>
      </c>
      <c r="H1204" s="4">
        <v>-0.10786120174861261</v>
      </c>
      <c r="I1204" s="4">
        <v>1.9251926454396169E-2</v>
      </c>
      <c r="J1204" s="4">
        <v>5.6026186264586801</v>
      </c>
      <c r="K1204" s="4">
        <v>48</v>
      </c>
      <c r="L1204" s="4">
        <v>12</v>
      </c>
      <c r="M1204" s="4">
        <v>1.176673875055079E-2</v>
      </c>
      <c r="N1204" s="4">
        <v>-0.20134912245531211</v>
      </c>
      <c r="O1204" s="4">
        <v>-1.437328104191302E-2</v>
      </c>
      <c r="P1204" s="2" t="b">
        <v>1</v>
      </c>
      <c r="Q1204" s="4">
        <v>1.853183361027395E-3</v>
      </c>
    </row>
    <row r="1205" spans="1:17" x14ac:dyDescent="0.35">
      <c r="A1205" s="2" t="s">
        <v>54</v>
      </c>
      <c r="B1205" s="2" t="s">
        <v>73</v>
      </c>
      <c r="C1205" s="4">
        <v>0</v>
      </c>
      <c r="D1205" s="2" t="s">
        <v>184</v>
      </c>
      <c r="E1205" s="2" t="s">
        <v>189</v>
      </c>
      <c r="F1205" s="4">
        <v>0.73029250299676829</v>
      </c>
      <c r="G1205" s="4">
        <v>0.55500104480049084</v>
      </c>
      <c r="H1205" s="4">
        <v>-0.17529145819627739</v>
      </c>
      <c r="I1205" s="4">
        <v>1.9251926454396169E-2</v>
      </c>
      <c r="J1205" s="4">
        <v>9.1051385746515638</v>
      </c>
      <c r="K1205" s="4">
        <v>48</v>
      </c>
      <c r="L1205" s="4">
        <v>12</v>
      </c>
      <c r="M1205" s="4">
        <v>3.3188684934737371E-6</v>
      </c>
      <c r="N1205" s="4">
        <v>-0.26877937890297698</v>
      </c>
      <c r="O1205" s="4">
        <v>-8.1803537489577888E-2</v>
      </c>
      <c r="P1205" s="2" t="b">
        <v>1</v>
      </c>
      <c r="Q1205" s="4">
        <v>1.853183361027395E-3</v>
      </c>
    </row>
    <row r="1206" spans="1:17" x14ac:dyDescent="0.35">
      <c r="A1206" s="2" t="s">
        <v>54</v>
      </c>
      <c r="B1206" s="2" t="s">
        <v>73</v>
      </c>
      <c r="C1206" s="4">
        <v>0</v>
      </c>
      <c r="D1206" s="2" t="s">
        <v>184</v>
      </c>
      <c r="E1206" s="2" t="s">
        <v>190</v>
      </c>
      <c r="F1206" s="4">
        <v>0.73029250299676829</v>
      </c>
      <c r="G1206" s="4">
        <v>0.44321650738096652</v>
      </c>
      <c r="H1206" s="4">
        <v>-0.28707599561580183</v>
      </c>
      <c r="I1206" s="4">
        <v>1.9251926454396169E-2</v>
      </c>
      <c r="J1206" s="4">
        <v>14.91154645203042</v>
      </c>
      <c r="K1206" s="4">
        <v>48</v>
      </c>
      <c r="L1206" s="4">
        <v>12</v>
      </c>
      <c r="M1206" s="4">
        <v>2.833955292658175E-12</v>
      </c>
      <c r="N1206" s="4">
        <v>-0.38056391632250131</v>
      </c>
      <c r="O1206" s="4">
        <v>-0.19358807490910221</v>
      </c>
      <c r="P1206" s="2" t="b">
        <v>1</v>
      </c>
      <c r="Q1206" s="4">
        <v>1.853183361027395E-3</v>
      </c>
    </row>
    <row r="1207" spans="1:17" x14ac:dyDescent="0.35">
      <c r="A1207" s="2" t="s">
        <v>54</v>
      </c>
      <c r="B1207" s="2" t="s">
        <v>73</v>
      </c>
      <c r="C1207" s="4">
        <v>0</v>
      </c>
      <c r="D1207" s="2" t="s">
        <v>184</v>
      </c>
      <c r="E1207" s="2" t="s">
        <v>191</v>
      </c>
      <c r="F1207" s="4">
        <v>0.73029250299676829</v>
      </c>
      <c r="G1207" s="4">
        <v>-1.442940361581241E-4</v>
      </c>
      <c r="H1207" s="4">
        <v>-0.73043679703292641</v>
      </c>
      <c r="I1207" s="4">
        <v>1.9251926454396169E-2</v>
      </c>
      <c r="J1207" s="4">
        <v>37.940971713307768</v>
      </c>
      <c r="K1207" s="4">
        <v>48</v>
      </c>
      <c r="L1207" s="4">
        <v>12</v>
      </c>
      <c r="M1207" s="4">
        <v>1.1102230246251569E-15</v>
      </c>
      <c r="N1207" s="4">
        <v>-0.82392471773962594</v>
      </c>
      <c r="O1207" s="4">
        <v>-0.63694887632622688</v>
      </c>
      <c r="P1207" s="2" t="b">
        <v>1</v>
      </c>
      <c r="Q1207" s="4">
        <v>1.853183361027395E-3</v>
      </c>
    </row>
    <row r="1208" spans="1:17" x14ac:dyDescent="0.35">
      <c r="A1208" s="2" t="s">
        <v>54</v>
      </c>
      <c r="B1208" s="2" t="s">
        <v>73</v>
      </c>
      <c r="C1208" s="4">
        <v>0</v>
      </c>
      <c r="D1208" s="2" t="s">
        <v>184</v>
      </c>
      <c r="E1208" s="2" t="s">
        <v>192</v>
      </c>
      <c r="F1208" s="4">
        <v>0.73029250299676829</v>
      </c>
      <c r="G1208" s="4">
        <v>0.52549800566565474</v>
      </c>
      <c r="H1208" s="4">
        <v>-0.20479449733111349</v>
      </c>
      <c r="I1208" s="4">
        <v>1.9251926454396169E-2</v>
      </c>
      <c r="J1208" s="4">
        <v>10.637610621265839</v>
      </c>
      <c r="K1208" s="4">
        <v>48</v>
      </c>
      <c r="L1208" s="4">
        <v>12</v>
      </c>
      <c r="M1208" s="4">
        <v>7.4569054375750454E-8</v>
      </c>
      <c r="N1208" s="4">
        <v>-0.29828241803781308</v>
      </c>
      <c r="O1208" s="4">
        <v>-0.111306576624414</v>
      </c>
      <c r="P1208" s="2" t="b">
        <v>1</v>
      </c>
      <c r="Q1208" s="4">
        <v>1.853183361027395E-3</v>
      </c>
    </row>
    <row r="1209" spans="1:17" x14ac:dyDescent="0.35">
      <c r="A1209" s="2" t="s">
        <v>54</v>
      </c>
      <c r="B1209" s="2" t="s">
        <v>73</v>
      </c>
      <c r="C1209" s="4">
        <v>0</v>
      </c>
      <c r="D1209" s="2" t="s">
        <v>184</v>
      </c>
      <c r="E1209" s="2" t="s">
        <v>193</v>
      </c>
      <c r="F1209" s="4">
        <v>0.73029250299676829</v>
      </c>
      <c r="G1209" s="4">
        <v>0.38887702024741588</v>
      </c>
      <c r="H1209" s="4">
        <v>-0.34141548274935241</v>
      </c>
      <c r="I1209" s="4">
        <v>1.9251926454396169E-2</v>
      </c>
      <c r="J1209" s="4">
        <v>17.734094484419259</v>
      </c>
      <c r="K1209" s="4">
        <v>48</v>
      </c>
      <c r="L1209" s="4">
        <v>12</v>
      </c>
      <c r="M1209" s="4">
        <v>7.1054273576010019E-15</v>
      </c>
      <c r="N1209" s="4">
        <v>-0.43490340345605188</v>
      </c>
      <c r="O1209" s="4">
        <v>-0.24792756204265279</v>
      </c>
      <c r="P1209" s="2" t="b">
        <v>1</v>
      </c>
      <c r="Q1209" s="4">
        <v>1.853183361027395E-3</v>
      </c>
    </row>
    <row r="1210" spans="1:17" x14ac:dyDescent="0.35">
      <c r="A1210" s="2" t="s">
        <v>54</v>
      </c>
      <c r="B1210" s="2" t="s">
        <v>73</v>
      </c>
      <c r="C1210" s="4">
        <v>0</v>
      </c>
      <c r="D1210" s="2" t="s">
        <v>184</v>
      </c>
      <c r="E1210" s="2" t="s">
        <v>194</v>
      </c>
      <c r="F1210" s="4">
        <v>0.73029250299676829</v>
      </c>
      <c r="G1210" s="4">
        <v>0.25012553905391038</v>
      </c>
      <c r="H1210" s="4">
        <v>-0.48016696394285791</v>
      </c>
      <c r="I1210" s="4">
        <v>1.9251926454396169E-2</v>
      </c>
      <c r="J1210" s="4">
        <v>24.9412423780173</v>
      </c>
      <c r="K1210" s="4">
        <v>48</v>
      </c>
      <c r="L1210" s="4">
        <v>12</v>
      </c>
      <c r="M1210" s="4">
        <v>1.1102230246251569E-15</v>
      </c>
      <c r="N1210" s="4">
        <v>-0.57365488464955749</v>
      </c>
      <c r="O1210" s="4">
        <v>-0.38667904323615832</v>
      </c>
      <c r="P1210" s="2" t="b">
        <v>1</v>
      </c>
      <c r="Q1210" s="4">
        <v>1.853183361027395E-3</v>
      </c>
    </row>
    <row r="1211" spans="1:17" x14ac:dyDescent="0.35">
      <c r="A1211" s="2" t="s">
        <v>54</v>
      </c>
      <c r="B1211" s="2" t="s">
        <v>73</v>
      </c>
      <c r="C1211" s="4">
        <v>0</v>
      </c>
      <c r="D1211" s="2" t="s">
        <v>185</v>
      </c>
      <c r="E1211" s="2" t="s">
        <v>186</v>
      </c>
      <c r="F1211" s="4">
        <v>0.65005004198047411</v>
      </c>
      <c r="G1211" s="4">
        <v>0.57498731532394542</v>
      </c>
      <c r="H1211" s="4">
        <v>-7.5062726656528689E-2</v>
      </c>
      <c r="I1211" s="4">
        <v>1.9251926454396169E-2</v>
      </c>
      <c r="J1211" s="4">
        <v>3.89897223191335</v>
      </c>
      <c r="K1211" s="4">
        <v>48</v>
      </c>
      <c r="L1211" s="4">
        <v>12</v>
      </c>
      <c r="M1211" s="4">
        <v>0.2311584129416813</v>
      </c>
      <c r="N1211" s="4">
        <v>-0.16855064736322831</v>
      </c>
      <c r="O1211" s="4">
        <v>1.842519405017087E-2</v>
      </c>
      <c r="P1211" s="2" t="b">
        <v>0</v>
      </c>
      <c r="Q1211" s="4">
        <v>1.853183361027395E-3</v>
      </c>
    </row>
    <row r="1212" spans="1:17" x14ac:dyDescent="0.35">
      <c r="A1212" s="2" t="s">
        <v>54</v>
      </c>
      <c r="B1212" s="2" t="s">
        <v>73</v>
      </c>
      <c r="C1212" s="4">
        <v>0</v>
      </c>
      <c r="D1212" s="2" t="s">
        <v>185</v>
      </c>
      <c r="E1212" s="2" t="s">
        <v>187</v>
      </c>
      <c r="F1212" s="4">
        <v>0.65005004198047411</v>
      </c>
      <c r="G1212" s="4">
        <v>-1.442940361581241E-4</v>
      </c>
      <c r="H1212" s="4">
        <v>-0.65019433601663223</v>
      </c>
      <c r="I1212" s="4">
        <v>1.9251926454396169E-2</v>
      </c>
      <c r="J1212" s="4">
        <v>33.772949297142198</v>
      </c>
      <c r="K1212" s="4">
        <v>48</v>
      </c>
      <c r="L1212" s="4">
        <v>12</v>
      </c>
      <c r="M1212" s="4">
        <v>1.1102230246251569E-15</v>
      </c>
      <c r="N1212" s="4">
        <v>-0.74368225672333177</v>
      </c>
      <c r="O1212" s="4">
        <v>-0.5567064153099327</v>
      </c>
      <c r="P1212" s="2" t="b">
        <v>1</v>
      </c>
      <c r="Q1212" s="4">
        <v>1.853183361027395E-3</v>
      </c>
    </row>
    <row r="1213" spans="1:17" x14ac:dyDescent="0.35">
      <c r="A1213" s="2" t="s">
        <v>54</v>
      </c>
      <c r="B1213" s="2" t="s">
        <v>73</v>
      </c>
      <c r="C1213" s="4">
        <v>0</v>
      </c>
      <c r="D1213" s="2" t="s">
        <v>185</v>
      </c>
      <c r="E1213" s="2" t="s">
        <v>188</v>
      </c>
      <c r="F1213" s="4">
        <v>0.65005004198047411</v>
      </c>
      <c r="G1213" s="4">
        <v>0.62243130124815571</v>
      </c>
      <c r="H1213" s="4">
        <v>-2.76187407323184E-2</v>
      </c>
      <c r="I1213" s="4">
        <v>1.9251926454396169E-2</v>
      </c>
      <c r="J1213" s="4">
        <v>1.43459621029311</v>
      </c>
      <c r="K1213" s="4">
        <v>48</v>
      </c>
      <c r="L1213" s="4">
        <v>12</v>
      </c>
      <c r="M1213" s="4">
        <v>0.9966016481382729</v>
      </c>
      <c r="N1213" s="4">
        <v>-0.12110666143901801</v>
      </c>
      <c r="O1213" s="4">
        <v>6.5869179974381159E-2</v>
      </c>
      <c r="P1213" s="2" t="b">
        <v>0</v>
      </c>
      <c r="Q1213" s="4">
        <v>1.853183361027395E-3</v>
      </c>
    </row>
    <row r="1214" spans="1:17" x14ac:dyDescent="0.35">
      <c r="A1214" s="2" t="s">
        <v>54</v>
      </c>
      <c r="B1214" s="2" t="s">
        <v>73</v>
      </c>
      <c r="C1214" s="4">
        <v>0</v>
      </c>
      <c r="D1214" s="2" t="s">
        <v>185</v>
      </c>
      <c r="E1214" s="2" t="s">
        <v>189</v>
      </c>
      <c r="F1214" s="4">
        <v>0.65005004198047411</v>
      </c>
      <c r="G1214" s="4">
        <v>0.55500104480049084</v>
      </c>
      <c r="H1214" s="4">
        <v>-9.5048997179983274E-2</v>
      </c>
      <c r="I1214" s="4">
        <v>1.9251926454396169E-2</v>
      </c>
      <c r="J1214" s="4">
        <v>4.9371161584859937</v>
      </c>
      <c r="K1214" s="4">
        <v>48</v>
      </c>
      <c r="L1214" s="4">
        <v>12</v>
      </c>
      <c r="M1214" s="4">
        <v>4.3121246673620939E-2</v>
      </c>
      <c r="N1214" s="4">
        <v>-0.18853691788668281</v>
      </c>
      <c r="O1214" s="4">
        <v>-1.5610764732837119E-3</v>
      </c>
      <c r="P1214" s="2" t="b">
        <v>1</v>
      </c>
      <c r="Q1214" s="4">
        <v>1.853183361027395E-3</v>
      </c>
    </row>
    <row r="1215" spans="1:17" x14ac:dyDescent="0.35">
      <c r="A1215" s="2" t="s">
        <v>54</v>
      </c>
      <c r="B1215" s="2" t="s">
        <v>73</v>
      </c>
      <c r="C1215" s="4">
        <v>0</v>
      </c>
      <c r="D1215" s="2" t="s">
        <v>185</v>
      </c>
      <c r="E1215" s="2" t="s">
        <v>190</v>
      </c>
      <c r="F1215" s="4">
        <v>0.65005004198047411</v>
      </c>
      <c r="G1215" s="4">
        <v>0.44321650738096652</v>
      </c>
      <c r="H1215" s="4">
        <v>-0.2068335345995076</v>
      </c>
      <c r="I1215" s="4">
        <v>1.9251926454396169E-2</v>
      </c>
      <c r="J1215" s="4">
        <v>10.74352403586485</v>
      </c>
      <c r="K1215" s="4">
        <v>48</v>
      </c>
      <c r="L1215" s="4">
        <v>12</v>
      </c>
      <c r="M1215" s="4">
        <v>5.741234110345772E-8</v>
      </c>
      <c r="N1215" s="4">
        <v>-0.30032145530620707</v>
      </c>
      <c r="O1215" s="4">
        <v>-0.11334561389280801</v>
      </c>
      <c r="P1215" s="2" t="b">
        <v>1</v>
      </c>
      <c r="Q1215" s="4">
        <v>1.853183361027395E-3</v>
      </c>
    </row>
    <row r="1216" spans="1:17" x14ac:dyDescent="0.35">
      <c r="A1216" s="2" t="s">
        <v>54</v>
      </c>
      <c r="B1216" s="2" t="s">
        <v>73</v>
      </c>
      <c r="C1216" s="4">
        <v>0</v>
      </c>
      <c r="D1216" s="2" t="s">
        <v>185</v>
      </c>
      <c r="E1216" s="2" t="s">
        <v>191</v>
      </c>
      <c r="F1216" s="4">
        <v>0.65005004198047411</v>
      </c>
      <c r="G1216" s="4">
        <v>-1.442940361581241E-4</v>
      </c>
      <c r="H1216" s="4">
        <v>-0.65019433601663223</v>
      </c>
      <c r="I1216" s="4">
        <v>1.9251926454396169E-2</v>
      </c>
      <c r="J1216" s="4">
        <v>33.772949297142198</v>
      </c>
      <c r="K1216" s="4">
        <v>48</v>
      </c>
      <c r="L1216" s="4">
        <v>12</v>
      </c>
      <c r="M1216" s="4">
        <v>1.1102230246251569E-15</v>
      </c>
      <c r="N1216" s="4">
        <v>-0.74368225672333177</v>
      </c>
      <c r="O1216" s="4">
        <v>-0.5567064153099327</v>
      </c>
      <c r="P1216" s="2" t="b">
        <v>1</v>
      </c>
      <c r="Q1216" s="4">
        <v>1.853183361027395E-3</v>
      </c>
    </row>
    <row r="1217" spans="1:17" x14ac:dyDescent="0.35">
      <c r="A1217" s="2" t="s">
        <v>54</v>
      </c>
      <c r="B1217" s="2" t="s">
        <v>73</v>
      </c>
      <c r="C1217" s="4">
        <v>0</v>
      </c>
      <c r="D1217" s="2" t="s">
        <v>185</v>
      </c>
      <c r="E1217" s="2" t="s">
        <v>192</v>
      </c>
      <c r="F1217" s="4">
        <v>0.65005004198047411</v>
      </c>
      <c r="G1217" s="4">
        <v>0.52549800566565474</v>
      </c>
      <c r="H1217" s="4">
        <v>-0.1245520363148194</v>
      </c>
      <c r="I1217" s="4">
        <v>1.9251926454396169E-2</v>
      </c>
      <c r="J1217" s="4">
        <v>6.4695882051002744</v>
      </c>
      <c r="K1217" s="4">
        <v>48</v>
      </c>
      <c r="L1217" s="4">
        <v>12</v>
      </c>
      <c r="M1217" s="4">
        <v>1.81683645167241E-3</v>
      </c>
      <c r="N1217" s="4">
        <v>-0.2180399570215189</v>
      </c>
      <c r="O1217" s="4">
        <v>-3.1064115608119811E-2</v>
      </c>
      <c r="P1217" s="2" t="b">
        <v>1</v>
      </c>
      <c r="Q1217" s="4">
        <v>1.853183361027395E-3</v>
      </c>
    </row>
    <row r="1218" spans="1:17" x14ac:dyDescent="0.35">
      <c r="A1218" s="2" t="s">
        <v>54</v>
      </c>
      <c r="B1218" s="2" t="s">
        <v>73</v>
      </c>
      <c r="C1218" s="4">
        <v>0</v>
      </c>
      <c r="D1218" s="2" t="s">
        <v>185</v>
      </c>
      <c r="E1218" s="2" t="s">
        <v>193</v>
      </c>
      <c r="F1218" s="4">
        <v>0.65005004198047411</v>
      </c>
      <c r="G1218" s="4">
        <v>0.38887702024741588</v>
      </c>
      <c r="H1218" s="4">
        <v>-0.26117302173305817</v>
      </c>
      <c r="I1218" s="4">
        <v>1.9251926454396169E-2</v>
      </c>
      <c r="J1218" s="4">
        <v>13.566072068253691</v>
      </c>
      <c r="K1218" s="4">
        <v>48</v>
      </c>
      <c r="L1218" s="4">
        <v>12</v>
      </c>
      <c r="M1218" s="4">
        <v>6.304734512241339E-11</v>
      </c>
      <c r="N1218" s="4">
        <v>-0.35466094243975782</v>
      </c>
      <c r="O1218" s="4">
        <v>-0.16768510102635861</v>
      </c>
      <c r="P1218" s="2" t="b">
        <v>1</v>
      </c>
      <c r="Q1218" s="4">
        <v>1.853183361027395E-3</v>
      </c>
    </row>
    <row r="1219" spans="1:17" x14ac:dyDescent="0.35">
      <c r="A1219" s="2" t="s">
        <v>54</v>
      </c>
      <c r="B1219" s="2" t="s">
        <v>73</v>
      </c>
      <c r="C1219" s="4">
        <v>0</v>
      </c>
      <c r="D1219" s="2" t="s">
        <v>185</v>
      </c>
      <c r="E1219" s="2" t="s">
        <v>194</v>
      </c>
      <c r="F1219" s="4">
        <v>0.65005004198047411</v>
      </c>
      <c r="G1219" s="4">
        <v>0.25012553905391038</v>
      </c>
      <c r="H1219" s="4">
        <v>-0.39992450292656367</v>
      </c>
      <c r="I1219" s="4">
        <v>1.9251926454396169E-2</v>
      </c>
      <c r="J1219" s="4">
        <v>20.77321996185173</v>
      </c>
      <c r="K1219" s="4">
        <v>48</v>
      </c>
      <c r="L1219" s="4">
        <v>12</v>
      </c>
      <c r="M1219" s="4">
        <v>1.1102230246251569E-15</v>
      </c>
      <c r="N1219" s="4">
        <v>-0.49341242363326332</v>
      </c>
      <c r="O1219" s="4">
        <v>-0.30643658221986408</v>
      </c>
      <c r="P1219" s="2" t="b">
        <v>1</v>
      </c>
      <c r="Q1219" s="4">
        <v>1.853183361027395E-3</v>
      </c>
    </row>
    <row r="1220" spans="1:17" x14ac:dyDescent="0.35">
      <c r="A1220" s="2" t="s">
        <v>54</v>
      </c>
      <c r="B1220" s="2" t="s">
        <v>73</v>
      </c>
      <c r="C1220" s="4">
        <v>0</v>
      </c>
      <c r="D1220" s="2" t="s">
        <v>186</v>
      </c>
      <c r="E1220" s="2" t="s">
        <v>187</v>
      </c>
      <c r="F1220" s="4">
        <v>0.57498731532394542</v>
      </c>
      <c r="G1220" s="4">
        <v>-1.442940361581241E-4</v>
      </c>
      <c r="H1220" s="4">
        <v>-0.57513160936010355</v>
      </c>
      <c r="I1220" s="4">
        <v>1.9251926454396169E-2</v>
      </c>
      <c r="J1220" s="4">
        <v>29.87397706522885</v>
      </c>
      <c r="K1220" s="4">
        <v>48</v>
      </c>
      <c r="L1220" s="4">
        <v>12</v>
      </c>
      <c r="M1220" s="4">
        <v>1.1102230246251569E-15</v>
      </c>
      <c r="N1220" s="4">
        <v>-0.66861953006680308</v>
      </c>
      <c r="O1220" s="4">
        <v>-0.48164368865340401</v>
      </c>
      <c r="P1220" s="2" t="b">
        <v>1</v>
      </c>
      <c r="Q1220" s="4">
        <v>1.853183361027395E-3</v>
      </c>
    </row>
    <row r="1221" spans="1:17" x14ac:dyDescent="0.35">
      <c r="A1221" s="2" t="s">
        <v>54</v>
      </c>
      <c r="B1221" s="2" t="s">
        <v>73</v>
      </c>
      <c r="C1221" s="4">
        <v>0</v>
      </c>
      <c r="D1221" s="2" t="s">
        <v>186</v>
      </c>
      <c r="E1221" s="2" t="s">
        <v>188</v>
      </c>
      <c r="F1221" s="4">
        <v>0.57498731532394542</v>
      </c>
      <c r="G1221" s="4">
        <v>0.62243130124815571</v>
      </c>
      <c r="H1221" s="4">
        <v>4.7443985924210293E-2</v>
      </c>
      <c r="I1221" s="4">
        <v>1.9251926454396169E-2</v>
      </c>
      <c r="J1221" s="4">
        <v>2.4643760216202399</v>
      </c>
      <c r="K1221" s="4">
        <v>48</v>
      </c>
      <c r="L1221" s="4">
        <v>12</v>
      </c>
      <c r="M1221" s="4">
        <v>0.83927325991733659</v>
      </c>
      <c r="N1221" s="4">
        <v>-4.6043934782489283E-2</v>
      </c>
      <c r="O1221" s="4">
        <v>0.14093190663090979</v>
      </c>
      <c r="P1221" s="2" t="b">
        <v>0</v>
      </c>
      <c r="Q1221" s="4">
        <v>1.853183361027395E-3</v>
      </c>
    </row>
    <row r="1222" spans="1:17" x14ac:dyDescent="0.35">
      <c r="A1222" s="2" t="s">
        <v>54</v>
      </c>
      <c r="B1222" s="2" t="s">
        <v>73</v>
      </c>
      <c r="C1222" s="4">
        <v>0</v>
      </c>
      <c r="D1222" s="2" t="s">
        <v>186</v>
      </c>
      <c r="E1222" s="2" t="s">
        <v>189</v>
      </c>
      <c r="F1222" s="4">
        <v>0.57498731532394542</v>
      </c>
      <c r="G1222" s="4">
        <v>0.55500104480049084</v>
      </c>
      <c r="H1222" s="4">
        <v>-1.9986270523454589E-2</v>
      </c>
      <c r="I1222" s="4">
        <v>1.9251926454396169E-2</v>
      </c>
      <c r="J1222" s="4">
        <v>1.038143926572644</v>
      </c>
      <c r="K1222" s="4">
        <v>48</v>
      </c>
      <c r="L1222" s="4">
        <v>12</v>
      </c>
      <c r="M1222" s="4">
        <v>0.99982596948406011</v>
      </c>
      <c r="N1222" s="4">
        <v>-0.11347419123015411</v>
      </c>
      <c r="O1222" s="4">
        <v>7.3501650183244976E-2</v>
      </c>
      <c r="P1222" s="2" t="b">
        <v>0</v>
      </c>
      <c r="Q1222" s="4">
        <v>1.853183361027395E-3</v>
      </c>
    </row>
    <row r="1223" spans="1:17" x14ac:dyDescent="0.35">
      <c r="A1223" s="2" t="s">
        <v>54</v>
      </c>
      <c r="B1223" s="2" t="s">
        <v>73</v>
      </c>
      <c r="C1223" s="4">
        <v>0</v>
      </c>
      <c r="D1223" s="2" t="s">
        <v>186</v>
      </c>
      <c r="E1223" s="2" t="s">
        <v>190</v>
      </c>
      <c r="F1223" s="4">
        <v>0.57498731532394542</v>
      </c>
      <c r="G1223" s="4">
        <v>0.44321650738096652</v>
      </c>
      <c r="H1223" s="4">
        <v>-0.13177080794297891</v>
      </c>
      <c r="I1223" s="4">
        <v>1.9251926454396169E-2</v>
      </c>
      <c r="J1223" s="4">
        <v>6.844551803951501</v>
      </c>
      <c r="K1223" s="4">
        <v>48</v>
      </c>
      <c r="L1223" s="4">
        <v>12</v>
      </c>
      <c r="M1223" s="4">
        <v>7.7411163424734308E-4</v>
      </c>
      <c r="N1223" s="4">
        <v>-0.2252587286496785</v>
      </c>
      <c r="O1223" s="4">
        <v>-3.8282887236279338E-2</v>
      </c>
      <c r="P1223" s="2" t="b">
        <v>1</v>
      </c>
      <c r="Q1223" s="4">
        <v>1.853183361027395E-3</v>
      </c>
    </row>
    <row r="1224" spans="1:17" x14ac:dyDescent="0.35">
      <c r="A1224" s="2" t="s">
        <v>54</v>
      </c>
      <c r="B1224" s="2" t="s">
        <v>73</v>
      </c>
      <c r="C1224" s="4">
        <v>0</v>
      </c>
      <c r="D1224" s="2" t="s">
        <v>186</v>
      </c>
      <c r="E1224" s="2" t="s">
        <v>191</v>
      </c>
      <c r="F1224" s="4">
        <v>0.57498731532394542</v>
      </c>
      <c r="G1224" s="4">
        <v>-1.442940361581241E-4</v>
      </c>
      <c r="H1224" s="4">
        <v>-0.57513160936010355</v>
      </c>
      <c r="I1224" s="4">
        <v>1.9251926454396169E-2</v>
      </c>
      <c r="J1224" s="4">
        <v>29.87397706522885</v>
      </c>
      <c r="K1224" s="4">
        <v>48</v>
      </c>
      <c r="L1224" s="4">
        <v>12</v>
      </c>
      <c r="M1224" s="4">
        <v>1.1102230246251569E-15</v>
      </c>
      <c r="N1224" s="4">
        <v>-0.66861953006680308</v>
      </c>
      <c r="O1224" s="4">
        <v>-0.48164368865340401</v>
      </c>
      <c r="P1224" s="2" t="b">
        <v>1</v>
      </c>
      <c r="Q1224" s="4">
        <v>1.853183361027395E-3</v>
      </c>
    </row>
    <row r="1225" spans="1:17" x14ac:dyDescent="0.35">
      <c r="A1225" s="2" t="s">
        <v>54</v>
      </c>
      <c r="B1225" s="2" t="s">
        <v>73</v>
      </c>
      <c r="C1225" s="4">
        <v>0</v>
      </c>
      <c r="D1225" s="2" t="s">
        <v>186</v>
      </c>
      <c r="E1225" s="2" t="s">
        <v>192</v>
      </c>
      <c r="F1225" s="4">
        <v>0.57498731532394542</v>
      </c>
      <c r="G1225" s="4">
        <v>0.52549800566565474</v>
      </c>
      <c r="H1225" s="4">
        <v>-4.9489309658290681E-2</v>
      </c>
      <c r="I1225" s="4">
        <v>1.9251926454396169E-2</v>
      </c>
      <c r="J1225" s="4">
        <v>2.570615973186924</v>
      </c>
      <c r="K1225" s="4">
        <v>48</v>
      </c>
      <c r="L1225" s="4">
        <v>12</v>
      </c>
      <c r="M1225" s="4">
        <v>0.80038477654577478</v>
      </c>
      <c r="N1225" s="4">
        <v>-0.14297723036499019</v>
      </c>
      <c r="O1225" s="4">
        <v>4.3998611048408881E-2</v>
      </c>
      <c r="P1225" s="2" t="b">
        <v>0</v>
      </c>
      <c r="Q1225" s="4">
        <v>1.853183361027395E-3</v>
      </c>
    </row>
    <row r="1226" spans="1:17" x14ac:dyDescent="0.35">
      <c r="A1226" s="2" t="s">
        <v>54</v>
      </c>
      <c r="B1226" s="2" t="s">
        <v>73</v>
      </c>
      <c r="C1226" s="4">
        <v>0</v>
      </c>
      <c r="D1226" s="2" t="s">
        <v>186</v>
      </c>
      <c r="E1226" s="2" t="s">
        <v>193</v>
      </c>
      <c r="F1226" s="4">
        <v>0.57498731532394542</v>
      </c>
      <c r="G1226" s="4">
        <v>0.38887702024741588</v>
      </c>
      <c r="H1226" s="4">
        <v>-0.18611029507652951</v>
      </c>
      <c r="I1226" s="4">
        <v>1.9251926454396169E-2</v>
      </c>
      <c r="J1226" s="4">
        <v>9.6670998363403431</v>
      </c>
      <c r="K1226" s="4">
        <v>48</v>
      </c>
      <c r="L1226" s="4">
        <v>12</v>
      </c>
      <c r="M1226" s="4">
        <v>8.2494141162570145E-7</v>
      </c>
      <c r="N1226" s="4">
        <v>-0.27959821578322908</v>
      </c>
      <c r="O1226" s="4">
        <v>-9.2622374369829924E-2</v>
      </c>
      <c r="P1226" s="2" t="b">
        <v>1</v>
      </c>
      <c r="Q1226" s="4">
        <v>1.853183361027395E-3</v>
      </c>
    </row>
    <row r="1227" spans="1:17" x14ac:dyDescent="0.35">
      <c r="A1227" s="2" t="s">
        <v>54</v>
      </c>
      <c r="B1227" s="2" t="s">
        <v>73</v>
      </c>
      <c r="C1227" s="4">
        <v>0</v>
      </c>
      <c r="D1227" s="2" t="s">
        <v>186</v>
      </c>
      <c r="E1227" s="2" t="s">
        <v>194</v>
      </c>
      <c r="F1227" s="4">
        <v>0.57498731532394542</v>
      </c>
      <c r="G1227" s="4">
        <v>0.25012553905391038</v>
      </c>
      <c r="H1227" s="4">
        <v>-0.32486177627003499</v>
      </c>
      <c r="I1227" s="4">
        <v>1.9251926454396169E-2</v>
      </c>
      <c r="J1227" s="4">
        <v>16.874247729938379</v>
      </c>
      <c r="K1227" s="4">
        <v>48</v>
      </c>
      <c r="L1227" s="4">
        <v>12</v>
      </c>
      <c r="M1227" s="4">
        <v>3.8524738954492932E-14</v>
      </c>
      <c r="N1227" s="4">
        <v>-0.41834969697673458</v>
      </c>
      <c r="O1227" s="4">
        <v>-0.23137385556333551</v>
      </c>
      <c r="P1227" s="2" t="b">
        <v>1</v>
      </c>
      <c r="Q1227" s="4">
        <v>1.853183361027395E-3</v>
      </c>
    </row>
    <row r="1228" spans="1:17" x14ac:dyDescent="0.35">
      <c r="A1228" s="2" t="s">
        <v>54</v>
      </c>
      <c r="B1228" s="2" t="s">
        <v>73</v>
      </c>
      <c r="C1228" s="4">
        <v>0</v>
      </c>
      <c r="D1228" s="2" t="s">
        <v>187</v>
      </c>
      <c r="E1228" s="2" t="s">
        <v>188</v>
      </c>
      <c r="F1228" s="4">
        <v>-1.442940361581241E-4</v>
      </c>
      <c r="G1228" s="4">
        <v>0.62243130124815571</v>
      </c>
      <c r="H1228" s="4">
        <v>0.62257559528431383</v>
      </c>
      <c r="I1228" s="4">
        <v>1.9251926454396169E-2</v>
      </c>
      <c r="J1228" s="4">
        <v>32.338353086849089</v>
      </c>
      <c r="K1228" s="4">
        <v>48</v>
      </c>
      <c r="L1228" s="4">
        <v>12</v>
      </c>
      <c r="M1228" s="4">
        <v>1.1102230246251569E-15</v>
      </c>
      <c r="N1228" s="4">
        <v>0.5290876745776143</v>
      </c>
      <c r="O1228" s="4">
        <v>0.71606351599101337</v>
      </c>
      <c r="P1228" s="2" t="b">
        <v>1</v>
      </c>
      <c r="Q1228" s="4">
        <v>1.853183361027395E-3</v>
      </c>
    </row>
    <row r="1229" spans="1:17" x14ac:dyDescent="0.35">
      <c r="A1229" s="2" t="s">
        <v>54</v>
      </c>
      <c r="B1229" s="2" t="s">
        <v>73</v>
      </c>
      <c r="C1229" s="4">
        <v>0</v>
      </c>
      <c r="D1229" s="2" t="s">
        <v>187</v>
      </c>
      <c r="E1229" s="2" t="s">
        <v>189</v>
      </c>
      <c r="F1229" s="4">
        <v>-1.442940361581241E-4</v>
      </c>
      <c r="G1229" s="4">
        <v>0.55500104480049084</v>
      </c>
      <c r="H1229" s="4">
        <v>0.55514533883664896</v>
      </c>
      <c r="I1229" s="4">
        <v>1.9251926454396169E-2</v>
      </c>
      <c r="J1229" s="4">
        <v>28.835833138656199</v>
      </c>
      <c r="K1229" s="4">
        <v>48</v>
      </c>
      <c r="L1229" s="4">
        <v>12</v>
      </c>
      <c r="M1229" s="4">
        <v>1.1102230246251569E-15</v>
      </c>
      <c r="N1229" s="4">
        <v>0.46165741812994943</v>
      </c>
      <c r="O1229" s="4">
        <v>0.64863325954334849</v>
      </c>
      <c r="P1229" s="2" t="b">
        <v>1</v>
      </c>
      <c r="Q1229" s="4">
        <v>1.853183361027395E-3</v>
      </c>
    </row>
    <row r="1230" spans="1:17" x14ac:dyDescent="0.35">
      <c r="A1230" s="2" t="s">
        <v>54</v>
      </c>
      <c r="B1230" s="2" t="s">
        <v>73</v>
      </c>
      <c r="C1230" s="4">
        <v>0</v>
      </c>
      <c r="D1230" s="2" t="s">
        <v>187</v>
      </c>
      <c r="E1230" s="2" t="s">
        <v>190</v>
      </c>
      <c r="F1230" s="4">
        <v>-1.442940361581241E-4</v>
      </c>
      <c r="G1230" s="4">
        <v>0.44321650738096652</v>
      </c>
      <c r="H1230" s="4">
        <v>0.44336080141712458</v>
      </c>
      <c r="I1230" s="4">
        <v>1.9251926454396169E-2</v>
      </c>
      <c r="J1230" s="4">
        <v>23.02942526127735</v>
      </c>
      <c r="K1230" s="4">
        <v>48</v>
      </c>
      <c r="L1230" s="4">
        <v>12</v>
      </c>
      <c r="M1230" s="4">
        <v>1.1102230246251569E-15</v>
      </c>
      <c r="N1230" s="4">
        <v>0.3498728807104251</v>
      </c>
      <c r="O1230" s="4">
        <v>0.53684872212382417</v>
      </c>
      <c r="P1230" s="2" t="b">
        <v>1</v>
      </c>
      <c r="Q1230" s="4">
        <v>1.853183361027395E-3</v>
      </c>
    </row>
    <row r="1231" spans="1:17" x14ac:dyDescent="0.35">
      <c r="A1231" s="2" t="s">
        <v>54</v>
      </c>
      <c r="B1231" s="2" t="s">
        <v>73</v>
      </c>
      <c r="C1231" s="4">
        <v>0</v>
      </c>
      <c r="D1231" s="2" t="s">
        <v>187</v>
      </c>
      <c r="E1231" s="2" t="s">
        <v>191</v>
      </c>
      <c r="F1231" s="4">
        <v>-1.442940361581241E-4</v>
      </c>
      <c r="G1231" s="4">
        <v>-1.442940361581241E-4</v>
      </c>
      <c r="H1231" s="4">
        <v>0</v>
      </c>
      <c r="I1231" s="4">
        <v>1.9251926454396169E-2</v>
      </c>
      <c r="J1231" s="4">
        <v>0</v>
      </c>
      <c r="K1231" s="4">
        <v>48</v>
      </c>
      <c r="L1231" s="4">
        <v>12</v>
      </c>
      <c r="M1231" s="4">
        <v>1</v>
      </c>
      <c r="N1231" s="4">
        <v>-9.3487920706699562E-2</v>
      </c>
      <c r="O1231" s="4">
        <v>9.3487920706699562E-2</v>
      </c>
      <c r="P1231" s="2" t="b">
        <v>0</v>
      </c>
      <c r="Q1231" s="4">
        <v>1.853183361027395E-3</v>
      </c>
    </row>
    <row r="1232" spans="1:17" x14ac:dyDescent="0.35">
      <c r="A1232" s="2" t="s">
        <v>54</v>
      </c>
      <c r="B1232" s="2" t="s">
        <v>73</v>
      </c>
      <c r="C1232" s="4">
        <v>0</v>
      </c>
      <c r="D1232" s="2" t="s">
        <v>187</v>
      </c>
      <c r="E1232" s="2" t="s">
        <v>192</v>
      </c>
      <c r="F1232" s="4">
        <v>-1.442940361581241E-4</v>
      </c>
      <c r="G1232" s="4">
        <v>0.52549800566565474</v>
      </c>
      <c r="H1232" s="4">
        <v>0.52564229970181287</v>
      </c>
      <c r="I1232" s="4">
        <v>1.9251926454396169E-2</v>
      </c>
      <c r="J1232" s="4">
        <v>27.303361092041921</v>
      </c>
      <c r="K1232" s="4">
        <v>48</v>
      </c>
      <c r="L1232" s="4">
        <v>12</v>
      </c>
      <c r="M1232" s="4">
        <v>1.1102230246251569E-15</v>
      </c>
      <c r="N1232" s="4">
        <v>0.43215437899511328</v>
      </c>
      <c r="O1232" s="4">
        <v>0.6191302204085124</v>
      </c>
      <c r="P1232" s="2" t="b">
        <v>1</v>
      </c>
      <c r="Q1232" s="4">
        <v>1.853183361027395E-3</v>
      </c>
    </row>
    <row r="1233" spans="1:17" x14ac:dyDescent="0.35">
      <c r="A1233" s="2" t="s">
        <v>54</v>
      </c>
      <c r="B1233" s="2" t="s">
        <v>73</v>
      </c>
      <c r="C1233" s="4">
        <v>0</v>
      </c>
      <c r="D1233" s="2" t="s">
        <v>187</v>
      </c>
      <c r="E1233" s="2" t="s">
        <v>193</v>
      </c>
      <c r="F1233" s="4">
        <v>-1.442940361581241E-4</v>
      </c>
      <c r="G1233" s="4">
        <v>0.38887702024741588</v>
      </c>
      <c r="H1233" s="4">
        <v>0.38902131428357412</v>
      </c>
      <c r="I1233" s="4">
        <v>1.9251926454396169E-2</v>
      </c>
      <c r="J1233" s="4">
        <v>20.206877228888509</v>
      </c>
      <c r="K1233" s="4">
        <v>48</v>
      </c>
      <c r="L1233" s="4">
        <v>12</v>
      </c>
      <c r="M1233" s="4">
        <v>1.1102230246251569E-15</v>
      </c>
      <c r="N1233" s="4">
        <v>0.29553339357687453</v>
      </c>
      <c r="O1233" s="4">
        <v>0.48250923499027359</v>
      </c>
      <c r="P1233" s="2" t="b">
        <v>1</v>
      </c>
      <c r="Q1233" s="4">
        <v>1.853183361027395E-3</v>
      </c>
    </row>
    <row r="1234" spans="1:17" x14ac:dyDescent="0.35">
      <c r="A1234" s="2" t="s">
        <v>54</v>
      </c>
      <c r="B1234" s="2" t="s">
        <v>73</v>
      </c>
      <c r="C1234" s="4">
        <v>0</v>
      </c>
      <c r="D1234" s="2" t="s">
        <v>187</v>
      </c>
      <c r="E1234" s="2" t="s">
        <v>194</v>
      </c>
      <c r="F1234" s="4">
        <v>-1.442940361581241E-4</v>
      </c>
      <c r="G1234" s="4">
        <v>0.25012553905391038</v>
      </c>
      <c r="H1234" s="4">
        <v>0.25026983309006851</v>
      </c>
      <c r="I1234" s="4">
        <v>1.9251926454396169E-2</v>
      </c>
      <c r="J1234" s="4">
        <v>12.999729335290469</v>
      </c>
      <c r="K1234" s="4">
        <v>48</v>
      </c>
      <c r="L1234" s="4">
        <v>12</v>
      </c>
      <c r="M1234" s="4">
        <v>2.4011748145369438E-10</v>
      </c>
      <c r="N1234" s="4">
        <v>0.15678191238336889</v>
      </c>
      <c r="O1234" s="4">
        <v>0.3437577537967681</v>
      </c>
      <c r="P1234" s="2" t="b">
        <v>1</v>
      </c>
      <c r="Q1234" s="4">
        <v>1.853183361027395E-3</v>
      </c>
    </row>
    <row r="1235" spans="1:17" x14ac:dyDescent="0.35">
      <c r="A1235" s="2" t="s">
        <v>54</v>
      </c>
      <c r="B1235" s="2" t="s">
        <v>73</v>
      </c>
      <c r="C1235" s="4">
        <v>0</v>
      </c>
      <c r="D1235" s="2" t="s">
        <v>188</v>
      </c>
      <c r="E1235" s="2" t="s">
        <v>189</v>
      </c>
      <c r="F1235" s="4">
        <v>0.62243130124815571</v>
      </c>
      <c r="G1235" s="4">
        <v>0.55500104480049084</v>
      </c>
      <c r="H1235" s="4">
        <v>-6.7430256447664871E-2</v>
      </c>
      <c r="I1235" s="4">
        <v>1.9251926454396169E-2</v>
      </c>
      <c r="J1235" s="4">
        <v>3.5025199481928841</v>
      </c>
      <c r="K1235" s="4">
        <v>48</v>
      </c>
      <c r="L1235" s="4">
        <v>12</v>
      </c>
      <c r="M1235" s="4">
        <v>0.3783838358514422</v>
      </c>
      <c r="N1235" s="4">
        <v>-0.16091817715436441</v>
      </c>
      <c r="O1235" s="4">
        <v>2.6057664259034691E-2</v>
      </c>
      <c r="P1235" s="2" t="b">
        <v>0</v>
      </c>
      <c r="Q1235" s="4">
        <v>1.853183361027395E-3</v>
      </c>
    </row>
    <row r="1236" spans="1:17" x14ac:dyDescent="0.35">
      <c r="A1236" s="2" t="s">
        <v>54</v>
      </c>
      <c r="B1236" s="2" t="s">
        <v>73</v>
      </c>
      <c r="C1236" s="4">
        <v>0</v>
      </c>
      <c r="D1236" s="2" t="s">
        <v>188</v>
      </c>
      <c r="E1236" s="2" t="s">
        <v>190</v>
      </c>
      <c r="F1236" s="4">
        <v>0.62243130124815571</v>
      </c>
      <c r="G1236" s="4">
        <v>0.44321650738096652</v>
      </c>
      <c r="H1236" s="4">
        <v>-0.17921479386718919</v>
      </c>
      <c r="I1236" s="4">
        <v>1.9251926454396169E-2</v>
      </c>
      <c r="J1236" s="4">
        <v>9.3089278255717414</v>
      </c>
      <c r="K1236" s="4">
        <v>48</v>
      </c>
      <c r="L1236" s="4">
        <v>12</v>
      </c>
      <c r="M1236" s="4">
        <v>2.0042157604649451E-6</v>
      </c>
      <c r="N1236" s="4">
        <v>-0.27270271457388873</v>
      </c>
      <c r="O1236" s="4">
        <v>-8.5726873160489631E-2</v>
      </c>
      <c r="P1236" s="2" t="b">
        <v>1</v>
      </c>
      <c r="Q1236" s="4">
        <v>1.853183361027395E-3</v>
      </c>
    </row>
    <row r="1237" spans="1:17" x14ac:dyDescent="0.35">
      <c r="A1237" s="2" t="s">
        <v>54</v>
      </c>
      <c r="B1237" s="2" t="s">
        <v>73</v>
      </c>
      <c r="C1237" s="4">
        <v>0</v>
      </c>
      <c r="D1237" s="2" t="s">
        <v>188</v>
      </c>
      <c r="E1237" s="2" t="s">
        <v>191</v>
      </c>
      <c r="F1237" s="4">
        <v>0.62243130124815571</v>
      </c>
      <c r="G1237" s="4">
        <v>-1.442940361581241E-4</v>
      </c>
      <c r="H1237" s="4">
        <v>-0.62257559528431383</v>
      </c>
      <c r="I1237" s="4">
        <v>1.9251926454396169E-2</v>
      </c>
      <c r="J1237" s="4">
        <v>32.338353086849089</v>
      </c>
      <c r="K1237" s="4">
        <v>48</v>
      </c>
      <c r="L1237" s="4">
        <v>12</v>
      </c>
      <c r="M1237" s="4">
        <v>1.1102230246251569E-15</v>
      </c>
      <c r="N1237" s="4">
        <v>-0.71606351599101337</v>
      </c>
      <c r="O1237" s="4">
        <v>-0.5290876745776143</v>
      </c>
      <c r="P1237" s="2" t="b">
        <v>1</v>
      </c>
      <c r="Q1237" s="4">
        <v>1.853183361027395E-3</v>
      </c>
    </row>
    <row r="1238" spans="1:17" x14ac:dyDescent="0.35">
      <c r="A1238" s="2" t="s">
        <v>54</v>
      </c>
      <c r="B1238" s="2" t="s">
        <v>73</v>
      </c>
      <c r="C1238" s="4">
        <v>0</v>
      </c>
      <c r="D1238" s="2" t="s">
        <v>188</v>
      </c>
      <c r="E1238" s="2" t="s">
        <v>192</v>
      </c>
      <c r="F1238" s="4">
        <v>0.62243130124815571</v>
      </c>
      <c r="G1238" s="4">
        <v>0.52549800566565474</v>
      </c>
      <c r="H1238" s="4">
        <v>-9.6933295582500967E-2</v>
      </c>
      <c r="I1238" s="4">
        <v>1.9251926454396169E-2</v>
      </c>
      <c r="J1238" s="4">
        <v>5.0349919948071644</v>
      </c>
      <c r="K1238" s="4">
        <v>48</v>
      </c>
      <c r="L1238" s="4">
        <v>12</v>
      </c>
      <c r="M1238" s="4">
        <v>3.595065138798359E-2</v>
      </c>
      <c r="N1238" s="4">
        <v>-0.1904212162892005</v>
      </c>
      <c r="O1238" s="4">
        <v>-3.4453748758014051E-3</v>
      </c>
      <c r="P1238" s="2" t="b">
        <v>1</v>
      </c>
      <c r="Q1238" s="4">
        <v>1.853183361027395E-3</v>
      </c>
    </row>
    <row r="1239" spans="1:17" x14ac:dyDescent="0.35">
      <c r="A1239" s="2" t="s">
        <v>54</v>
      </c>
      <c r="B1239" s="2" t="s">
        <v>73</v>
      </c>
      <c r="C1239" s="4">
        <v>0</v>
      </c>
      <c r="D1239" s="2" t="s">
        <v>188</v>
      </c>
      <c r="E1239" s="2" t="s">
        <v>193</v>
      </c>
      <c r="F1239" s="4">
        <v>0.62243130124815571</v>
      </c>
      <c r="G1239" s="4">
        <v>0.38887702024741588</v>
      </c>
      <c r="H1239" s="4">
        <v>-0.2335542810007398</v>
      </c>
      <c r="I1239" s="4">
        <v>1.9251926454396169E-2</v>
      </c>
      <c r="J1239" s="4">
        <v>12.131475857960581</v>
      </c>
      <c r="K1239" s="4">
        <v>48</v>
      </c>
      <c r="L1239" s="4">
        <v>12</v>
      </c>
      <c r="M1239" s="4">
        <v>1.9266186424005131E-9</v>
      </c>
      <c r="N1239" s="4">
        <v>-0.32704220170743942</v>
      </c>
      <c r="O1239" s="4">
        <v>-0.14006636029404021</v>
      </c>
      <c r="P1239" s="2" t="b">
        <v>1</v>
      </c>
      <c r="Q1239" s="4">
        <v>1.853183361027395E-3</v>
      </c>
    </row>
    <row r="1240" spans="1:17" x14ac:dyDescent="0.35">
      <c r="A1240" s="2" t="s">
        <v>54</v>
      </c>
      <c r="B1240" s="2" t="s">
        <v>73</v>
      </c>
      <c r="C1240" s="4">
        <v>0</v>
      </c>
      <c r="D1240" s="2" t="s">
        <v>188</v>
      </c>
      <c r="E1240" s="2" t="s">
        <v>194</v>
      </c>
      <c r="F1240" s="4">
        <v>0.62243130124815571</v>
      </c>
      <c r="G1240" s="4">
        <v>0.25012553905391038</v>
      </c>
      <c r="H1240" s="4">
        <v>-0.37230576219424533</v>
      </c>
      <c r="I1240" s="4">
        <v>1.9251926454396169E-2</v>
      </c>
      <c r="J1240" s="4">
        <v>19.338623751558611</v>
      </c>
      <c r="K1240" s="4">
        <v>48</v>
      </c>
      <c r="L1240" s="4">
        <v>12</v>
      </c>
      <c r="M1240" s="4">
        <v>1.332267629550188E-15</v>
      </c>
      <c r="N1240" s="4">
        <v>-0.46579368290094492</v>
      </c>
      <c r="O1240" s="4">
        <v>-0.27881784148754568</v>
      </c>
      <c r="P1240" s="2" t="b">
        <v>1</v>
      </c>
      <c r="Q1240" s="4">
        <v>1.853183361027395E-3</v>
      </c>
    </row>
    <row r="1241" spans="1:17" x14ac:dyDescent="0.35">
      <c r="A1241" s="2" t="s">
        <v>54</v>
      </c>
      <c r="B1241" s="2" t="s">
        <v>73</v>
      </c>
      <c r="C1241" s="4">
        <v>0</v>
      </c>
      <c r="D1241" s="2" t="s">
        <v>189</v>
      </c>
      <c r="E1241" s="2" t="s">
        <v>190</v>
      </c>
      <c r="F1241" s="4">
        <v>0.55500104480049084</v>
      </c>
      <c r="G1241" s="4">
        <v>0.44321650738096652</v>
      </c>
      <c r="H1241" s="4">
        <v>-0.11178453741952429</v>
      </c>
      <c r="I1241" s="4">
        <v>1.9251926454396169E-2</v>
      </c>
      <c r="J1241" s="4">
        <v>5.8064078773788577</v>
      </c>
      <c r="K1241" s="4">
        <v>48</v>
      </c>
      <c r="L1241" s="4">
        <v>12</v>
      </c>
      <c r="M1241" s="4">
        <v>7.7033556270983414E-3</v>
      </c>
      <c r="N1241" s="4">
        <v>-0.20527245812622391</v>
      </c>
      <c r="O1241" s="4">
        <v>-1.8296616712824759E-2</v>
      </c>
      <c r="P1241" s="2" t="b">
        <v>1</v>
      </c>
      <c r="Q1241" s="4">
        <v>1.853183361027395E-3</v>
      </c>
    </row>
    <row r="1242" spans="1:17" x14ac:dyDescent="0.35">
      <c r="A1242" s="2" t="s">
        <v>54</v>
      </c>
      <c r="B1242" s="2" t="s">
        <v>73</v>
      </c>
      <c r="C1242" s="4">
        <v>0</v>
      </c>
      <c r="D1242" s="2" t="s">
        <v>189</v>
      </c>
      <c r="E1242" s="2" t="s">
        <v>191</v>
      </c>
      <c r="F1242" s="4">
        <v>0.55500104480049084</v>
      </c>
      <c r="G1242" s="4">
        <v>-1.442940361581241E-4</v>
      </c>
      <c r="H1242" s="4">
        <v>-0.55514533883664896</v>
      </c>
      <c r="I1242" s="4">
        <v>1.9251926454396169E-2</v>
      </c>
      <c r="J1242" s="4">
        <v>28.835833138656199</v>
      </c>
      <c r="K1242" s="4">
        <v>48</v>
      </c>
      <c r="L1242" s="4">
        <v>12</v>
      </c>
      <c r="M1242" s="4">
        <v>1.1102230246251569E-15</v>
      </c>
      <c r="N1242" s="4">
        <v>-0.64863325954334849</v>
      </c>
      <c r="O1242" s="4">
        <v>-0.46165741812994943</v>
      </c>
      <c r="P1242" s="2" t="b">
        <v>1</v>
      </c>
      <c r="Q1242" s="4">
        <v>1.853183361027395E-3</v>
      </c>
    </row>
    <row r="1243" spans="1:17" x14ac:dyDescent="0.35">
      <c r="A1243" s="2" t="s">
        <v>54</v>
      </c>
      <c r="B1243" s="2" t="s">
        <v>73</v>
      </c>
      <c r="C1243" s="4">
        <v>0</v>
      </c>
      <c r="D1243" s="2" t="s">
        <v>189</v>
      </c>
      <c r="E1243" s="2" t="s">
        <v>192</v>
      </c>
      <c r="F1243" s="4">
        <v>0.55500104480049084</v>
      </c>
      <c r="G1243" s="4">
        <v>0.52549800566565474</v>
      </c>
      <c r="H1243" s="4">
        <v>-2.9503039134836099E-2</v>
      </c>
      <c r="I1243" s="4">
        <v>1.9251926454396169E-2</v>
      </c>
      <c r="J1243" s="4">
        <v>1.53247204661428</v>
      </c>
      <c r="K1243" s="4">
        <v>48</v>
      </c>
      <c r="L1243" s="4">
        <v>12</v>
      </c>
      <c r="M1243" s="4">
        <v>0.99405871877987384</v>
      </c>
      <c r="N1243" s="4">
        <v>-0.1229909598415357</v>
      </c>
      <c r="O1243" s="4">
        <v>6.3984881571863467E-2</v>
      </c>
      <c r="P1243" s="2" t="b">
        <v>0</v>
      </c>
      <c r="Q1243" s="4">
        <v>1.853183361027395E-3</v>
      </c>
    </row>
    <row r="1244" spans="1:17" x14ac:dyDescent="0.35">
      <c r="A1244" s="2" t="s">
        <v>54</v>
      </c>
      <c r="B1244" s="2" t="s">
        <v>73</v>
      </c>
      <c r="C1244" s="4">
        <v>0</v>
      </c>
      <c r="D1244" s="2" t="s">
        <v>189</v>
      </c>
      <c r="E1244" s="2" t="s">
        <v>193</v>
      </c>
      <c r="F1244" s="4">
        <v>0.55500104480049084</v>
      </c>
      <c r="G1244" s="4">
        <v>0.38887702024741588</v>
      </c>
      <c r="H1244" s="4">
        <v>-0.1661240245530749</v>
      </c>
      <c r="I1244" s="4">
        <v>1.9251926454396169E-2</v>
      </c>
      <c r="J1244" s="4">
        <v>8.6289559097676989</v>
      </c>
      <c r="K1244" s="4">
        <v>48</v>
      </c>
      <c r="L1244" s="4">
        <v>12</v>
      </c>
      <c r="M1244" s="4">
        <v>1.0742632898574909E-5</v>
      </c>
      <c r="N1244" s="4">
        <v>-0.25961194525977449</v>
      </c>
      <c r="O1244" s="4">
        <v>-7.2636103846375338E-2</v>
      </c>
      <c r="P1244" s="2" t="b">
        <v>1</v>
      </c>
      <c r="Q1244" s="4">
        <v>1.853183361027395E-3</v>
      </c>
    </row>
    <row r="1245" spans="1:17" x14ac:dyDescent="0.35">
      <c r="A1245" s="2" t="s">
        <v>54</v>
      </c>
      <c r="B1245" s="2" t="s">
        <v>73</v>
      </c>
      <c r="C1245" s="4">
        <v>0</v>
      </c>
      <c r="D1245" s="2" t="s">
        <v>189</v>
      </c>
      <c r="E1245" s="2" t="s">
        <v>194</v>
      </c>
      <c r="F1245" s="4">
        <v>0.55500104480049084</v>
      </c>
      <c r="G1245" s="4">
        <v>0.25012553905391038</v>
      </c>
      <c r="H1245" s="4">
        <v>-0.30487550574658051</v>
      </c>
      <c r="I1245" s="4">
        <v>1.9251926454396169E-2</v>
      </c>
      <c r="J1245" s="4">
        <v>15.836103803365731</v>
      </c>
      <c r="K1245" s="4">
        <v>48</v>
      </c>
      <c r="L1245" s="4">
        <v>12</v>
      </c>
      <c r="M1245" s="4">
        <v>3.5949021537362569E-13</v>
      </c>
      <c r="N1245" s="4">
        <v>-0.39836342645327999</v>
      </c>
      <c r="O1245" s="4">
        <v>-0.21138758503988089</v>
      </c>
      <c r="P1245" s="2" t="b">
        <v>1</v>
      </c>
      <c r="Q1245" s="4">
        <v>1.853183361027395E-3</v>
      </c>
    </row>
    <row r="1246" spans="1:17" x14ac:dyDescent="0.35">
      <c r="A1246" s="2" t="s">
        <v>54</v>
      </c>
      <c r="B1246" s="2" t="s">
        <v>73</v>
      </c>
      <c r="C1246" s="4">
        <v>0</v>
      </c>
      <c r="D1246" s="2" t="s">
        <v>190</v>
      </c>
      <c r="E1246" s="2" t="s">
        <v>191</v>
      </c>
      <c r="F1246" s="4">
        <v>0.44321650738096652</v>
      </c>
      <c r="G1246" s="4">
        <v>-1.442940361581241E-4</v>
      </c>
      <c r="H1246" s="4">
        <v>-0.44336080141712458</v>
      </c>
      <c r="I1246" s="4">
        <v>1.9251926454396169E-2</v>
      </c>
      <c r="J1246" s="4">
        <v>23.02942526127735</v>
      </c>
      <c r="K1246" s="4">
        <v>48</v>
      </c>
      <c r="L1246" s="4">
        <v>12</v>
      </c>
      <c r="M1246" s="4">
        <v>1.1102230246251569E-15</v>
      </c>
      <c r="N1246" s="4">
        <v>-0.53684872212382417</v>
      </c>
      <c r="O1246" s="4">
        <v>-0.3498728807104251</v>
      </c>
      <c r="P1246" s="2" t="b">
        <v>1</v>
      </c>
      <c r="Q1246" s="4">
        <v>1.853183361027395E-3</v>
      </c>
    </row>
    <row r="1247" spans="1:17" x14ac:dyDescent="0.35">
      <c r="A1247" s="2" t="s">
        <v>54</v>
      </c>
      <c r="B1247" s="2" t="s">
        <v>73</v>
      </c>
      <c r="C1247" s="4">
        <v>0</v>
      </c>
      <c r="D1247" s="2" t="s">
        <v>190</v>
      </c>
      <c r="E1247" s="2" t="s">
        <v>192</v>
      </c>
      <c r="F1247" s="4">
        <v>0.44321650738096652</v>
      </c>
      <c r="G1247" s="4">
        <v>0.52549800566565474</v>
      </c>
      <c r="H1247" s="4">
        <v>8.2281498284688226E-2</v>
      </c>
      <c r="I1247" s="4">
        <v>1.9251926454396169E-2</v>
      </c>
      <c r="J1247" s="4">
        <v>4.2739358307645778</v>
      </c>
      <c r="K1247" s="4">
        <v>48</v>
      </c>
      <c r="L1247" s="4">
        <v>12</v>
      </c>
      <c r="M1247" s="4">
        <v>0.1336435678521011</v>
      </c>
      <c r="N1247" s="4">
        <v>-1.120642242201134E-2</v>
      </c>
      <c r="O1247" s="4">
        <v>0.17576941899138779</v>
      </c>
      <c r="P1247" s="2" t="b">
        <v>0</v>
      </c>
      <c r="Q1247" s="4">
        <v>1.853183361027395E-3</v>
      </c>
    </row>
    <row r="1248" spans="1:17" x14ac:dyDescent="0.35">
      <c r="A1248" s="2" t="s">
        <v>54</v>
      </c>
      <c r="B1248" s="2" t="s">
        <v>73</v>
      </c>
      <c r="C1248" s="4">
        <v>0</v>
      </c>
      <c r="D1248" s="2" t="s">
        <v>190</v>
      </c>
      <c r="E1248" s="2" t="s">
        <v>193</v>
      </c>
      <c r="F1248" s="4">
        <v>0.44321650738096652</v>
      </c>
      <c r="G1248" s="4">
        <v>0.38887702024741588</v>
      </c>
      <c r="H1248" s="4">
        <v>-5.4339487133550579E-2</v>
      </c>
      <c r="I1248" s="4">
        <v>1.9251926454396169E-2</v>
      </c>
      <c r="J1248" s="4">
        <v>2.8225480323888412</v>
      </c>
      <c r="K1248" s="4">
        <v>48</v>
      </c>
      <c r="L1248" s="4">
        <v>12</v>
      </c>
      <c r="M1248" s="4">
        <v>0.69374150257893286</v>
      </c>
      <c r="N1248" s="4">
        <v>-0.14782740784025011</v>
      </c>
      <c r="O1248" s="4">
        <v>3.9148433573148983E-2</v>
      </c>
      <c r="P1248" s="2" t="b">
        <v>0</v>
      </c>
      <c r="Q1248" s="4">
        <v>1.853183361027395E-3</v>
      </c>
    </row>
    <row r="1249" spans="1:17" x14ac:dyDescent="0.35">
      <c r="A1249" s="2" t="s">
        <v>54</v>
      </c>
      <c r="B1249" s="2" t="s">
        <v>73</v>
      </c>
      <c r="C1249" s="4">
        <v>0</v>
      </c>
      <c r="D1249" s="2" t="s">
        <v>190</v>
      </c>
      <c r="E1249" s="2" t="s">
        <v>194</v>
      </c>
      <c r="F1249" s="4">
        <v>0.44321650738096652</v>
      </c>
      <c r="G1249" s="4">
        <v>0.25012553905391038</v>
      </c>
      <c r="H1249" s="4">
        <v>-0.19309096832705611</v>
      </c>
      <c r="I1249" s="4">
        <v>1.9251926454396169E-2</v>
      </c>
      <c r="J1249" s="4">
        <v>10.02969592598687</v>
      </c>
      <c r="K1249" s="4">
        <v>48</v>
      </c>
      <c r="L1249" s="4">
        <v>12</v>
      </c>
      <c r="M1249" s="4">
        <v>3.3572473856491309E-7</v>
      </c>
      <c r="N1249" s="4">
        <v>-0.28657888903375572</v>
      </c>
      <c r="O1249" s="4">
        <v>-9.9603047620356572E-2</v>
      </c>
      <c r="P1249" s="2" t="b">
        <v>1</v>
      </c>
      <c r="Q1249" s="4">
        <v>1.853183361027395E-3</v>
      </c>
    </row>
    <row r="1250" spans="1:17" x14ac:dyDescent="0.35">
      <c r="A1250" s="2" t="s">
        <v>54</v>
      </c>
      <c r="B1250" s="2" t="s">
        <v>73</v>
      </c>
      <c r="C1250" s="4">
        <v>0</v>
      </c>
      <c r="D1250" s="2" t="s">
        <v>191</v>
      </c>
      <c r="E1250" s="2" t="s">
        <v>192</v>
      </c>
      <c r="F1250" s="4">
        <v>-1.442940361581241E-4</v>
      </c>
      <c r="G1250" s="4">
        <v>0.52549800566565474</v>
      </c>
      <c r="H1250" s="4">
        <v>0.52564229970181287</v>
      </c>
      <c r="I1250" s="4">
        <v>1.9251926454396169E-2</v>
      </c>
      <c r="J1250" s="4">
        <v>27.303361092041921</v>
      </c>
      <c r="K1250" s="4">
        <v>48</v>
      </c>
      <c r="L1250" s="4">
        <v>12</v>
      </c>
      <c r="M1250" s="4">
        <v>1.1102230246251569E-15</v>
      </c>
      <c r="N1250" s="4">
        <v>0.43215437899511328</v>
      </c>
      <c r="O1250" s="4">
        <v>0.6191302204085124</v>
      </c>
      <c r="P1250" s="2" t="b">
        <v>1</v>
      </c>
      <c r="Q1250" s="4">
        <v>1.853183361027395E-3</v>
      </c>
    </row>
    <row r="1251" spans="1:17" x14ac:dyDescent="0.35">
      <c r="A1251" s="2" t="s">
        <v>54</v>
      </c>
      <c r="B1251" s="2" t="s">
        <v>73</v>
      </c>
      <c r="C1251" s="4">
        <v>0</v>
      </c>
      <c r="D1251" s="2" t="s">
        <v>191</v>
      </c>
      <c r="E1251" s="2" t="s">
        <v>193</v>
      </c>
      <c r="F1251" s="4">
        <v>-1.442940361581241E-4</v>
      </c>
      <c r="G1251" s="4">
        <v>0.38887702024741588</v>
      </c>
      <c r="H1251" s="4">
        <v>0.38902131428357412</v>
      </c>
      <c r="I1251" s="4">
        <v>1.9251926454396169E-2</v>
      </c>
      <c r="J1251" s="4">
        <v>20.206877228888509</v>
      </c>
      <c r="K1251" s="4">
        <v>48</v>
      </c>
      <c r="L1251" s="4">
        <v>12</v>
      </c>
      <c r="M1251" s="4">
        <v>1.1102230246251569E-15</v>
      </c>
      <c r="N1251" s="4">
        <v>0.29553339357687453</v>
      </c>
      <c r="O1251" s="4">
        <v>0.48250923499027359</v>
      </c>
      <c r="P1251" s="2" t="b">
        <v>1</v>
      </c>
      <c r="Q1251" s="4">
        <v>1.853183361027395E-3</v>
      </c>
    </row>
    <row r="1252" spans="1:17" x14ac:dyDescent="0.35">
      <c r="A1252" s="2" t="s">
        <v>54</v>
      </c>
      <c r="B1252" s="2" t="s">
        <v>73</v>
      </c>
      <c r="C1252" s="4">
        <v>0</v>
      </c>
      <c r="D1252" s="2" t="s">
        <v>191</v>
      </c>
      <c r="E1252" s="2" t="s">
        <v>194</v>
      </c>
      <c r="F1252" s="4">
        <v>-1.442940361581241E-4</v>
      </c>
      <c r="G1252" s="4">
        <v>0.25012553905391038</v>
      </c>
      <c r="H1252" s="4">
        <v>0.25026983309006851</v>
      </c>
      <c r="I1252" s="4">
        <v>1.9251926454396169E-2</v>
      </c>
      <c r="J1252" s="4">
        <v>12.999729335290469</v>
      </c>
      <c r="K1252" s="4">
        <v>48</v>
      </c>
      <c r="L1252" s="4">
        <v>12</v>
      </c>
      <c r="M1252" s="4">
        <v>2.4011748145369438E-10</v>
      </c>
      <c r="N1252" s="4">
        <v>0.15678191238336889</v>
      </c>
      <c r="O1252" s="4">
        <v>0.3437577537967681</v>
      </c>
      <c r="P1252" s="2" t="b">
        <v>1</v>
      </c>
      <c r="Q1252" s="4">
        <v>1.853183361027395E-3</v>
      </c>
    </row>
    <row r="1253" spans="1:17" x14ac:dyDescent="0.35">
      <c r="A1253" s="2" t="s">
        <v>54</v>
      </c>
      <c r="B1253" s="2" t="s">
        <v>73</v>
      </c>
      <c r="C1253" s="4">
        <v>0</v>
      </c>
      <c r="D1253" s="2" t="s">
        <v>192</v>
      </c>
      <c r="E1253" s="2" t="s">
        <v>193</v>
      </c>
      <c r="F1253" s="4">
        <v>0.52549800566565474</v>
      </c>
      <c r="G1253" s="4">
        <v>0.38887702024741588</v>
      </c>
      <c r="H1253" s="4">
        <v>-0.13662098541823881</v>
      </c>
      <c r="I1253" s="4">
        <v>1.9251926454396169E-2</v>
      </c>
      <c r="J1253" s="4">
        <v>7.0964838631534191</v>
      </c>
      <c r="K1253" s="4">
        <v>48</v>
      </c>
      <c r="L1253" s="4">
        <v>12</v>
      </c>
      <c r="M1253" s="4">
        <v>4.3129314090695198E-4</v>
      </c>
      <c r="N1253" s="4">
        <v>-0.23010890612493839</v>
      </c>
      <c r="O1253" s="4">
        <v>-4.3133064711539243E-2</v>
      </c>
      <c r="P1253" s="2" t="b">
        <v>1</v>
      </c>
      <c r="Q1253" s="4">
        <v>1.853183361027395E-3</v>
      </c>
    </row>
    <row r="1254" spans="1:17" x14ac:dyDescent="0.35">
      <c r="A1254" s="2" t="s">
        <v>54</v>
      </c>
      <c r="B1254" s="2" t="s">
        <v>73</v>
      </c>
      <c r="C1254" s="4">
        <v>0</v>
      </c>
      <c r="D1254" s="2" t="s">
        <v>192</v>
      </c>
      <c r="E1254" s="2" t="s">
        <v>194</v>
      </c>
      <c r="F1254" s="4">
        <v>0.52549800566565474</v>
      </c>
      <c r="G1254" s="4">
        <v>0.25012553905391038</v>
      </c>
      <c r="H1254" s="4">
        <v>-0.27537246661174442</v>
      </c>
      <c r="I1254" s="4">
        <v>1.9251926454396169E-2</v>
      </c>
      <c r="J1254" s="4">
        <v>14.30363175675145</v>
      </c>
      <c r="K1254" s="4">
        <v>48</v>
      </c>
      <c r="L1254" s="4">
        <v>12</v>
      </c>
      <c r="M1254" s="4">
        <v>1.135613825198334E-11</v>
      </c>
      <c r="N1254" s="4">
        <v>-0.36886038731844389</v>
      </c>
      <c r="O1254" s="4">
        <v>-0.1818845459050448</v>
      </c>
      <c r="P1254" s="2" t="b">
        <v>1</v>
      </c>
      <c r="Q1254" s="4">
        <v>1.853183361027395E-3</v>
      </c>
    </row>
    <row r="1255" spans="1:17" x14ac:dyDescent="0.35">
      <c r="A1255" s="2" t="s">
        <v>54</v>
      </c>
      <c r="B1255" s="2" t="s">
        <v>73</v>
      </c>
      <c r="C1255" s="4">
        <v>0</v>
      </c>
      <c r="D1255" s="2" t="s">
        <v>193</v>
      </c>
      <c r="E1255" s="2" t="s">
        <v>194</v>
      </c>
      <c r="F1255" s="4">
        <v>0.38887702024741588</v>
      </c>
      <c r="G1255" s="4">
        <v>0.25012553905391038</v>
      </c>
      <c r="H1255" s="4">
        <v>-0.13875148119350561</v>
      </c>
      <c r="I1255" s="4">
        <v>1.9251926454396169E-2</v>
      </c>
      <c r="J1255" s="4">
        <v>7.207147893598032</v>
      </c>
      <c r="K1255" s="4">
        <v>48</v>
      </c>
      <c r="L1255" s="4">
        <v>12</v>
      </c>
      <c r="M1255" s="4">
        <v>3.3270662602258311E-4</v>
      </c>
      <c r="N1255" s="4">
        <v>-0.23223940190020509</v>
      </c>
      <c r="O1255" s="4">
        <v>-4.5263560486805993E-2</v>
      </c>
      <c r="P1255" s="2" t="b">
        <v>1</v>
      </c>
      <c r="Q1255" s="4">
        <v>1.853183361027395E-3</v>
      </c>
    </row>
    <row r="1256" spans="1:17" x14ac:dyDescent="0.35">
      <c r="A1256" s="2" t="s">
        <v>54</v>
      </c>
      <c r="B1256" s="2" t="s">
        <v>73</v>
      </c>
      <c r="C1256" s="4">
        <v>150</v>
      </c>
      <c r="D1256" s="2" t="s">
        <v>183</v>
      </c>
      <c r="E1256" s="2" t="s">
        <v>184</v>
      </c>
      <c r="F1256" s="4">
        <v>-0.71412792866428154</v>
      </c>
      <c r="G1256" s="4">
        <v>-6.017883587404773E-2</v>
      </c>
      <c r="H1256" s="4">
        <v>0.65394909279023383</v>
      </c>
      <c r="I1256" s="4">
        <v>2.1491411596639691E-2</v>
      </c>
      <c r="J1256" s="4">
        <v>30.42839181826859</v>
      </c>
      <c r="K1256" s="4">
        <v>48</v>
      </c>
      <c r="L1256" s="4">
        <v>12</v>
      </c>
      <c r="M1256" s="4">
        <v>1.1102230246251569E-15</v>
      </c>
      <c r="N1256" s="4">
        <v>0.54958616641083768</v>
      </c>
      <c r="O1256" s="4">
        <v>0.75831201916962998</v>
      </c>
      <c r="P1256" s="2" t="b">
        <v>1</v>
      </c>
      <c r="Q1256" s="4">
        <v>2.3094038620808952E-3</v>
      </c>
    </row>
    <row r="1257" spans="1:17" x14ac:dyDescent="0.35">
      <c r="A1257" s="2" t="s">
        <v>54</v>
      </c>
      <c r="B1257" s="2" t="s">
        <v>73</v>
      </c>
      <c r="C1257" s="4">
        <v>150</v>
      </c>
      <c r="D1257" s="2" t="s">
        <v>183</v>
      </c>
      <c r="E1257" s="2" t="s">
        <v>185</v>
      </c>
      <c r="F1257" s="4">
        <v>-0.71412792866428154</v>
      </c>
      <c r="G1257" s="4">
        <v>-0.15289438784149079</v>
      </c>
      <c r="H1257" s="4">
        <v>0.56123354082279076</v>
      </c>
      <c r="I1257" s="4">
        <v>2.1491411596639691E-2</v>
      </c>
      <c r="J1257" s="4">
        <v>26.11431726106548</v>
      </c>
      <c r="K1257" s="4">
        <v>48</v>
      </c>
      <c r="L1257" s="4">
        <v>12</v>
      </c>
      <c r="M1257" s="4">
        <v>1.1102230246251569E-15</v>
      </c>
      <c r="N1257" s="4">
        <v>0.45687061444339472</v>
      </c>
      <c r="O1257" s="4">
        <v>0.66559646720218679</v>
      </c>
      <c r="P1257" s="2" t="b">
        <v>1</v>
      </c>
      <c r="Q1257" s="4">
        <v>2.3094038620808952E-3</v>
      </c>
    </row>
    <row r="1258" spans="1:17" x14ac:dyDescent="0.35">
      <c r="A1258" s="2" t="s">
        <v>54</v>
      </c>
      <c r="B1258" s="2" t="s">
        <v>73</v>
      </c>
      <c r="C1258" s="4">
        <v>150</v>
      </c>
      <c r="D1258" s="2" t="s">
        <v>183</v>
      </c>
      <c r="E1258" s="2" t="s">
        <v>186</v>
      </c>
      <c r="F1258" s="4">
        <v>-0.71412792866428154</v>
      </c>
      <c r="G1258" s="4">
        <v>-0.25321792668534049</v>
      </c>
      <c r="H1258" s="4">
        <v>0.460910001978941</v>
      </c>
      <c r="I1258" s="4">
        <v>2.1491411596639691E-2</v>
      </c>
      <c r="J1258" s="4">
        <v>21.446241439580781</v>
      </c>
      <c r="K1258" s="4">
        <v>48</v>
      </c>
      <c r="L1258" s="4">
        <v>12</v>
      </c>
      <c r="M1258" s="4">
        <v>1.1102230246251569E-15</v>
      </c>
      <c r="N1258" s="4">
        <v>0.3565470755995449</v>
      </c>
      <c r="O1258" s="4">
        <v>0.56527292835833709</v>
      </c>
      <c r="P1258" s="2" t="b">
        <v>1</v>
      </c>
      <c r="Q1258" s="4">
        <v>2.3094038620808952E-3</v>
      </c>
    </row>
    <row r="1259" spans="1:17" x14ac:dyDescent="0.35">
      <c r="A1259" s="2" t="s">
        <v>54</v>
      </c>
      <c r="B1259" s="2" t="s">
        <v>73</v>
      </c>
      <c r="C1259" s="4">
        <v>150</v>
      </c>
      <c r="D1259" s="2" t="s">
        <v>183</v>
      </c>
      <c r="E1259" s="2" t="s">
        <v>187</v>
      </c>
      <c r="F1259" s="4">
        <v>-0.71412792866428154</v>
      </c>
      <c r="G1259" s="4">
        <v>0.69571888061303999</v>
      </c>
      <c r="H1259" s="4">
        <v>1.409846809277322</v>
      </c>
      <c r="I1259" s="4">
        <v>2.1491411596639691E-2</v>
      </c>
      <c r="J1259" s="4">
        <v>65.600475005455635</v>
      </c>
      <c r="K1259" s="4">
        <v>48</v>
      </c>
      <c r="L1259" s="4">
        <v>12</v>
      </c>
      <c r="M1259" s="4">
        <v>1.1102230246251569E-15</v>
      </c>
      <c r="N1259" s="4">
        <v>1.3054838828979249</v>
      </c>
      <c r="O1259" s="4">
        <v>1.5142097356567179</v>
      </c>
      <c r="P1259" s="2" t="b">
        <v>1</v>
      </c>
      <c r="Q1259" s="4">
        <v>2.3094038620808952E-3</v>
      </c>
    </row>
    <row r="1260" spans="1:17" x14ac:dyDescent="0.35">
      <c r="A1260" s="2" t="s">
        <v>54</v>
      </c>
      <c r="B1260" s="2" t="s">
        <v>73</v>
      </c>
      <c r="C1260" s="4">
        <v>150</v>
      </c>
      <c r="D1260" s="2" t="s">
        <v>183</v>
      </c>
      <c r="E1260" s="2" t="s">
        <v>188</v>
      </c>
      <c r="F1260" s="4">
        <v>-0.71412792866428154</v>
      </c>
      <c r="G1260" s="4">
        <v>1.2443062831262821</v>
      </c>
      <c r="H1260" s="4">
        <v>1.958434211790564</v>
      </c>
      <c r="I1260" s="4">
        <v>2.1491411596639691E-2</v>
      </c>
      <c r="J1260" s="4">
        <v>91.126364733379191</v>
      </c>
      <c r="K1260" s="4">
        <v>48</v>
      </c>
      <c r="L1260" s="4">
        <v>12</v>
      </c>
      <c r="M1260" s="4">
        <v>1.1102230246251569E-15</v>
      </c>
      <c r="N1260" s="4">
        <v>1.8540712854111681</v>
      </c>
      <c r="O1260" s="4">
        <v>2.0627971381699601</v>
      </c>
      <c r="P1260" s="2" t="b">
        <v>1</v>
      </c>
      <c r="Q1260" s="4">
        <v>2.3094038620808952E-3</v>
      </c>
    </row>
    <row r="1261" spans="1:17" x14ac:dyDescent="0.35">
      <c r="A1261" s="2" t="s">
        <v>54</v>
      </c>
      <c r="B1261" s="2" t="s">
        <v>73</v>
      </c>
      <c r="C1261" s="4">
        <v>150</v>
      </c>
      <c r="D1261" s="2" t="s">
        <v>183</v>
      </c>
      <c r="E1261" s="2" t="s">
        <v>189</v>
      </c>
      <c r="F1261" s="4">
        <v>-0.71412792866428154</v>
      </c>
      <c r="G1261" s="4">
        <v>1.097352414330526</v>
      </c>
      <c r="H1261" s="4">
        <v>1.811480342994807</v>
      </c>
      <c r="I1261" s="4">
        <v>2.1491411596639691E-2</v>
      </c>
      <c r="J1261" s="4">
        <v>84.288569638582644</v>
      </c>
      <c r="K1261" s="4">
        <v>48</v>
      </c>
      <c r="L1261" s="4">
        <v>12</v>
      </c>
      <c r="M1261" s="4">
        <v>1.1102230246251569E-15</v>
      </c>
      <c r="N1261" s="4">
        <v>1.7071174166154111</v>
      </c>
      <c r="O1261" s="4">
        <v>1.9158432693742029</v>
      </c>
      <c r="P1261" s="2" t="b">
        <v>1</v>
      </c>
      <c r="Q1261" s="4">
        <v>2.3094038620808952E-3</v>
      </c>
    </row>
    <row r="1262" spans="1:17" x14ac:dyDescent="0.35">
      <c r="A1262" s="2" t="s">
        <v>54</v>
      </c>
      <c r="B1262" s="2" t="s">
        <v>73</v>
      </c>
      <c r="C1262" s="4">
        <v>150</v>
      </c>
      <c r="D1262" s="2" t="s">
        <v>183</v>
      </c>
      <c r="E1262" s="2" t="s">
        <v>190</v>
      </c>
      <c r="F1262" s="4">
        <v>-0.71412792866428154</v>
      </c>
      <c r="G1262" s="4">
        <v>0.97762537945620198</v>
      </c>
      <c r="H1262" s="4">
        <v>1.6917533081204841</v>
      </c>
      <c r="I1262" s="4">
        <v>2.1491411596639691E-2</v>
      </c>
      <c r="J1262" s="4">
        <v>78.717644977075366</v>
      </c>
      <c r="K1262" s="4">
        <v>48</v>
      </c>
      <c r="L1262" s="4">
        <v>12</v>
      </c>
      <c r="M1262" s="4">
        <v>1.1102230246251569E-15</v>
      </c>
      <c r="N1262" s="4">
        <v>1.587390381741087</v>
      </c>
      <c r="O1262" s="4">
        <v>1.79611623449988</v>
      </c>
      <c r="P1262" s="2" t="b">
        <v>1</v>
      </c>
      <c r="Q1262" s="4">
        <v>2.3094038620808952E-3</v>
      </c>
    </row>
    <row r="1263" spans="1:17" x14ac:dyDescent="0.35">
      <c r="A1263" s="2" t="s">
        <v>54</v>
      </c>
      <c r="B1263" s="2" t="s">
        <v>73</v>
      </c>
      <c r="C1263" s="4">
        <v>150</v>
      </c>
      <c r="D1263" s="2" t="s">
        <v>183</v>
      </c>
      <c r="E1263" s="2" t="s">
        <v>191</v>
      </c>
      <c r="F1263" s="4">
        <v>-0.71412792866428154</v>
      </c>
      <c r="G1263" s="4">
        <v>0.89501896797169544</v>
      </c>
      <c r="H1263" s="4">
        <v>1.609146896635977</v>
      </c>
      <c r="I1263" s="4">
        <v>2.1491411596639691E-2</v>
      </c>
      <c r="J1263" s="4">
        <v>74.87395089895243</v>
      </c>
      <c r="K1263" s="4">
        <v>48</v>
      </c>
      <c r="L1263" s="4">
        <v>12</v>
      </c>
      <c r="M1263" s="4">
        <v>1.1102230246251569E-15</v>
      </c>
      <c r="N1263" s="4">
        <v>1.5047839702565811</v>
      </c>
      <c r="O1263" s="4">
        <v>1.7135098230153729</v>
      </c>
      <c r="P1263" s="2" t="b">
        <v>1</v>
      </c>
      <c r="Q1263" s="4">
        <v>2.3094038620808952E-3</v>
      </c>
    </row>
    <row r="1264" spans="1:17" x14ac:dyDescent="0.35">
      <c r="A1264" s="2" t="s">
        <v>54</v>
      </c>
      <c r="B1264" s="2" t="s">
        <v>73</v>
      </c>
      <c r="C1264" s="4">
        <v>150</v>
      </c>
      <c r="D1264" s="2" t="s">
        <v>183</v>
      </c>
      <c r="E1264" s="2" t="s">
        <v>192</v>
      </c>
      <c r="F1264" s="4">
        <v>-0.71412792866428154</v>
      </c>
      <c r="G1264" s="4">
        <v>1.2983673931509569</v>
      </c>
      <c r="H1264" s="4">
        <v>2.0124953218152379</v>
      </c>
      <c r="I1264" s="4">
        <v>2.1491411596639691E-2</v>
      </c>
      <c r="J1264" s="4">
        <v>93.641839800318365</v>
      </c>
      <c r="K1264" s="4">
        <v>48</v>
      </c>
      <c r="L1264" s="4">
        <v>12</v>
      </c>
      <c r="M1264" s="4">
        <v>1.1102230246251569E-15</v>
      </c>
      <c r="N1264" s="4">
        <v>1.908132395435842</v>
      </c>
      <c r="O1264" s="4">
        <v>2.1168582481946339</v>
      </c>
      <c r="P1264" s="2" t="b">
        <v>1</v>
      </c>
      <c r="Q1264" s="4">
        <v>2.3094038620808952E-3</v>
      </c>
    </row>
    <row r="1265" spans="1:17" x14ac:dyDescent="0.35">
      <c r="A1265" s="2" t="s">
        <v>54</v>
      </c>
      <c r="B1265" s="2" t="s">
        <v>73</v>
      </c>
      <c r="C1265" s="4">
        <v>150</v>
      </c>
      <c r="D1265" s="2" t="s">
        <v>183</v>
      </c>
      <c r="E1265" s="2" t="s">
        <v>193</v>
      </c>
      <c r="F1265" s="4">
        <v>-0.71412792866428154</v>
      </c>
      <c r="G1265" s="4">
        <v>1.156805767376087</v>
      </c>
      <c r="H1265" s="4">
        <v>1.8709336960403691</v>
      </c>
      <c r="I1265" s="4">
        <v>2.1491411596639691E-2</v>
      </c>
      <c r="J1265" s="4">
        <v>87.05494693205263</v>
      </c>
      <c r="K1265" s="4">
        <v>48</v>
      </c>
      <c r="L1265" s="4">
        <v>12</v>
      </c>
      <c r="M1265" s="4">
        <v>1.1102230246251569E-15</v>
      </c>
      <c r="N1265" s="4">
        <v>1.7665707696609729</v>
      </c>
      <c r="O1265" s="4">
        <v>1.975296622419765</v>
      </c>
      <c r="P1265" s="2" t="b">
        <v>1</v>
      </c>
      <c r="Q1265" s="4">
        <v>2.3094038620808952E-3</v>
      </c>
    </row>
    <row r="1266" spans="1:17" x14ac:dyDescent="0.35">
      <c r="A1266" s="2" t="s">
        <v>54</v>
      </c>
      <c r="B1266" s="2" t="s">
        <v>73</v>
      </c>
      <c r="C1266" s="4">
        <v>150</v>
      </c>
      <c r="D1266" s="2" t="s">
        <v>183</v>
      </c>
      <c r="E1266" s="2" t="s">
        <v>194</v>
      </c>
      <c r="F1266" s="4">
        <v>-0.71412792866428154</v>
      </c>
      <c r="G1266" s="4">
        <v>1.028251849832565</v>
      </c>
      <c r="H1266" s="4">
        <v>1.7423797784968471</v>
      </c>
      <c r="I1266" s="4">
        <v>2.1491411596639691E-2</v>
      </c>
      <c r="J1266" s="4">
        <v>81.0733055230899</v>
      </c>
      <c r="K1266" s="4">
        <v>48</v>
      </c>
      <c r="L1266" s="4">
        <v>12</v>
      </c>
      <c r="M1266" s="4">
        <v>1.1102230246251569E-15</v>
      </c>
      <c r="N1266" s="4">
        <v>1.638016852117451</v>
      </c>
      <c r="O1266" s="4">
        <v>1.846742704876243</v>
      </c>
      <c r="P1266" s="2" t="b">
        <v>1</v>
      </c>
      <c r="Q1266" s="4">
        <v>2.3094038620808952E-3</v>
      </c>
    </row>
    <row r="1267" spans="1:17" x14ac:dyDescent="0.35">
      <c r="A1267" s="2" t="s">
        <v>54</v>
      </c>
      <c r="B1267" s="2" t="s">
        <v>73</v>
      </c>
      <c r="C1267" s="4">
        <v>150</v>
      </c>
      <c r="D1267" s="2" t="s">
        <v>184</v>
      </c>
      <c r="E1267" s="2" t="s">
        <v>185</v>
      </c>
      <c r="F1267" s="4">
        <v>-6.017883587404773E-2</v>
      </c>
      <c r="G1267" s="4">
        <v>-0.15289438784149079</v>
      </c>
      <c r="H1267" s="4">
        <v>-9.2715551967443022E-2</v>
      </c>
      <c r="I1267" s="4">
        <v>2.1491411596639691E-2</v>
      </c>
      <c r="J1267" s="4">
        <v>4.3140745572031038</v>
      </c>
      <c r="K1267" s="4">
        <v>48</v>
      </c>
      <c r="L1267" s="4">
        <v>12</v>
      </c>
      <c r="M1267" s="4">
        <v>0.1254948998591984</v>
      </c>
      <c r="N1267" s="4">
        <v>-0.19707847834683909</v>
      </c>
      <c r="O1267" s="4">
        <v>1.1647374411953069E-2</v>
      </c>
      <c r="P1267" s="2" t="b">
        <v>0</v>
      </c>
      <c r="Q1267" s="4">
        <v>2.3094038620808952E-3</v>
      </c>
    </row>
    <row r="1268" spans="1:17" x14ac:dyDescent="0.35">
      <c r="A1268" s="2" t="s">
        <v>54</v>
      </c>
      <c r="B1268" s="2" t="s">
        <v>73</v>
      </c>
      <c r="C1268" s="4">
        <v>150</v>
      </c>
      <c r="D1268" s="2" t="s">
        <v>184</v>
      </c>
      <c r="E1268" s="2" t="s">
        <v>186</v>
      </c>
      <c r="F1268" s="4">
        <v>-6.017883587404773E-2</v>
      </c>
      <c r="G1268" s="4">
        <v>-0.25321792668534049</v>
      </c>
      <c r="H1268" s="4">
        <v>-0.19303909081129281</v>
      </c>
      <c r="I1268" s="4">
        <v>2.1491411596639691E-2</v>
      </c>
      <c r="J1268" s="4">
        <v>8.9821503786878107</v>
      </c>
      <c r="K1268" s="4">
        <v>48</v>
      </c>
      <c r="L1268" s="4">
        <v>12</v>
      </c>
      <c r="M1268" s="4">
        <v>4.4979154072422034E-6</v>
      </c>
      <c r="N1268" s="4">
        <v>-0.29740201719068893</v>
      </c>
      <c r="O1268" s="4">
        <v>-8.8676164431896715E-2</v>
      </c>
      <c r="P1268" s="2" t="b">
        <v>1</v>
      </c>
      <c r="Q1268" s="4">
        <v>2.3094038620808952E-3</v>
      </c>
    </row>
    <row r="1269" spans="1:17" x14ac:dyDescent="0.35">
      <c r="A1269" s="2" t="s">
        <v>54</v>
      </c>
      <c r="B1269" s="2" t="s">
        <v>73</v>
      </c>
      <c r="C1269" s="4">
        <v>150</v>
      </c>
      <c r="D1269" s="2" t="s">
        <v>184</v>
      </c>
      <c r="E1269" s="2" t="s">
        <v>187</v>
      </c>
      <c r="F1269" s="4">
        <v>-6.017883587404773E-2</v>
      </c>
      <c r="G1269" s="4">
        <v>0.69571888061303999</v>
      </c>
      <c r="H1269" s="4">
        <v>0.7558977164870877</v>
      </c>
      <c r="I1269" s="4">
        <v>2.1491411596639691E-2</v>
      </c>
      <c r="J1269" s="4">
        <v>35.172083187187049</v>
      </c>
      <c r="K1269" s="4">
        <v>48</v>
      </c>
      <c r="L1269" s="4">
        <v>12</v>
      </c>
      <c r="M1269" s="4">
        <v>1.1102230246251569E-15</v>
      </c>
      <c r="N1269" s="4">
        <v>0.65153479010769155</v>
      </c>
      <c r="O1269" s="4">
        <v>0.86026064286648385</v>
      </c>
      <c r="P1269" s="2" t="b">
        <v>1</v>
      </c>
      <c r="Q1269" s="4">
        <v>2.3094038620808952E-3</v>
      </c>
    </row>
    <row r="1270" spans="1:17" x14ac:dyDescent="0.35">
      <c r="A1270" s="2" t="s">
        <v>54</v>
      </c>
      <c r="B1270" s="2" t="s">
        <v>73</v>
      </c>
      <c r="C1270" s="4">
        <v>150</v>
      </c>
      <c r="D1270" s="2" t="s">
        <v>184</v>
      </c>
      <c r="E1270" s="2" t="s">
        <v>188</v>
      </c>
      <c r="F1270" s="4">
        <v>-6.017883587404773E-2</v>
      </c>
      <c r="G1270" s="4">
        <v>1.2443062831262821</v>
      </c>
      <c r="H1270" s="4">
        <v>1.3044851190003299</v>
      </c>
      <c r="I1270" s="4">
        <v>2.1491411596639691E-2</v>
      </c>
      <c r="J1270" s="4">
        <v>60.697972915110618</v>
      </c>
      <c r="K1270" s="4">
        <v>48</v>
      </c>
      <c r="L1270" s="4">
        <v>12</v>
      </c>
      <c r="M1270" s="4">
        <v>1.1102230246251569E-15</v>
      </c>
      <c r="N1270" s="4">
        <v>1.200122192620934</v>
      </c>
      <c r="O1270" s="4">
        <v>1.4088480453797261</v>
      </c>
      <c r="P1270" s="2" t="b">
        <v>1</v>
      </c>
      <c r="Q1270" s="4">
        <v>2.3094038620808952E-3</v>
      </c>
    </row>
    <row r="1271" spans="1:17" x14ac:dyDescent="0.35">
      <c r="A1271" s="2" t="s">
        <v>54</v>
      </c>
      <c r="B1271" s="2" t="s">
        <v>73</v>
      </c>
      <c r="C1271" s="4">
        <v>150</v>
      </c>
      <c r="D1271" s="2" t="s">
        <v>184</v>
      </c>
      <c r="E1271" s="2" t="s">
        <v>189</v>
      </c>
      <c r="F1271" s="4">
        <v>-6.017883587404773E-2</v>
      </c>
      <c r="G1271" s="4">
        <v>1.097352414330526</v>
      </c>
      <c r="H1271" s="4">
        <v>1.157531250204574</v>
      </c>
      <c r="I1271" s="4">
        <v>2.1491411596639691E-2</v>
      </c>
      <c r="J1271" s="4">
        <v>53.860177820314057</v>
      </c>
      <c r="K1271" s="4">
        <v>48</v>
      </c>
      <c r="L1271" s="4">
        <v>12</v>
      </c>
      <c r="M1271" s="4">
        <v>1.1102230246251569E-15</v>
      </c>
      <c r="N1271" s="4">
        <v>1.053168323825177</v>
      </c>
      <c r="O1271" s="4">
        <v>1.26189417658397</v>
      </c>
      <c r="P1271" s="2" t="b">
        <v>1</v>
      </c>
      <c r="Q1271" s="4">
        <v>2.3094038620808952E-3</v>
      </c>
    </row>
    <row r="1272" spans="1:17" x14ac:dyDescent="0.35">
      <c r="A1272" s="2" t="s">
        <v>54</v>
      </c>
      <c r="B1272" s="2" t="s">
        <v>73</v>
      </c>
      <c r="C1272" s="4">
        <v>150</v>
      </c>
      <c r="D1272" s="2" t="s">
        <v>184</v>
      </c>
      <c r="E1272" s="2" t="s">
        <v>190</v>
      </c>
      <c r="F1272" s="4">
        <v>-6.017883587404773E-2</v>
      </c>
      <c r="G1272" s="4">
        <v>0.97762537945620198</v>
      </c>
      <c r="H1272" s="4">
        <v>1.03780421533025</v>
      </c>
      <c r="I1272" s="4">
        <v>2.1491411596639691E-2</v>
      </c>
      <c r="J1272" s="4">
        <v>48.28925315880678</v>
      </c>
      <c r="K1272" s="4">
        <v>48</v>
      </c>
      <c r="L1272" s="4">
        <v>12</v>
      </c>
      <c r="M1272" s="4">
        <v>1.1102230246251569E-15</v>
      </c>
      <c r="N1272" s="4">
        <v>0.93344128895085365</v>
      </c>
      <c r="O1272" s="4">
        <v>1.1421671417096459</v>
      </c>
      <c r="P1272" s="2" t="b">
        <v>1</v>
      </c>
      <c r="Q1272" s="4">
        <v>2.3094038620808952E-3</v>
      </c>
    </row>
    <row r="1273" spans="1:17" x14ac:dyDescent="0.35">
      <c r="A1273" s="2" t="s">
        <v>54</v>
      </c>
      <c r="B1273" s="2" t="s">
        <v>73</v>
      </c>
      <c r="C1273" s="4">
        <v>150</v>
      </c>
      <c r="D1273" s="2" t="s">
        <v>184</v>
      </c>
      <c r="E1273" s="2" t="s">
        <v>191</v>
      </c>
      <c r="F1273" s="4">
        <v>-6.017883587404773E-2</v>
      </c>
      <c r="G1273" s="4">
        <v>0.89501896797169544</v>
      </c>
      <c r="H1273" s="4">
        <v>0.95519780384574315</v>
      </c>
      <c r="I1273" s="4">
        <v>2.1491411596639691E-2</v>
      </c>
      <c r="J1273" s="4">
        <v>44.445559080683843</v>
      </c>
      <c r="K1273" s="4">
        <v>48</v>
      </c>
      <c r="L1273" s="4">
        <v>12</v>
      </c>
      <c r="M1273" s="4">
        <v>1.1102230246251569E-15</v>
      </c>
      <c r="N1273" s="4">
        <v>0.85083487746634701</v>
      </c>
      <c r="O1273" s="4">
        <v>1.0595607302251391</v>
      </c>
      <c r="P1273" s="2" t="b">
        <v>1</v>
      </c>
      <c r="Q1273" s="4">
        <v>2.3094038620808952E-3</v>
      </c>
    </row>
    <row r="1274" spans="1:17" x14ac:dyDescent="0.35">
      <c r="A1274" s="2" t="s">
        <v>54</v>
      </c>
      <c r="B1274" s="2" t="s">
        <v>73</v>
      </c>
      <c r="C1274" s="4">
        <v>150</v>
      </c>
      <c r="D1274" s="2" t="s">
        <v>184</v>
      </c>
      <c r="E1274" s="2" t="s">
        <v>192</v>
      </c>
      <c r="F1274" s="4">
        <v>-6.017883587404773E-2</v>
      </c>
      <c r="G1274" s="4">
        <v>1.2983673931509569</v>
      </c>
      <c r="H1274" s="4">
        <v>1.358546229025005</v>
      </c>
      <c r="I1274" s="4">
        <v>2.1491411596639691E-2</v>
      </c>
      <c r="J1274" s="4">
        <v>63.213447982049793</v>
      </c>
      <c r="K1274" s="4">
        <v>48</v>
      </c>
      <c r="L1274" s="4">
        <v>12</v>
      </c>
      <c r="M1274" s="4">
        <v>1.1102230246251569E-15</v>
      </c>
      <c r="N1274" s="4">
        <v>1.2541833026456091</v>
      </c>
      <c r="O1274" s="4">
        <v>1.4629091554044009</v>
      </c>
      <c r="P1274" s="2" t="b">
        <v>1</v>
      </c>
      <c r="Q1274" s="4">
        <v>2.3094038620808952E-3</v>
      </c>
    </row>
    <row r="1275" spans="1:17" x14ac:dyDescent="0.35">
      <c r="A1275" s="2" t="s">
        <v>54</v>
      </c>
      <c r="B1275" s="2" t="s">
        <v>73</v>
      </c>
      <c r="C1275" s="4">
        <v>150</v>
      </c>
      <c r="D1275" s="2" t="s">
        <v>184</v>
      </c>
      <c r="E1275" s="2" t="s">
        <v>193</v>
      </c>
      <c r="F1275" s="4">
        <v>-6.017883587404773E-2</v>
      </c>
      <c r="G1275" s="4">
        <v>1.156805767376087</v>
      </c>
      <c r="H1275" s="4">
        <v>1.216984603250135</v>
      </c>
      <c r="I1275" s="4">
        <v>2.1491411596639691E-2</v>
      </c>
      <c r="J1275" s="4">
        <v>56.626555113784057</v>
      </c>
      <c r="K1275" s="4">
        <v>48</v>
      </c>
      <c r="L1275" s="4">
        <v>12</v>
      </c>
      <c r="M1275" s="4">
        <v>1.1102230246251569E-15</v>
      </c>
      <c r="N1275" s="4">
        <v>1.1126216768707391</v>
      </c>
      <c r="O1275" s="4">
        <v>1.3213475296295309</v>
      </c>
      <c r="P1275" s="2" t="b">
        <v>1</v>
      </c>
      <c r="Q1275" s="4">
        <v>2.3094038620808952E-3</v>
      </c>
    </row>
    <row r="1276" spans="1:17" x14ac:dyDescent="0.35">
      <c r="A1276" s="2" t="s">
        <v>54</v>
      </c>
      <c r="B1276" s="2" t="s">
        <v>73</v>
      </c>
      <c r="C1276" s="4">
        <v>150</v>
      </c>
      <c r="D1276" s="2" t="s">
        <v>184</v>
      </c>
      <c r="E1276" s="2" t="s">
        <v>194</v>
      </c>
      <c r="F1276" s="4">
        <v>-6.017883587404773E-2</v>
      </c>
      <c r="G1276" s="4">
        <v>1.028251849832565</v>
      </c>
      <c r="H1276" s="4">
        <v>1.0884306857066131</v>
      </c>
      <c r="I1276" s="4">
        <v>2.1491411596639691E-2</v>
      </c>
      <c r="J1276" s="4">
        <v>50.64491370482132</v>
      </c>
      <c r="K1276" s="4">
        <v>48</v>
      </c>
      <c r="L1276" s="4">
        <v>12</v>
      </c>
      <c r="M1276" s="4">
        <v>1.1102230246251569E-15</v>
      </c>
      <c r="N1276" s="4">
        <v>0.98406775932721713</v>
      </c>
      <c r="O1276" s="4">
        <v>1.192793612086009</v>
      </c>
      <c r="P1276" s="2" t="b">
        <v>1</v>
      </c>
      <c r="Q1276" s="4">
        <v>2.3094038620808952E-3</v>
      </c>
    </row>
    <row r="1277" spans="1:17" x14ac:dyDescent="0.35">
      <c r="A1277" s="2" t="s">
        <v>54</v>
      </c>
      <c r="B1277" s="2" t="s">
        <v>73</v>
      </c>
      <c r="C1277" s="4">
        <v>150</v>
      </c>
      <c r="D1277" s="2" t="s">
        <v>185</v>
      </c>
      <c r="E1277" s="2" t="s">
        <v>186</v>
      </c>
      <c r="F1277" s="4">
        <v>-0.15289438784149079</v>
      </c>
      <c r="G1277" s="4">
        <v>-0.25321792668534049</v>
      </c>
      <c r="H1277" s="4">
        <v>-0.1003235388438498</v>
      </c>
      <c r="I1277" s="4">
        <v>2.1491411596639691E-2</v>
      </c>
      <c r="J1277" s="4">
        <v>4.6680758214847069</v>
      </c>
      <c r="K1277" s="4">
        <v>48</v>
      </c>
      <c r="L1277" s="4">
        <v>12</v>
      </c>
      <c r="M1277" s="4">
        <v>6.9776072866698624E-2</v>
      </c>
      <c r="N1277" s="4">
        <v>-0.20468646522324591</v>
      </c>
      <c r="O1277" s="4">
        <v>4.0393875355463071E-3</v>
      </c>
      <c r="P1277" s="2" t="b">
        <v>0</v>
      </c>
      <c r="Q1277" s="4">
        <v>2.3094038620808952E-3</v>
      </c>
    </row>
    <row r="1278" spans="1:17" x14ac:dyDescent="0.35">
      <c r="A1278" s="2" t="s">
        <v>54</v>
      </c>
      <c r="B1278" s="2" t="s">
        <v>73</v>
      </c>
      <c r="C1278" s="4">
        <v>150</v>
      </c>
      <c r="D1278" s="2" t="s">
        <v>185</v>
      </c>
      <c r="E1278" s="2" t="s">
        <v>187</v>
      </c>
      <c r="F1278" s="4">
        <v>-0.15289438784149079</v>
      </c>
      <c r="G1278" s="4">
        <v>0.69571888061303999</v>
      </c>
      <c r="H1278" s="4">
        <v>0.84861326845453078</v>
      </c>
      <c r="I1278" s="4">
        <v>2.1491411596639691E-2</v>
      </c>
      <c r="J1278" s="4">
        <v>39.486157744390162</v>
      </c>
      <c r="K1278" s="4">
        <v>48</v>
      </c>
      <c r="L1278" s="4">
        <v>12</v>
      </c>
      <c r="M1278" s="4">
        <v>1.1102230246251569E-15</v>
      </c>
      <c r="N1278" s="4">
        <v>0.74425034207513474</v>
      </c>
      <c r="O1278" s="4">
        <v>0.95297619483392682</v>
      </c>
      <c r="P1278" s="2" t="b">
        <v>1</v>
      </c>
      <c r="Q1278" s="4">
        <v>2.3094038620808952E-3</v>
      </c>
    </row>
    <row r="1279" spans="1:17" x14ac:dyDescent="0.35">
      <c r="A1279" s="2" t="s">
        <v>54</v>
      </c>
      <c r="B1279" s="2" t="s">
        <v>73</v>
      </c>
      <c r="C1279" s="4">
        <v>150</v>
      </c>
      <c r="D1279" s="2" t="s">
        <v>185</v>
      </c>
      <c r="E1279" s="2" t="s">
        <v>188</v>
      </c>
      <c r="F1279" s="4">
        <v>-0.15289438784149079</v>
      </c>
      <c r="G1279" s="4">
        <v>1.2443062831262821</v>
      </c>
      <c r="H1279" s="4">
        <v>1.3972006709677729</v>
      </c>
      <c r="I1279" s="4">
        <v>2.1491411596639691E-2</v>
      </c>
      <c r="J1279" s="4">
        <v>65.012047472313711</v>
      </c>
      <c r="K1279" s="4">
        <v>48</v>
      </c>
      <c r="L1279" s="4">
        <v>12</v>
      </c>
      <c r="M1279" s="4">
        <v>1.1102230246251569E-15</v>
      </c>
      <c r="N1279" s="4">
        <v>1.292837744588377</v>
      </c>
      <c r="O1279" s="4">
        <v>1.501563597347169</v>
      </c>
      <c r="P1279" s="2" t="b">
        <v>1</v>
      </c>
      <c r="Q1279" s="4">
        <v>2.3094038620808952E-3</v>
      </c>
    </row>
    <row r="1280" spans="1:17" x14ac:dyDescent="0.35">
      <c r="A1280" s="2" t="s">
        <v>54</v>
      </c>
      <c r="B1280" s="2" t="s">
        <v>73</v>
      </c>
      <c r="C1280" s="4">
        <v>150</v>
      </c>
      <c r="D1280" s="2" t="s">
        <v>185</v>
      </c>
      <c r="E1280" s="2" t="s">
        <v>189</v>
      </c>
      <c r="F1280" s="4">
        <v>-0.15289438784149079</v>
      </c>
      <c r="G1280" s="4">
        <v>1.097352414330526</v>
      </c>
      <c r="H1280" s="4">
        <v>1.250246802172017</v>
      </c>
      <c r="I1280" s="4">
        <v>2.1491411596639691E-2</v>
      </c>
      <c r="J1280" s="4">
        <v>58.17425237751717</v>
      </c>
      <c r="K1280" s="4">
        <v>48</v>
      </c>
      <c r="L1280" s="4">
        <v>12</v>
      </c>
      <c r="M1280" s="4">
        <v>1.1102230246251569E-15</v>
      </c>
      <c r="N1280" s="4">
        <v>1.14588387579262</v>
      </c>
      <c r="O1280" s="4">
        <v>1.3546097285514129</v>
      </c>
      <c r="P1280" s="2" t="b">
        <v>1</v>
      </c>
      <c r="Q1280" s="4">
        <v>2.3094038620808952E-3</v>
      </c>
    </row>
    <row r="1281" spans="1:17" x14ac:dyDescent="0.35">
      <c r="A1281" s="2" t="s">
        <v>54</v>
      </c>
      <c r="B1281" s="2" t="s">
        <v>73</v>
      </c>
      <c r="C1281" s="4">
        <v>150</v>
      </c>
      <c r="D1281" s="2" t="s">
        <v>185</v>
      </c>
      <c r="E1281" s="2" t="s">
        <v>190</v>
      </c>
      <c r="F1281" s="4">
        <v>-0.15289438784149079</v>
      </c>
      <c r="G1281" s="4">
        <v>0.97762537945620198</v>
      </c>
      <c r="H1281" s="4">
        <v>1.130519767297693</v>
      </c>
      <c r="I1281" s="4">
        <v>2.1491411596639691E-2</v>
      </c>
      <c r="J1281" s="4">
        <v>52.603327716009879</v>
      </c>
      <c r="K1281" s="4">
        <v>48</v>
      </c>
      <c r="L1281" s="4">
        <v>12</v>
      </c>
      <c r="M1281" s="4">
        <v>1.1102230246251569E-15</v>
      </c>
      <c r="N1281" s="4">
        <v>1.0261568409182971</v>
      </c>
      <c r="O1281" s="4">
        <v>1.2348826936770889</v>
      </c>
      <c r="P1281" s="2" t="b">
        <v>1</v>
      </c>
      <c r="Q1281" s="4">
        <v>2.3094038620808952E-3</v>
      </c>
    </row>
    <row r="1282" spans="1:17" x14ac:dyDescent="0.35">
      <c r="A1282" s="2" t="s">
        <v>54</v>
      </c>
      <c r="B1282" s="2" t="s">
        <v>73</v>
      </c>
      <c r="C1282" s="4">
        <v>150</v>
      </c>
      <c r="D1282" s="2" t="s">
        <v>185</v>
      </c>
      <c r="E1282" s="2" t="s">
        <v>191</v>
      </c>
      <c r="F1282" s="4">
        <v>-0.15289438784149079</v>
      </c>
      <c r="G1282" s="4">
        <v>0.89501896797169544</v>
      </c>
      <c r="H1282" s="4">
        <v>1.0479133558131859</v>
      </c>
      <c r="I1282" s="4">
        <v>2.1491411596639691E-2</v>
      </c>
      <c r="J1282" s="4">
        <v>48.759633637886942</v>
      </c>
      <c r="K1282" s="4">
        <v>48</v>
      </c>
      <c r="L1282" s="4">
        <v>12</v>
      </c>
      <c r="M1282" s="4">
        <v>1.1102230246251569E-15</v>
      </c>
      <c r="N1282" s="4">
        <v>0.94355042943378997</v>
      </c>
      <c r="O1282" s="4">
        <v>1.152276282192582</v>
      </c>
      <c r="P1282" s="2" t="b">
        <v>1</v>
      </c>
      <c r="Q1282" s="4">
        <v>2.3094038620808952E-3</v>
      </c>
    </row>
    <row r="1283" spans="1:17" x14ac:dyDescent="0.35">
      <c r="A1283" s="2" t="s">
        <v>54</v>
      </c>
      <c r="B1283" s="2" t="s">
        <v>73</v>
      </c>
      <c r="C1283" s="4">
        <v>150</v>
      </c>
      <c r="D1283" s="2" t="s">
        <v>185</v>
      </c>
      <c r="E1283" s="2" t="s">
        <v>192</v>
      </c>
      <c r="F1283" s="4">
        <v>-0.15289438784149079</v>
      </c>
      <c r="G1283" s="4">
        <v>1.2983673931509569</v>
      </c>
      <c r="H1283" s="4">
        <v>1.451261780992448</v>
      </c>
      <c r="I1283" s="4">
        <v>2.1491411596639691E-2</v>
      </c>
      <c r="J1283" s="4">
        <v>67.527522539252899</v>
      </c>
      <c r="K1283" s="4">
        <v>48</v>
      </c>
      <c r="L1283" s="4">
        <v>12</v>
      </c>
      <c r="M1283" s="4">
        <v>1.1102230246251569E-15</v>
      </c>
      <c r="N1283" s="4">
        <v>1.346898854613052</v>
      </c>
      <c r="O1283" s="4">
        <v>1.5556247073718441</v>
      </c>
      <c r="P1283" s="2" t="b">
        <v>1</v>
      </c>
      <c r="Q1283" s="4">
        <v>2.3094038620808952E-3</v>
      </c>
    </row>
    <row r="1284" spans="1:17" x14ac:dyDescent="0.35">
      <c r="A1284" s="2" t="s">
        <v>54</v>
      </c>
      <c r="B1284" s="2" t="s">
        <v>73</v>
      </c>
      <c r="C1284" s="4">
        <v>150</v>
      </c>
      <c r="D1284" s="2" t="s">
        <v>185</v>
      </c>
      <c r="E1284" s="2" t="s">
        <v>193</v>
      </c>
      <c r="F1284" s="4">
        <v>-0.15289438784149079</v>
      </c>
      <c r="G1284" s="4">
        <v>1.156805767376087</v>
      </c>
      <c r="H1284" s="4">
        <v>1.309700155217578</v>
      </c>
      <c r="I1284" s="4">
        <v>2.1491411596639691E-2</v>
      </c>
      <c r="J1284" s="4">
        <v>60.940629670987157</v>
      </c>
      <c r="K1284" s="4">
        <v>48</v>
      </c>
      <c r="L1284" s="4">
        <v>12</v>
      </c>
      <c r="M1284" s="4">
        <v>1.1102230246251569E-15</v>
      </c>
      <c r="N1284" s="4">
        <v>1.2053372288381821</v>
      </c>
      <c r="O1284" s="4">
        <v>1.4140630815969739</v>
      </c>
      <c r="P1284" s="2" t="b">
        <v>1</v>
      </c>
      <c r="Q1284" s="4">
        <v>2.3094038620808952E-3</v>
      </c>
    </row>
    <row r="1285" spans="1:17" x14ac:dyDescent="0.35">
      <c r="A1285" s="2" t="s">
        <v>54</v>
      </c>
      <c r="B1285" s="2" t="s">
        <v>73</v>
      </c>
      <c r="C1285" s="4">
        <v>150</v>
      </c>
      <c r="D1285" s="2" t="s">
        <v>185</v>
      </c>
      <c r="E1285" s="2" t="s">
        <v>194</v>
      </c>
      <c r="F1285" s="4">
        <v>-0.15289438784149079</v>
      </c>
      <c r="G1285" s="4">
        <v>1.028251849832565</v>
      </c>
      <c r="H1285" s="4">
        <v>1.181146237674056</v>
      </c>
      <c r="I1285" s="4">
        <v>2.1491411596639691E-2</v>
      </c>
      <c r="J1285" s="4">
        <v>54.95898826202442</v>
      </c>
      <c r="K1285" s="4">
        <v>48</v>
      </c>
      <c r="L1285" s="4">
        <v>12</v>
      </c>
      <c r="M1285" s="4">
        <v>1.1102230246251569E-15</v>
      </c>
      <c r="N1285" s="4">
        <v>1.0767833112946601</v>
      </c>
      <c r="O1285" s="4">
        <v>1.2855091640534519</v>
      </c>
      <c r="P1285" s="2" t="b">
        <v>1</v>
      </c>
      <c r="Q1285" s="4">
        <v>2.3094038620808952E-3</v>
      </c>
    </row>
    <row r="1286" spans="1:17" x14ac:dyDescent="0.35">
      <c r="A1286" s="2" t="s">
        <v>54</v>
      </c>
      <c r="B1286" s="2" t="s">
        <v>73</v>
      </c>
      <c r="C1286" s="4">
        <v>150</v>
      </c>
      <c r="D1286" s="2" t="s">
        <v>186</v>
      </c>
      <c r="E1286" s="2" t="s">
        <v>187</v>
      </c>
      <c r="F1286" s="4">
        <v>-0.25321792668534049</v>
      </c>
      <c r="G1286" s="4">
        <v>0.69571888061303999</v>
      </c>
      <c r="H1286" s="4">
        <v>0.94893680729838059</v>
      </c>
      <c r="I1286" s="4">
        <v>2.1491411596639691E-2</v>
      </c>
      <c r="J1286" s="4">
        <v>44.154233565874868</v>
      </c>
      <c r="K1286" s="4">
        <v>48</v>
      </c>
      <c r="L1286" s="4">
        <v>12</v>
      </c>
      <c r="M1286" s="4">
        <v>1.1102230246251569E-15</v>
      </c>
      <c r="N1286" s="4">
        <v>0.84457388091898444</v>
      </c>
      <c r="O1286" s="4">
        <v>1.053299733677777</v>
      </c>
      <c r="P1286" s="2" t="b">
        <v>1</v>
      </c>
      <c r="Q1286" s="4">
        <v>2.3094038620808952E-3</v>
      </c>
    </row>
    <row r="1287" spans="1:17" x14ac:dyDescent="0.35">
      <c r="A1287" s="2" t="s">
        <v>54</v>
      </c>
      <c r="B1287" s="2" t="s">
        <v>73</v>
      </c>
      <c r="C1287" s="4">
        <v>150</v>
      </c>
      <c r="D1287" s="2" t="s">
        <v>186</v>
      </c>
      <c r="E1287" s="2" t="s">
        <v>188</v>
      </c>
      <c r="F1287" s="4">
        <v>-0.25321792668534049</v>
      </c>
      <c r="G1287" s="4">
        <v>1.2443062831262821</v>
      </c>
      <c r="H1287" s="4">
        <v>1.497524209811623</v>
      </c>
      <c r="I1287" s="4">
        <v>2.1491411596639691E-2</v>
      </c>
      <c r="J1287" s="4">
        <v>69.680123293798417</v>
      </c>
      <c r="K1287" s="4">
        <v>48</v>
      </c>
      <c r="L1287" s="4">
        <v>12</v>
      </c>
      <c r="M1287" s="4">
        <v>1.1102230246251569E-15</v>
      </c>
      <c r="N1287" s="4">
        <v>1.3931612834322269</v>
      </c>
      <c r="O1287" s="4">
        <v>1.601887136191019</v>
      </c>
      <c r="P1287" s="2" t="b">
        <v>1</v>
      </c>
      <c r="Q1287" s="4">
        <v>2.3094038620808952E-3</v>
      </c>
    </row>
    <row r="1288" spans="1:17" x14ac:dyDescent="0.35">
      <c r="A1288" s="2" t="s">
        <v>54</v>
      </c>
      <c r="B1288" s="2" t="s">
        <v>73</v>
      </c>
      <c r="C1288" s="4">
        <v>150</v>
      </c>
      <c r="D1288" s="2" t="s">
        <v>186</v>
      </c>
      <c r="E1288" s="2" t="s">
        <v>189</v>
      </c>
      <c r="F1288" s="4">
        <v>-0.25321792668534049</v>
      </c>
      <c r="G1288" s="4">
        <v>1.097352414330526</v>
      </c>
      <c r="H1288" s="4">
        <v>1.350570341015866</v>
      </c>
      <c r="I1288" s="4">
        <v>2.1491411596639691E-2</v>
      </c>
      <c r="J1288" s="4">
        <v>62.842328199001869</v>
      </c>
      <c r="K1288" s="4">
        <v>48</v>
      </c>
      <c r="L1288" s="4">
        <v>12</v>
      </c>
      <c r="M1288" s="4">
        <v>1.1102230246251569E-15</v>
      </c>
      <c r="N1288" s="4">
        <v>1.2462074146364699</v>
      </c>
      <c r="O1288" s="4">
        <v>1.454933267395262</v>
      </c>
      <c r="P1288" s="2" t="b">
        <v>1</v>
      </c>
      <c r="Q1288" s="4">
        <v>2.3094038620808952E-3</v>
      </c>
    </row>
    <row r="1289" spans="1:17" x14ac:dyDescent="0.35">
      <c r="A1289" s="2" t="s">
        <v>54</v>
      </c>
      <c r="B1289" s="2" t="s">
        <v>73</v>
      </c>
      <c r="C1289" s="4">
        <v>150</v>
      </c>
      <c r="D1289" s="2" t="s">
        <v>186</v>
      </c>
      <c r="E1289" s="2" t="s">
        <v>190</v>
      </c>
      <c r="F1289" s="4">
        <v>-0.25321792668534049</v>
      </c>
      <c r="G1289" s="4">
        <v>0.97762537945620198</v>
      </c>
      <c r="H1289" s="4">
        <v>1.230843306141542</v>
      </c>
      <c r="I1289" s="4">
        <v>2.1491411596639691E-2</v>
      </c>
      <c r="J1289" s="4">
        <v>57.271403537494578</v>
      </c>
      <c r="K1289" s="4">
        <v>48</v>
      </c>
      <c r="L1289" s="4">
        <v>12</v>
      </c>
      <c r="M1289" s="4">
        <v>1.1102230246251569E-15</v>
      </c>
      <c r="N1289" s="4">
        <v>1.1264803797621461</v>
      </c>
      <c r="O1289" s="4">
        <v>1.3352062325209391</v>
      </c>
      <c r="P1289" s="2" t="b">
        <v>1</v>
      </c>
      <c r="Q1289" s="4">
        <v>2.3094038620808952E-3</v>
      </c>
    </row>
    <row r="1290" spans="1:17" x14ac:dyDescent="0.35">
      <c r="A1290" s="2" t="s">
        <v>54</v>
      </c>
      <c r="B1290" s="2" t="s">
        <v>73</v>
      </c>
      <c r="C1290" s="4">
        <v>150</v>
      </c>
      <c r="D1290" s="2" t="s">
        <v>186</v>
      </c>
      <c r="E1290" s="2" t="s">
        <v>191</v>
      </c>
      <c r="F1290" s="4">
        <v>-0.25321792668534049</v>
      </c>
      <c r="G1290" s="4">
        <v>0.89501896797169544</v>
      </c>
      <c r="H1290" s="4">
        <v>1.148236894657036</v>
      </c>
      <c r="I1290" s="4">
        <v>2.1491411596639691E-2</v>
      </c>
      <c r="J1290" s="4">
        <v>53.427709459371663</v>
      </c>
      <c r="K1290" s="4">
        <v>48</v>
      </c>
      <c r="L1290" s="4">
        <v>12</v>
      </c>
      <c r="M1290" s="4">
        <v>1.1102230246251569E-15</v>
      </c>
      <c r="N1290" s="4">
        <v>1.0438739682776399</v>
      </c>
      <c r="O1290" s="4">
        <v>1.252599821036432</v>
      </c>
      <c r="P1290" s="2" t="b">
        <v>1</v>
      </c>
      <c r="Q1290" s="4">
        <v>2.3094038620808952E-3</v>
      </c>
    </row>
    <row r="1291" spans="1:17" x14ac:dyDescent="0.35">
      <c r="A1291" s="2" t="s">
        <v>54</v>
      </c>
      <c r="B1291" s="2" t="s">
        <v>73</v>
      </c>
      <c r="C1291" s="4">
        <v>150</v>
      </c>
      <c r="D1291" s="2" t="s">
        <v>186</v>
      </c>
      <c r="E1291" s="2" t="s">
        <v>192</v>
      </c>
      <c r="F1291" s="4">
        <v>-0.25321792668534049</v>
      </c>
      <c r="G1291" s="4">
        <v>1.2983673931509569</v>
      </c>
      <c r="H1291" s="4">
        <v>1.551585319836297</v>
      </c>
      <c r="I1291" s="4">
        <v>2.1491411596639691E-2</v>
      </c>
      <c r="J1291" s="4">
        <v>72.195598360737591</v>
      </c>
      <c r="K1291" s="4">
        <v>48</v>
      </c>
      <c r="L1291" s="4">
        <v>12</v>
      </c>
      <c r="M1291" s="4">
        <v>1.1102230246251569E-15</v>
      </c>
      <c r="N1291" s="4">
        <v>1.4472223934569011</v>
      </c>
      <c r="O1291" s="4">
        <v>1.655948246215694</v>
      </c>
      <c r="P1291" s="2" t="b">
        <v>1</v>
      </c>
      <c r="Q1291" s="4">
        <v>2.3094038620808952E-3</v>
      </c>
    </row>
    <row r="1292" spans="1:17" x14ac:dyDescent="0.35">
      <c r="A1292" s="2" t="s">
        <v>54</v>
      </c>
      <c r="B1292" s="2" t="s">
        <v>73</v>
      </c>
      <c r="C1292" s="4">
        <v>150</v>
      </c>
      <c r="D1292" s="2" t="s">
        <v>186</v>
      </c>
      <c r="E1292" s="2" t="s">
        <v>193</v>
      </c>
      <c r="F1292" s="4">
        <v>-0.25321792668534049</v>
      </c>
      <c r="G1292" s="4">
        <v>1.156805767376087</v>
      </c>
      <c r="H1292" s="4">
        <v>1.4100236940614279</v>
      </c>
      <c r="I1292" s="4">
        <v>2.1491411596639691E-2</v>
      </c>
      <c r="J1292" s="4">
        <v>65.608705492471856</v>
      </c>
      <c r="K1292" s="4">
        <v>48</v>
      </c>
      <c r="L1292" s="4">
        <v>12</v>
      </c>
      <c r="M1292" s="4">
        <v>1.1102230246251569E-15</v>
      </c>
      <c r="N1292" s="4">
        <v>1.305660767682032</v>
      </c>
      <c r="O1292" s="4">
        <v>1.5143866204408241</v>
      </c>
      <c r="P1292" s="2" t="b">
        <v>1</v>
      </c>
      <c r="Q1292" s="4">
        <v>2.3094038620808952E-3</v>
      </c>
    </row>
    <row r="1293" spans="1:17" x14ac:dyDescent="0.35">
      <c r="A1293" s="2" t="s">
        <v>54</v>
      </c>
      <c r="B1293" s="2" t="s">
        <v>73</v>
      </c>
      <c r="C1293" s="4">
        <v>150</v>
      </c>
      <c r="D1293" s="2" t="s">
        <v>186</v>
      </c>
      <c r="E1293" s="2" t="s">
        <v>194</v>
      </c>
      <c r="F1293" s="4">
        <v>-0.25321792668534049</v>
      </c>
      <c r="G1293" s="4">
        <v>1.028251849832565</v>
      </c>
      <c r="H1293" s="4">
        <v>1.2814697765179059</v>
      </c>
      <c r="I1293" s="4">
        <v>2.1491411596639691E-2</v>
      </c>
      <c r="J1293" s="4">
        <v>59.627064083509119</v>
      </c>
      <c r="K1293" s="4">
        <v>48</v>
      </c>
      <c r="L1293" s="4">
        <v>12</v>
      </c>
      <c r="M1293" s="4">
        <v>1.1102230246251569E-15</v>
      </c>
      <c r="N1293" s="4">
        <v>1.17710685013851</v>
      </c>
      <c r="O1293" s="4">
        <v>1.3858327028973021</v>
      </c>
      <c r="P1293" s="2" t="b">
        <v>1</v>
      </c>
      <c r="Q1293" s="4">
        <v>2.3094038620808952E-3</v>
      </c>
    </row>
    <row r="1294" spans="1:17" x14ac:dyDescent="0.35">
      <c r="A1294" s="2" t="s">
        <v>54</v>
      </c>
      <c r="B1294" s="2" t="s">
        <v>73</v>
      </c>
      <c r="C1294" s="4">
        <v>150</v>
      </c>
      <c r="D1294" s="2" t="s">
        <v>187</v>
      </c>
      <c r="E1294" s="2" t="s">
        <v>188</v>
      </c>
      <c r="F1294" s="4">
        <v>0.69571888061303999</v>
      </c>
      <c r="G1294" s="4">
        <v>1.2443062831262821</v>
      </c>
      <c r="H1294" s="4">
        <v>0.54858740251324234</v>
      </c>
      <c r="I1294" s="4">
        <v>2.1491411596639691E-2</v>
      </c>
      <c r="J1294" s="4">
        <v>25.525889727923559</v>
      </c>
      <c r="K1294" s="4">
        <v>48</v>
      </c>
      <c r="L1294" s="4">
        <v>12</v>
      </c>
      <c r="M1294" s="4">
        <v>1.1102230246251569E-15</v>
      </c>
      <c r="N1294" s="4">
        <v>0.44422447613384619</v>
      </c>
      <c r="O1294" s="4">
        <v>0.65295032889263838</v>
      </c>
      <c r="P1294" s="2" t="b">
        <v>1</v>
      </c>
      <c r="Q1294" s="4">
        <v>2.3094038620808952E-3</v>
      </c>
    </row>
    <row r="1295" spans="1:17" x14ac:dyDescent="0.35">
      <c r="A1295" s="2" t="s">
        <v>54</v>
      </c>
      <c r="B1295" s="2" t="s">
        <v>73</v>
      </c>
      <c r="C1295" s="4">
        <v>150</v>
      </c>
      <c r="D1295" s="2" t="s">
        <v>187</v>
      </c>
      <c r="E1295" s="2" t="s">
        <v>189</v>
      </c>
      <c r="F1295" s="4">
        <v>0.69571888061303999</v>
      </c>
      <c r="G1295" s="4">
        <v>1.097352414330526</v>
      </c>
      <c r="H1295" s="4">
        <v>0.40163353371748578</v>
      </c>
      <c r="I1295" s="4">
        <v>2.1491411596639691E-2</v>
      </c>
      <c r="J1295" s="4">
        <v>18.688094633127012</v>
      </c>
      <c r="K1295" s="4">
        <v>48</v>
      </c>
      <c r="L1295" s="4">
        <v>12</v>
      </c>
      <c r="M1295" s="4">
        <v>1.9984014443252822E-15</v>
      </c>
      <c r="N1295" s="4">
        <v>0.29727060733808969</v>
      </c>
      <c r="O1295" s="4">
        <v>0.50599646009688182</v>
      </c>
      <c r="P1295" s="2" t="b">
        <v>1</v>
      </c>
      <c r="Q1295" s="4">
        <v>2.3094038620808952E-3</v>
      </c>
    </row>
    <row r="1296" spans="1:17" x14ac:dyDescent="0.35">
      <c r="A1296" s="2" t="s">
        <v>54</v>
      </c>
      <c r="B1296" s="2" t="s">
        <v>73</v>
      </c>
      <c r="C1296" s="4">
        <v>150</v>
      </c>
      <c r="D1296" s="2" t="s">
        <v>187</v>
      </c>
      <c r="E1296" s="2" t="s">
        <v>190</v>
      </c>
      <c r="F1296" s="4">
        <v>0.69571888061303999</v>
      </c>
      <c r="G1296" s="4">
        <v>0.97762537945620198</v>
      </c>
      <c r="H1296" s="4">
        <v>0.28190649884316199</v>
      </c>
      <c r="I1296" s="4">
        <v>2.1491411596639691E-2</v>
      </c>
      <c r="J1296" s="4">
        <v>13.11716997161972</v>
      </c>
      <c r="K1296" s="4">
        <v>48</v>
      </c>
      <c r="L1296" s="4">
        <v>12</v>
      </c>
      <c r="M1296" s="4">
        <v>1.817066497267206E-10</v>
      </c>
      <c r="N1296" s="4">
        <v>0.1775435724637659</v>
      </c>
      <c r="O1296" s="4">
        <v>0.38626942522255808</v>
      </c>
      <c r="P1296" s="2" t="b">
        <v>1</v>
      </c>
      <c r="Q1296" s="4">
        <v>2.3094038620808952E-3</v>
      </c>
    </row>
    <row r="1297" spans="1:17" x14ac:dyDescent="0.35">
      <c r="A1297" s="2" t="s">
        <v>54</v>
      </c>
      <c r="B1297" s="2" t="s">
        <v>73</v>
      </c>
      <c r="C1297" s="4">
        <v>150</v>
      </c>
      <c r="D1297" s="2" t="s">
        <v>187</v>
      </c>
      <c r="E1297" s="2" t="s">
        <v>191</v>
      </c>
      <c r="F1297" s="4">
        <v>0.69571888061303999</v>
      </c>
      <c r="G1297" s="4">
        <v>0.89501896797169544</v>
      </c>
      <c r="H1297" s="4">
        <v>0.19930008735865551</v>
      </c>
      <c r="I1297" s="4">
        <v>2.1491411596639691E-2</v>
      </c>
      <c r="J1297" s="4">
        <v>9.2734758934967871</v>
      </c>
      <c r="K1297" s="4">
        <v>48</v>
      </c>
      <c r="L1297" s="4">
        <v>12</v>
      </c>
      <c r="M1297" s="4">
        <v>2.1881239735677131E-6</v>
      </c>
      <c r="N1297" s="4">
        <v>9.4937160979259361E-2</v>
      </c>
      <c r="O1297" s="4">
        <v>0.30366301373805149</v>
      </c>
      <c r="P1297" s="2" t="b">
        <v>1</v>
      </c>
      <c r="Q1297" s="4">
        <v>2.3094038620808952E-3</v>
      </c>
    </row>
    <row r="1298" spans="1:17" x14ac:dyDescent="0.35">
      <c r="A1298" s="2" t="s">
        <v>54</v>
      </c>
      <c r="B1298" s="2" t="s">
        <v>73</v>
      </c>
      <c r="C1298" s="4">
        <v>150</v>
      </c>
      <c r="D1298" s="2" t="s">
        <v>187</v>
      </c>
      <c r="E1298" s="2" t="s">
        <v>192</v>
      </c>
      <c r="F1298" s="4">
        <v>0.69571888061303999</v>
      </c>
      <c r="G1298" s="4">
        <v>1.2983673931509569</v>
      </c>
      <c r="H1298" s="4">
        <v>0.60264851253791696</v>
      </c>
      <c r="I1298" s="4">
        <v>2.1491411596639691E-2</v>
      </c>
      <c r="J1298" s="4">
        <v>28.04136479486273</v>
      </c>
      <c r="K1298" s="4">
        <v>48</v>
      </c>
      <c r="L1298" s="4">
        <v>12</v>
      </c>
      <c r="M1298" s="4">
        <v>1.1102230246251569E-15</v>
      </c>
      <c r="N1298" s="4">
        <v>0.49828558615852092</v>
      </c>
      <c r="O1298" s="4">
        <v>0.707011438917313</v>
      </c>
      <c r="P1298" s="2" t="b">
        <v>1</v>
      </c>
      <c r="Q1298" s="4">
        <v>2.3094038620808952E-3</v>
      </c>
    </row>
    <row r="1299" spans="1:17" x14ac:dyDescent="0.35">
      <c r="A1299" s="2" t="s">
        <v>54</v>
      </c>
      <c r="B1299" s="2" t="s">
        <v>73</v>
      </c>
      <c r="C1299" s="4">
        <v>150</v>
      </c>
      <c r="D1299" s="2" t="s">
        <v>187</v>
      </c>
      <c r="E1299" s="2" t="s">
        <v>193</v>
      </c>
      <c r="F1299" s="4">
        <v>0.69571888061303999</v>
      </c>
      <c r="G1299" s="4">
        <v>1.156805767376087</v>
      </c>
      <c r="H1299" s="4">
        <v>0.46108688676304738</v>
      </c>
      <c r="I1299" s="4">
        <v>2.1491411596639691E-2</v>
      </c>
      <c r="J1299" s="4">
        <v>21.454471926597002</v>
      </c>
      <c r="K1299" s="4">
        <v>48</v>
      </c>
      <c r="L1299" s="4">
        <v>12</v>
      </c>
      <c r="M1299" s="4">
        <v>1.1102230246251569E-15</v>
      </c>
      <c r="N1299" s="4">
        <v>0.35672396038365128</v>
      </c>
      <c r="O1299" s="4">
        <v>0.56544981314244347</v>
      </c>
      <c r="P1299" s="2" t="b">
        <v>1</v>
      </c>
      <c r="Q1299" s="4">
        <v>2.3094038620808952E-3</v>
      </c>
    </row>
    <row r="1300" spans="1:17" x14ac:dyDescent="0.35">
      <c r="A1300" s="2" t="s">
        <v>54</v>
      </c>
      <c r="B1300" s="2" t="s">
        <v>73</v>
      </c>
      <c r="C1300" s="4">
        <v>150</v>
      </c>
      <c r="D1300" s="2" t="s">
        <v>187</v>
      </c>
      <c r="E1300" s="2" t="s">
        <v>194</v>
      </c>
      <c r="F1300" s="4">
        <v>0.69571888061303999</v>
      </c>
      <c r="G1300" s="4">
        <v>1.028251849832565</v>
      </c>
      <c r="H1300" s="4">
        <v>0.33253296921952552</v>
      </c>
      <c r="I1300" s="4">
        <v>2.1491411596639691E-2</v>
      </c>
      <c r="J1300" s="4">
        <v>15.472830517634261</v>
      </c>
      <c r="K1300" s="4">
        <v>48</v>
      </c>
      <c r="L1300" s="4">
        <v>12</v>
      </c>
      <c r="M1300" s="4">
        <v>8.0335738061876327E-13</v>
      </c>
      <c r="N1300" s="4">
        <v>0.2281700428401294</v>
      </c>
      <c r="O1300" s="4">
        <v>0.43689589559892161</v>
      </c>
      <c r="P1300" s="2" t="b">
        <v>1</v>
      </c>
      <c r="Q1300" s="4">
        <v>2.3094038620808952E-3</v>
      </c>
    </row>
    <row r="1301" spans="1:17" x14ac:dyDescent="0.35">
      <c r="A1301" s="2" t="s">
        <v>54</v>
      </c>
      <c r="B1301" s="2" t="s">
        <v>73</v>
      </c>
      <c r="C1301" s="4">
        <v>150</v>
      </c>
      <c r="D1301" s="2" t="s">
        <v>188</v>
      </c>
      <c r="E1301" s="2" t="s">
        <v>189</v>
      </c>
      <c r="F1301" s="4">
        <v>1.2443062831262821</v>
      </c>
      <c r="G1301" s="4">
        <v>1.097352414330526</v>
      </c>
      <c r="H1301" s="4">
        <v>-0.14695386879575659</v>
      </c>
      <c r="I1301" s="4">
        <v>2.1491411596639691E-2</v>
      </c>
      <c r="J1301" s="4">
        <v>6.8377950947965491</v>
      </c>
      <c r="K1301" s="4">
        <v>48</v>
      </c>
      <c r="L1301" s="4">
        <v>12</v>
      </c>
      <c r="M1301" s="4">
        <v>7.8625613663485527E-4</v>
      </c>
      <c r="N1301" s="4">
        <v>-0.25131679517515271</v>
      </c>
      <c r="O1301" s="4">
        <v>-4.2590942416360467E-2</v>
      </c>
      <c r="P1301" s="2" t="b">
        <v>1</v>
      </c>
      <c r="Q1301" s="4">
        <v>2.3094038620808952E-3</v>
      </c>
    </row>
    <row r="1302" spans="1:17" x14ac:dyDescent="0.35">
      <c r="A1302" s="2" t="s">
        <v>54</v>
      </c>
      <c r="B1302" s="2" t="s">
        <v>73</v>
      </c>
      <c r="C1302" s="4">
        <v>150</v>
      </c>
      <c r="D1302" s="2" t="s">
        <v>188</v>
      </c>
      <c r="E1302" s="2" t="s">
        <v>190</v>
      </c>
      <c r="F1302" s="4">
        <v>1.2443062831262821</v>
      </c>
      <c r="G1302" s="4">
        <v>0.97762537945620198</v>
      </c>
      <c r="H1302" s="4">
        <v>-0.26668090367008029</v>
      </c>
      <c r="I1302" s="4">
        <v>2.1491411596639691E-2</v>
      </c>
      <c r="J1302" s="4">
        <v>12.40871975630384</v>
      </c>
      <c r="K1302" s="4">
        <v>48</v>
      </c>
      <c r="L1302" s="4">
        <v>12</v>
      </c>
      <c r="M1302" s="4">
        <v>9.869464134837358E-10</v>
      </c>
      <c r="N1302" s="4">
        <v>-0.37104383004947639</v>
      </c>
      <c r="O1302" s="4">
        <v>-0.16231797729068431</v>
      </c>
      <c r="P1302" s="2" t="b">
        <v>1</v>
      </c>
      <c r="Q1302" s="4">
        <v>2.3094038620808952E-3</v>
      </c>
    </row>
    <row r="1303" spans="1:17" x14ac:dyDescent="0.35">
      <c r="A1303" s="2" t="s">
        <v>54</v>
      </c>
      <c r="B1303" s="2" t="s">
        <v>73</v>
      </c>
      <c r="C1303" s="4">
        <v>150</v>
      </c>
      <c r="D1303" s="2" t="s">
        <v>188</v>
      </c>
      <c r="E1303" s="2" t="s">
        <v>191</v>
      </c>
      <c r="F1303" s="4">
        <v>1.2443062831262821</v>
      </c>
      <c r="G1303" s="4">
        <v>0.89501896797169544</v>
      </c>
      <c r="H1303" s="4">
        <v>-0.34928731515458689</v>
      </c>
      <c r="I1303" s="4">
        <v>2.1491411596639691E-2</v>
      </c>
      <c r="J1303" s="4">
        <v>16.252413834426768</v>
      </c>
      <c r="K1303" s="4">
        <v>48</v>
      </c>
      <c r="L1303" s="4">
        <v>12</v>
      </c>
      <c r="M1303" s="4">
        <v>1.448841047135829E-13</v>
      </c>
      <c r="N1303" s="4">
        <v>-0.45365024153398298</v>
      </c>
      <c r="O1303" s="4">
        <v>-0.24492438877519079</v>
      </c>
      <c r="P1303" s="2" t="b">
        <v>1</v>
      </c>
      <c r="Q1303" s="4">
        <v>2.3094038620808952E-3</v>
      </c>
    </row>
    <row r="1304" spans="1:17" x14ac:dyDescent="0.35">
      <c r="A1304" s="2" t="s">
        <v>54</v>
      </c>
      <c r="B1304" s="2" t="s">
        <v>73</v>
      </c>
      <c r="C1304" s="4">
        <v>150</v>
      </c>
      <c r="D1304" s="2" t="s">
        <v>188</v>
      </c>
      <c r="E1304" s="2" t="s">
        <v>192</v>
      </c>
      <c r="F1304" s="4">
        <v>1.2443062831262821</v>
      </c>
      <c r="G1304" s="4">
        <v>1.2983673931509569</v>
      </c>
      <c r="H1304" s="4">
        <v>5.4061110024674619E-2</v>
      </c>
      <c r="I1304" s="4">
        <v>2.1491411596639691E-2</v>
      </c>
      <c r="J1304" s="4">
        <v>2.5154750669391759</v>
      </c>
      <c r="K1304" s="4">
        <v>48</v>
      </c>
      <c r="L1304" s="4">
        <v>12</v>
      </c>
      <c r="M1304" s="4">
        <v>0.82109488548833209</v>
      </c>
      <c r="N1304" s="4">
        <v>-5.0301816354721467E-2</v>
      </c>
      <c r="O1304" s="4">
        <v>0.15842403640407071</v>
      </c>
      <c r="P1304" s="2" t="b">
        <v>0</v>
      </c>
      <c r="Q1304" s="4">
        <v>2.3094038620808952E-3</v>
      </c>
    </row>
    <row r="1305" spans="1:17" x14ac:dyDescent="0.35">
      <c r="A1305" s="2" t="s">
        <v>54</v>
      </c>
      <c r="B1305" s="2" t="s">
        <v>73</v>
      </c>
      <c r="C1305" s="4">
        <v>150</v>
      </c>
      <c r="D1305" s="2" t="s">
        <v>188</v>
      </c>
      <c r="E1305" s="2" t="s">
        <v>193</v>
      </c>
      <c r="F1305" s="4">
        <v>1.2443062831262821</v>
      </c>
      <c r="G1305" s="4">
        <v>1.156805767376087</v>
      </c>
      <c r="H1305" s="4">
        <v>-8.7500515750194907E-2</v>
      </c>
      <c r="I1305" s="4">
        <v>2.1491411596639691E-2</v>
      </c>
      <c r="J1305" s="4">
        <v>4.0714178013265601</v>
      </c>
      <c r="K1305" s="4">
        <v>48</v>
      </c>
      <c r="L1305" s="4">
        <v>12</v>
      </c>
      <c r="M1305" s="4">
        <v>0.18133031899364299</v>
      </c>
      <c r="N1305" s="4">
        <v>-0.191863442129591</v>
      </c>
      <c r="O1305" s="4">
        <v>1.6862410629201189E-2</v>
      </c>
      <c r="P1305" s="2" t="b">
        <v>0</v>
      </c>
      <c r="Q1305" s="4">
        <v>2.3094038620808952E-3</v>
      </c>
    </row>
    <row r="1306" spans="1:17" x14ac:dyDescent="0.35">
      <c r="A1306" s="2" t="s">
        <v>54</v>
      </c>
      <c r="B1306" s="2" t="s">
        <v>73</v>
      </c>
      <c r="C1306" s="4">
        <v>150</v>
      </c>
      <c r="D1306" s="2" t="s">
        <v>188</v>
      </c>
      <c r="E1306" s="2" t="s">
        <v>194</v>
      </c>
      <c r="F1306" s="4">
        <v>1.2443062831262821</v>
      </c>
      <c r="G1306" s="4">
        <v>1.028251849832565</v>
      </c>
      <c r="H1306" s="4">
        <v>-0.2160544332937169</v>
      </c>
      <c r="I1306" s="4">
        <v>2.1491411596639691E-2</v>
      </c>
      <c r="J1306" s="4">
        <v>10.0530592102893</v>
      </c>
      <c r="K1306" s="4">
        <v>48</v>
      </c>
      <c r="L1306" s="4">
        <v>12</v>
      </c>
      <c r="M1306" s="4">
        <v>3.1683586398933977E-7</v>
      </c>
      <c r="N1306" s="4">
        <v>-0.32041735967311302</v>
      </c>
      <c r="O1306" s="4">
        <v>-0.1116915069143208</v>
      </c>
      <c r="P1306" s="2" t="b">
        <v>1</v>
      </c>
      <c r="Q1306" s="4">
        <v>2.3094038620808952E-3</v>
      </c>
    </row>
    <row r="1307" spans="1:17" x14ac:dyDescent="0.35">
      <c r="A1307" s="2" t="s">
        <v>54</v>
      </c>
      <c r="B1307" s="2" t="s">
        <v>73</v>
      </c>
      <c r="C1307" s="4">
        <v>150</v>
      </c>
      <c r="D1307" s="2" t="s">
        <v>189</v>
      </c>
      <c r="E1307" s="2" t="s">
        <v>190</v>
      </c>
      <c r="F1307" s="4">
        <v>1.097352414330526</v>
      </c>
      <c r="G1307" s="4">
        <v>0.97762537945620198</v>
      </c>
      <c r="H1307" s="4">
        <v>-0.1197270348743238</v>
      </c>
      <c r="I1307" s="4">
        <v>2.1491411596639691E-2</v>
      </c>
      <c r="J1307" s="4">
        <v>5.5709246615072887</v>
      </c>
      <c r="K1307" s="4">
        <v>48</v>
      </c>
      <c r="L1307" s="4">
        <v>12</v>
      </c>
      <c r="M1307" s="4">
        <v>1.255568215936287E-2</v>
      </c>
      <c r="N1307" s="4">
        <v>-0.22408996125371991</v>
      </c>
      <c r="O1307" s="4">
        <v>-1.5364108494927701E-2</v>
      </c>
      <c r="P1307" s="2" t="b">
        <v>1</v>
      </c>
      <c r="Q1307" s="4">
        <v>2.3094038620808952E-3</v>
      </c>
    </row>
    <row r="1308" spans="1:17" x14ac:dyDescent="0.35">
      <c r="A1308" s="2" t="s">
        <v>54</v>
      </c>
      <c r="B1308" s="2" t="s">
        <v>73</v>
      </c>
      <c r="C1308" s="4">
        <v>150</v>
      </c>
      <c r="D1308" s="2" t="s">
        <v>189</v>
      </c>
      <c r="E1308" s="2" t="s">
        <v>191</v>
      </c>
      <c r="F1308" s="4">
        <v>1.097352414330526</v>
      </c>
      <c r="G1308" s="4">
        <v>0.89501896797169544</v>
      </c>
      <c r="H1308" s="4">
        <v>-0.2023334463588303</v>
      </c>
      <c r="I1308" s="4">
        <v>2.1491411596639691E-2</v>
      </c>
      <c r="J1308" s="4">
        <v>9.4146187396302228</v>
      </c>
      <c r="K1308" s="4">
        <v>48</v>
      </c>
      <c r="L1308" s="4">
        <v>12</v>
      </c>
      <c r="M1308" s="4">
        <v>1.542534016296671E-6</v>
      </c>
      <c r="N1308" s="4">
        <v>-0.30669637273822642</v>
      </c>
      <c r="O1308" s="4">
        <v>-9.7970519979434234E-2</v>
      </c>
      <c r="P1308" s="2" t="b">
        <v>1</v>
      </c>
      <c r="Q1308" s="4">
        <v>2.3094038620808952E-3</v>
      </c>
    </row>
    <row r="1309" spans="1:17" x14ac:dyDescent="0.35">
      <c r="A1309" s="2" t="s">
        <v>54</v>
      </c>
      <c r="B1309" s="2" t="s">
        <v>73</v>
      </c>
      <c r="C1309" s="4">
        <v>150</v>
      </c>
      <c r="D1309" s="2" t="s">
        <v>189</v>
      </c>
      <c r="E1309" s="2" t="s">
        <v>192</v>
      </c>
      <c r="F1309" s="4">
        <v>1.097352414330526</v>
      </c>
      <c r="G1309" s="4">
        <v>1.2983673931509569</v>
      </c>
      <c r="H1309" s="4">
        <v>0.20101497882043121</v>
      </c>
      <c r="I1309" s="4">
        <v>2.1491411596639691E-2</v>
      </c>
      <c r="J1309" s="4">
        <v>9.3532701617357255</v>
      </c>
      <c r="K1309" s="4">
        <v>48</v>
      </c>
      <c r="L1309" s="4">
        <v>12</v>
      </c>
      <c r="M1309" s="4">
        <v>1.795746742971893E-6</v>
      </c>
      <c r="N1309" s="4">
        <v>9.6652052441035086E-2</v>
      </c>
      <c r="O1309" s="4">
        <v>0.30537790519982733</v>
      </c>
      <c r="P1309" s="2" t="b">
        <v>1</v>
      </c>
      <c r="Q1309" s="4">
        <v>2.3094038620808952E-3</v>
      </c>
    </row>
    <row r="1310" spans="1:17" x14ac:dyDescent="0.35">
      <c r="A1310" s="2" t="s">
        <v>54</v>
      </c>
      <c r="B1310" s="2" t="s">
        <v>73</v>
      </c>
      <c r="C1310" s="4">
        <v>150</v>
      </c>
      <c r="D1310" s="2" t="s">
        <v>189</v>
      </c>
      <c r="E1310" s="2" t="s">
        <v>193</v>
      </c>
      <c r="F1310" s="4">
        <v>1.097352414330526</v>
      </c>
      <c r="G1310" s="4">
        <v>1.156805767376087</v>
      </c>
      <c r="H1310" s="4">
        <v>5.9453353045561652E-2</v>
      </c>
      <c r="I1310" s="4">
        <v>2.1491411596639691E-2</v>
      </c>
      <c r="J1310" s="4">
        <v>2.76637729346999</v>
      </c>
      <c r="K1310" s="4">
        <v>48</v>
      </c>
      <c r="L1310" s="4">
        <v>12</v>
      </c>
      <c r="M1310" s="4">
        <v>0.71894671367635943</v>
      </c>
      <c r="N1310" s="4">
        <v>-4.4909573333834441E-2</v>
      </c>
      <c r="O1310" s="4">
        <v>0.16381627942495769</v>
      </c>
      <c r="P1310" s="2" t="b">
        <v>0</v>
      </c>
      <c r="Q1310" s="4">
        <v>2.3094038620808952E-3</v>
      </c>
    </row>
    <row r="1311" spans="1:17" x14ac:dyDescent="0.35">
      <c r="A1311" s="2" t="s">
        <v>54</v>
      </c>
      <c r="B1311" s="2" t="s">
        <v>73</v>
      </c>
      <c r="C1311" s="4">
        <v>150</v>
      </c>
      <c r="D1311" s="2" t="s">
        <v>189</v>
      </c>
      <c r="E1311" s="2" t="s">
        <v>194</v>
      </c>
      <c r="F1311" s="4">
        <v>1.097352414330526</v>
      </c>
      <c r="G1311" s="4">
        <v>1.028251849832565</v>
      </c>
      <c r="H1311" s="4">
        <v>-6.9100564497960315E-2</v>
      </c>
      <c r="I1311" s="4">
        <v>2.1491411596639691E-2</v>
      </c>
      <c r="J1311" s="4">
        <v>3.215264115492749</v>
      </c>
      <c r="K1311" s="4">
        <v>48</v>
      </c>
      <c r="L1311" s="4">
        <v>12</v>
      </c>
      <c r="M1311" s="4">
        <v>0.50811436692285805</v>
      </c>
      <c r="N1311" s="4">
        <v>-0.17346349087735641</v>
      </c>
      <c r="O1311" s="4">
        <v>3.5262361881435778E-2</v>
      </c>
      <c r="P1311" s="2" t="b">
        <v>0</v>
      </c>
      <c r="Q1311" s="4">
        <v>2.3094038620808952E-3</v>
      </c>
    </row>
    <row r="1312" spans="1:17" x14ac:dyDescent="0.35">
      <c r="A1312" s="2" t="s">
        <v>54</v>
      </c>
      <c r="B1312" s="2" t="s">
        <v>73</v>
      </c>
      <c r="C1312" s="4">
        <v>150</v>
      </c>
      <c r="D1312" s="2" t="s">
        <v>190</v>
      </c>
      <c r="E1312" s="2" t="s">
        <v>191</v>
      </c>
      <c r="F1312" s="4">
        <v>0.97762537945620198</v>
      </c>
      <c r="G1312" s="4">
        <v>0.89501896797169544</v>
      </c>
      <c r="H1312" s="4">
        <v>-8.2606411484506537E-2</v>
      </c>
      <c r="I1312" s="4">
        <v>2.1491411596639691E-2</v>
      </c>
      <c r="J1312" s="4">
        <v>3.843694078122935</v>
      </c>
      <c r="K1312" s="4">
        <v>48</v>
      </c>
      <c r="L1312" s="4">
        <v>12</v>
      </c>
      <c r="M1312" s="4">
        <v>0.24899310199056199</v>
      </c>
      <c r="N1312" s="4">
        <v>-0.1869693378639026</v>
      </c>
      <c r="O1312" s="4">
        <v>2.1756514894889559E-2</v>
      </c>
      <c r="P1312" s="2" t="b">
        <v>0</v>
      </c>
      <c r="Q1312" s="4">
        <v>2.3094038620808952E-3</v>
      </c>
    </row>
    <row r="1313" spans="1:17" x14ac:dyDescent="0.35">
      <c r="A1313" s="2" t="s">
        <v>54</v>
      </c>
      <c r="B1313" s="2" t="s">
        <v>73</v>
      </c>
      <c r="C1313" s="4">
        <v>150</v>
      </c>
      <c r="D1313" s="2" t="s">
        <v>190</v>
      </c>
      <c r="E1313" s="2" t="s">
        <v>192</v>
      </c>
      <c r="F1313" s="4">
        <v>0.97762537945620198</v>
      </c>
      <c r="G1313" s="4">
        <v>1.2983673931509569</v>
      </c>
      <c r="H1313" s="4">
        <v>0.32074201369475502</v>
      </c>
      <c r="I1313" s="4">
        <v>2.1491411596639691E-2</v>
      </c>
      <c r="J1313" s="4">
        <v>14.92419482324302</v>
      </c>
      <c r="K1313" s="4">
        <v>48</v>
      </c>
      <c r="L1313" s="4">
        <v>12</v>
      </c>
      <c r="M1313" s="4">
        <v>2.7540192348851629E-12</v>
      </c>
      <c r="N1313" s="4">
        <v>0.2163790873153589</v>
      </c>
      <c r="O1313" s="4">
        <v>0.42510494007415112</v>
      </c>
      <c r="P1313" s="2" t="b">
        <v>1</v>
      </c>
      <c r="Q1313" s="4">
        <v>2.3094038620808952E-3</v>
      </c>
    </row>
    <row r="1314" spans="1:17" x14ac:dyDescent="0.35">
      <c r="A1314" s="2" t="s">
        <v>54</v>
      </c>
      <c r="B1314" s="2" t="s">
        <v>73</v>
      </c>
      <c r="C1314" s="4">
        <v>150</v>
      </c>
      <c r="D1314" s="2" t="s">
        <v>190</v>
      </c>
      <c r="E1314" s="2" t="s">
        <v>193</v>
      </c>
      <c r="F1314" s="4">
        <v>0.97762537945620198</v>
      </c>
      <c r="G1314" s="4">
        <v>1.156805767376087</v>
      </c>
      <c r="H1314" s="4">
        <v>0.17918038791988539</v>
      </c>
      <c r="I1314" s="4">
        <v>2.1491411596639691E-2</v>
      </c>
      <c r="J1314" s="4">
        <v>8.3373019549772778</v>
      </c>
      <c r="K1314" s="4">
        <v>48</v>
      </c>
      <c r="L1314" s="4">
        <v>12</v>
      </c>
      <c r="M1314" s="4">
        <v>2.196593514403045E-5</v>
      </c>
      <c r="N1314" s="4">
        <v>7.4817461540489349E-2</v>
      </c>
      <c r="O1314" s="4">
        <v>0.28354331429928148</v>
      </c>
      <c r="P1314" s="2" t="b">
        <v>1</v>
      </c>
      <c r="Q1314" s="4">
        <v>2.3094038620808952E-3</v>
      </c>
    </row>
    <row r="1315" spans="1:17" x14ac:dyDescent="0.35">
      <c r="A1315" s="2" t="s">
        <v>54</v>
      </c>
      <c r="B1315" s="2" t="s">
        <v>73</v>
      </c>
      <c r="C1315" s="4">
        <v>150</v>
      </c>
      <c r="D1315" s="2" t="s">
        <v>190</v>
      </c>
      <c r="E1315" s="2" t="s">
        <v>194</v>
      </c>
      <c r="F1315" s="4">
        <v>0.97762537945620198</v>
      </c>
      <c r="G1315" s="4">
        <v>1.028251849832565</v>
      </c>
      <c r="H1315" s="4">
        <v>5.0626470376363468E-2</v>
      </c>
      <c r="I1315" s="4">
        <v>2.1491411596639691E-2</v>
      </c>
      <c r="J1315" s="4">
        <v>2.3556605460145401</v>
      </c>
      <c r="K1315" s="4">
        <v>48</v>
      </c>
      <c r="L1315" s="4">
        <v>12</v>
      </c>
      <c r="M1315" s="4">
        <v>0.87447825167573745</v>
      </c>
      <c r="N1315" s="4">
        <v>-5.3736456003032618E-2</v>
      </c>
      <c r="O1315" s="4">
        <v>0.1549893967557596</v>
      </c>
      <c r="P1315" s="2" t="b">
        <v>0</v>
      </c>
      <c r="Q1315" s="4">
        <v>2.3094038620808952E-3</v>
      </c>
    </row>
    <row r="1316" spans="1:17" x14ac:dyDescent="0.35">
      <c r="A1316" s="2" t="s">
        <v>54</v>
      </c>
      <c r="B1316" s="2" t="s">
        <v>73</v>
      </c>
      <c r="C1316" s="4">
        <v>150</v>
      </c>
      <c r="D1316" s="2" t="s">
        <v>191</v>
      </c>
      <c r="E1316" s="2" t="s">
        <v>192</v>
      </c>
      <c r="F1316" s="4">
        <v>0.89501896797169544</v>
      </c>
      <c r="G1316" s="4">
        <v>1.2983673931509569</v>
      </c>
      <c r="H1316" s="4">
        <v>0.4033484251792615</v>
      </c>
      <c r="I1316" s="4">
        <v>2.1491411596639691E-2</v>
      </c>
      <c r="J1316" s="4">
        <v>18.76788890136595</v>
      </c>
      <c r="K1316" s="4">
        <v>48</v>
      </c>
      <c r="L1316" s="4">
        <v>12</v>
      </c>
      <c r="M1316" s="4">
        <v>1.7763568394002501E-15</v>
      </c>
      <c r="N1316" s="4">
        <v>0.29898549879986541</v>
      </c>
      <c r="O1316" s="4">
        <v>0.50771135155865754</v>
      </c>
      <c r="P1316" s="2" t="b">
        <v>1</v>
      </c>
      <c r="Q1316" s="4">
        <v>2.3094038620808952E-3</v>
      </c>
    </row>
    <row r="1317" spans="1:17" x14ac:dyDescent="0.35">
      <c r="A1317" s="2" t="s">
        <v>54</v>
      </c>
      <c r="B1317" s="2" t="s">
        <v>73</v>
      </c>
      <c r="C1317" s="4">
        <v>150</v>
      </c>
      <c r="D1317" s="2" t="s">
        <v>191</v>
      </c>
      <c r="E1317" s="2" t="s">
        <v>193</v>
      </c>
      <c r="F1317" s="4">
        <v>0.89501896797169544</v>
      </c>
      <c r="G1317" s="4">
        <v>1.156805767376087</v>
      </c>
      <c r="H1317" s="4">
        <v>0.26178679940439198</v>
      </c>
      <c r="I1317" s="4">
        <v>2.1491411596639691E-2</v>
      </c>
      <c r="J1317" s="4">
        <v>12.180996033100209</v>
      </c>
      <c r="K1317" s="4">
        <v>48</v>
      </c>
      <c r="L1317" s="4">
        <v>12</v>
      </c>
      <c r="M1317" s="4">
        <v>1.7092101067817109E-9</v>
      </c>
      <c r="N1317" s="4">
        <v>0.15742387302499589</v>
      </c>
      <c r="O1317" s="4">
        <v>0.36614972578378813</v>
      </c>
      <c r="P1317" s="2" t="b">
        <v>1</v>
      </c>
      <c r="Q1317" s="4">
        <v>2.3094038620808952E-3</v>
      </c>
    </row>
    <row r="1318" spans="1:17" x14ac:dyDescent="0.35">
      <c r="A1318" s="2" t="s">
        <v>54</v>
      </c>
      <c r="B1318" s="2" t="s">
        <v>73</v>
      </c>
      <c r="C1318" s="4">
        <v>150</v>
      </c>
      <c r="D1318" s="2" t="s">
        <v>191</v>
      </c>
      <c r="E1318" s="2" t="s">
        <v>194</v>
      </c>
      <c r="F1318" s="4">
        <v>0.89501896797169544</v>
      </c>
      <c r="G1318" s="4">
        <v>1.028251849832565</v>
      </c>
      <c r="H1318" s="4">
        <v>0.13323288186087001</v>
      </c>
      <c r="I1318" s="4">
        <v>2.1491411596639691E-2</v>
      </c>
      <c r="J1318" s="4">
        <v>6.1993546241374746</v>
      </c>
      <c r="K1318" s="4">
        <v>48</v>
      </c>
      <c r="L1318" s="4">
        <v>12</v>
      </c>
      <c r="M1318" s="4">
        <v>3.3093825861909561E-3</v>
      </c>
      <c r="N1318" s="4">
        <v>2.8869955481473919E-2</v>
      </c>
      <c r="O1318" s="4">
        <v>0.2375958082402661</v>
      </c>
      <c r="P1318" s="2" t="b">
        <v>1</v>
      </c>
      <c r="Q1318" s="4">
        <v>2.3094038620808952E-3</v>
      </c>
    </row>
    <row r="1319" spans="1:17" x14ac:dyDescent="0.35">
      <c r="A1319" s="2" t="s">
        <v>54</v>
      </c>
      <c r="B1319" s="2" t="s">
        <v>73</v>
      </c>
      <c r="C1319" s="4">
        <v>150</v>
      </c>
      <c r="D1319" s="2" t="s">
        <v>192</v>
      </c>
      <c r="E1319" s="2" t="s">
        <v>193</v>
      </c>
      <c r="F1319" s="4">
        <v>1.2983673931509569</v>
      </c>
      <c r="G1319" s="4">
        <v>1.156805767376087</v>
      </c>
      <c r="H1319" s="4">
        <v>-0.1415616257748695</v>
      </c>
      <c r="I1319" s="4">
        <v>2.1491411596639691E-2</v>
      </c>
      <c r="J1319" s="4">
        <v>6.5868928682657364</v>
      </c>
      <c r="K1319" s="4">
        <v>48</v>
      </c>
      <c r="L1319" s="4">
        <v>12</v>
      </c>
      <c r="M1319" s="4">
        <v>1.394666532177014E-3</v>
      </c>
      <c r="N1319" s="4">
        <v>-0.24592455215426559</v>
      </c>
      <c r="O1319" s="4">
        <v>-3.7198699395473427E-2</v>
      </c>
      <c r="P1319" s="2" t="b">
        <v>1</v>
      </c>
      <c r="Q1319" s="4">
        <v>2.3094038620808952E-3</v>
      </c>
    </row>
    <row r="1320" spans="1:17" x14ac:dyDescent="0.35">
      <c r="A1320" s="2" t="s">
        <v>54</v>
      </c>
      <c r="B1320" s="2" t="s">
        <v>73</v>
      </c>
      <c r="C1320" s="4">
        <v>150</v>
      </c>
      <c r="D1320" s="2" t="s">
        <v>192</v>
      </c>
      <c r="E1320" s="2" t="s">
        <v>194</v>
      </c>
      <c r="F1320" s="4">
        <v>1.2983673931509569</v>
      </c>
      <c r="G1320" s="4">
        <v>1.028251849832565</v>
      </c>
      <c r="H1320" s="4">
        <v>-0.27011554331839149</v>
      </c>
      <c r="I1320" s="4">
        <v>2.1491411596639691E-2</v>
      </c>
      <c r="J1320" s="4">
        <v>12.568534277228469</v>
      </c>
      <c r="K1320" s="4">
        <v>48</v>
      </c>
      <c r="L1320" s="4">
        <v>12</v>
      </c>
      <c r="M1320" s="4">
        <v>6.7228100864014095E-10</v>
      </c>
      <c r="N1320" s="4">
        <v>-0.37447846969778759</v>
      </c>
      <c r="O1320" s="4">
        <v>-0.1657526169389954</v>
      </c>
      <c r="P1320" s="2" t="b">
        <v>1</v>
      </c>
      <c r="Q1320" s="4">
        <v>2.3094038620808952E-3</v>
      </c>
    </row>
    <row r="1321" spans="1:17" x14ac:dyDescent="0.35">
      <c r="A1321" s="2" t="s">
        <v>54</v>
      </c>
      <c r="B1321" s="2" t="s">
        <v>73</v>
      </c>
      <c r="C1321" s="4">
        <v>150</v>
      </c>
      <c r="D1321" s="2" t="s">
        <v>193</v>
      </c>
      <c r="E1321" s="2" t="s">
        <v>194</v>
      </c>
      <c r="F1321" s="4">
        <v>1.156805767376087</v>
      </c>
      <c r="G1321" s="4">
        <v>1.028251849832565</v>
      </c>
      <c r="H1321" s="4">
        <v>-0.12855391754352199</v>
      </c>
      <c r="I1321" s="4">
        <v>2.1491411596639691E-2</v>
      </c>
      <c r="J1321" s="4">
        <v>5.9816414089627381</v>
      </c>
      <c r="K1321" s="4">
        <v>48</v>
      </c>
      <c r="L1321" s="4">
        <v>12</v>
      </c>
      <c r="M1321" s="4">
        <v>5.307753930977821E-3</v>
      </c>
      <c r="N1321" s="4">
        <v>-0.23291684392291809</v>
      </c>
      <c r="O1321" s="4">
        <v>-2.4190991164125871E-2</v>
      </c>
      <c r="P1321" s="2" t="b">
        <v>1</v>
      </c>
      <c r="Q1321" s="4">
        <v>2.3094038620808952E-3</v>
      </c>
    </row>
    <row r="1322" spans="1:17" x14ac:dyDescent="0.35">
      <c r="A1322" s="2" t="s">
        <v>55</v>
      </c>
      <c r="B1322" s="2" t="s">
        <v>74</v>
      </c>
      <c r="C1322" s="4">
        <v>0</v>
      </c>
      <c r="D1322" s="2" t="s">
        <v>183</v>
      </c>
      <c r="E1322" s="2" t="s">
        <v>184</v>
      </c>
      <c r="F1322" s="4">
        <v>-1.442940361581241E-4</v>
      </c>
      <c r="G1322" s="4">
        <v>1.2076115933027289</v>
      </c>
      <c r="H1322" s="4">
        <v>1.2077558873388869</v>
      </c>
      <c r="I1322" s="4">
        <v>1.7795526406433979E-2</v>
      </c>
      <c r="J1322" s="4">
        <v>67.868511431177609</v>
      </c>
      <c r="K1322" s="4">
        <v>48</v>
      </c>
      <c r="L1322" s="4">
        <v>12</v>
      </c>
      <c r="M1322" s="4">
        <v>1.1102230246251569E-15</v>
      </c>
      <c r="N1322" s="4">
        <v>1.1213402880709611</v>
      </c>
      <c r="O1322" s="4">
        <v>1.294171486606813</v>
      </c>
      <c r="P1322" s="2" t="b">
        <v>1</v>
      </c>
      <c r="Q1322" s="4">
        <v>1.5834038004104449E-3</v>
      </c>
    </row>
    <row r="1323" spans="1:17" x14ac:dyDescent="0.35">
      <c r="A1323" s="2" t="s">
        <v>55</v>
      </c>
      <c r="B1323" s="2" t="s">
        <v>74</v>
      </c>
      <c r="C1323" s="4">
        <v>0</v>
      </c>
      <c r="D1323" s="2" t="s">
        <v>183</v>
      </c>
      <c r="E1323" s="2" t="s">
        <v>185</v>
      </c>
      <c r="F1323" s="4">
        <v>-1.442940361581241E-4</v>
      </c>
      <c r="G1323" s="4">
        <v>1.0699049335034121</v>
      </c>
      <c r="H1323" s="4">
        <v>1.0700492275395701</v>
      </c>
      <c r="I1323" s="4">
        <v>1.7795526406433979E-2</v>
      </c>
      <c r="J1323" s="4">
        <v>60.130237403524838</v>
      </c>
      <c r="K1323" s="4">
        <v>48</v>
      </c>
      <c r="L1323" s="4">
        <v>12</v>
      </c>
      <c r="M1323" s="4">
        <v>1.1102230246251569E-15</v>
      </c>
      <c r="N1323" s="4">
        <v>0.98363362827164458</v>
      </c>
      <c r="O1323" s="4">
        <v>1.156464826807496</v>
      </c>
      <c r="P1323" s="2" t="b">
        <v>1</v>
      </c>
      <c r="Q1323" s="4">
        <v>1.5834038004104449E-3</v>
      </c>
    </row>
    <row r="1324" spans="1:17" x14ac:dyDescent="0.35">
      <c r="A1324" s="2" t="s">
        <v>55</v>
      </c>
      <c r="B1324" s="2" t="s">
        <v>74</v>
      </c>
      <c r="C1324" s="4">
        <v>0</v>
      </c>
      <c r="D1324" s="2" t="s">
        <v>183</v>
      </c>
      <c r="E1324" s="2" t="s">
        <v>186</v>
      </c>
      <c r="F1324" s="4">
        <v>-1.442940361581241E-4</v>
      </c>
      <c r="G1324" s="4">
        <v>0.60355904855783038</v>
      </c>
      <c r="H1324" s="4">
        <v>0.6037033425939885</v>
      </c>
      <c r="I1324" s="4">
        <v>1.7795526406433979E-2</v>
      </c>
      <c r="J1324" s="4">
        <v>33.924444200522188</v>
      </c>
      <c r="K1324" s="4">
        <v>48</v>
      </c>
      <c r="L1324" s="4">
        <v>12</v>
      </c>
      <c r="M1324" s="4">
        <v>1.1102230246251569E-15</v>
      </c>
      <c r="N1324" s="4">
        <v>0.51728774332606275</v>
      </c>
      <c r="O1324" s="4">
        <v>0.69011894186191425</v>
      </c>
      <c r="P1324" s="2" t="b">
        <v>1</v>
      </c>
      <c r="Q1324" s="4">
        <v>1.5834038004104449E-3</v>
      </c>
    </row>
    <row r="1325" spans="1:17" x14ac:dyDescent="0.35">
      <c r="A1325" s="2" t="s">
        <v>55</v>
      </c>
      <c r="B1325" s="2" t="s">
        <v>74</v>
      </c>
      <c r="C1325" s="4">
        <v>0</v>
      </c>
      <c r="D1325" s="2" t="s">
        <v>183</v>
      </c>
      <c r="E1325" s="2" t="s">
        <v>187</v>
      </c>
      <c r="F1325" s="4">
        <v>-1.442940361581241E-4</v>
      </c>
      <c r="G1325" s="4">
        <v>-1.442940361581241E-4</v>
      </c>
      <c r="H1325" s="4">
        <v>0</v>
      </c>
      <c r="I1325" s="4">
        <v>1.7795526406433979E-2</v>
      </c>
      <c r="J1325" s="4">
        <v>0</v>
      </c>
      <c r="K1325" s="4">
        <v>48</v>
      </c>
      <c r="L1325" s="4">
        <v>12</v>
      </c>
      <c r="M1325" s="4">
        <v>1</v>
      </c>
      <c r="N1325" s="4">
        <v>-8.6415599267925761E-2</v>
      </c>
      <c r="O1325" s="4">
        <v>8.6415599267925761E-2</v>
      </c>
      <c r="P1325" s="2" t="b">
        <v>0</v>
      </c>
      <c r="Q1325" s="4">
        <v>1.5834038004104449E-3</v>
      </c>
    </row>
    <row r="1326" spans="1:17" x14ac:dyDescent="0.35">
      <c r="A1326" s="2" t="s">
        <v>55</v>
      </c>
      <c r="B1326" s="2" t="s">
        <v>74</v>
      </c>
      <c r="C1326" s="4">
        <v>0</v>
      </c>
      <c r="D1326" s="2" t="s">
        <v>183</v>
      </c>
      <c r="E1326" s="2" t="s">
        <v>188</v>
      </c>
      <c r="F1326" s="4">
        <v>-1.442940361581241E-4</v>
      </c>
      <c r="G1326" s="4">
        <v>0.89479363488083852</v>
      </c>
      <c r="H1326" s="4">
        <v>0.89493792891699664</v>
      </c>
      <c r="I1326" s="4">
        <v>1.7795526406433979E-2</v>
      </c>
      <c r="J1326" s="4">
        <v>50.290050908155862</v>
      </c>
      <c r="K1326" s="4">
        <v>48</v>
      </c>
      <c r="L1326" s="4">
        <v>12</v>
      </c>
      <c r="M1326" s="4">
        <v>1.1102230246251569E-15</v>
      </c>
      <c r="N1326" s="4">
        <v>0.80852232964907089</v>
      </c>
      <c r="O1326" s="4">
        <v>0.98135352818492239</v>
      </c>
      <c r="P1326" s="2" t="b">
        <v>1</v>
      </c>
      <c r="Q1326" s="4">
        <v>1.5834038004104449E-3</v>
      </c>
    </row>
    <row r="1327" spans="1:17" x14ac:dyDescent="0.35">
      <c r="A1327" s="2" t="s">
        <v>55</v>
      </c>
      <c r="B1327" s="2" t="s">
        <v>74</v>
      </c>
      <c r="C1327" s="4">
        <v>0</v>
      </c>
      <c r="D1327" s="2" t="s">
        <v>183</v>
      </c>
      <c r="E1327" s="2" t="s">
        <v>189</v>
      </c>
      <c r="F1327" s="4">
        <v>-1.442940361581241E-4</v>
      </c>
      <c r="G1327" s="4">
        <v>0.75660888595158249</v>
      </c>
      <c r="H1327" s="4">
        <v>0.75675317998774061</v>
      </c>
      <c r="I1327" s="4">
        <v>1.7795526406433979E-2</v>
      </c>
      <c r="J1327" s="4">
        <v>42.524911188585932</v>
      </c>
      <c r="K1327" s="4">
        <v>48</v>
      </c>
      <c r="L1327" s="4">
        <v>12</v>
      </c>
      <c r="M1327" s="4">
        <v>1.1102230246251569E-15</v>
      </c>
      <c r="N1327" s="4">
        <v>0.67033758071981486</v>
      </c>
      <c r="O1327" s="4">
        <v>0.84316877925566636</v>
      </c>
      <c r="P1327" s="2" t="b">
        <v>1</v>
      </c>
      <c r="Q1327" s="4">
        <v>1.5834038004104449E-3</v>
      </c>
    </row>
    <row r="1328" spans="1:17" x14ac:dyDescent="0.35">
      <c r="A1328" s="2" t="s">
        <v>55</v>
      </c>
      <c r="B1328" s="2" t="s">
        <v>74</v>
      </c>
      <c r="C1328" s="4">
        <v>0</v>
      </c>
      <c r="D1328" s="2" t="s">
        <v>183</v>
      </c>
      <c r="E1328" s="2" t="s">
        <v>190</v>
      </c>
      <c r="F1328" s="4">
        <v>-1.442940361581241E-4</v>
      </c>
      <c r="G1328" s="4">
        <v>0.40012377284185091</v>
      </c>
      <c r="H1328" s="4">
        <v>0.40026806687800898</v>
      </c>
      <c r="I1328" s="4">
        <v>1.7795526406433979E-2</v>
      </c>
      <c r="J1328" s="4">
        <v>22.492623018630798</v>
      </c>
      <c r="K1328" s="4">
        <v>48</v>
      </c>
      <c r="L1328" s="4">
        <v>12</v>
      </c>
      <c r="M1328" s="4">
        <v>1.1102230246251569E-15</v>
      </c>
      <c r="N1328" s="4">
        <v>0.31385246761008329</v>
      </c>
      <c r="O1328" s="4">
        <v>0.48668366614593478</v>
      </c>
      <c r="P1328" s="2" t="b">
        <v>1</v>
      </c>
      <c r="Q1328" s="4">
        <v>1.5834038004104449E-3</v>
      </c>
    </row>
    <row r="1329" spans="1:17" x14ac:dyDescent="0.35">
      <c r="A1329" s="2" t="s">
        <v>55</v>
      </c>
      <c r="B1329" s="2" t="s">
        <v>74</v>
      </c>
      <c r="C1329" s="4">
        <v>0</v>
      </c>
      <c r="D1329" s="2" t="s">
        <v>183</v>
      </c>
      <c r="E1329" s="2" t="s">
        <v>191</v>
      </c>
      <c r="F1329" s="4">
        <v>-1.442940361581241E-4</v>
      </c>
      <c r="G1329" s="4">
        <v>-1.442940361581241E-4</v>
      </c>
      <c r="H1329" s="4">
        <v>0</v>
      </c>
      <c r="I1329" s="4">
        <v>1.7795526406433979E-2</v>
      </c>
      <c r="J1329" s="4">
        <v>0</v>
      </c>
      <c r="K1329" s="4">
        <v>48</v>
      </c>
      <c r="L1329" s="4">
        <v>12</v>
      </c>
      <c r="M1329" s="4">
        <v>1</v>
      </c>
      <c r="N1329" s="4">
        <v>-8.6415599267925761E-2</v>
      </c>
      <c r="O1329" s="4">
        <v>8.6415599267925761E-2</v>
      </c>
      <c r="P1329" s="2" t="b">
        <v>0</v>
      </c>
      <c r="Q1329" s="4">
        <v>1.5834038004104449E-3</v>
      </c>
    </row>
    <row r="1330" spans="1:17" x14ac:dyDescent="0.35">
      <c r="A1330" s="2" t="s">
        <v>55</v>
      </c>
      <c r="B1330" s="2" t="s">
        <v>74</v>
      </c>
      <c r="C1330" s="4">
        <v>0</v>
      </c>
      <c r="D1330" s="2" t="s">
        <v>183</v>
      </c>
      <c r="E1330" s="2" t="s">
        <v>192</v>
      </c>
      <c r="F1330" s="4">
        <v>-1.442940361581241E-4</v>
      </c>
      <c r="G1330" s="4">
        <v>0.73063845421701745</v>
      </c>
      <c r="H1330" s="4">
        <v>0.73078274825317557</v>
      </c>
      <c r="I1330" s="4">
        <v>1.7795526406433979E-2</v>
      </c>
      <c r="J1330" s="4">
        <v>41.065531390460073</v>
      </c>
      <c r="K1330" s="4">
        <v>48</v>
      </c>
      <c r="L1330" s="4">
        <v>12</v>
      </c>
      <c r="M1330" s="4">
        <v>1.1102230246251569E-15</v>
      </c>
      <c r="N1330" s="4">
        <v>0.64436714898524983</v>
      </c>
      <c r="O1330" s="4">
        <v>0.81719834752110132</v>
      </c>
      <c r="P1330" s="2" t="b">
        <v>1</v>
      </c>
      <c r="Q1330" s="4">
        <v>1.5834038004104449E-3</v>
      </c>
    </row>
    <row r="1331" spans="1:17" x14ac:dyDescent="0.35">
      <c r="A1331" s="2" t="s">
        <v>55</v>
      </c>
      <c r="B1331" s="2" t="s">
        <v>74</v>
      </c>
      <c r="C1331" s="4">
        <v>0</v>
      </c>
      <c r="D1331" s="2" t="s">
        <v>183</v>
      </c>
      <c r="E1331" s="2" t="s">
        <v>193</v>
      </c>
      <c r="F1331" s="4">
        <v>-1.442940361581241E-4</v>
      </c>
      <c r="G1331" s="4">
        <v>0.53521513212614891</v>
      </c>
      <c r="H1331" s="4">
        <v>0.53535942616230703</v>
      </c>
      <c r="I1331" s="4">
        <v>1.7795526406433979E-2</v>
      </c>
      <c r="J1331" s="4">
        <v>30.083933115277091</v>
      </c>
      <c r="K1331" s="4">
        <v>48</v>
      </c>
      <c r="L1331" s="4">
        <v>12</v>
      </c>
      <c r="M1331" s="4">
        <v>1.1102230246251569E-15</v>
      </c>
      <c r="N1331" s="4">
        <v>0.44894382689438128</v>
      </c>
      <c r="O1331" s="4">
        <v>0.62177502543023278</v>
      </c>
      <c r="P1331" s="2" t="b">
        <v>1</v>
      </c>
      <c r="Q1331" s="4">
        <v>1.5834038004104449E-3</v>
      </c>
    </row>
    <row r="1332" spans="1:17" x14ac:dyDescent="0.35">
      <c r="A1332" s="2" t="s">
        <v>55</v>
      </c>
      <c r="B1332" s="2" t="s">
        <v>74</v>
      </c>
      <c r="C1332" s="4">
        <v>0</v>
      </c>
      <c r="D1332" s="2" t="s">
        <v>183</v>
      </c>
      <c r="E1332" s="2" t="s">
        <v>194</v>
      </c>
      <c r="F1332" s="4">
        <v>-1.442940361581241E-4</v>
      </c>
      <c r="G1332" s="4">
        <v>0.25012553905391038</v>
      </c>
      <c r="H1332" s="4">
        <v>0.25026983309006851</v>
      </c>
      <c r="I1332" s="4">
        <v>1.7795526406433979E-2</v>
      </c>
      <c r="J1332" s="4">
        <v>14.06363753305906</v>
      </c>
      <c r="K1332" s="4">
        <v>48</v>
      </c>
      <c r="L1332" s="4">
        <v>12</v>
      </c>
      <c r="M1332" s="4">
        <v>1.9766632775031209E-11</v>
      </c>
      <c r="N1332" s="4">
        <v>0.16385423382214279</v>
      </c>
      <c r="O1332" s="4">
        <v>0.33668543235799431</v>
      </c>
      <c r="P1332" s="2" t="b">
        <v>1</v>
      </c>
      <c r="Q1332" s="4">
        <v>1.5834038004104449E-3</v>
      </c>
    </row>
    <row r="1333" spans="1:17" x14ac:dyDescent="0.35">
      <c r="A1333" s="2" t="s">
        <v>55</v>
      </c>
      <c r="B1333" s="2" t="s">
        <v>74</v>
      </c>
      <c r="C1333" s="4">
        <v>0</v>
      </c>
      <c r="D1333" s="2" t="s">
        <v>184</v>
      </c>
      <c r="E1333" s="2" t="s">
        <v>185</v>
      </c>
      <c r="F1333" s="4">
        <v>1.2076115933027289</v>
      </c>
      <c r="G1333" s="4">
        <v>1.0699049335034121</v>
      </c>
      <c r="H1333" s="4">
        <v>-0.13770665979931679</v>
      </c>
      <c r="I1333" s="4">
        <v>1.7795526406433979E-2</v>
      </c>
      <c r="J1333" s="4">
        <v>7.738274027652758</v>
      </c>
      <c r="K1333" s="4">
        <v>48</v>
      </c>
      <c r="L1333" s="4">
        <v>12</v>
      </c>
      <c r="M1333" s="4">
        <v>9.3992863191338927E-5</v>
      </c>
      <c r="N1333" s="4">
        <v>-0.22412225906724259</v>
      </c>
      <c r="O1333" s="4">
        <v>-5.1291060531391083E-2</v>
      </c>
      <c r="P1333" s="2" t="b">
        <v>1</v>
      </c>
      <c r="Q1333" s="4">
        <v>1.5834038004104449E-3</v>
      </c>
    </row>
    <row r="1334" spans="1:17" x14ac:dyDescent="0.35">
      <c r="A1334" s="2" t="s">
        <v>55</v>
      </c>
      <c r="B1334" s="2" t="s">
        <v>74</v>
      </c>
      <c r="C1334" s="4">
        <v>0</v>
      </c>
      <c r="D1334" s="2" t="s">
        <v>184</v>
      </c>
      <c r="E1334" s="2" t="s">
        <v>186</v>
      </c>
      <c r="F1334" s="4">
        <v>1.2076115933027289</v>
      </c>
      <c r="G1334" s="4">
        <v>0.60355904855783038</v>
      </c>
      <c r="H1334" s="4">
        <v>-0.60405254474489856</v>
      </c>
      <c r="I1334" s="4">
        <v>1.7795526406433979E-2</v>
      </c>
      <c r="J1334" s="4">
        <v>33.944067230655413</v>
      </c>
      <c r="K1334" s="4">
        <v>48</v>
      </c>
      <c r="L1334" s="4">
        <v>12</v>
      </c>
      <c r="M1334" s="4">
        <v>1.1102230246251569E-15</v>
      </c>
      <c r="N1334" s="4">
        <v>-0.6904681440128243</v>
      </c>
      <c r="O1334" s="4">
        <v>-0.51763694547697281</v>
      </c>
      <c r="P1334" s="2" t="b">
        <v>1</v>
      </c>
      <c r="Q1334" s="4">
        <v>1.5834038004104449E-3</v>
      </c>
    </row>
    <row r="1335" spans="1:17" x14ac:dyDescent="0.35">
      <c r="A1335" s="2" t="s">
        <v>55</v>
      </c>
      <c r="B1335" s="2" t="s">
        <v>74</v>
      </c>
      <c r="C1335" s="4">
        <v>0</v>
      </c>
      <c r="D1335" s="2" t="s">
        <v>184</v>
      </c>
      <c r="E1335" s="2" t="s">
        <v>187</v>
      </c>
      <c r="F1335" s="4">
        <v>1.2076115933027289</v>
      </c>
      <c r="G1335" s="4">
        <v>-1.442940361581241E-4</v>
      </c>
      <c r="H1335" s="4">
        <v>-1.2077558873388869</v>
      </c>
      <c r="I1335" s="4">
        <v>1.7795526406433979E-2</v>
      </c>
      <c r="J1335" s="4">
        <v>67.868511431177609</v>
      </c>
      <c r="K1335" s="4">
        <v>48</v>
      </c>
      <c r="L1335" s="4">
        <v>12</v>
      </c>
      <c r="M1335" s="4">
        <v>1.1102230246251569E-15</v>
      </c>
      <c r="N1335" s="4">
        <v>-1.294171486606813</v>
      </c>
      <c r="O1335" s="4">
        <v>-1.1213402880709611</v>
      </c>
      <c r="P1335" s="2" t="b">
        <v>1</v>
      </c>
      <c r="Q1335" s="4">
        <v>1.5834038004104449E-3</v>
      </c>
    </row>
    <row r="1336" spans="1:17" x14ac:dyDescent="0.35">
      <c r="A1336" s="2" t="s">
        <v>55</v>
      </c>
      <c r="B1336" s="2" t="s">
        <v>74</v>
      </c>
      <c r="C1336" s="4">
        <v>0</v>
      </c>
      <c r="D1336" s="2" t="s">
        <v>184</v>
      </c>
      <c r="E1336" s="2" t="s">
        <v>188</v>
      </c>
      <c r="F1336" s="4">
        <v>1.2076115933027289</v>
      </c>
      <c r="G1336" s="4">
        <v>0.89479363488083852</v>
      </c>
      <c r="H1336" s="4">
        <v>-0.31281795842189042</v>
      </c>
      <c r="I1336" s="4">
        <v>1.7795526406433979E-2</v>
      </c>
      <c r="J1336" s="4">
        <v>17.578460523021729</v>
      </c>
      <c r="K1336" s="4">
        <v>48</v>
      </c>
      <c r="L1336" s="4">
        <v>12</v>
      </c>
      <c r="M1336" s="4">
        <v>9.5479180117763462E-15</v>
      </c>
      <c r="N1336" s="4">
        <v>-0.39923355768981622</v>
      </c>
      <c r="O1336" s="4">
        <v>-0.2264023591539647</v>
      </c>
      <c r="P1336" s="2" t="b">
        <v>1</v>
      </c>
      <c r="Q1336" s="4">
        <v>1.5834038004104449E-3</v>
      </c>
    </row>
    <row r="1337" spans="1:17" x14ac:dyDescent="0.35">
      <c r="A1337" s="2" t="s">
        <v>55</v>
      </c>
      <c r="B1337" s="2" t="s">
        <v>74</v>
      </c>
      <c r="C1337" s="4">
        <v>0</v>
      </c>
      <c r="D1337" s="2" t="s">
        <v>184</v>
      </c>
      <c r="E1337" s="2" t="s">
        <v>189</v>
      </c>
      <c r="F1337" s="4">
        <v>1.2076115933027289</v>
      </c>
      <c r="G1337" s="4">
        <v>0.75660888595158249</v>
      </c>
      <c r="H1337" s="4">
        <v>-0.45100270735114639</v>
      </c>
      <c r="I1337" s="4">
        <v>1.7795526406433979E-2</v>
      </c>
      <c r="J1337" s="4">
        <v>25.343600242591659</v>
      </c>
      <c r="K1337" s="4">
        <v>48</v>
      </c>
      <c r="L1337" s="4">
        <v>12</v>
      </c>
      <c r="M1337" s="4">
        <v>1.1102230246251569E-15</v>
      </c>
      <c r="N1337" s="4">
        <v>-0.53741830661907219</v>
      </c>
      <c r="O1337" s="4">
        <v>-0.3645871080832207</v>
      </c>
      <c r="P1337" s="2" t="b">
        <v>1</v>
      </c>
      <c r="Q1337" s="4">
        <v>1.5834038004104449E-3</v>
      </c>
    </row>
    <row r="1338" spans="1:17" x14ac:dyDescent="0.35">
      <c r="A1338" s="2" t="s">
        <v>55</v>
      </c>
      <c r="B1338" s="2" t="s">
        <v>74</v>
      </c>
      <c r="C1338" s="4">
        <v>0</v>
      </c>
      <c r="D1338" s="2" t="s">
        <v>184</v>
      </c>
      <c r="E1338" s="2" t="s">
        <v>190</v>
      </c>
      <c r="F1338" s="4">
        <v>1.2076115933027289</v>
      </c>
      <c r="G1338" s="4">
        <v>0.40012377284185091</v>
      </c>
      <c r="H1338" s="4">
        <v>-0.80748782046087797</v>
      </c>
      <c r="I1338" s="4">
        <v>1.7795526406433979E-2</v>
      </c>
      <c r="J1338" s="4">
        <v>45.375888412546793</v>
      </c>
      <c r="K1338" s="4">
        <v>48</v>
      </c>
      <c r="L1338" s="4">
        <v>12</v>
      </c>
      <c r="M1338" s="4">
        <v>1.1102230246251569E-15</v>
      </c>
      <c r="N1338" s="4">
        <v>-0.89390341972880372</v>
      </c>
      <c r="O1338" s="4">
        <v>-0.72107222119295222</v>
      </c>
      <c r="P1338" s="2" t="b">
        <v>1</v>
      </c>
      <c r="Q1338" s="4">
        <v>1.5834038004104449E-3</v>
      </c>
    </row>
    <row r="1339" spans="1:17" x14ac:dyDescent="0.35">
      <c r="A1339" s="2" t="s">
        <v>55</v>
      </c>
      <c r="B1339" s="2" t="s">
        <v>74</v>
      </c>
      <c r="C1339" s="4">
        <v>0</v>
      </c>
      <c r="D1339" s="2" t="s">
        <v>184</v>
      </c>
      <c r="E1339" s="2" t="s">
        <v>191</v>
      </c>
      <c r="F1339" s="4">
        <v>1.2076115933027289</v>
      </c>
      <c r="G1339" s="4">
        <v>-1.442940361581241E-4</v>
      </c>
      <c r="H1339" s="4">
        <v>-1.2077558873388869</v>
      </c>
      <c r="I1339" s="4">
        <v>1.7795526406433979E-2</v>
      </c>
      <c r="J1339" s="4">
        <v>67.868511431177609</v>
      </c>
      <c r="K1339" s="4">
        <v>48</v>
      </c>
      <c r="L1339" s="4">
        <v>12</v>
      </c>
      <c r="M1339" s="4">
        <v>1.1102230246251569E-15</v>
      </c>
      <c r="N1339" s="4">
        <v>-1.294171486606813</v>
      </c>
      <c r="O1339" s="4">
        <v>-1.1213402880709611</v>
      </c>
      <c r="P1339" s="2" t="b">
        <v>1</v>
      </c>
      <c r="Q1339" s="4">
        <v>1.5834038004104449E-3</v>
      </c>
    </row>
    <row r="1340" spans="1:17" x14ac:dyDescent="0.35">
      <c r="A1340" s="2" t="s">
        <v>55</v>
      </c>
      <c r="B1340" s="2" t="s">
        <v>74</v>
      </c>
      <c r="C1340" s="4">
        <v>0</v>
      </c>
      <c r="D1340" s="2" t="s">
        <v>184</v>
      </c>
      <c r="E1340" s="2" t="s">
        <v>192</v>
      </c>
      <c r="F1340" s="4">
        <v>1.2076115933027289</v>
      </c>
      <c r="G1340" s="4">
        <v>0.73063845421701745</v>
      </c>
      <c r="H1340" s="4">
        <v>-0.47697313908571148</v>
      </c>
      <c r="I1340" s="4">
        <v>1.7795526406433979E-2</v>
      </c>
      <c r="J1340" s="4">
        <v>26.802980040717522</v>
      </c>
      <c r="K1340" s="4">
        <v>48</v>
      </c>
      <c r="L1340" s="4">
        <v>12</v>
      </c>
      <c r="M1340" s="4">
        <v>1.1102230246251569E-15</v>
      </c>
      <c r="N1340" s="4">
        <v>-0.56338873835363723</v>
      </c>
      <c r="O1340" s="4">
        <v>-0.39055753981778568</v>
      </c>
      <c r="P1340" s="2" t="b">
        <v>1</v>
      </c>
      <c r="Q1340" s="4">
        <v>1.5834038004104449E-3</v>
      </c>
    </row>
    <row r="1341" spans="1:17" x14ac:dyDescent="0.35">
      <c r="A1341" s="2" t="s">
        <v>55</v>
      </c>
      <c r="B1341" s="2" t="s">
        <v>74</v>
      </c>
      <c r="C1341" s="4">
        <v>0</v>
      </c>
      <c r="D1341" s="2" t="s">
        <v>184</v>
      </c>
      <c r="E1341" s="2" t="s">
        <v>193</v>
      </c>
      <c r="F1341" s="4">
        <v>1.2076115933027289</v>
      </c>
      <c r="G1341" s="4">
        <v>0.53521513212614891</v>
      </c>
      <c r="H1341" s="4">
        <v>-0.67239646117658003</v>
      </c>
      <c r="I1341" s="4">
        <v>1.7795526406433979E-2</v>
      </c>
      <c r="J1341" s="4">
        <v>37.784578315900497</v>
      </c>
      <c r="K1341" s="4">
        <v>48</v>
      </c>
      <c r="L1341" s="4">
        <v>12</v>
      </c>
      <c r="M1341" s="4">
        <v>1.1102230246251569E-15</v>
      </c>
      <c r="N1341" s="4">
        <v>-0.75881206044450578</v>
      </c>
      <c r="O1341" s="4">
        <v>-0.58598086190865428</v>
      </c>
      <c r="P1341" s="2" t="b">
        <v>1</v>
      </c>
      <c r="Q1341" s="4">
        <v>1.5834038004104449E-3</v>
      </c>
    </row>
    <row r="1342" spans="1:17" x14ac:dyDescent="0.35">
      <c r="A1342" s="2" t="s">
        <v>55</v>
      </c>
      <c r="B1342" s="2" t="s">
        <v>74</v>
      </c>
      <c r="C1342" s="4">
        <v>0</v>
      </c>
      <c r="D1342" s="2" t="s">
        <v>184</v>
      </c>
      <c r="E1342" s="2" t="s">
        <v>194</v>
      </c>
      <c r="F1342" s="4">
        <v>1.2076115933027289</v>
      </c>
      <c r="G1342" s="4">
        <v>0.25012553905391038</v>
      </c>
      <c r="H1342" s="4">
        <v>-0.95748605424881861</v>
      </c>
      <c r="I1342" s="4">
        <v>1.7795526406433979E-2</v>
      </c>
      <c r="J1342" s="4">
        <v>53.804873898118537</v>
      </c>
      <c r="K1342" s="4">
        <v>48</v>
      </c>
      <c r="L1342" s="4">
        <v>12</v>
      </c>
      <c r="M1342" s="4">
        <v>1.1102230246251569E-15</v>
      </c>
      <c r="N1342" s="4">
        <v>-1.043901653516744</v>
      </c>
      <c r="O1342" s="4">
        <v>-0.87107045498089286</v>
      </c>
      <c r="P1342" s="2" t="b">
        <v>1</v>
      </c>
      <c r="Q1342" s="4">
        <v>1.5834038004104449E-3</v>
      </c>
    </row>
    <row r="1343" spans="1:17" x14ac:dyDescent="0.35">
      <c r="A1343" s="2" t="s">
        <v>55</v>
      </c>
      <c r="B1343" s="2" t="s">
        <v>74</v>
      </c>
      <c r="C1343" s="4">
        <v>0</v>
      </c>
      <c r="D1343" s="2" t="s">
        <v>185</v>
      </c>
      <c r="E1343" s="2" t="s">
        <v>186</v>
      </c>
      <c r="F1343" s="4">
        <v>1.0699049335034121</v>
      </c>
      <c r="G1343" s="4">
        <v>0.60355904855783038</v>
      </c>
      <c r="H1343" s="4">
        <v>-0.46634588494558171</v>
      </c>
      <c r="I1343" s="4">
        <v>1.7795526406433979E-2</v>
      </c>
      <c r="J1343" s="4">
        <v>26.205793203002649</v>
      </c>
      <c r="K1343" s="4">
        <v>48</v>
      </c>
      <c r="L1343" s="4">
        <v>12</v>
      </c>
      <c r="M1343" s="4">
        <v>1.1102230246251569E-15</v>
      </c>
      <c r="N1343" s="4">
        <v>-0.55276148421350746</v>
      </c>
      <c r="O1343" s="4">
        <v>-0.37993028567765602</v>
      </c>
      <c r="P1343" s="2" t="b">
        <v>1</v>
      </c>
      <c r="Q1343" s="4">
        <v>1.5834038004104449E-3</v>
      </c>
    </row>
    <row r="1344" spans="1:17" x14ac:dyDescent="0.35">
      <c r="A1344" s="2" t="s">
        <v>55</v>
      </c>
      <c r="B1344" s="2" t="s">
        <v>74</v>
      </c>
      <c r="C1344" s="4">
        <v>0</v>
      </c>
      <c r="D1344" s="2" t="s">
        <v>185</v>
      </c>
      <c r="E1344" s="2" t="s">
        <v>187</v>
      </c>
      <c r="F1344" s="4">
        <v>1.0699049335034121</v>
      </c>
      <c r="G1344" s="4">
        <v>-1.442940361581241E-4</v>
      </c>
      <c r="H1344" s="4">
        <v>-1.0700492275395701</v>
      </c>
      <c r="I1344" s="4">
        <v>1.7795526406433979E-2</v>
      </c>
      <c r="J1344" s="4">
        <v>60.130237403524838</v>
      </c>
      <c r="K1344" s="4">
        <v>48</v>
      </c>
      <c r="L1344" s="4">
        <v>12</v>
      </c>
      <c r="M1344" s="4">
        <v>1.1102230246251569E-15</v>
      </c>
      <c r="N1344" s="4">
        <v>-1.156464826807496</v>
      </c>
      <c r="O1344" s="4">
        <v>-0.98363362827164458</v>
      </c>
      <c r="P1344" s="2" t="b">
        <v>1</v>
      </c>
      <c r="Q1344" s="4">
        <v>1.5834038004104449E-3</v>
      </c>
    </row>
    <row r="1345" spans="1:17" x14ac:dyDescent="0.35">
      <c r="A1345" s="2" t="s">
        <v>55</v>
      </c>
      <c r="B1345" s="2" t="s">
        <v>74</v>
      </c>
      <c r="C1345" s="4">
        <v>0</v>
      </c>
      <c r="D1345" s="2" t="s">
        <v>185</v>
      </c>
      <c r="E1345" s="2" t="s">
        <v>188</v>
      </c>
      <c r="F1345" s="4">
        <v>1.0699049335034121</v>
      </c>
      <c r="G1345" s="4">
        <v>0.89479363488083852</v>
      </c>
      <c r="H1345" s="4">
        <v>-0.1751112986225736</v>
      </c>
      <c r="I1345" s="4">
        <v>1.7795526406433979E-2</v>
      </c>
      <c r="J1345" s="4">
        <v>9.8401864953689735</v>
      </c>
      <c r="K1345" s="4">
        <v>48</v>
      </c>
      <c r="L1345" s="4">
        <v>12</v>
      </c>
      <c r="M1345" s="4">
        <v>5.3706697833444395E-7</v>
      </c>
      <c r="N1345" s="4">
        <v>-0.26152689789049932</v>
      </c>
      <c r="O1345" s="4">
        <v>-8.8695699354647814E-2</v>
      </c>
      <c r="P1345" s="2" t="b">
        <v>1</v>
      </c>
      <c r="Q1345" s="4">
        <v>1.5834038004104449E-3</v>
      </c>
    </row>
    <row r="1346" spans="1:17" x14ac:dyDescent="0.35">
      <c r="A1346" s="2" t="s">
        <v>55</v>
      </c>
      <c r="B1346" s="2" t="s">
        <v>74</v>
      </c>
      <c r="C1346" s="4">
        <v>0</v>
      </c>
      <c r="D1346" s="2" t="s">
        <v>185</v>
      </c>
      <c r="E1346" s="2" t="s">
        <v>189</v>
      </c>
      <c r="F1346" s="4">
        <v>1.0699049335034121</v>
      </c>
      <c r="G1346" s="4">
        <v>0.75660888595158249</v>
      </c>
      <c r="H1346" s="4">
        <v>-0.3132960475518296</v>
      </c>
      <c r="I1346" s="4">
        <v>1.7795526406433979E-2</v>
      </c>
      <c r="J1346" s="4">
        <v>17.605326214938909</v>
      </c>
      <c r="K1346" s="4">
        <v>48</v>
      </c>
      <c r="L1346" s="4">
        <v>12</v>
      </c>
      <c r="M1346" s="4">
        <v>8.992806499463768E-15</v>
      </c>
      <c r="N1346" s="4">
        <v>-0.39971164681975541</v>
      </c>
      <c r="O1346" s="4">
        <v>-0.22688044828390391</v>
      </c>
      <c r="P1346" s="2" t="b">
        <v>1</v>
      </c>
      <c r="Q1346" s="4">
        <v>1.5834038004104449E-3</v>
      </c>
    </row>
    <row r="1347" spans="1:17" x14ac:dyDescent="0.35">
      <c r="A1347" s="2" t="s">
        <v>55</v>
      </c>
      <c r="B1347" s="2" t="s">
        <v>74</v>
      </c>
      <c r="C1347" s="4">
        <v>0</v>
      </c>
      <c r="D1347" s="2" t="s">
        <v>185</v>
      </c>
      <c r="E1347" s="2" t="s">
        <v>190</v>
      </c>
      <c r="F1347" s="4">
        <v>1.0699049335034121</v>
      </c>
      <c r="G1347" s="4">
        <v>0.40012377284185091</v>
      </c>
      <c r="H1347" s="4">
        <v>-0.66978116066156113</v>
      </c>
      <c r="I1347" s="4">
        <v>1.7795526406433979E-2</v>
      </c>
      <c r="J1347" s="4">
        <v>37.637614384894043</v>
      </c>
      <c r="K1347" s="4">
        <v>48</v>
      </c>
      <c r="L1347" s="4">
        <v>12</v>
      </c>
      <c r="M1347" s="4">
        <v>1.1102230246251569E-15</v>
      </c>
      <c r="N1347" s="4">
        <v>-0.75619675992948687</v>
      </c>
      <c r="O1347" s="4">
        <v>-0.58336556139363538</v>
      </c>
      <c r="P1347" s="2" t="b">
        <v>1</v>
      </c>
      <c r="Q1347" s="4">
        <v>1.5834038004104449E-3</v>
      </c>
    </row>
    <row r="1348" spans="1:17" x14ac:dyDescent="0.35">
      <c r="A1348" s="2" t="s">
        <v>55</v>
      </c>
      <c r="B1348" s="2" t="s">
        <v>74</v>
      </c>
      <c r="C1348" s="4">
        <v>0</v>
      </c>
      <c r="D1348" s="2" t="s">
        <v>185</v>
      </c>
      <c r="E1348" s="2" t="s">
        <v>191</v>
      </c>
      <c r="F1348" s="4">
        <v>1.0699049335034121</v>
      </c>
      <c r="G1348" s="4">
        <v>-1.442940361581241E-4</v>
      </c>
      <c r="H1348" s="4">
        <v>-1.0700492275395701</v>
      </c>
      <c r="I1348" s="4">
        <v>1.7795526406433979E-2</v>
      </c>
      <c r="J1348" s="4">
        <v>60.130237403524838</v>
      </c>
      <c r="K1348" s="4">
        <v>48</v>
      </c>
      <c r="L1348" s="4">
        <v>12</v>
      </c>
      <c r="M1348" s="4">
        <v>1.1102230246251569E-15</v>
      </c>
      <c r="N1348" s="4">
        <v>-1.156464826807496</v>
      </c>
      <c r="O1348" s="4">
        <v>-0.98363362827164458</v>
      </c>
      <c r="P1348" s="2" t="b">
        <v>1</v>
      </c>
      <c r="Q1348" s="4">
        <v>1.5834038004104449E-3</v>
      </c>
    </row>
    <row r="1349" spans="1:17" x14ac:dyDescent="0.35">
      <c r="A1349" s="2" t="s">
        <v>55</v>
      </c>
      <c r="B1349" s="2" t="s">
        <v>74</v>
      </c>
      <c r="C1349" s="4">
        <v>0</v>
      </c>
      <c r="D1349" s="2" t="s">
        <v>185</v>
      </c>
      <c r="E1349" s="2" t="s">
        <v>192</v>
      </c>
      <c r="F1349" s="4">
        <v>1.0699049335034121</v>
      </c>
      <c r="G1349" s="4">
        <v>0.73063845421701745</v>
      </c>
      <c r="H1349" s="4">
        <v>-0.33926647928639458</v>
      </c>
      <c r="I1349" s="4">
        <v>1.7795526406433979E-2</v>
      </c>
      <c r="J1349" s="4">
        <v>19.064706013064761</v>
      </c>
      <c r="K1349" s="4">
        <v>48</v>
      </c>
      <c r="L1349" s="4">
        <v>12</v>
      </c>
      <c r="M1349" s="4">
        <v>1.4432899320127041E-15</v>
      </c>
      <c r="N1349" s="4">
        <v>-0.42568207855432039</v>
      </c>
      <c r="O1349" s="4">
        <v>-0.25285088001846889</v>
      </c>
      <c r="P1349" s="2" t="b">
        <v>1</v>
      </c>
      <c r="Q1349" s="4">
        <v>1.5834038004104449E-3</v>
      </c>
    </row>
    <row r="1350" spans="1:17" x14ac:dyDescent="0.35">
      <c r="A1350" s="2" t="s">
        <v>55</v>
      </c>
      <c r="B1350" s="2" t="s">
        <v>74</v>
      </c>
      <c r="C1350" s="4">
        <v>0</v>
      </c>
      <c r="D1350" s="2" t="s">
        <v>185</v>
      </c>
      <c r="E1350" s="2" t="s">
        <v>193</v>
      </c>
      <c r="F1350" s="4">
        <v>1.0699049335034121</v>
      </c>
      <c r="G1350" s="4">
        <v>0.53521513212614891</v>
      </c>
      <c r="H1350" s="4">
        <v>-0.53468980137726319</v>
      </c>
      <c r="I1350" s="4">
        <v>1.7795526406433979E-2</v>
      </c>
      <c r="J1350" s="4">
        <v>30.04630428824775</v>
      </c>
      <c r="K1350" s="4">
        <v>48</v>
      </c>
      <c r="L1350" s="4">
        <v>12</v>
      </c>
      <c r="M1350" s="4">
        <v>1.1102230246251569E-15</v>
      </c>
      <c r="N1350" s="4">
        <v>-0.62110540064518893</v>
      </c>
      <c r="O1350" s="4">
        <v>-0.44827420210933738</v>
      </c>
      <c r="P1350" s="2" t="b">
        <v>1</v>
      </c>
      <c r="Q1350" s="4">
        <v>1.5834038004104449E-3</v>
      </c>
    </row>
    <row r="1351" spans="1:17" x14ac:dyDescent="0.35">
      <c r="A1351" s="2" t="s">
        <v>55</v>
      </c>
      <c r="B1351" s="2" t="s">
        <v>74</v>
      </c>
      <c r="C1351" s="4">
        <v>0</v>
      </c>
      <c r="D1351" s="2" t="s">
        <v>185</v>
      </c>
      <c r="E1351" s="2" t="s">
        <v>194</v>
      </c>
      <c r="F1351" s="4">
        <v>1.0699049335034121</v>
      </c>
      <c r="G1351" s="4">
        <v>0.25012553905391038</v>
      </c>
      <c r="H1351" s="4">
        <v>-0.81977939444950176</v>
      </c>
      <c r="I1351" s="4">
        <v>1.7795526406433979E-2</v>
      </c>
      <c r="J1351" s="4">
        <v>46.06659987046578</v>
      </c>
      <c r="K1351" s="4">
        <v>48</v>
      </c>
      <c r="L1351" s="4">
        <v>12</v>
      </c>
      <c r="M1351" s="4">
        <v>1.1102230246251569E-15</v>
      </c>
      <c r="N1351" s="4">
        <v>-0.90619499371742751</v>
      </c>
      <c r="O1351" s="4">
        <v>-0.73336379518157602</v>
      </c>
      <c r="P1351" s="2" t="b">
        <v>1</v>
      </c>
      <c r="Q1351" s="4">
        <v>1.5834038004104449E-3</v>
      </c>
    </row>
    <row r="1352" spans="1:17" x14ac:dyDescent="0.35">
      <c r="A1352" s="2" t="s">
        <v>55</v>
      </c>
      <c r="B1352" s="2" t="s">
        <v>74</v>
      </c>
      <c r="C1352" s="4">
        <v>0</v>
      </c>
      <c r="D1352" s="2" t="s">
        <v>186</v>
      </c>
      <c r="E1352" s="2" t="s">
        <v>187</v>
      </c>
      <c r="F1352" s="4">
        <v>0.60355904855783038</v>
      </c>
      <c r="G1352" s="4">
        <v>-1.442940361581241E-4</v>
      </c>
      <c r="H1352" s="4">
        <v>-0.6037033425939885</v>
      </c>
      <c r="I1352" s="4">
        <v>1.7795526406433979E-2</v>
      </c>
      <c r="J1352" s="4">
        <v>33.924444200522188</v>
      </c>
      <c r="K1352" s="4">
        <v>48</v>
      </c>
      <c r="L1352" s="4">
        <v>12</v>
      </c>
      <c r="M1352" s="4">
        <v>1.1102230246251569E-15</v>
      </c>
      <c r="N1352" s="4">
        <v>-0.69011894186191425</v>
      </c>
      <c r="O1352" s="4">
        <v>-0.51728774332606275</v>
      </c>
      <c r="P1352" s="2" t="b">
        <v>1</v>
      </c>
      <c r="Q1352" s="4">
        <v>1.5834038004104449E-3</v>
      </c>
    </row>
    <row r="1353" spans="1:17" x14ac:dyDescent="0.35">
      <c r="A1353" s="2" t="s">
        <v>55</v>
      </c>
      <c r="B1353" s="2" t="s">
        <v>74</v>
      </c>
      <c r="C1353" s="4">
        <v>0</v>
      </c>
      <c r="D1353" s="2" t="s">
        <v>186</v>
      </c>
      <c r="E1353" s="2" t="s">
        <v>188</v>
      </c>
      <c r="F1353" s="4">
        <v>0.60355904855783038</v>
      </c>
      <c r="G1353" s="4">
        <v>0.89479363488083852</v>
      </c>
      <c r="H1353" s="4">
        <v>0.29123458632300808</v>
      </c>
      <c r="I1353" s="4">
        <v>1.7795526406433979E-2</v>
      </c>
      <c r="J1353" s="4">
        <v>16.365606707633681</v>
      </c>
      <c r="K1353" s="4">
        <v>48</v>
      </c>
      <c r="L1353" s="4">
        <v>12</v>
      </c>
      <c r="M1353" s="4">
        <v>1.13464793116691E-13</v>
      </c>
      <c r="N1353" s="4">
        <v>0.20481898705508239</v>
      </c>
      <c r="O1353" s="4">
        <v>0.37765018559093388</v>
      </c>
      <c r="P1353" s="2" t="b">
        <v>1</v>
      </c>
      <c r="Q1353" s="4">
        <v>1.5834038004104449E-3</v>
      </c>
    </row>
    <row r="1354" spans="1:17" x14ac:dyDescent="0.35">
      <c r="A1354" s="2" t="s">
        <v>55</v>
      </c>
      <c r="B1354" s="2" t="s">
        <v>74</v>
      </c>
      <c r="C1354" s="4">
        <v>0</v>
      </c>
      <c r="D1354" s="2" t="s">
        <v>186</v>
      </c>
      <c r="E1354" s="2" t="s">
        <v>189</v>
      </c>
      <c r="F1354" s="4">
        <v>0.60355904855783038</v>
      </c>
      <c r="G1354" s="4">
        <v>0.75660888595158249</v>
      </c>
      <c r="H1354" s="4">
        <v>0.15304983739375211</v>
      </c>
      <c r="I1354" s="4">
        <v>1.7795526406433979E-2</v>
      </c>
      <c r="J1354" s="4">
        <v>8.6004669880637472</v>
      </c>
      <c r="K1354" s="4">
        <v>48</v>
      </c>
      <c r="L1354" s="4">
        <v>12</v>
      </c>
      <c r="M1354" s="4">
        <v>1.15219469578598E-5</v>
      </c>
      <c r="N1354" s="4">
        <v>6.6634238125826348E-2</v>
      </c>
      <c r="O1354" s="4">
        <v>0.23946543666167791</v>
      </c>
      <c r="P1354" s="2" t="b">
        <v>1</v>
      </c>
      <c r="Q1354" s="4">
        <v>1.5834038004104449E-3</v>
      </c>
    </row>
    <row r="1355" spans="1:17" x14ac:dyDescent="0.35">
      <c r="A1355" s="2" t="s">
        <v>55</v>
      </c>
      <c r="B1355" s="2" t="s">
        <v>74</v>
      </c>
      <c r="C1355" s="4">
        <v>0</v>
      </c>
      <c r="D1355" s="2" t="s">
        <v>186</v>
      </c>
      <c r="E1355" s="2" t="s">
        <v>190</v>
      </c>
      <c r="F1355" s="4">
        <v>0.60355904855783038</v>
      </c>
      <c r="G1355" s="4">
        <v>0.40012377284185091</v>
      </c>
      <c r="H1355" s="4">
        <v>-0.2034352757159795</v>
      </c>
      <c r="I1355" s="4">
        <v>1.7795526406433979E-2</v>
      </c>
      <c r="J1355" s="4">
        <v>11.43182118189139</v>
      </c>
      <c r="K1355" s="4">
        <v>48</v>
      </c>
      <c r="L1355" s="4">
        <v>12</v>
      </c>
      <c r="M1355" s="4">
        <v>1.057447163166358E-8</v>
      </c>
      <c r="N1355" s="4">
        <v>-0.28985087498390522</v>
      </c>
      <c r="O1355" s="4">
        <v>-0.11701967644805369</v>
      </c>
      <c r="P1355" s="2" t="b">
        <v>1</v>
      </c>
      <c r="Q1355" s="4">
        <v>1.5834038004104449E-3</v>
      </c>
    </row>
    <row r="1356" spans="1:17" x14ac:dyDescent="0.35">
      <c r="A1356" s="2" t="s">
        <v>55</v>
      </c>
      <c r="B1356" s="2" t="s">
        <v>74</v>
      </c>
      <c r="C1356" s="4">
        <v>0</v>
      </c>
      <c r="D1356" s="2" t="s">
        <v>186</v>
      </c>
      <c r="E1356" s="2" t="s">
        <v>191</v>
      </c>
      <c r="F1356" s="4">
        <v>0.60355904855783038</v>
      </c>
      <c r="G1356" s="4">
        <v>-1.442940361581241E-4</v>
      </c>
      <c r="H1356" s="4">
        <v>-0.6037033425939885</v>
      </c>
      <c r="I1356" s="4">
        <v>1.7795526406433979E-2</v>
      </c>
      <c r="J1356" s="4">
        <v>33.924444200522188</v>
      </c>
      <c r="K1356" s="4">
        <v>48</v>
      </c>
      <c r="L1356" s="4">
        <v>12</v>
      </c>
      <c r="M1356" s="4">
        <v>1.1102230246251569E-15</v>
      </c>
      <c r="N1356" s="4">
        <v>-0.69011894186191425</v>
      </c>
      <c r="O1356" s="4">
        <v>-0.51728774332606275</v>
      </c>
      <c r="P1356" s="2" t="b">
        <v>1</v>
      </c>
      <c r="Q1356" s="4">
        <v>1.5834038004104449E-3</v>
      </c>
    </row>
    <row r="1357" spans="1:17" x14ac:dyDescent="0.35">
      <c r="A1357" s="2" t="s">
        <v>55</v>
      </c>
      <c r="B1357" s="2" t="s">
        <v>74</v>
      </c>
      <c r="C1357" s="4">
        <v>0</v>
      </c>
      <c r="D1357" s="2" t="s">
        <v>186</v>
      </c>
      <c r="E1357" s="2" t="s">
        <v>192</v>
      </c>
      <c r="F1357" s="4">
        <v>0.60355904855783038</v>
      </c>
      <c r="G1357" s="4">
        <v>0.73063845421701745</v>
      </c>
      <c r="H1357" s="4">
        <v>0.1270794056591871</v>
      </c>
      <c r="I1357" s="4">
        <v>1.7795526406433979E-2</v>
      </c>
      <c r="J1357" s="4">
        <v>7.1410871899378874</v>
      </c>
      <c r="K1357" s="4">
        <v>48</v>
      </c>
      <c r="L1357" s="4">
        <v>12</v>
      </c>
      <c r="M1357" s="4">
        <v>3.8852780249354352E-4</v>
      </c>
      <c r="N1357" s="4">
        <v>4.0663806391261312E-2</v>
      </c>
      <c r="O1357" s="4">
        <v>0.21349500492711279</v>
      </c>
      <c r="P1357" s="2" t="b">
        <v>1</v>
      </c>
      <c r="Q1357" s="4">
        <v>1.5834038004104449E-3</v>
      </c>
    </row>
    <row r="1358" spans="1:17" x14ac:dyDescent="0.35">
      <c r="A1358" s="2" t="s">
        <v>55</v>
      </c>
      <c r="B1358" s="2" t="s">
        <v>74</v>
      </c>
      <c r="C1358" s="4">
        <v>0</v>
      </c>
      <c r="D1358" s="2" t="s">
        <v>186</v>
      </c>
      <c r="E1358" s="2" t="s">
        <v>193</v>
      </c>
      <c r="F1358" s="4">
        <v>0.60355904855783038</v>
      </c>
      <c r="G1358" s="4">
        <v>0.53521513212614891</v>
      </c>
      <c r="H1358" s="4">
        <v>-6.8343916431681473E-2</v>
      </c>
      <c r="I1358" s="4">
        <v>1.7795526406433979E-2</v>
      </c>
      <c r="J1358" s="4">
        <v>3.8405110852450939</v>
      </c>
      <c r="K1358" s="4">
        <v>48</v>
      </c>
      <c r="L1358" s="4">
        <v>12</v>
      </c>
      <c r="M1358" s="4">
        <v>0.25004765215739638</v>
      </c>
      <c r="N1358" s="4">
        <v>-0.15475951569960719</v>
      </c>
      <c r="O1358" s="4">
        <v>1.8071682836244291E-2</v>
      </c>
      <c r="P1358" s="2" t="b">
        <v>0</v>
      </c>
      <c r="Q1358" s="4">
        <v>1.5834038004104449E-3</v>
      </c>
    </row>
    <row r="1359" spans="1:17" x14ac:dyDescent="0.35">
      <c r="A1359" s="2" t="s">
        <v>55</v>
      </c>
      <c r="B1359" s="2" t="s">
        <v>74</v>
      </c>
      <c r="C1359" s="4">
        <v>0</v>
      </c>
      <c r="D1359" s="2" t="s">
        <v>186</v>
      </c>
      <c r="E1359" s="2" t="s">
        <v>194</v>
      </c>
      <c r="F1359" s="4">
        <v>0.60355904855783038</v>
      </c>
      <c r="G1359" s="4">
        <v>0.25012553905391038</v>
      </c>
      <c r="H1359" s="4">
        <v>-0.35343350950392</v>
      </c>
      <c r="I1359" s="4">
        <v>1.7795526406433979E-2</v>
      </c>
      <c r="J1359" s="4">
        <v>19.86080666746312</v>
      </c>
      <c r="K1359" s="4">
        <v>48</v>
      </c>
      <c r="L1359" s="4">
        <v>12</v>
      </c>
      <c r="M1359" s="4">
        <v>1.221245327087672E-15</v>
      </c>
      <c r="N1359" s="4">
        <v>-0.43984910877184569</v>
      </c>
      <c r="O1359" s="4">
        <v>-0.26701791023599419</v>
      </c>
      <c r="P1359" s="2" t="b">
        <v>1</v>
      </c>
      <c r="Q1359" s="4">
        <v>1.5834038004104449E-3</v>
      </c>
    </row>
    <row r="1360" spans="1:17" x14ac:dyDescent="0.35">
      <c r="A1360" s="2" t="s">
        <v>55</v>
      </c>
      <c r="B1360" s="2" t="s">
        <v>74</v>
      </c>
      <c r="C1360" s="4">
        <v>0</v>
      </c>
      <c r="D1360" s="2" t="s">
        <v>187</v>
      </c>
      <c r="E1360" s="2" t="s">
        <v>188</v>
      </c>
      <c r="F1360" s="4">
        <v>-1.442940361581241E-4</v>
      </c>
      <c r="G1360" s="4">
        <v>0.89479363488083852</v>
      </c>
      <c r="H1360" s="4">
        <v>0.89493792891699664</v>
      </c>
      <c r="I1360" s="4">
        <v>1.7795526406433979E-2</v>
      </c>
      <c r="J1360" s="4">
        <v>50.290050908155862</v>
      </c>
      <c r="K1360" s="4">
        <v>48</v>
      </c>
      <c r="L1360" s="4">
        <v>12</v>
      </c>
      <c r="M1360" s="4">
        <v>1.1102230246251569E-15</v>
      </c>
      <c r="N1360" s="4">
        <v>0.80852232964907089</v>
      </c>
      <c r="O1360" s="4">
        <v>0.98135352818492239</v>
      </c>
      <c r="P1360" s="2" t="b">
        <v>1</v>
      </c>
      <c r="Q1360" s="4">
        <v>1.5834038004104449E-3</v>
      </c>
    </row>
    <row r="1361" spans="1:17" x14ac:dyDescent="0.35">
      <c r="A1361" s="2" t="s">
        <v>55</v>
      </c>
      <c r="B1361" s="2" t="s">
        <v>74</v>
      </c>
      <c r="C1361" s="4">
        <v>0</v>
      </c>
      <c r="D1361" s="2" t="s">
        <v>187</v>
      </c>
      <c r="E1361" s="2" t="s">
        <v>189</v>
      </c>
      <c r="F1361" s="4">
        <v>-1.442940361581241E-4</v>
      </c>
      <c r="G1361" s="4">
        <v>0.75660888595158249</v>
      </c>
      <c r="H1361" s="4">
        <v>0.75675317998774061</v>
      </c>
      <c r="I1361" s="4">
        <v>1.7795526406433979E-2</v>
      </c>
      <c r="J1361" s="4">
        <v>42.524911188585932</v>
      </c>
      <c r="K1361" s="4">
        <v>48</v>
      </c>
      <c r="L1361" s="4">
        <v>12</v>
      </c>
      <c r="M1361" s="4">
        <v>1.1102230246251569E-15</v>
      </c>
      <c r="N1361" s="4">
        <v>0.67033758071981486</v>
      </c>
      <c r="O1361" s="4">
        <v>0.84316877925566636</v>
      </c>
      <c r="P1361" s="2" t="b">
        <v>1</v>
      </c>
      <c r="Q1361" s="4">
        <v>1.5834038004104449E-3</v>
      </c>
    </row>
    <row r="1362" spans="1:17" x14ac:dyDescent="0.35">
      <c r="A1362" s="2" t="s">
        <v>55</v>
      </c>
      <c r="B1362" s="2" t="s">
        <v>74</v>
      </c>
      <c r="C1362" s="4">
        <v>0</v>
      </c>
      <c r="D1362" s="2" t="s">
        <v>187</v>
      </c>
      <c r="E1362" s="2" t="s">
        <v>190</v>
      </c>
      <c r="F1362" s="4">
        <v>-1.442940361581241E-4</v>
      </c>
      <c r="G1362" s="4">
        <v>0.40012377284185091</v>
      </c>
      <c r="H1362" s="4">
        <v>0.40026806687800898</v>
      </c>
      <c r="I1362" s="4">
        <v>1.7795526406433979E-2</v>
      </c>
      <c r="J1362" s="4">
        <v>22.492623018630798</v>
      </c>
      <c r="K1362" s="4">
        <v>48</v>
      </c>
      <c r="L1362" s="4">
        <v>12</v>
      </c>
      <c r="M1362" s="4">
        <v>1.1102230246251569E-15</v>
      </c>
      <c r="N1362" s="4">
        <v>0.31385246761008329</v>
      </c>
      <c r="O1362" s="4">
        <v>0.48668366614593478</v>
      </c>
      <c r="P1362" s="2" t="b">
        <v>1</v>
      </c>
      <c r="Q1362" s="4">
        <v>1.5834038004104449E-3</v>
      </c>
    </row>
    <row r="1363" spans="1:17" x14ac:dyDescent="0.35">
      <c r="A1363" s="2" t="s">
        <v>55</v>
      </c>
      <c r="B1363" s="2" t="s">
        <v>74</v>
      </c>
      <c r="C1363" s="4">
        <v>0</v>
      </c>
      <c r="D1363" s="2" t="s">
        <v>187</v>
      </c>
      <c r="E1363" s="2" t="s">
        <v>191</v>
      </c>
      <c r="F1363" s="4">
        <v>-1.442940361581241E-4</v>
      </c>
      <c r="G1363" s="4">
        <v>-1.442940361581241E-4</v>
      </c>
      <c r="H1363" s="4">
        <v>0</v>
      </c>
      <c r="I1363" s="4">
        <v>1.7795526406433979E-2</v>
      </c>
      <c r="J1363" s="4">
        <v>0</v>
      </c>
      <c r="K1363" s="4">
        <v>48</v>
      </c>
      <c r="L1363" s="4">
        <v>12</v>
      </c>
      <c r="M1363" s="4">
        <v>1</v>
      </c>
      <c r="N1363" s="4">
        <v>-8.6415599267925761E-2</v>
      </c>
      <c r="O1363" s="4">
        <v>8.6415599267925761E-2</v>
      </c>
      <c r="P1363" s="2" t="b">
        <v>0</v>
      </c>
      <c r="Q1363" s="4">
        <v>1.5834038004104449E-3</v>
      </c>
    </row>
    <row r="1364" spans="1:17" x14ac:dyDescent="0.35">
      <c r="A1364" s="2" t="s">
        <v>55</v>
      </c>
      <c r="B1364" s="2" t="s">
        <v>74</v>
      </c>
      <c r="C1364" s="4">
        <v>0</v>
      </c>
      <c r="D1364" s="2" t="s">
        <v>187</v>
      </c>
      <c r="E1364" s="2" t="s">
        <v>192</v>
      </c>
      <c r="F1364" s="4">
        <v>-1.442940361581241E-4</v>
      </c>
      <c r="G1364" s="4">
        <v>0.73063845421701745</v>
      </c>
      <c r="H1364" s="4">
        <v>0.73078274825317557</v>
      </c>
      <c r="I1364" s="4">
        <v>1.7795526406433979E-2</v>
      </c>
      <c r="J1364" s="4">
        <v>41.065531390460073</v>
      </c>
      <c r="K1364" s="4">
        <v>48</v>
      </c>
      <c r="L1364" s="4">
        <v>12</v>
      </c>
      <c r="M1364" s="4">
        <v>1.1102230246251569E-15</v>
      </c>
      <c r="N1364" s="4">
        <v>0.64436714898524983</v>
      </c>
      <c r="O1364" s="4">
        <v>0.81719834752110132</v>
      </c>
      <c r="P1364" s="2" t="b">
        <v>1</v>
      </c>
      <c r="Q1364" s="4">
        <v>1.5834038004104449E-3</v>
      </c>
    </row>
    <row r="1365" spans="1:17" x14ac:dyDescent="0.35">
      <c r="A1365" s="2" t="s">
        <v>55</v>
      </c>
      <c r="B1365" s="2" t="s">
        <v>74</v>
      </c>
      <c r="C1365" s="4">
        <v>0</v>
      </c>
      <c r="D1365" s="2" t="s">
        <v>187</v>
      </c>
      <c r="E1365" s="2" t="s">
        <v>193</v>
      </c>
      <c r="F1365" s="4">
        <v>-1.442940361581241E-4</v>
      </c>
      <c r="G1365" s="4">
        <v>0.53521513212614891</v>
      </c>
      <c r="H1365" s="4">
        <v>0.53535942616230703</v>
      </c>
      <c r="I1365" s="4">
        <v>1.7795526406433979E-2</v>
      </c>
      <c r="J1365" s="4">
        <v>30.083933115277091</v>
      </c>
      <c r="K1365" s="4">
        <v>48</v>
      </c>
      <c r="L1365" s="4">
        <v>12</v>
      </c>
      <c r="M1365" s="4">
        <v>1.1102230246251569E-15</v>
      </c>
      <c r="N1365" s="4">
        <v>0.44894382689438128</v>
      </c>
      <c r="O1365" s="4">
        <v>0.62177502543023278</v>
      </c>
      <c r="P1365" s="2" t="b">
        <v>1</v>
      </c>
      <c r="Q1365" s="4">
        <v>1.5834038004104449E-3</v>
      </c>
    </row>
    <row r="1366" spans="1:17" x14ac:dyDescent="0.35">
      <c r="A1366" s="2" t="s">
        <v>55</v>
      </c>
      <c r="B1366" s="2" t="s">
        <v>74</v>
      </c>
      <c r="C1366" s="4">
        <v>0</v>
      </c>
      <c r="D1366" s="2" t="s">
        <v>187</v>
      </c>
      <c r="E1366" s="2" t="s">
        <v>194</v>
      </c>
      <c r="F1366" s="4">
        <v>-1.442940361581241E-4</v>
      </c>
      <c r="G1366" s="4">
        <v>0.25012553905391038</v>
      </c>
      <c r="H1366" s="4">
        <v>0.25026983309006851</v>
      </c>
      <c r="I1366" s="4">
        <v>1.7795526406433979E-2</v>
      </c>
      <c r="J1366" s="4">
        <v>14.06363753305906</v>
      </c>
      <c r="K1366" s="4">
        <v>48</v>
      </c>
      <c r="L1366" s="4">
        <v>12</v>
      </c>
      <c r="M1366" s="4">
        <v>1.9766632775031209E-11</v>
      </c>
      <c r="N1366" s="4">
        <v>0.16385423382214279</v>
      </c>
      <c r="O1366" s="4">
        <v>0.33668543235799431</v>
      </c>
      <c r="P1366" s="2" t="b">
        <v>1</v>
      </c>
      <c r="Q1366" s="4">
        <v>1.5834038004104449E-3</v>
      </c>
    </row>
    <row r="1367" spans="1:17" x14ac:dyDescent="0.35">
      <c r="A1367" s="2" t="s">
        <v>55</v>
      </c>
      <c r="B1367" s="2" t="s">
        <v>74</v>
      </c>
      <c r="C1367" s="4">
        <v>0</v>
      </c>
      <c r="D1367" s="2" t="s">
        <v>188</v>
      </c>
      <c r="E1367" s="2" t="s">
        <v>189</v>
      </c>
      <c r="F1367" s="4">
        <v>0.89479363488083852</v>
      </c>
      <c r="G1367" s="4">
        <v>0.75660888595158249</v>
      </c>
      <c r="H1367" s="4">
        <v>-0.138184748929256</v>
      </c>
      <c r="I1367" s="4">
        <v>1.7795526406433979E-2</v>
      </c>
      <c r="J1367" s="4">
        <v>7.7651397195699312</v>
      </c>
      <c r="K1367" s="4">
        <v>48</v>
      </c>
      <c r="L1367" s="4">
        <v>12</v>
      </c>
      <c r="M1367" s="4">
        <v>8.8109135127245608E-5</v>
      </c>
      <c r="N1367" s="4">
        <v>-0.2246003481971818</v>
      </c>
      <c r="O1367" s="4">
        <v>-5.1769149661330269E-2</v>
      </c>
      <c r="P1367" s="2" t="b">
        <v>1</v>
      </c>
      <c r="Q1367" s="4">
        <v>1.5834038004104449E-3</v>
      </c>
    </row>
    <row r="1368" spans="1:17" x14ac:dyDescent="0.35">
      <c r="A1368" s="2" t="s">
        <v>55</v>
      </c>
      <c r="B1368" s="2" t="s">
        <v>74</v>
      </c>
      <c r="C1368" s="4">
        <v>0</v>
      </c>
      <c r="D1368" s="2" t="s">
        <v>188</v>
      </c>
      <c r="E1368" s="2" t="s">
        <v>190</v>
      </c>
      <c r="F1368" s="4">
        <v>0.89479363488083852</v>
      </c>
      <c r="G1368" s="4">
        <v>0.40012377284185091</v>
      </c>
      <c r="H1368" s="4">
        <v>-0.49466986203898761</v>
      </c>
      <c r="I1368" s="4">
        <v>1.7795526406433979E-2</v>
      </c>
      <c r="J1368" s="4">
        <v>27.797427889525071</v>
      </c>
      <c r="K1368" s="4">
        <v>48</v>
      </c>
      <c r="L1368" s="4">
        <v>12</v>
      </c>
      <c r="M1368" s="4">
        <v>1.1102230246251569E-15</v>
      </c>
      <c r="N1368" s="4">
        <v>-0.58108546130691341</v>
      </c>
      <c r="O1368" s="4">
        <v>-0.40825426277106192</v>
      </c>
      <c r="P1368" s="2" t="b">
        <v>1</v>
      </c>
      <c r="Q1368" s="4">
        <v>1.5834038004104449E-3</v>
      </c>
    </row>
    <row r="1369" spans="1:17" x14ac:dyDescent="0.35">
      <c r="A1369" s="2" t="s">
        <v>55</v>
      </c>
      <c r="B1369" s="2" t="s">
        <v>74</v>
      </c>
      <c r="C1369" s="4">
        <v>0</v>
      </c>
      <c r="D1369" s="2" t="s">
        <v>188</v>
      </c>
      <c r="E1369" s="2" t="s">
        <v>191</v>
      </c>
      <c r="F1369" s="4">
        <v>0.89479363488083852</v>
      </c>
      <c r="G1369" s="4">
        <v>-1.442940361581241E-4</v>
      </c>
      <c r="H1369" s="4">
        <v>-0.89493792891699664</v>
      </c>
      <c r="I1369" s="4">
        <v>1.7795526406433979E-2</v>
      </c>
      <c r="J1369" s="4">
        <v>50.290050908155862</v>
      </c>
      <c r="K1369" s="4">
        <v>48</v>
      </c>
      <c r="L1369" s="4">
        <v>12</v>
      </c>
      <c r="M1369" s="4">
        <v>1.1102230246251569E-15</v>
      </c>
      <c r="N1369" s="4">
        <v>-0.98135352818492239</v>
      </c>
      <c r="O1369" s="4">
        <v>-0.80852232964907089</v>
      </c>
      <c r="P1369" s="2" t="b">
        <v>1</v>
      </c>
      <c r="Q1369" s="4">
        <v>1.5834038004104449E-3</v>
      </c>
    </row>
    <row r="1370" spans="1:17" x14ac:dyDescent="0.35">
      <c r="A1370" s="2" t="s">
        <v>55</v>
      </c>
      <c r="B1370" s="2" t="s">
        <v>74</v>
      </c>
      <c r="C1370" s="4">
        <v>0</v>
      </c>
      <c r="D1370" s="2" t="s">
        <v>188</v>
      </c>
      <c r="E1370" s="2" t="s">
        <v>192</v>
      </c>
      <c r="F1370" s="4">
        <v>0.89479363488083852</v>
      </c>
      <c r="G1370" s="4">
        <v>0.73063845421701745</v>
      </c>
      <c r="H1370" s="4">
        <v>-0.16415518066382109</v>
      </c>
      <c r="I1370" s="4">
        <v>1.7795526406433979E-2</v>
      </c>
      <c r="J1370" s="4">
        <v>9.224519517695791</v>
      </c>
      <c r="K1370" s="4">
        <v>48</v>
      </c>
      <c r="L1370" s="4">
        <v>12</v>
      </c>
      <c r="M1370" s="4">
        <v>2.4700704422953019E-6</v>
      </c>
      <c r="N1370" s="4">
        <v>-0.25057077993174681</v>
      </c>
      <c r="O1370" s="4">
        <v>-7.7739581395895305E-2</v>
      </c>
      <c r="P1370" s="2" t="b">
        <v>1</v>
      </c>
      <c r="Q1370" s="4">
        <v>1.5834038004104449E-3</v>
      </c>
    </row>
    <row r="1371" spans="1:17" x14ac:dyDescent="0.35">
      <c r="A1371" s="2" t="s">
        <v>55</v>
      </c>
      <c r="B1371" s="2" t="s">
        <v>74</v>
      </c>
      <c r="C1371" s="4">
        <v>0</v>
      </c>
      <c r="D1371" s="2" t="s">
        <v>188</v>
      </c>
      <c r="E1371" s="2" t="s">
        <v>193</v>
      </c>
      <c r="F1371" s="4">
        <v>0.89479363488083852</v>
      </c>
      <c r="G1371" s="4">
        <v>0.53521513212614891</v>
      </c>
      <c r="H1371" s="4">
        <v>-0.35957850275468961</v>
      </c>
      <c r="I1371" s="4">
        <v>1.7795526406433979E-2</v>
      </c>
      <c r="J1371" s="4">
        <v>20.206117792878771</v>
      </c>
      <c r="K1371" s="4">
        <v>48</v>
      </c>
      <c r="L1371" s="4">
        <v>12</v>
      </c>
      <c r="M1371" s="4">
        <v>1.1102230246251569E-15</v>
      </c>
      <c r="N1371" s="4">
        <v>-0.44599410202261541</v>
      </c>
      <c r="O1371" s="4">
        <v>-0.27316290348676392</v>
      </c>
      <c r="P1371" s="2" t="b">
        <v>1</v>
      </c>
      <c r="Q1371" s="4">
        <v>1.5834038004104449E-3</v>
      </c>
    </row>
    <row r="1372" spans="1:17" x14ac:dyDescent="0.35">
      <c r="A1372" s="2" t="s">
        <v>55</v>
      </c>
      <c r="B1372" s="2" t="s">
        <v>74</v>
      </c>
      <c r="C1372" s="4">
        <v>0</v>
      </c>
      <c r="D1372" s="2" t="s">
        <v>188</v>
      </c>
      <c r="E1372" s="2" t="s">
        <v>194</v>
      </c>
      <c r="F1372" s="4">
        <v>0.89479363488083852</v>
      </c>
      <c r="G1372" s="4">
        <v>0.25012553905391038</v>
      </c>
      <c r="H1372" s="4">
        <v>-0.64466809582692819</v>
      </c>
      <c r="I1372" s="4">
        <v>1.7795526406433979E-2</v>
      </c>
      <c r="J1372" s="4">
        <v>36.226413375096797</v>
      </c>
      <c r="K1372" s="4">
        <v>48</v>
      </c>
      <c r="L1372" s="4">
        <v>12</v>
      </c>
      <c r="M1372" s="4">
        <v>1.1102230246251569E-15</v>
      </c>
      <c r="N1372" s="4">
        <v>-0.73108369509485394</v>
      </c>
      <c r="O1372" s="4">
        <v>-0.55825249655900244</v>
      </c>
      <c r="P1372" s="2" t="b">
        <v>1</v>
      </c>
      <c r="Q1372" s="4">
        <v>1.5834038004104449E-3</v>
      </c>
    </row>
    <row r="1373" spans="1:17" x14ac:dyDescent="0.35">
      <c r="A1373" s="2" t="s">
        <v>55</v>
      </c>
      <c r="B1373" s="2" t="s">
        <v>74</v>
      </c>
      <c r="C1373" s="4">
        <v>0</v>
      </c>
      <c r="D1373" s="2" t="s">
        <v>189</v>
      </c>
      <c r="E1373" s="2" t="s">
        <v>190</v>
      </c>
      <c r="F1373" s="4">
        <v>0.75660888595158249</v>
      </c>
      <c r="G1373" s="4">
        <v>0.40012377284185091</v>
      </c>
      <c r="H1373" s="4">
        <v>-0.35648511310973158</v>
      </c>
      <c r="I1373" s="4">
        <v>1.7795526406433979E-2</v>
      </c>
      <c r="J1373" s="4">
        <v>20.032288169955141</v>
      </c>
      <c r="K1373" s="4">
        <v>48</v>
      </c>
      <c r="L1373" s="4">
        <v>12</v>
      </c>
      <c r="M1373" s="4">
        <v>1.1102230246251569E-15</v>
      </c>
      <c r="N1373" s="4">
        <v>-0.44290071237765732</v>
      </c>
      <c r="O1373" s="4">
        <v>-0.27006951384180578</v>
      </c>
      <c r="P1373" s="2" t="b">
        <v>1</v>
      </c>
      <c r="Q1373" s="4">
        <v>1.5834038004104449E-3</v>
      </c>
    </row>
    <row r="1374" spans="1:17" x14ac:dyDescent="0.35">
      <c r="A1374" s="2" t="s">
        <v>55</v>
      </c>
      <c r="B1374" s="2" t="s">
        <v>74</v>
      </c>
      <c r="C1374" s="4">
        <v>0</v>
      </c>
      <c r="D1374" s="2" t="s">
        <v>189</v>
      </c>
      <c r="E1374" s="2" t="s">
        <v>191</v>
      </c>
      <c r="F1374" s="4">
        <v>0.75660888595158249</v>
      </c>
      <c r="G1374" s="4">
        <v>-1.442940361581241E-4</v>
      </c>
      <c r="H1374" s="4">
        <v>-0.75675317998774061</v>
      </c>
      <c r="I1374" s="4">
        <v>1.7795526406433979E-2</v>
      </c>
      <c r="J1374" s="4">
        <v>42.524911188585932</v>
      </c>
      <c r="K1374" s="4">
        <v>48</v>
      </c>
      <c r="L1374" s="4">
        <v>12</v>
      </c>
      <c r="M1374" s="4">
        <v>1.1102230246251569E-15</v>
      </c>
      <c r="N1374" s="4">
        <v>-0.84316877925566636</v>
      </c>
      <c r="O1374" s="4">
        <v>-0.67033758071981486</v>
      </c>
      <c r="P1374" s="2" t="b">
        <v>1</v>
      </c>
      <c r="Q1374" s="4">
        <v>1.5834038004104449E-3</v>
      </c>
    </row>
    <row r="1375" spans="1:17" x14ac:dyDescent="0.35">
      <c r="A1375" s="2" t="s">
        <v>55</v>
      </c>
      <c r="B1375" s="2" t="s">
        <v>74</v>
      </c>
      <c r="C1375" s="4">
        <v>0</v>
      </c>
      <c r="D1375" s="2" t="s">
        <v>189</v>
      </c>
      <c r="E1375" s="2" t="s">
        <v>192</v>
      </c>
      <c r="F1375" s="4">
        <v>0.75660888595158249</v>
      </c>
      <c r="G1375" s="4">
        <v>0.73063845421701745</v>
      </c>
      <c r="H1375" s="4">
        <v>-2.5970431734565039E-2</v>
      </c>
      <c r="I1375" s="4">
        <v>1.7795526406433979E-2</v>
      </c>
      <c r="J1375" s="4">
        <v>1.4593797981258601</v>
      </c>
      <c r="K1375" s="4">
        <v>48</v>
      </c>
      <c r="L1375" s="4">
        <v>12</v>
      </c>
      <c r="M1375" s="4">
        <v>0.99606421496128716</v>
      </c>
      <c r="N1375" s="4">
        <v>-0.1123860310024908</v>
      </c>
      <c r="O1375" s="4">
        <v>6.0445167533360718E-2</v>
      </c>
      <c r="P1375" s="2" t="b">
        <v>0</v>
      </c>
      <c r="Q1375" s="4">
        <v>1.5834038004104449E-3</v>
      </c>
    </row>
    <row r="1376" spans="1:17" x14ac:dyDescent="0.35">
      <c r="A1376" s="2" t="s">
        <v>55</v>
      </c>
      <c r="B1376" s="2" t="s">
        <v>74</v>
      </c>
      <c r="C1376" s="4">
        <v>0</v>
      </c>
      <c r="D1376" s="2" t="s">
        <v>189</v>
      </c>
      <c r="E1376" s="2" t="s">
        <v>193</v>
      </c>
      <c r="F1376" s="4">
        <v>0.75660888595158249</v>
      </c>
      <c r="G1376" s="4">
        <v>0.53521513212614891</v>
      </c>
      <c r="H1376" s="4">
        <v>-0.22139375382543361</v>
      </c>
      <c r="I1376" s="4">
        <v>1.7795526406433979E-2</v>
      </c>
      <c r="J1376" s="4">
        <v>12.440978073308839</v>
      </c>
      <c r="K1376" s="4">
        <v>48</v>
      </c>
      <c r="L1376" s="4">
        <v>12</v>
      </c>
      <c r="M1376" s="4">
        <v>9.1325857987101244E-10</v>
      </c>
      <c r="N1376" s="4">
        <v>-0.30780935309335927</v>
      </c>
      <c r="O1376" s="4">
        <v>-0.13497815455750781</v>
      </c>
      <c r="P1376" s="2" t="b">
        <v>1</v>
      </c>
      <c r="Q1376" s="4">
        <v>1.5834038004104449E-3</v>
      </c>
    </row>
    <row r="1377" spans="1:17" x14ac:dyDescent="0.35">
      <c r="A1377" s="2" t="s">
        <v>55</v>
      </c>
      <c r="B1377" s="2" t="s">
        <v>74</v>
      </c>
      <c r="C1377" s="4">
        <v>0</v>
      </c>
      <c r="D1377" s="2" t="s">
        <v>189</v>
      </c>
      <c r="E1377" s="2" t="s">
        <v>194</v>
      </c>
      <c r="F1377" s="4">
        <v>0.75660888595158249</v>
      </c>
      <c r="G1377" s="4">
        <v>0.25012553905391038</v>
      </c>
      <c r="H1377" s="4">
        <v>-0.50648334689767216</v>
      </c>
      <c r="I1377" s="4">
        <v>1.7795526406433979E-2</v>
      </c>
      <c r="J1377" s="4">
        <v>28.46127365552687</v>
      </c>
      <c r="K1377" s="4">
        <v>48</v>
      </c>
      <c r="L1377" s="4">
        <v>12</v>
      </c>
      <c r="M1377" s="4">
        <v>1.1102230246251569E-15</v>
      </c>
      <c r="N1377" s="4">
        <v>-0.59289894616559791</v>
      </c>
      <c r="O1377" s="4">
        <v>-0.42006774762974641</v>
      </c>
      <c r="P1377" s="2" t="b">
        <v>1</v>
      </c>
      <c r="Q1377" s="4">
        <v>1.5834038004104449E-3</v>
      </c>
    </row>
    <row r="1378" spans="1:17" x14ac:dyDescent="0.35">
      <c r="A1378" s="2" t="s">
        <v>55</v>
      </c>
      <c r="B1378" s="2" t="s">
        <v>74</v>
      </c>
      <c r="C1378" s="4">
        <v>0</v>
      </c>
      <c r="D1378" s="2" t="s">
        <v>190</v>
      </c>
      <c r="E1378" s="2" t="s">
        <v>191</v>
      </c>
      <c r="F1378" s="4">
        <v>0.40012377284185091</v>
      </c>
      <c r="G1378" s="4">
        <v>-1.442940361581241E-4</v>
      </c>
      <c r="H1378" s="4">
        <v>-0.40026806687800898</v>
      </c>
      <c r="I1378" s="4">
        <v>1.7795526406433979E-2</v>
      </c>
      <c r="J1378" s="4">
        <v>22.492623018630798</v>
      </c>
      <c r="K1378" s="4">
        <v>48</v>
      </c>
      <c r="L1378" s="4">
        <v>12</v>
      </c>
      <c r="M1378" s="4">
        <v>1.1102230246251569E-15</v>
      </c>
      <c r="N1378" s="4">
        <v>-0.48668366614593478</v>
      </c>
      <c r="O1378" s="4">
        <v>-0.31385246761008329</v>
      </c>
      <c r="P1378" s="2" t="b">
        <v>1</v>
      </c>
      <c r="Q1378" s="4">
        <v>1.5834038004104449E-3</v>
      </c>
    </row>
    <row r="1379" spans="1:17" x14ac:dyDescent="0.35">
      <c r="A1379" s="2" t="s">
        <v>55</v>
      </c>
      <c r="B1379" s="2" t="s">
        <v>74</v>
      </c>
      <c r="C1379" s="4">
        <v>0</v>
      </c>
      <c r="D1379" s="2" t="s">
        <v>190</v>
      </c>
      <c r="E1379" s="2" t="s">
        <v>192</v>
      </c>
      <c r="F1379" s="4">
        <v>0.40012377284185091</v>
      </c>
      <c r="G1379" s="4">
        <v>0.73063845421701745</v>
      </c>
      <c r="H1379" s="4">
        <v>0.33051468137516649</v>
      </c>
      <c r="I1379" s="4">
        <v>1.7795526406433979E-2</v>
      </c>
      <c r="J1379" s="4">
        <v>18.572908371829271</v>
      </c>
      <c r="K1379" s="4">
        <v>48</v>
      </c>
      <c r="L1379" s="4">
        <v>12</v>
      </c>
      <c r="M1379" s="4">
        <v>2.2204460492503131E-15</v>
      </c>
      <c r="N1379" s="4">
        <v>0.24409908210724079</v>
      </c>
      <c r="O1379" s="4">
        <v>0.41693028064309229</v>
      </c>
      <c r="P1379" s="2" t="b">
        <v>1</v>
      </c>
      <c r="Q1379" s="4">
        <v>1.5834038004104449E-3</v>
      </c>
    </row>
    <row r="1380" spans="1:17" x14ac:dyDescent="0.35">
      <c r="A1380" s="2" t="s">
        <v>55</v>
      </c>
      <c r="B1380" s="2" t="s">
        <v>74</v>
      </c>
      <c r="C1380" s="4">
        <v>0</v>
      </c>
      <c r="D1380" s="2" t="s">
        <v>190</v>
      </c>
      <c r="E1380" s="2" t="s">
        <v>193</v>
      </c>
      <c r="F1380" s="4">
        <v>0.40012377284185091</v>
      </c>
      <c r="G1380" s="4">
        <v>0.53521513212614891</v>
      </c>
      <c r="H1380" s="4">
        <v>0.135091359284298</v>
      </c>
      <c r="I1380" s="4">
        <v>1.7795526406433979E-2</v>
      </c>
      <c r="J1380" s="4">
        <v>7.5913100966462954</v>
      </c>
      <c r="K1380" s="4">
        <v>48</v>
      </c>
      <c r="L1380" s="4">
        <v>12</v>
      </c>
      <c r="M1380" s="4">
        <v>1.337182916553159E-4</v>
      </c>
      <c r="N1380" s="4">
        <v>4.8675760016372242E-2</v>
      </c>
      <c r="O1380" s="4">
        <v>0.22150695855222369</v>
      </c>
      <c r="P1380" s="2" t="b">
        <v>1</v>
      </c>
      <c r="Q1380" s="4">
        <v>1.5834038004104449E-3</v>
      </c>
    </row>
    <row r="1381" spans="1:17" x14ac:dyDescent="0.35">
      <c r="A1381" s="2" t="s">
        <v>55</v>
      </c>
      <c r="B1381" s="2" t="s">
        <v>74</v>
      </c>
      <c r="C1381" s="4">
        <v>0</v>
      </c>
      <c r="D1381" s="2" t="s">
        <v>190</v>
      </c>
      <c r="E1381" s="2" t="s">
        <v>194</v>
      </c>
      <c r="F1381" s="4">
        <v>0.40012377284185091</v>
      </c>
      <c r="G1381" s="4">
        <v>0.25012553905391038</v>
      </c>
      <c r="H1381" s="4">
        <v>-0.1499982337879405</v>
      </c>
      <c r="I1381" s="4">
        <v>1.7795526406433979E-2</v>
      </c>
      <c r="J1381" s="4">
        <v>8.4289854855717348</v>
      </c>
      <c r="K1381" s="4">
        <v>48</v>
      </c>
      <c r="L1381" s="4">
        <v>12</v>
      </c>
      <c r="M1381" s="4">
        <v>1.7550262968679679E-5</v>
      </c>
      <c r="N1381" s="4">
        <v>-0.2364138330558663</v>
      </c>
      <c r="O1381" s="4">
        <v>-6.3582634520014766E-2</v>
      </c>
      <c r="P1381" s="2" t="b">
        <v>1</v>
      </c>
      <c r="Q1381" s="4">
        <v>1.5834038004104449E-3</v>
      </c>
    </row>
    <row r="1382" spans="1:17" x14ac:dyDescent="0.35">
      <c r="A1382" s="2" t="s">
        <v>55</v>
      </c>
      <c r="B1382" s="2" t="s">
        <v>74</v>
      </c>
      <c r="C1382" s="4">
        <v>0</v>
      </c>
      <c r="D1382" s="2" t="s">
        <v>191</v>
      </c>
      <c r="E1382" s="2" t="s">
        <v>192</v>
      </c>
      <c r="F1382" s="4">
        <v>-1.442940361581241E-4</v>
      </c>
      <c r="G1382" s="4">
        <v>0.73063845421701745</v>
      </c>
      <c r="H1382" s="4">
        <v>0.73078274825317557</v>
      </c>
      <c r="I1382" s="4">
        <v>1.7795526406433979E-2</v>
      </c>
      <c r="J1382" s="4">
        <v>41.065531390460073</v>
      </c>
      <c r="K1382" s="4">
        <v>48</v>
      </c>
      <c r="L1382" s="4">
        <v>12</v>
      </c>
      <c r="M1382" s="4">
        <v>1.1102230246251569E-15</v>
      </c>
      <c r="N1382" s="4">
        <v>0.64436714898524983</v>
      </c>
      <c r="O1382" s="4">
        <v>0.81719834752110132</v>
      </c>
      <c r="P1382" s="2" t="b">
        <v>1</v>
      </c>
      <c r="Q1382" s="4">
        <v>1.5834038004104449E-3</v>
      </c>
    </row>
    <row r="1383" spans="1:17" x14ac:dyDescent="0.35">
      <c r="A1383" s="2" t="s">
        <v>55</v>
      </c>
      <c r="B1383" s="2" t="s">
        <v>74</v>
      </c>
      <c r="C1383" s="4">
        <v>0</v>
      </c>
      <c r="D1383" s="2" t="s">
        <v>191</v>
      </c>
      <c r="E1383" s="2" t="s">
        <v>193</v>
      </c>
      <c r="F1383" s="4">
        <v>-1.442940361581241E-4</v>
      </c>
      <c r="G1383" s="4">
        <v>0.53521513212614891</v>
      </c>
      <c r="H1383" s="4">
        <v>0.53535942616230703</v>
      </c>
      <c r="I1383" s="4">
        <v>1.7795526406433979E-2</v>
      </c>
      <c r="J1383" s="4">
        <v>30.083933115277091</v>
      </c>
      <c r="K1383" s="4">
        <v>48</v>
      </c>
      <c r="L1383" s="4">
        <v>12</v>
      </c>
      <c r="M1383" s="4">
        <v>1.1102230246251569E-15</v>
      </c>
      <c r="N1383" s="4">
        <v>0.44894382689438128</v>
      </c>
      <c r="O1383" s="4">
        <v>0.62177502543023278</v>
      </c>
      <c r="P1383" s="2" t="b">
        <v>1</v>
      </c>
      <c r="Q1383" s="4">
        <v>1.5834038004104449E-3</v>
      </c>
    </row>
    <row r="1384" spans="1:17" x14ac:dyDescent="0.35">
      <c r="A1384" s="2" t="s">
        <v>55</v>
      </c>
      <c r="B1384" s="2" t="s">
        <v>74</v>
      </c>
      <c r="C1384" s="4">
        <v>0</v>
      </c>
      <c r="D1384" s="2" t="s">
        <v>191</v>
      </c>
      <c r="E1384" s="2" t="s">
        <v>194</v>
      </c>
      <c r="F1384" s="4">
        <v>-1.442940361581241E-4</v>
      </c>
      <c r="G1384" s="4">
        <v>0.25012553905391038</v>
      </c>
      <c r="H1384" s="4">
        <v>0.25026983309006851</v>
      </c>
      <c r="I1384" s="4">
        <v>1.7795526406433979E-2</v>
      </c>
      <c r="J1384" s="4">
        <v>14.06363753305906</v>
      </c>
      <c r="K1384" s="4">
        <v>48</v>
      </c>
      <c r="L1384" s="4">
        <v>12</v>
      </c>
      <c r="M1384" s="4">
        <v>1.9766632775031209E-11</v>
      </c>
      <c r="N1384" s="4">
        <v>0.16385423382214279</v>
      </c>
      <c r="O1384" s="4">
        <v>0.33668543235799431</v>
      </c>
      <c r="P1384" s="2" t="b">
        <v>1</v>
      </c>
      <c r="Q1384" s="4">
        <v>1.5834038004104449E-3</v>
      </c>
    </row>
    <row r="1385" spans="1:17" x14ac:dyDescent="0.35">
      <c r="A1385" s="2" t="s">
        <v>55</v>
      </c>
      <c r="B1385" s="2" t="s">
        <v>74</v>
      </c>
      <c r="C1385" s="4">
        <v>0</v>
      </c>
      <c r="D1385" s="2" t="s">
        <v>192</v>
      </c>
      <c r="E1385" s="2" t="s">
        <v>193</v>
      </c>
      <c r="F1385" s="4">
        <v>0.73063845421701745</v>
      </c>
      <c r="G1385" s="4">
        <v>0.53521513212614891</v>
      </c>
      <c r="H1385" s="4">
        <v>-0.19542332209086849</v>
      </c>
      <c r="I1385" s="4">
        <v>1.7795526406433979E-2</v>
      </c>
      <c r="J1385" s="4">
        <v>10.98159827518298</v>
      </c>
      <c r="K1385" s="4">
        <v>48</v>
      </c>
      <c r="L1385" s="4">
        <v>12</v>
      </c>
      <c r="M1385" s="4">
        <v>3.1929229815652598E-8</v>
      </c>
      <c r="N1385" s="4">
        <v>-0.28183892135879429</v>
      </c>
      <c r="O1385" s="4">
        <v>-0.1090077228229428</v>
      </c>
      <c r="P1385" s="2" t="b">
        <v>1</v>
      </c>
      <c r="Q1385" s="4">
        <v>1.5834038004104449E-3</v>
      </c>
    </row>
    <row r="1386" spans="1:17" x14ac:dyDescent="0.35">
      <c r="A1386" s="2" t="s">
        <v>55</v>
      </c>
      <c r="B1386" s="2" t="s">
        <v>74</v>
      </c>
      <c r="C1386" s="4">
        <v>0</v>
      </c>
      <c r="D1386" s="2" t="s">
        <v>192</v>
      </c>
      <c r="E1386" s="2" t="s">
        <v>194</v>
      </c>
      <c r="F1386" s="4">
        <v>0.73063845421701745</v>
      </c>
      <c r="G1386" s="4">
        <v>0.25012553905391038</v>
      </c>
      <c r="H1386" s="4">
        <v>-0.48051291516310712</v>
      </c>
      <c r="I1386" s="4">
        <v>1.7795526406433979E-2</v>
      </c>
      <c r="J1386" s="4">
        <v>27.001893857401011</v>
      </c>
      <c r="K1386" s="4">
        <v>48</v>
      </c>
      <c r="L1386" s="4">
        <v>12</v>
      </c>
      <c r="M1386" s="4">
        <v>1.1102230246251569E-15</v>
      </c>
      <c r="N1386" s="4">
        <v>-0.56692851443103287</v>
      </c>
      <c r="O1386" s="4">
        <v>-0.39409731589518132</v>
      </c>
      <c r="P1386" s="2" t="b">
        <v>1</v>
      </c>
      <c r="Q1386" s="4">
        <v>1.5834038004104449E-3</v>
      </c>
    </row>
    <row r="1387" spans="1:17" x14ac:dyDescent="0.35">
      <c r="A1387" s="2" t="s">
        <v>55</v>
      </c>
      <c r="B1387" s="2" t="s">
        <v>74</v>
      </c>
      <c r="C1387" s="4">
        <v>0</v>
      </c>
      <c r="D1387" s="2" t="s">
        <v>193</v>
      </c>
      <c r="E1387" s="2" t="s">
        <v>194</v>
      </c>
      <c r="F1387" s="4">
        <v>0.53521513212614891</v>
      </c>
      <c r="G1387" s="4">
        <v>0.25012553905391038</v>
      </c>
      <c r="H1387" s="4">
        <v>-0.28508959307223852</v>
      </c>
      <c r="I1387" s="4">
        <v>1.7795526406433979E-2</v>
      </c>
      <c r="J1387" s="4">
        <v>16.020295582218029</v>
      </c>
      <c r="K1387" s="4">
        <v>48</v>
      </c>
      <c r="L1387" s="4">
        <v>12</v>
      </c>
      <c r="M1387" s="4">
        <v>2.4003021792395879E-13</v>
      </c>
      <c r="N1387" s="4">
        <v>-0.37150519234016433</v>
      </c>
      <c r="O1387" s="4">
        <v>-0.1986739938043128</v>
      </c>
      <c r="P1387" s="2" t="b">
        <v>1</v>
      </c>
      <c r="Q1387" s="4">
        <v>1.5834038004104449E-3</v>
      </c>
    </row>
    <row r="1388" spans="1:17" x14ac:dyDescent="0.35">
      <c r="A1388" s="2" t="s">
        <v>55</v>
      </c>
      <c r="B1388" s="2" t="s">
        <v>74</v>
      </c>
      <c r="C1388" s="4">
        <v>150</v>
      </c>
      <c r="D1388" s="2" t="s">
        <v>183</v>
      </c>
      <c r="E1388" s="2" t="s">
        <v>184</v>
      </c>
      <c r="F1388" s="4">
        <v>-0.64477279822152733</v>
      </c>
      <c r="G1388" s="4">
        <v>0.49493990367756519</v>
      </c>
      <c r="H1388" s="4">
        <v>1.139712701899092</v>
      </c>
      <c r="I1388" s="4">
        <v>1.7336246275548639E-2</v>
      </c>
      <c r="J1388" s="4">
        <v>65.741607715077521</v>
      </c>
      <c r="K1388" s="4">
        <v>48</v>
      </c>
      <c r="L1388" s="4">
        <v>12</v>
      </c>
      <c r="M1388" s="4">
        <v>1.1102230246251569E-15</v>
      </c>
      <c r="N1388" s="4">
        <v>1.055527380445705</v>
      </c>
      <c r="O1388" s="4">
        <v>1.223898023352479</v>
      </c>
      <c r="P1388" s="2" t="b">
        <v>1</v>
      </c>
      <c r="Q1388" s="4">
        <v>1.5027271746323699E-3</v>
      </c>
    </row>
    <row r="1389" spans="1:17" x14ac:dyDescent="0.35">
      <c r="A1389" s="2" t="s">
        <v>55</v>
      </c>
      <c r="B1389" s="2" t="s">
        <v>74</v>
      </c>
      <c r="C1389" s="4">
        <v>150</v>
      </c>
      <c r="D1389" s="2" t="s">
        <v>183</v>
      </c>
      <c r="E1389" s="2" t="s">
        <v>185</v>
      </c>
      <c r="F1389" s="4">
        <v>-0.64477279822152733</v>
      </c>
      <c r="G1389" s="4">
        <v>0.39997455853832148</v>
      </c>
      <c r="H1389" s="4">
        <v>1.0447473567598491</v>
      </c>
      <c r="I1389" s="4">
        <v>1.7336246275548639E-2</v>
      </c>
      <c r="J1389" s="4">
        <v>60.263758379654533</v>
      </c>
      <c r="K1389" s="4">
        <v>48</v>
      </c>
      <c r="L1389" s="4">
        <v>12</v>
      </c>
      <c r="M1389" s="4">
        <v>1.1102230246251569E-15</v>
      </c>
      <c r="N1389" s="4">
        <v>0.96056203530646189</v>
      </c>
      <c r="O1389" s="4">
        <v>1.1289326782132361</v>
      </c>
      <c r="P1389" s="2" t="b">
        <v>1</v>
      </c>
      <c r="Q1389" s="4">
        <v>1.5027271746323699E-3</v>
      </c>
    </row>
    <row r="1390" spans="1:17" x14ac:dyDescent="0.35">
      <c r="A1390" s="2" t="s">
        <v>55</v>
      </c>
      <c r="B1390" s="2" t="s">
        <v>74</v>
      </c>
      <c r="C1390" s="4">
        <v>150</v>
      </c>
      <c r="D1390" s="2" t="s">
        <v>183</v>
      </c>
      <c r="E1390" s="2" t="s">
        <v>186</v>
      </c>
      <c r="F1390" s="4">
        <v>-0.64477279822152733</v>
      </c>
      <c r="G1390" s="4">
        <v>-0.2183724103615419</v>
      </c>
      <c r="H1390" s="4">
        <v>0.42640038785998541</v>
      </c>
      <c r="I1390" s="4">
        <v>1.7336246275548639E-2</v>
      </c>
      <c r="J1390" s="4">
        <v>24.59588893019987</v>
      </c>
      <c r="K1390" s="4">
        <v>48</v>
      </c>
      <c r="L1390" s="4">
        <v>12</v>
      </c>
      <c r="M1390" s="4">
        <v>1.1102230246251569E-15</v>
      </c>
      <c r="N1390" s="4">
        <v>0.34221506640659838</v>
      </c>
      <c r="O1390" s="4">
        <v>0.51058570931337244</v>
      </c>
      <c r="P1390" s="2" t="b">
        <v>1</v>
      </c>
      <c r="Q1390" s="4">
        <v>1.5027271746323699E-3</v>
      </c>
    </row>
    <row r="1391" spans="1:17" x14ac:dyDescent="0.35">
      <c r="A1391" s="2" t="s">
        <v>55</v>
      </c>
      <c r="B1391" s="2" t="s">
        <v>74</v>
      </c>
      <c r="C1391" s="4">
        <v>150</v>
      </c>
      <c r="D1391" s="2" t="s">
        <v>183</v>
      </c>
      <c r="E1391" s="2" t="s">
        <v>187</v>
      </c>
      <c r="F1391" s="4">
        <v>-0.64477279822152733</v>
      </c>
      <c r="G1391" s="4">
        <v>0.87949266043230878</v>
      </c>
      <c r="H1391" s="4">
        <v>1.524265458653836</v>
      </c>
      <c r="I1391" s="4">
        <v>1.7336246275548639E-2</v>
      </c>
      <c r="J1391" s="4">
        <v>87.923615898540163</v>
      </c>
      <c r="K1391" s="4">
        <v>48</v>
      </c>
      <c r="L1391" s="4">
        <v>12</v>
      </c>
      <c r="M1391" s="4">
        <v>1.1102230246251569E-15</v>
      </c>
      <c r="N1391" s="4">
        <v>1.440080137200449</v>
      </c>
      <c r="O1391" s="4">
        <v>1.608450780107223</v>
      </c>
      <c r="P1391" s="2" t="b">
        <v>1</v>
      </c>
      <c r="Q1391" s="4">
        <v>1.5027271746323699E-3</v>
      </c>
    </row>
    <row r="1392" spans="1:17" x14ac:dyDescent="0.35">
      <c r="A1392" s="2" t="s">
        <v>55</v>
      </c>
      <c r="B1392" s="2" t="s">
        <v>74</v>
      </c>
      <c r="C1392" s="4">
        <v>150</v>
      </c>
      <c r="D1392" s="2" t="s">
        <v>183</v>
      </c>
      <c r="E1392" s="2" t="s">
        <v>188</v>
      </c>
      <c r="F1392" s="4">
        <v>-0.64477279822152733</v>
      </c>
      <c r="G1392" s="4">
        <v>1.6551046006699699</v>
      </c>
      <c r="H1392" s="4">
        <v>2.299877398891498</v>
      </c>
      <c r="I1392" s="4">
        <v>1.7336246275548639E-2</v>
      </c>
      <c r="J1392" s="4">
        <v>132.66293996614979</v>
      </c>
      <c r="K1392" s="4">
        <v>48</v>
      </c>
      <c r="L1392" s="4">
        <v>12</v>
      </c>
      <c r="M1392" s="4">
        <v>1.1102230246251569E-15</v>
      </c>
      <c r="N1392" s="4">
        <v>2.2156920774381099</v>
      </c>
      <c r="O1392" s="4">
        <v>2.3840627203448852</v>
      </c>
      <c r="P1392" s="2" t="b">
        <v>1</v>
      </c>
      <c r="Q1392" s="4">
        <v>1.5027271746323699E-3</v>
      </c>
    </row>
    <row r="1393" spans="1:17" x14ac:dyDescent="0.35">
      <c r="A1393" s="2" t="s">
        <v>55</v>
      </c>
      <c r="B1393" s="2" t="s">
        <v>74</v>
      </c>
      <c r="C1393" s="4">
        <v>150</v>
      </c>
      <c r="D1393" s="2" t="s">
        <v>183</v>
      </c>
      <c r="E1393" s="2" t="s">
        <v>189</v>
      </c>
      <c r="F1393" s="4">
        <v>-0.64477279822152733</v>
      </c>
      <c r="G1393" s="4">
        <v>1.5004957378602459</v>
      </c>
      <c r="H1393" s="4">
        <v>2.1452685360817729</v>
      </c>
      <c r="I1393" s="4">
        <v>1.7336246275548639E-2</v>
      </c>
      <c r="J1393" s="4">
        <v>123.7446966306368</v>
      </c>
      <c r="K1393" s="4">
        <v>48</v>
      </c>
      <c r="L1393" s="4">
        <v>12</v>
      </c>
      <c r="M1393" s="4">
        <v>1.1102230246251569E-15</v>
      </c>
      <c r="N1393" s="4">
        <v>2.0610832146283862</v>
      </c>
      <c r="O1393" s="4">
        <v>2.229453857535161</v>
      </c>
      <c r="P1393" s="2" t="b">
        <v>1</v>
      </c>
      <c r="Q1393" s="4">
        <v>1.5027271746323699E-3</v>
      </c>
    </row>
    <row r="1394" spans="1:17" x14ac:dyDescent="0.35">
      <c r="A1394" s="2" t="s">
        <v>55</v>
      </c>
      <c r="B1394" s="2" t="s">
        <v>74</v>
      </c>
      <c r="C1394" s="4">
        <v>150</v>
      </c>
      <c r="D1394" s="2" t="s">
        <v>183</v>
      </c>
      <c r="E1394" s="2" t="s">
        <v>190</v>
      </c>
      <c r="F1394" s="4">
        <v>-0.64477279822152733</v>
      </c>
      <c r="G1394" s="4">
        <v>1.1436858823953679</v>
      </c>
      <c r="H1394" s="4">
        <v>1.7884586806168949</v>
      </c>
      <c r="I1394" s="4">
        <v>1.7336246275548639E-2</v>
      </c>
      <c r="J1394" s="4">
        <v>103.1629715101227</v>
      </c>
      <c r="K1394" s="4">
        <v>48</v>
      </c>
      <c r="L1394" s="4">
        <v>12</v>
      </c>
      <c r="M1394" s="4">
        <v>1.1102230246251569E-15</v>
      </c>
      <c r="N1394" s="4">
        <v>1.704273359163508</v>
      </c>
      <c r="O1394" s="4">
        <v>1.8726440020702819</v>
      </c>
      <c r="P1394" s="2" t="b">
        <v>1</v>
      </c>
      <c r="Q1394" s="4">
        <v>1.5027271746323699E-3</v>
      </c>
    </row>
    <row r="1395" spans="1:17" x14ac:dyDescent="0.35">
      <c r="A1395" s="2" t="s">
        <v>55</v>
      </c>
      <c r="B1395" s="2" t="s">
        <v>74</v>
      </c>
      <c r="C1395" s="4">
        <v>150</v>
      </c>
      <c r="D1395" s="2" t="s">
        <v>183</v>
      </c>
      <c r="E1395" s="2" t="s">
        <v>191</v>
      </c>
      <c r="F1395" s="4">
        <v>-0.64477279822152733</v>
      </c>
      <c r="G1395" s="4">
        <v>1.0142633571346971</v>
      </c>
      <c r="H1395" s="4">
        <v>1.659036155356225</v>
      </c>
      <c r="I1395" s="4">
        <v>1.7336246275548639E-2</v>
      </c>
      <c r="J1395" s="4">
        <v>95.697541958443438</v>
      </c>
      <c r="K1395" s="4">
        <v>48</v>
      </c>
      <c r="L1395" s="4">
        <v>12</v>
      </c>
      <c r="M1395" s="4">
        <v>1.1102230246251569E-15</v>
      </c>
      <c r="N1395" s="4">
        <v>1.574850833902838</v>
      </c>
      <c r="O1395" s="4">
        <v>1.7432214768096119</v>
      </c>
      <c r="P1395" s="2" t="b">
        <v>1</v>
      </c>
      <c r="Q1395" s="4">
        <v>1.5027271746323699E-3</v>
      </c>
    </row>
    <row r="1396" spans="1:17" x14ac:dyDescent="0.35">
      <c r="A1396" s="2" t="s">
        <v>55</v>
      </c>
      <c r="B1396" s="2" t="s">
        <v>74</v>
      </c>
      <c r="C1396" s="4">
        <v>150</v>
      </c>
      <c r="D1396" s="2" t="s">
        <v>183</v>
      </c>
      <c r="E1396" s="2" t="s">
        <v>192</v>
      </c>
      <c r="F1396" s="4">
        <v>-0.64477279822152733</v>
      </c>
      <c r="G1396" s="4">
        <v>1.673315358566601</v>
      </c>
      <c r="H1396" s="4">
        <v>2.3180881567881291</v>
      </c>
      <c r="I1396" s="4">
        <v>1.7336246275548639E-2</v>
      </c>
      <c r="J1396" s="4">
        <v>133.7133840823202</v>
      </c>
      <c r="K1396" s="4">
        <v>48</v>
      </c>
      <c r="L1396" s="4">
        <v>12</v>
      </c>
      <c r="M1396" s="4">
        <v>1.1102230246251569E-15</v>
      </c>
      <c r="N1396" s="4">
        <v>2.233902835334741</v>
      </c>
      <c r="O1396" s="4">
        <v>2.4022734782415158</v>
      </c>
      <c r="P1396" s="2" t="b">
        <v>1</v>
      </c>
      <c r="Q1396" s="4">
        <v>1.5027271746323699E-3</v>
      </c>
    </row>
    <row r="1397" spans="1:17" x14ac:dyDescent="0.35">
      <c r="A1397" s="2" t="s">
        <v>55</v>
      </c>
      <c r="B1397" s="2" t="s">
        <v>74</v>
      </c>
      <c r="C1397" s="4">
        <v>150</v>
      </c>
      <c r="D1397" s="2" t="s">
        <v>183</v>
      </c>
      <c r="E1397" s="2" t="s">
        <v>193</v>
      </c>
      <c r="F1397" s="4">
        <v>-0.64477279822152733</v>
      </c>
      <c r="G1397" s="4">
        <v>1.540841938962485</v>
      </c>
      <c r="H1397" s="4">
        <v>2.1856147371840118</v>
      </c>
      <c r="I1397" s="4">
        <v>1.7336246275548639E-2</v>
      </c>
      <c r="J1397" s="4">
        <v>126.0719709702465</v>
      </c>
      <c r="K1397" s="4">
        <v>48</v>
      </c>
      <c r="L1397" s="4">
        <v>12</v>
      </c>
      <c r="M1397" s="4">
        <v>1.1102230246251569E-15</v>
      </c>
      <c r="N1397" s="4">
        <v>2.101429415730625</v>
      </c>
      <c r="O1397" s="4">
        <v>2.269800058637399</v>
      </c>
      <c r="P1397" s="2" t="b">
        <v>1</v>
      </c>
      <c r="Q1397" s="4">
        <v>1.5027271746323699E-3</v>
      </c>
    </row>
    <row r="1398" spans="1:17" x14ac:dyDescent="0.35">
      <c r="A1398" s="2" t="s">
        <v>55</v>
      </c>
      <c r="B1398" s="2" t="s">
        <v>74</v>
      </c>
      <c r="C1398" s="4">
        <v>150</v>
      </c>
      <c r="D1398" s="2" t="s">
        <v>183</v>
      </c>
      <c r="E1398" s="2" t="s">
        <v>194</v>
      </c>
      <c r="F1398" s="4">
        <v>-0.64477279822152733</v>
      </c>
      <c r="G1398" s="4">
        <v>1.1759780646002569</v>
      </c>
      <c r="H1398" s="4">
        <v>1.820750862821785</v>
      </c>
      <c r="I1398" s="4">
        <v>1.7336246275548639E-2</v>
      </c>
      <c r="J1398" s="4">
        <v>105.0256689875135</v>
      </c>
      <c r="K1398" s="4">
        <v>48</v>
      </c>
      <c r="L1398" s="4">
        <v>12</v>
      </c>
      <c r="M1398" s="4">
        <v>1.1102230246251569E-15</v>
      </c>
      <c r="N1398" s="4">
        <v>1.736565541368398</v>
      </c>
      <c r="O1398" s="4">
        <v>1.904936184275172</v>
      </c>
      <c r="P1398" s="2" t="b">
        <v>1</v>
      </c>
      <c r="Q1398" s="4">
        <v>1.5027271746323699E-3</v>
      </c>
    </row>
    <row r="1399" spans="1:17" x14ac:dyDescent="0.35">
      <c r="A1399" s="2" t="s">
        <v>55</v>
      </c>
      <c r="B1399" s="2" t="s">
        <v>74</v>
      </c>
      <c r="C1399" s="4">
        <v>150</v>
      </c>
      <c r="D1399" s="2" t="s">
        <v>184</v>
      </c>
      <c r="E1399" s="2" t="s">
        <v>185</v>
      </c>
      <c r="F1399" s="4">
        <v>0.49493990367756519</v>
      </c>
      <c r="G1399" s="4">
        <v>0.39997455853832148</v>
      </c>
      <c r="H1399" s="4">
        <v>-9.4965345139243706E-2</v>
      </c>
      <c r="I1399" s="4">
        <v>1.7336246275548639E-2</v>
      </c>
      <c r="J1399" s="4">
        <v>5.4778493354230076</v>
      </c>
      <c r="K1399" s="4">
        <v>48</v>
      </c>
      <c r="L1399" s="4">
        <v>12</v>
      </c>
      <c r="M1399" s="4">
        <v>1.5167250624840031E-2</v>
      </c>
      <c r="N1399" s="4">
        <v>-0.17915066659263071</v>
      </c>
      <c r="O1399" s="4">
        <v>-1.078002368585668E-2</v>
      </c>
      <c r="P1399" s="2" t="b">
        <v>1</v>
      </c>
      <c r="Q1399" s="4">
        <v>1.5027271746323699E-3</v>
      </c>
    </row>
    <row r="1400" spans="1:17" x14ac:dyDescent="0.35">
      <c r="A1400" s="2" t="s">
        <v>55</v>
      </c>
      <c r="B1400" s="2" t="s">
        <v>74</v>
      </c>
      <c r="C1400" s="4">
        <v>150</v>
      </c>
      <c r="D1400" s="2" t="s">
        <v>184</v>
      </c>
      <c r="E1400" s="2" t="s">
        <v>186</v>
      </c>
      <c r="F1400" s="4">
        <v>0.49493990367756519</v>
      </c>
      <c r="G1400" s="4">
        <v>-0.2183724103615419</v>
      </c>
      <c r="H1400" s="4">
        <v>-0.71331231403910711</v>
      </c>
      <c r="I1400" s="4">
        <v>1.7336246275548639E-2</v>
      </c>
      <c r="J1400" s="4">
        <v>41.145718784877673</v>
      </c>
      <c r="K1400" s="4">
        <v>48</v>
      </c>
      <c r="L1400" s="4">
        <v>12</v>
      </c>
      <c r="M1400" s="4">
        <v>1.1102230246251569E-15</v>
      </c>
      <c r="N1400" s="4">
        <v>-0.79749763549249408</v>
      </c>
      <c r="O1400" s="4">
        <v>-0.62912699258572014</v>
      </c>
      <c r="P1400" s="2" t="b">
        <v>1</v>
      </c>
      <c r="Q1400" s="4">
        <v>1.5027271746323699E-3</v>
      </c>
    </row>
    <row r="1401" spans="1:17" x14ac:dyDescent="0.35">
      <c r="A1401" s="2" t="s">
        <v>55</v>
      </c>
      <c r="B1401" s="2" t="s">
        <v>74</v>
      </c>
      <c r="C1401" s="4">
        <v>150</v>
      </c>
      <c r="D1401" s="2" t="s">
        <v>184</v>
      </c>
      <c r="E1401" s="2" t="s">
        <v>187</v>
      </c>
      <c r="F1401" s="4">
        <v>0.49493990367756519</v>
      </c>
      <c r="G1401" s="4">
        <v>0.87949266043230878</v>
      </c>
      <c r="H1401" s="4">
        <v>0.38455275675474349</v>
      </c>
      <c r="I1401" s="4">
        <v>1.7336246275548639E-2</v>
      </c>
      <c r="J1401" s="4">
        <v>22.182008183462639</v>
      </c>
      <c r="K1401" s="4">
        <v>48</v>
      </c>
      <c r="L1401" s="4">
        <v>12</v>
      </c>
      <c r="M1401" s="4">
        <v>1.1102230246251569E-15</v>
      </c>
      <c r="N1401" s="4">
        <v>0.30036743530135651</v>
      </c>
      <c r="O1401" s="4">
        <v>0.46873807820813063</v>
      </c>
      <c r="P1401" s="2" t="b">
        <v>1</v>
      </c>
      <c r="Q1401" s="4">
        <v>1.5027271746323699E-3</v>
      </c>
    </row>
    <row r="1402" spans="1:17" x14ac:dyDescent="0.35">
      <c r="A1402" s="2" t="s">
        <v>55</v>
      </c>
      <c r="B1402" s="2" t="s">
        <v>74</v>
      </c>
      <c r="C1402" s="4">
        <v>150</v>
      </c>
      <c r="D1402" s="2" t="s">
        <v>184</v>
      </c>
      <c r="E1402" s="2" t="s">
        <v>188</v>
      </c>
      <c r="F1402" s="4">
        <v>0.49493990367756519</v>
      </c>
      <c r="G1402" s="4">
        <v>1.6551046006699699</v>
      </c>
      <c r="H1402" s="4">
        <v>1.1601646969924051</v>
      </c>
      <c r="I1402" s="4">
        <v>1.7336246275548639E-2</v>
      </c>
      <c r="J1402" s="4">
        <v>66.9213322510723</v>
      </c>
      <c r="K1402" s="4">
        <v>48</v>
      </c>
      <c r="L1402" s="4">
        <v>12</v>
      </c>
      <c r="M1402" s="4">
        <v>1.1102230246251569E-15</v>
      </c>
      <c r="N1402" s="4">
        <v>1.0759793755390179</v>
      </c>
      <c r="O1402" s="4">
        <v>1.2443500184457921</v>
      </c>
      <c r="P1402" s="2" t="b">
        <v>1</v>
      </c>
      <c r="Q1402" s="4">
        <v>1.5027271746323699E-3</v>
      </c>
    </row>
    <row r="1403" spans="1:17" x14ac:dyDescent="0.35">
      <c r="A1403" s="2" t="s">
        <v>55</v>
      </c>
      <c r="B1403" s="2" t="s">
        <v>74</v>
      </c>
      <c r="C1403" s="4">
        <v>150</v>
      </c>
      <c r="D1403" s="2" t="s">
        <v>184</v>
      </c>
      <c r="E1403" s="2" t="s">
        <v>189</v>
      </c>
      <c r="F1403" s="4">
        <v>0.49493990367756519</v>
      </c>
      <c r="G1403" s="4">
        <v>1.5004957378602459</v>
      </c>
      <c r="H1403" s="4">
        <v>1.0055558341826809</v>
      </c>
      <c r="I1403" s="4">
        <v>1.7336246275548639E-2</v>
      </c>
      <c r="J1403" s="4">
        <v>58.003088915559253</v>
      </c>
      <c r="K1403" s="4">
        <v>48</v>
      </c>
      <c r="L1403" s="4">
        <v>12</v>
      </c>
      <c r="M1403" s="4">
        <v>1.1102230246251569E-15</v>
      </c>
      <c r="N1403" s="4">
        <v>0.92137051272929371</v>
      </c>
      <c r="O1403" s="4">
        <v>1.0897411556360681</v>
      </c>
      <c r="P1403" s="2" t="b">
        <v>1</v>
      </c>
      <c r="Q1403" s="4">
        <v>1.5027271746323699E-3</v>
      </c>
    </row>
    <row r="1404" spans="1:17" x14ac:dyDescent="0.35">
      <c r="A1404" s="2" t="s">
        <v>55</v>
      </c>
      <c r="B1404" s="2" t="s">
        <v>74</v>
      </c>
      <c r="C1404" s="4">
        <v>150</v>
      </c>
      <c r="D1404" s="2" t="s">
        <v>184</v>
      </c>
      <c r="E1404" s="2" t="s">
        <v>190</v>
      </c>
      <c r="F1404" s="4">
        <v>0.49493990367756519</v>
      </c>
      <c r="G1404" s="4">
        <v>1.1436858823953679</v>
      </c>
      <c r="H1404" s="4">
        <v>0.64874597871780249</v>
      </c>
      <c r="I1404" s="4">
        <v>1.7336246275548639E-2</v>
      </c>
      <c r="J1404" s="4">
        <v>37.421363795045167</v>
      </c>
      <c r="K1404" s="4">
        <v>48</v>
      </c>
      <c r="L1404" s="4">
        <v>12</v>
      </c>
      <c r="M1404" s="4">
        <v>1.1102230246251569E-15</v>
      </c>
      <c r="N1404" s="4">
        <v>0.56456065726441551</v>
      </c>
      <c r="O1404" s="4">
        <v>0.73293130017118946</v>
      </c>
      <c r="P1404" s="2" t="b">
        <v>1</v>
      </c>
      <c r="Q1404" s="4">
        <v>1.5027271746323699E-3</v>
      </c>
    </row>
    <row r="1405" spans="1:17" x14ac:dyDescent="0.35">
      <c r="A1405" s="2" t="s">
        <v>55</v>
      </c>
      <c r="B1405" s="2" t="s">
        <v>74</v>
      </c>
      <c r="C1405" s="4">
        <v>150</v>
      </c>
      <c r="D1405" s="2" t="s">
        <v>184</v>
      </c>
      <c r="E1405" s="2" t="s">
        <v>191</v>
      </c>
      <c r="F1405" s="4">
        <v>0.49493990367756519</v>
      </c>
      <c r="G1405" s="4">
        <v>1.0142633571346971</v>
      </c>
      <c r="H1405" s="4">
        <v>0.51932345345713204</v>
      </c>
      <c r="I1405" s="4">
        <v>1.7336246275548639E-2</v>
      </c>
      <c r="J1405" s="4">
        <v>29.955934243365899</v>
      </c>
      <c r="K1405" s="4">
        <v>48</v>
      </c>
      <c r="L1405" s="4">
        <v>12</v>
      </c>
      <c r="M1405" s="4">
        <v>1.1102230246251569E-15</v>
      </c>
      <c r="N1405" s="4">
        <v>0.43513813200374502</v>
      </c>
      <c r="O1405" s="4">
        <v>0.60350877491051902</v>
      </c>
      <c r="P1405" s="2" t="b">
        <v>1</v>
      </c>
      <c r="Q1405" s="4">
        <v>1.5027271746323699E-3</v>
      </c>
    </row>
    <row r="1406" spans="1:17" x14ac:dyDescent="0.35">
      <c r="A1406" s="2" t="s">
        <v>55</v>
      </c>
      <c r="B1406" s="2" t="s">
        <v>74</v>
      </c>
      <c r="C1406" s="4">
        <v>150</v>
      </c>
      <c r="D1406" s="2" t="s">
        <v>184</v>
      </c>
      <c r="E1406" s="2" t="s">
        <v>192</v>
      </c>
      <c r="F1406" s="4">
        <v>0.49493990367756519</v>
      </c>
      <c r="G1406" s="4">
        <v>1.673315358566601</v>
      </c>
      <c r="H1406" s="4">
        <v>1.1783754548890359</v>
      </c>
      <c r="I1406" s="4">
        <v>1.7336246275548639E-2</v>
      </c>
      <c r="J1406" s="4">
        <v>67.971776367242697</v>
      </c>
      <c r="K1406" s="4">
        <v>48</v>
      </c>
      <c r="L1406" s="4">
        <v>12</v>
      </c>
      <c r="M1406" s="4">
        <v>1.1102230246251569E-15</v>
      </c>
      <c r="N1406" s="4">
        <v>1.094190133435649</v>
      </c>
      <c r="O1406" s="4">
        <v>1.2625607763424229</v>
      </c>
      <c r="P1406" s="2" t="b">
        <v>1</v>
      </c>
      <c r="Q1406" s="4">
        <v>1.5027271746323699E-3</v>
      </c>
    </row>
    <row r="1407" spans="1:17" x14ac:dyDescent="0.35">
      <c r="A1407" s="2" t="s">
        <v>55</v>
      </c>
      <c r="B1407" s="2" t="s">
        <v>74</v>
      </c>
      <c r="C1407" s="4">
        <v>150</v>
      </c>
      <c r="D1407" s="2" t="s">
        <v>184</v>
      </c>
      <c r="E1407" s="2" t="s">
        <v>193</v>
      </c>
      <c r="F1407" s="4">
        <v>0.49493990367756519</v>
      </c>
      <c r="G1407" s="4">
        <v>1.540841938962485</v>
      </c>
      <c r="H1407" s="4">
        <v>1.0459020352849191</v>
      </c>
      <c r="I1407" s="4">
        <v>1.7336246275548639E-2</v>
      </c>
      <c r="J1407" s="4">
        <v>60.330363255168947</v>
      </c>
      <c r="K1407" s="4">
        <v>48</v>
      </c>
      <c r="L1407" s="4">
        <v>12</v>
      </c>
      <c r="M1407" s="4">
        <v>1.1102230246251569E-15</v>
      </c>
      <c r="N1407" s="4">
        <v>0.96171671383153234</v>
      </c>
      <c r="O1407" s="4">
        <v>1.1300873567383061</v>
      </c>
      <c r="P1407" s="2" t="b">
        <v>1</v>
      </c>
      <c r="Q1407" s="4">
        <v>1.5027271746323699E-3</v>
      </c>
    </row>
    <row r="1408" spans="1:17" x14ac:dyDescent="0.35">
      <c r="A1408" s="2" t="s">
        <v>55</v>
      </c>
      <c r="B1408" s="2" t="s">
        <v>74</v>
      </c>
      <c r="C1408" s="4">
        <v>150</v>
      </c>
      <c r="D1408" s="2" t="s">
        <v>184</v>
      </c>
      <c r="E1408" s="2" t="s">
        <v>194</v>
      </c>
      <c r="F1408" s="4">
        <v>0.49493990367756519</v>
      </c>
      <c r="G1408" s="4">
        <v>1.1759780646002569</v>
      </c>
      <c r="H1408" s="4">
        <v>0.68103816092269187</v>
      </c>
      <c r="I1408" s="4">
        <v>1.7336246275548639E-2</v>
      </c>
      <c r="J1408" s="4">
        <v>39.284061272435927</v>
      </c>
      <c r="K1408" s="4">
        <v>48</v>
      </c>
      <c r="L1408" s="4">
        <v>12</v>
      </c>
      <c r="M1408" s="4">
        <v>1.1102230246251569E-15</v>
      </c>
      <c r="N1408" s="4">
        <v>0.5968528394693049</v>
      </c>
      <c r="O1408" s="4">
        <v>0.76522348237607885</v>
      </c>
      <c r="P1408" s="2" t="b">
        <v>1</v>
      </c>
      <c r="Q1408" s="4">
        <v>1.5027271746323699E-3</v>
      </c>
    </row>
    <row r="1409" spans="1:17" x14ac:dyDescent="0.35">
      <c r="A1409" s="2" t="s">
        <v>55</v>
      </c>
      <c r="B1409" s="2" t="s">
        <v>74</v>
      </c>
      <c r="C1409" s="4">
        <v>150</v>
      </c>
      <c r="D1409" s="2" t="s">
        <v>185</v>
      </c>
      <c r="E1409" s="2" t="s">
        <v>186</v>
      </c>
      <c r="F1409" s="4">
        <v>0.39997455853832148</v>
      </c>
      <c r="G1409" s="4">
        <v>-0.2183724103615419</v>
      </c>
      <c r="H1409" s="4">
        <v>-0.61834696889986351</v>
      </c>
      <c r="I1409" s="4">
        <v>1.7336246275548639E-2</v>
      </c>
      <c r="J1409" s="4">
        <v>35.667869449454663</v>
      </c>
      <c r="K1409" s="4">
        <v>48</v>
      </c>
      <c r="L1409" s="4">
        <v>12</v>
      </c>
      <c r="M1409" s="4">
        <v>1.1102230246251569E-15</v>
      </c>
      <c r="N1409" s="4">
        <v>-0.70253229035325049</v>
      </c>
      <c r="O1409" s="4">
        <v>-0.53416164744647654</v>
      </c>
      <c r="P1409" s="2" t="b">
        <v>1</v>
      </c>
      <c r="Q1409" s="4">
        <v>1.5027271746323699E-3</v>
      </c>
    </row>
    <row r="1410" spans="1:17" x14ac:dyDescent="0.35">
      <c r="A1410" s="2" t="s">
        <v>55</v>
      </c>
      <c r="B1410" s="2" t="s">
        <v>74</v>
      </c>
      <c r="C1410" s="4">
        <v>150</v>
      </c>
      <c r="D1410" s="2" t="s">
        <v>185</v>
      </c>
      <c r="E1410" s="2" t="s">
        <v>187</v>
      </c>
      <c r="F1410" s="4">
        <v>0.39997455853832148</v>
      </c>
      <c r="G1410" s="4">
        <v>0.87949266043230878</v>
      </c>
      <c r="H1410" s="4">
        <v>0.47951810189398719</v>
      </c>
      <c r="I1410" s="4">
        <v>1.7336246275548639E-2</v>
      </c>
      <c r="J1410" s="4">
        <v>27.659857518885641</v>
      </c>
      <c r="K1410" s="4">
        <v>48</v>
      </c>
      <c r="L1410" s="4">
        <v>12</v>
      </c>
      <c r="M1410" s="4">
        <v>1.1102230246251569E-15</v>
      </c>
      <c r="N1410" s="4">
        <v>0.39533278044060022</v>
      </c>
      <c r="O1410" s="4">
        <v>0.56370342334737433</v>
      </c>
      <c r="P1410" s="2" t="b">
        <v>1</v>
      </c>
      <c r="Q1410" s="4">
        <v>1.5027271746323699E-3</v>
      </c>
    </row>
    <row r="1411" spans="1:17" x14ac:dyDescent="0.35">
      <c r="A1411" s="2" t="s">
        <v>55</v>
      </c>
      <c r="B1411" s="2" t="s">
        <v>74</v>
      </c>
      <c r="C1411" s="4">
        <v>150</v>
      </c>
      <c r="D1411" s="2" t="s">
        <v>185</v>
      </c>
      <c r="E1411" s="2" t="s">
        <v>188</v>
      </c>
      <c r="F1411" s="4">
        <v>0.39997455853832148</v>
      </c>
      <c r="G1411" s="4">
        <v>1.6551046006699699</v>
      </c>
      <c r="H1411" s="4">
        <v>1.2551300421316489</v>
      </c>
      <c r="I1411" s="4">
        <v>1.7336246275548639E-2</v>
      </c>
      <c r="J1411" s="4">
        <v>72.399181586495303</v>
      </c>
      <c r="K1411" s="4">
        <v>48</v>
      </c>
      <c r="L1411" s="4">
        <v>12</v>
      </c>
      <c r="M1411" s="4">
        <v>1.1102230246251569E-15</v>
      </c>
      <c r="N1411" s="4">
        <v>1.1709447206782619</v>
      </c>
      <c r="O1411" s="4">
        <v>1.3393153635850359</v>
      </c>
      <c r="P1411" s="2" t="b">
        <v>1</v>
      </c>
      <c r="Q1411" s="4">
        <v>1.5027271746323699E-3</v>
      </c>
    </row>
    <row r="1412" spans="1:17" x14ac:dyDescent="0.35">
      <c r="A1412" s="2" t="s">
        <v>55</v>
      </c>
      <c r="B1412" s="2" t="s">
        <v>74</v>
      </c>
      <c r="C1412" s="4">
        <v>150</v>
      </c>
      <c r="D1412" s="2" t="s">
        <v>185</v>
      </c>
      <c r="E1412" s="2" t="s">
        <v>189</v>
      </c>
      <c r="F1412" s="4">
        <v>0.39997455853832148</v>
      </c>
      <c r="G1412" s="4">
        <v>1.5004957378602459</v>
      </c>
      <c r="H1412" s="4">
        <v>1.1005211793219249</v>
      </c>
      <c r="I1412" s="4">
        <v>1.7336246275548639E-2</v>
      </c>
      <c r="J1412" s="4">
        <v>63.48093825098227</v>
      </c>
      <c r="K1412" s="4">
        <v>48</v>
      </c>
      <c r="L1412" s="4">
        <v>12</v>
      </c>
      <c r="M1412" s="4">
        <v>1.1102230246251569E-15</v>
      </c>
      <c r="N1412" s="4">
        <v>1.016335857868538</v>
      </c>
      <c r="O1412" s="4">
        <v>1.184706500775311</v>
      </c>
      <c r="P1412" s="2" t="b">
        <v>1</v>
      </c>
      <c r="Q1412" s="4">
        <v>1.5027271746323699E-3</v>
      </c>
    </row>
    <row r="1413" spans="1:17" x14ac:dyDescent="0.35">
      <c r="A1413" s="2" t="s">
        <v>55</v>
      </c>
      <c r="B1413" s="2" t="s">
        <v>74</v>
      </c>
      <c r="C1413" s="4">
        <v>150</v>
      </c>
      <c r="D1413" s="2" t="s">
        <v>185</v>
      </c>
      <c r="E1413" s="2" t="s">
        <v>190</v>
      </c>
      <c r="F1413" s="4">
        <v>0.39997455853832148</v>
      </c>
      <c r="G1413" s="4">
        <v>1.1436858823953679</v>
      </c>
      <c r="H1413" s="4">
        <v>0.74371132385704619</v>
      </c>
      <c r="I1413" s="4">
        <v>1.7336246275548639E-2</v>
      </c>
      <c r="J1413" s="4">
        <v>42.899213130468183</v>
      </c>
      <c r="K1413" s="4">
        <v>48</v>
      </c>
      <c r="L1413" s="4">
        <v>12</v>
      </c>
      <c r="M1413" s="4">
        <v>1.1102230246251569E-15</v>
      </c>
      <c r="N1413" s="4">
        <v>0.65952600240365911</v>
      </c>
      <c r="O1413" s="4">
        <v>0.82789664531043328</v>
      </c>
      <c r="P1413" s="2" t="b">
        <v>1</v>
      </c>
      <c r="Q1413" s="4">
        <v>1.5027271746323699E-3</v>
      </c>
    </row>
    <row r="1414" spans="1:17" x14ac:dyDescent="0.35">
      <c r="A1414" s="2" t="s">
        <v>55</v>
      </c>
      <c r="B1414" s="2" t="s">
        <v>74</v>
      </c>
      <c r="C1414" s="4">
        <v>150</v>
      </c>
      <c r="D1414" s="2" t="s">
        <v>185</v>
      </c>
      <c r="E1414" s="2" t="s">
        <v>191</v>
      </c>
      <c r="F1414" s="4">
        <v>0.39997455853832148</v>
      </c>
      <c r="G1414" s="4">
        <v>1.0142633571346971</v>
      </c>
      <c r="H1414" s="4">
        <v>0.61428879859637575</v>
      </c>
      <c r="I1414" s="4">
        <v>1.7336246275548639E-2</v>
      </c>
      <c r="J1414" s="4">
        <v>35.433783578788912</v>
      </c>
      <c r="K1414" s="4">
        <v>48</v>
      </c>
      <c r="L1414" s="4">
        <v>12</v>
      </c>
      <c r="M1414" s="4">
        <v>1.1102230246251569E-15</v>
      </c>
      <c r="N1414" s="4">
        <v>0.53010347714298867</v>
      </c>
      <c r="O1414" s="4">
        <v>0.69847412004976284</v>
      </c>
      <c r="P1414" s="2" t="b">
        <v>1</v>
      </c>
      <c r="Q1414" s="4">
        <v>1.5027271746323699E-3</v>
      </c>
    </row>
    <row r="1415" spans="1:17" x14ac:dyDescent="0.35">
      <c r="A1415" s="2" t="s">
        <v>55</v>
      </c>
      <c r="B1415" s="2" t="s">
        <v>74</v>
      </c>
      <c r="C1415" s="4">
        <v>150</v>
      </c>
      <c r="D1415" s="2" t="s">
        <v>185</v>
      </c>
      <c r="E1415" s="2" t="s">
        <v>192</v>
      </c>
      <c r="F1415" s="4">
        <v>0.39997455853832148</v>
      </c>
      <c r="G1415" s="4">
        <v>1.673315358566601</v>
      </c>
      <c r="H1415" s="4">
        <v>1.27334080002828</v>
      </c>
      <c r="I1415" s="4">
        <v>1.7336246275548639E-2</v>
      </c>
      <c r="J1415" s="4">
        <v>73.449625702665699</v>
      </c>
      <c r="K1415" s="4">
        <v>48</v>
      </c>
      <c r="L1415" s="4">
        <v>12</v>
      </c>
      <c r="M1415" s="4">
        <v>1.1102230246251569E-15</v>
      </c>
      <c r="N1415" s="4">
        <v>1.189155478574893</v>
      </c>
      <c r="O1415" s="4">
        <v>1.357526121481667</v>
      </c>
      <c r="P1415" s="2" t="b">
        <v>1</v>
      </c>
      <c r="Q1415" s="4">
        <v>1.5027271746323699E-3</v>
      </c>
    </row>
    <row r="1416" spans="1:17" x14ac:dyDescent="0.35">
      <c r="A1416" s="2" t="s">
        <v>55</v>
      </c>
      <c r="B1416" s="2" t="s">
        <v>74</v>
      </c>
      <c r="C1416" s="4">
        <v>150</v>
      </c>
      <c r="D1416" s="2" t="s">
        <v>185</v>
      </c>
      <c r="E1416" s="2" t="s">
        <v>193</v>
      </c>
      <c r="F1416" s="4">
        <v>0.39997455853832148</v>
      </c>
      <c r="G1416" s="4">
        <v>1.540841938962485</v>
      </c>
      <c r="H1416" s="4">
        <v>1.1408673804241629</v>
      </c>
      <c r="I1416" s="4">
        <v>1.7336246275548639E-2</v>
      </c>
      <c r="J1416" s="4">
        <v>65.808212590591964</v>
      </c>
      <c r="K1416" s="4">
        <v>48</v>
      </c>
      <c r="L1416" s="4">
        <v>12</v>
      </c>
      <c r="M1416" s="4">
        <v>1.1102230246251569E-15</v>
      </c>
      <c r="N1416" s="4">
        <v>1.0566820589707759</v>
      </c>
      <c r="O1416" s="4">
        <v>1.2250527018775501</v>
      </c>
      <c r="P1416" s="2" t="b">
        <v>1</v>
      </c>
      <c r="Q1416" s="4">
        <v>1.5027271746323699E-3</v>
      </c>
    </row>
    <row r="1417" spans="1:17" x14ac:dyDescent="0.35">
      <c r="A1417" s="2" t="s">
        <v>55</v>
      </c>
      <c r="B1417" s="2" t="s">
        <v>74</v>
      </c>
      <c r="C1417" s="4">
        <v>150</v>
      </c>
      <c r="D1417" s="2" t="s">
        <v>185</v>
      </c>
      <c r="E1417" s="2" t="s">
        <v>194</v>
      </c>
      <c r="F1417" s="4">
        <v>0.39997455853832148</v>
      </c>
      <c r="G1417" s="4">
        <v>1.1759780646002569</v>
      </c>
      <c r="H1417" s="4">
        <v>0.77600350606193558</v>
      </c>
      <c r="I1417" s="4">
        <v>1.7336246275548639E-2</v>
      </c>
      <c r="J1417" s="4">
        <v>44.761910607858937</v>
      </c>
      <c r="K1417" s="4">
        <v>48</v>
      </c>
      <c r="L1417" s="4">
        <v>12</v>
      </c>
      <c r="M1417" s="4">
        <v>1.1102230246251569E-15</v>
      </c>
      <c r="N1417" s="4">
        <v>0.69181818460854849</v>
      </c>
      <c r="O1417" s="4">
        <v>0.86018882751532266</v>
      </c>
      <c r="P1417" s="2" t="b">
        <v>1</v>
      </c>
      <c r="Q1417" s="4">
        <v>1.5027271746323699E-3</v>
      </c>
    </row>
    <row r="1418" spans="1:17" x14ac:dyDescent="0.35">
      <c r="A1418" s="2" t="s">
        <v>55</v>
      </c>
      <c r="B1418" s="2" t="s">
        <v>74</v>
      </c>
      <c r="C1418" s="4">
        <v>150</v>
      </c>
      <c r="D1418" s="2" t="s">
        <v>186</v>
      </c>
      <c r="E1418" s="2" t="s">
        <v>187</v>
      </c>
      <c r="F1418" s="4">
        <v>-0.2183724103615419</v>
      </c>
      <c r="G1418" s="4">
        <v>0.87949266043230878</v>
      </c>
      <c r="H1418" s="4">
        <v>1.0978650707938511</v>
      </c>
      <c r="I1418" s="4">
        <v>1.7336246275548639E-2</v>
      </c>
      <c r="J1418" s="4">
        <v>63.327726968340301</v>
      </c>
      <c r="K1418" s="4">
        <v>48</v>
      </c>
      <c r="L1418" s="4">
        <v>12</v>
      </c>
      <c r="M1418" s="4">
        <v>1.1102230246251569E-15</v>
      </c>
      <c r="N1418" s="4">
        <v>1.0136797493404639</v>
      </c>
      <c r="O1418" s="4">
        <v>1.1820503922472381</v>
      </c>
      <c r="P1418" s="2" t="b">
        <v>1</v>
      </c>
      <c r="Q1418" s="4">
        <v>1.5027271746323699E-3</v>
      </c>
    </row>
    <row r="1419" spans="1:17" x14ac:dyDescent="0.35">
      <c r="A1419" s="2" t="s">
        <v>55</v>
      </c>
      <c r="B1419" s="2" t="s">
        <v>74</v>
      </c>
      <c r="C1419" s="4">
        <v>150</v>
      </c>
      <c r="D1419" s="2" t="s">
        <v>186</v>
      </c>
      <c r="E1419" s="2" t="s">
        <v>188</v>
      </c>
      <c r="F1419" s="4">
        <v>-0.2183724103615419</v>
      </c>
      <c r="G1419" s="4">
        <v>1.6551046006699699</v>
      </c>
      <c r="H1419" s="4">
        <v>1.873477011031512</v>
      </c>
      <c r="I1419" s="4">
        <v>1.7336246275548639E-2</v>
      </c>
      <c r="J1419" s="4">
        <v>108.06705103595</v>
      </c>
      <c r="K1419" s="4">
        <v>48</v>
      </c>
      <c r="L1419" s="4">
        <v>12</v>
      </c>
      <c r="M1419" s="4">
        <v>1.1102230246251569E-15</v>
      </c>
      <c r="N1419" s="4">
        <v>1.789291689578125</v>
      </c>
      <c r="O1419" s="4">
        <v>1.957662332484899</v>
      </c>
      <c r="P1419" s="2" t="b">
        <v>1</v>
      </c>
      <c r="Q1419" s="4">
        <v>1.5027271746323699E-3</v>
      </c>
    </row>
    <row r="1420" spans="1:17" x14ac:dyDescent="0.35">
      <c r="A1420" s="2" t="s">
        <v>55</v>
      </c>
      <c r="B1420" s="2" t="s">
        <v>74</v>
      </c>
      <c r="C1420" s="4">
        <v>150</v>
      </c>
      <c r="D1420" s="2" t="s">
        <v>186</v>
      </c>
      <c r="E1420" s="2" t="s">
        <v>189</v>
      </c>
      <c r="F1420" s="4">
        <v>-0.2183724103615419</v>
      </c>
      <c r="G1420" s="4">
        <v>1.5004957378602459</v>
      </c>
      <c r="H1420" s="4">
        <v>1.718868148221788</v>
      </c>
      <c r="I1420" s="4">
        <v>1.7336246275548639E-2</v>
      </c>
      <c r="J1420" s="4">
        <v>99.148807700436919</v>
      </c>
      <c r="K1420" s="4">
        <v>48</v>
      </c>
      <c r="L1420" s="4">
        <v>12</v>
      </c>
      <c r="M1420" s="4">
        <v>1.1102230246251569E-15</v>
      </c>
      <c r="N1420" s="4">
        <v>1.634682826768401</v>
      </c>
      <c r="O1420" s="4">
        <v>1.803053469675175</v>
      </c>
      <c r="P1420" s="2" t="b">
        <v>1</v>
      </c>
      <c r="Q1420" s="4">
        <v>1.5027271746323699E-3</v>
      </c>
    </row>
    <row r="1421" spans="1:17" x14ac:dyDescent="0.35">
      <c r="A1421" s="2" t="s">
        <v>55</v>
      </c>
      <c r="B1421" s="2" t="s">
        <v>74</v>
      </c>
      <c r="C1421" s="4">
        <v>150</v>
      </c>
      <c r="D1421" s="2" t="s">
        <v>186</v>
      </c>
      <c r="E1421" s="2" t="s">
        <v>190</v>
      </c>
      <c r="F1421" s="4">
        <v>-0.2183724103615419</v>
      </c>
      <c r="G1421" s="4">
        <v>1.1436858823953679</v>
      </c>
      <c r="H1421" s="4">
        <v>1.36205829275691</v>
      </c>
      <c r="I1421" s="4">
        <v>1.7336246275548639E-2</v>
      </c>
      <c r="J1421" s="4">
        <v>78.56708257992284</v>
      </c>
      <c r="K1421" s="4">
        <v>48</v>
      </c>
      <c r="L1421" s="4">
        <v>12</v>
      </c>
      <c r="M1421" s="4">
        <v>1.1102230246251569E-15</v>
      </c>
      <c r="N1421" s="4">
        <v>1.2778729713035231</v>
      </c>
      <c r="O1421" s="4">
        <v>1.446243614210297</v>
      </c>
      <c r="P1421" s="2" t="b">
        <v>1</v>
      </c>
      <c r="Q1421" s="4">
        <v>1.5027271746323699E-3</v>
      </c>
    </row>
    <row r="1422" spans="1:17" x14ac:dyDescent="0.35">
      <c r="A1422" s="2" t="s">
        <v>55</v>
      </c>
      <c r="B1422" s="2" t="s">
        <v>74</v>
      </c>
      <c r="C1422" s="4">
        <v>150</v>
      </c>
      <c r="D1422" s="2" t="s">
        <v>186</v>
      </c>
      <c r="E1422" s="2" t="s">
        <v>191</v>
      </c>
      <c r="F1422" s="4">
        <v>-0.2183724103615419</v>
      </c>
      <c r="G1422" s="4">
        <v>1.0142633571346971</v>
      </c>
      <c r="H1422" s="4">
        <v>1.2326357674962389</v>
      </c>
      <c r="I1422" s="4">
        <v>1.7336246275548639E-2</v>
      </c>
      <c r="J1422" s="4">
        <v>71.101653028243561</v>
      </c>
      <c r="K1422" s="4">
        <v>48</v>
      </c>
      <c r="L1422" s="4">
        <v>12</v>
      </c>
      <c r="M1422" s="4">
        <v>1.1102230246251569E-15</v>
      </c>
      <c r="N1422" s="4">
        <v>1.148450446042852</v>
      </c>
      <c r="O1422" s="4">
        <v>1.3168210889496259</v>
      </c>
      <c r="P1422" s="2" t="b">
        <v>1</v>
      </c>
      <c r="Q1422" s="4">
        <v>1.5027271746323699E-3</v>
      </c>
    </row>
    <row r="1423" spans="1:17" x14ac:dyDescent="0.35">
      <c r="A1423" s="2" t="s">
        <v>55</v>
      </c>
      <c r="B1423" s="2" t="s">
        <v>74</v>
      </c>
      <c r="C1423" s="4">
        <v>150</v>
      </c>
      <c r="D1423" s="2" t="s">
        <v>186</v>
      </c>
      <c r="E1423" s="2" t="s">
        <v>192</v>
      </c>
      <c r="F1423" s="4">
        <v>-0.2183724103615419</v>
      </c>
      <c r="G1423" s="4">
        <v>1.673315358566601</v>
      </c>
      <c r="H1423" s="4">
        <v>1.8916877689281431</v>
      </c>
      <c r="I1423" s="4">
        <v>1.7336246275548639E-2</v>
      </c>
      <c r="J1423" s="4">
        <v>109.1174951521204</v>
      </c>
      <c r="K1423" s="4">
        <v>48</v>
      </c>
      <c r="L1423" s="4">
        <v>12</v>
      </c>
      <c r="M1423" s="4">
        <v>1.1102230246251569E-15</v>
      </c>
      <c r="N1423" s="4">
        <v>1.8075024474747561</v>
      </c>
      <c r="O1423" s="4">
        <v>1.97587309038153</v>
      </c>
      <c r="P1423" s="2" t="b">
        <v>1</v>
      </c>
      <c r="Q1423" s="4">
        <v>1.5027271746323699E-3</v>
      </c>
    </row>
    <row r="1424" spans="1:17" x14ac:dyDescent="0.35">
      <c r="A1424" s="2" t="s">
        <v>55</v>
      </c>
      <c r="B1424" s="2" t="s">
        <v>74</v>
      </c>
      <c r="C1424" s="4">
        <v>150</v>
      </c>
      <c r="D1424" s="2" t="s">
        <v>186</v>
      </c>
      <c r="E1424" s="2" t="s">
        <v>193</v>
      </c>
      <c r="F1424" s="4">
        <v>-0.2183724103615419</v>
      </c>
      <c r="G1424" s="4">
        <v>1.540841938962485</v>
      </c>
      <c r="H1424" s="4">
        <v>1.759214349324026</v>
      </c>
      <c r="I1424" s="4">
        <v>1.7336246275548639E-2</v>
      </c>
      <c r="J1424" s="4">
        <v>101.47608204004661</v>
      </c>
      <c r="K1424" s="4">
        <v>48</v>
      </c>
      <c r="L1424" s="4">
        <v>12</v>
      </c>
      <c r="M1424" s="4">
        <v>1.1102230246251569E-15</v>
      </c>
      <c r="N1424" s="4">
        <v>1.675029027870639</v>
      </c>
      <c r="O1424" s="4">
        <v>1.843399670777413</v>
      </c>
      <c r="P1424" s="2" t="b">
        <v>1</v>
      </c>
      <c r="Q1424" s="4">
        <v>1.5027271746323699E-3</v>
      </c>
    </row>
    <row r="1425" spans="1:17" x14ac:dyDescent="0.35">
      <c r="A1425" s="2" t="s">
        <v>55</v>
      </c>
      <c r="B1425" s="2" t="s">
        <v>74</v>
      </c>
      <c r="C1425" s="4">
        <v>150</v>
      </c>
      <c r="D1425" s="2" t="s">
        <v>186</v>
      </c>
      <c r="E1425" s="2" t="s">
        <v>194</v>
      </c>
      <c r="F1425" s="4">
        <v>-0.2183724103615419</v>
      </c>
      <c r="G1425" s="4">
        <v>1.1759780646002569</v>
      </c>
      <c r="H1425" s="4">
        <v>1.394350474961799</v>
      </c>
      <c r="I1425" s="4">
        <v>1.7336246275548639E-2</v>
      </c>
      <c r="J1425" s="4">
        <v>80.429780057313593</v>
      </c>
      <c r="K1425" s="4">
        <v>48</v>
      </c>
      <c r="L1425" s="4">
        <v>12</v>
      </c>
      <c r="M1425" s="4">
        <v>1.1102230246251569E-15</v>
      </c>
      <c r="N1425" s="4">
        <v>1.310165153508412</v>
      </c>
      <c r="O1425" s="4">
        <v>1.478535796415186</v>
      </c>
      <c r="P1425" s="2" t="b">
        <v>1</v>
      </c>
      <c r="Q1425" s="4">
        <v>1.5027271746323699E-3</v>
      </c>
    </row>
    <row r="1426" spans="1:17" x14ac:dyDescent="0.35">
      <c r="A1426" s="2" t="s">
        <v>55</v>
      </c>
      <c r="B1426" s="2" t="s">
        <v>74</v>
      </c>
      <c r="C1426" s="4">
        <v>150</v>
      </c>
      <c r="D1426" s="2" t="s">
        <v>187</v>
      </c>
      <c r="E1426" s="2" t="s">
        <v>188</v>
      </c>
      <c r="F1426" s="4">
        <v>0.87949266043230878</v>
      </c>
      <c r="G1426" s="4">
        <v>1.6551046006699699</v>
      </c>
      <c r="H1426" s="4">
        <v>0.77561194023766156</v>
      </c>
      <c r="I1426" s="4">
        <v>1.7336246275548639E-2</v>
      </c>
      <c r="J1426" s="4">
        <v>44.739324067609658</v>
      </c>
      <c r="K1426" s="4">
        <v>48</v>
      </c>
      <c r="L1426" s="4">
        <v>12</v>
      </c>
      <c r="M1426" s="4">
        <v>1.1102230246251569E-15</v>
      </c>
      <c r="N1426" s="4">
        <v>0.69142661878427458</v>
      </c>
      <c r="O1426" s="4">
        <v>0.85979726169104853</v>
      </c>
      <c r="P1426" s="2" t="b">
        <v>1</v>
      </c>
      <c r="Q1426" s="4">
        <v>1.5027271746323699E-3</v>
      </c>
    </row>
    <row r="1427" spans="1:17" x14ac:dyDescent="0.35">
      <c r="A1427" s="2" t="s">
        <v>55</v>
      </c>
      <c r="B1427" s="2" t="s">
        <v>74</v>
      </c>
      <c r="C1427" s="4">
        <v>150</v>
      </c>
      <c r="D1427" s="2" t="s">
        <v>187</v>
      </c>
      <c r="E1427" s="2" t="s">
        <v>189</v>
      </c>
      <c r="F1427" s="4">
        <v>0.87949266043230878</v>
      </c>
      <c r="G1427" s="4">
        <v>1.5004957378602459</v>
      </c>
      <c r="H1427" s="4">
        <v>0.62100307742793714</v>
      </c>
      <c r="I1427" s="4">
        <v>1.7336246275548639E-2</v>
      </c>
      <c r="J1427" s="4">
        <v>35.821080732096618</v>
      </c>
      <c r="K1427" s="4">
        <v>48</v>
      </c>
      <c r="L1427" s="4">
        <v>12</v>
      </c>
      <c r="M1427" s="4">
        <v>1.1102230246251569E-15</v>
      </c>
      <c r="N1427" s="4">
        <v>0.53681775597455017</v>
      </c>
      <c r="O1427" s="4">
        <v>0.70518839888132412</v>
      </c>
      <c r="P1427" s="2" t="b">
        <v>1</v>
      </c>
      <c r="Q1427" s="4">
        <v>1.5027271746323699E-3</v>
      </c>
    </row>
    <row r="1428" spans="1:17" x14ac:dyDescent="0.35">
      <c r="A1428" s="2" t="s">
        <v>55</v>
      </c>
      <c r="B1428" s="2" t="s">
        <v>74</v>
      </c>
      <c r="C1428" s="4">
        <v>150</v>
      </c>
      <c r="D1428" s="2" t="s">
        <v>187</v>
      </c>
      <c r="E1428" s="2" t="s">
        <v>190</v>
      </c>
      <c r="F1428" s="4">
        <v>0.87949266043230878</v>
      </c>
      <c r="G1428" s="4">
        <v>1.1436858823953679</v>
      </c>
      <c r="H1428" s="4">
        <v>0.26419322196305889</v>
      </c>
      <c r="I1428" s="4">
        <v>1.7336246275548639E-2</v>
      </c>
      <c r="J1428" s="4">
        <v>15.23935561158253</v>
      </c>
      <c r="K1428" s="4">
        <v>48</v>
      </c>
      <c r="L1428" s="4">
        <v>12</v>
      </c>
      <c r="M1428" s="4">
        <v>1.353916978530378E-12</v>
      </c>
      <c r="N1428" s="4">
        <v>0.18000790050967189</v>
      </c>
      <c r="O1428" s="4">
        <v>0.34837854341644597</v>
      </c>
      <c r="P1428" s="2" t="b">
        <v>1</v>
      </c>
      <c r="Q1428" s="4">
        <v>1.5027271746323699E-3</v>
      </c>
    </row>
    <row r="1429" spans="1:17" x14ac:dyDescent="0.35">
      <c r="A1429" s="2" t="s">
        <v>55</v>
      </c>
      <c r="B1429" s="2" t="s">
        <v>74</v>
      </c>
      <c r="C1429" s="4">
        <v>150</v>
      </c>
      <c r="D1429" s="2" t="s">
        <v>187</v>
      </c>
      <c r="E1429" s="2" t="s">
        <v>191</v>
      </c>
      <c r="F1429" s="4">
        <v>0.87949266043230878</v>
      </c>
      <c r="G1429" s="4">
        <v>1.0142633571346971</v>
      </c>
      <c r="H1429" s="4">
        <v>0.1347706967023885</v>
      </c>
      <c r="I1429" s="4">
        <v>1.7336246275548639E-2</v>
      </c>
      <c r="J1429" s="4">
        <v>7.7739260599032658</v>
      </c>
      <c r="K1429" s="4">
        <v>48</v>
      </c>
      <c r="L1429" s="4">
        <v>12</v>
      </c>
      <c r="M1429" s="4">
        <v>8.6264841910654866E-5</v>
      </c>
      <c r="N1429" s="4">
        <v>5.0585375249001467E-2</v>
      </c>
      <c r="O1429" s="4">
        <v>0.21895601815577551</v>
      </c>
      <c r="P1429" s="2" t="b">
        <v>1</v>
      </c>
      <c r="Q1429" s="4">
        <v>1.5027271746323699E-3</v>
      </c>
    </row>
    <row r="1430" spans="1:17" x14ac:dyDescent="0.35">
      <c r="A1430" s="2" t="s">
        <v>55</v>
      </c>
      <c r="B1430" s="2" t="s">
        <v>74</v>
      </c>
      <c r="C1430" s="4">
        <v>150</v>
      </c>
      <c r="D1430" s="2" t="s">
        <v>187</v>
      </c>
      <c r="E1430" s="2" t="s">
        <v>192</v>
      </c>
      <c r="F1430" s="4">
        <v>0.87949266043230878</v>
      </c>
      <c r="G1430" s="4">
        <v>1.673315358566601</v>
      </c>
      <c r="H1430" s="4">
        <v>0.79382269813429263</v>
      </c>
      <c r="I1430" s="4">
        <v>1.7336246275548639E-2</v>
      </c>
      <c r="J1430" s="4">
        <v>45.789768183780062</v>
      </c>
      <c r="K1430" s="4">
        <v>48</v>
      </c>
      <c r="L1430" s="4">
        <v>12</v>
      </c>
      <c r="M1430" s="4">
        <v>1.1102230246251569E-15</v>
      </c>
      <c r="N1430" s="4">
        <v>0.70963737668090565</v>
      </c>
      <c r="O1430" s="4">
        <v>0.8780080195876796</v>
      </c>
      <c r="P1430" s="2" t="b">
        <v>1</v>
      </c>
      <c r="Q1430" s="4">
        <v>1.5027271746323699E-3</v>
      </c>
    </row>
    <row r="1431" spans="1:17" x14ac:dyDescent="0.35">
      <c r="A1431" s="2" t="s">
        <v>55</v>
      </c>
      <c r="B1431" s="2" t="s">
        <v>74</v>
      </c>
      <c r="C1431" s="4">
        <v>150</v>
      </c>
      <c r="D1431" s="2" t="s">
        <v>187</v>
      </c>
      <c r="E1431" s="2" t="s">
        <v>193</v>
      </c>
      <c r="F1431" s="4">
        <v>0.87949266043230878</v>
      </c>
      <c r="G1431" s="4">
        <v>1.540841938962485</v>
      </c>
      <c r="H1431" s="4">
        <v>0.66134927853017578</v>
      </c>
      <c r="I1431" s="4">
        <v>1.7336246275548639E-2</v>
      </c>
      <c r="J1431" s="4">
        <v>38.14835507170632</v>
      </c>
      <c r="K1431" s="4">
        <v>48</v>
      </c>
      <c r="L1431" s="4">
        <v>12</v>
      </c>
      <c r="M1431" s="4">
        <v>1.1102230246251569E-15</v>
      </c>
      <c r="N1431" s="4">
        <v>0.5771639570767888</v>
      </c>
      <c r="O1431" s="4">
        <v>0.74553459998356275</v>
      </c>
      <c r="P1431" s="2" t="b">
        <v>1</v>
      </c>
      <c r="Q1431" s="4">
        <v>1.5027271746323699E-3</v>
      </c>
    </row>
    <row r="1432" spans="1:17" x14ac:dyDescent="0.35">
      <c r="A1432" s="2" t="s">
        <v>55</v>
      </c>
      <c r="B1432" s="2" t="s">
        <v>74</v>
      </c>
      <c r="C1432" s="4">
        <v>150</v>
      </c>
      <c r="D1432" s="2" t="s">
        <v>187</v>
      </c>
      <c r="E1432" s="2" t="s">
        <v>194</v>
      </c>
      <c r="F1432" s="4">
        <v>0.87949266043230878</v>
      </c>
      <c r="G1432" s="4">
        <v>1.1759780646002569</v>
      </c>
      <c r="H1432" s="4">
        <v>0.29648540416794827</v>
      </c>
      <c r="I1432" s="4">
        <v>1.7336246275548639E-2</v>
      </c>
      <c r="J1432" s="4">
        <v>17.102053088973289</v>
      </c>
      <c r="K1432" s="4">
        <v>48</v>
      </c>
      <c r="L1432" s="4">
        <v>12</v>
      </c>
      <c r="M1432" s="4">
        <v>2.40918396343659E-14</v>
      </c>
      <c r="N1432" s="4">
        <v>0.2123000827145613</v>
      </c>
      <c r="O1432" s="4">
        <v>0.38067072562133542</v>
      </c>
      <c r="P1432" s="2" t="b">
        <v>1</v>
      </c>
      <c r="Q1432" s="4">
        <v>1.5027271746323699E-3</v>
      </c>
    </row>
    <row r="1433" spans="1:17" x14ac:dyDescent="0.35">
      <c r="A1433" s="2" t="s">
        <v>55</v>
      </c>
      <c r="B1433" s="2" t="s">
        <v>74</v>
      </c>
      <c r="C1433" s="4">
        <v>150</v>
      </c>
      <c r="D1433" s="2" t="s">
        <v>188</v>
      </c>
      <c r="E1433" s="2" t="s">
        <v>189</v>
      </c>
      <c r="F1433" s="4">
        <v>1.6551046006699699</v>
      </c>
      <c r="G1433" s="4">
        <v>1.5004957378602459</v>
      </c>
      <c r="H1433" s="4">
        <v>-0.15460886280972441</v>
      </c>
      <c r="I1433" s="4">
        <v>1.7336246275548639E-2</v>
      </c>
      <c r="J1433" s="4">
        <v>8.9182433355130399</v>
      </c>
      <c r="K1433" s="4">
        <v>48</v>
      </c>
      <c r="L1433" s="4">
        <v>12</v>
      </c>
      <c r="M1433" s="4">
        <v>5.2668153602830614E-6</v>
      </c>
      <c r="N1433" s="4">
        <v>-0.23879418426311139</v>
      </c>
      <c r="O1433" s="4">
        <v>-7.0423541356337382E-2</v>
      </c>
      <c r="P1433" s="2" t="b">
        <v>1</v>
      </c>
      <c r="Q1433" s="4">
        <v>1.5027271746323699E-3</v>
      </c>
    </row>
    <row r="1434" spans="1:17" x14ac:dyDescent="0.35">
      <c r="A1434" s="2" t="s">
        <v>55</v>
      </c>
      <c r="B1434" s="2" t="s">
        <v>74</v>
      </c>
      <c r="C1434" s="4">
        <v>150</v>
      </c>
      <c r="D1434" s="2" t="s">
        <v>188</v>
      </c>
      <c r="E1434" s="2" t="s">
        <v>190</v>
      </c>
      <c r="F1434" s="4">
        <v>1.6551046006699699</v>
      </c>
      <c r="G1434" s="4">
        <v>1.1436858823953679</v>
      </c>
      <c r="H1434" s="4">
        <v>-0.51141871827460261</v>
      </c>
      <c r="I1434" s="4">
        <v>1.7336246275548639E-2</v>
      </c>
      <c r="J1434" s="4">
        <v>29.49996845602713</v>
      </c>
      <c r="K1434" s="4">
        <v>48</v>
      </c>
      <c r="L1434" s="4">
        <v>12</v>
      </c>
      <c r="M1434" s="4">
        <v>1.1102230246251569E-15</v>
      </c>
      <c r="N1434" s="4">
        <v>-0.59560403972798959</v>
      </c>
      <c r="O1434" s="4">
        <v>-0.42723339682121558</v>
      </c>
      <c r="P1434" s="2" t="b">
        <v>1</v>
      </c>
      <c r="Q1434" s="4">
        <v>1.5027271746323699E-3</v>
      </c>
    </row>
    <row r="1435" spans="1:17" x14ac:dyDescent="0.35">
      <c r="A1435" s="2" t="s">
        <v>55</v>
      </c>
      <c r="B1435" s="2" t="s">
        <v>74</v>
      </c>
      <c r="C1435" s="4">
        <v>150</v>
      </c>
      <c r="D1435" s="2" t="s">
        <v>188</v>
      </c>
      <c r="E1435" s="2" t="s">
        <v>191</v>
      </c>
      <c r="F1435" s="4">
        <v>1.6551046006699699</v>
      </c>
      <c r="G1435" s="4">
        <v>1.0142633571346971</v>
      </c>
      <c r="H1435" s="4">
        <v>-0.64084124353527305</v>
      </c>
      <c r="I1435" s="4">
        <v>1.7336246275548639E-2</v>
      </c>
      <c r="J1435" s="4">
        <v>36.965398007706391</v>
      </c>
      <c r="K1435" s="4">
        <v>48</v>
      </c>
      <c r="L1435" s="4">
        <v>12</v>
      </c>
      <c r="M1435" s="4">
        <v>1.1102230246251569E-15</v>
      </c>
      <c r="N1435" s="4">
        <v>-0.72502656498866003</v>
      </c>
      <c r="O1435" s="4">
        <v>-0.55665592208188608</v>
      </c>
      <c r="P1435" s="2" t="b">
        <v>1</v>
      </c>
      <c r="Q1435" s="4">
        <v>1.5027271746323699E-3</v>
      </c>
    </row>
    <row r="1436" spans="1:17" x14ac:dyDescent="0.35">
      <c r="A1436" s="2" t="s">
        <v>55</v>
      </c>
      <c r="B1436" s="2" t="s">
        <v>74</v>
      </c>
      <c r="C1436" s="4">
        <v>150</v>
      </c>
      <c r="D1436" s="2" t="s">
        <v>188</v>
      </c>
      <c r="E1436" s="2" t="s">
        <v>192</v>
      </c>
      <c r="F1436" s="4">
        <v>1.6551046006699699</v>
      </c>
      <c r="G1436" s="4">
        <v>1.673315358566601</v>
      </c>
      <c r="H1436" s="4">
        <v>1.8210757896631069E-2</v>
      </c>
      <c r="I1436" s="4">
        <v>1.7336246275548639E-2</v>
      </c>
      <c r="J1436" s="4">
        <v>1.050444116170399</v>
      </c>
      <c r="K1436" s="4">
        <v>48</v>
      </c>
      <c r="L1436" s="4">
        <v>12</v>
      </c>
      <c r="M1436" s="4">
        <v>0.99980499979460113</v>
      </c>
      <c r="N1436" s="4">
        <v>-6.5974563556755961E-2</v>
      </c>
      <c r="O1436" s="4">
        <v>0.1023960793500181</v>
      </c>
      <c r="P1436" s="2" t="b">
        <v>0</v>
      </c>
      <c r="Q1436" s="4">
        <v>1.5027271746323699E-3</v>
      </c>
    </row>
    <row r="1437" spans="1:17" x14ac:dyDescent="0.35">
      <c r="A1437" s="2" t="s">
        <v>55</v>
      </c>
      <c r="B1437" s="2" t="s">
        <v>74</v>
      </c>
      <c r="C1437" s="4">
        <v>150</v>
      </c>
      <c r="D1437" s="2" t="s">
        <v>188</v>
      </c>
      <c r="E1437" s="2" t="s">
        <v>193</v>
      </c>
      <c r="F1437" s="4">
        <v>1.6551046006699699</v>
      </c>
      <c r="G1437" s="4">
        <v>1.540841938962485</v>
      </c>
      <c r="H1437" s="4">
        <v>-0.11426266170748579</v>
      </c>
      <c r="I1437" s="4">
        <v>1.7336246275548639E-2</v>
      </c>
      <c r="J1437" s="4">
        <v>6.5909689959033368</v>
      </c>
      <c r="K1437" s="4">
        <v>48</v>
      </c>
      <c r="L1437" s="4">
        <v>12</v>
      </c>
      <c r="M1437" s="4">
        <v>1.3818517553916281E-3</v>
      </c>
      <c r="N1437" s="4">
        <v>-0.19844798316087281</v>
      </c>
      <c r="O1437" s="4">
        <v>-3.007734025409875E-2</v>
      </c>
      <c r="P1437" s="2" t="b">
        <v>1</v>
      </c>
      <c r="Q1437" s="4">
        <v>1.5027271746323699E-3</v>
      </c>
    </row>
    <row r="1438" spans="1:17" x14ac:dyDescent="0.35">
      <c r="A1438" s="2" t="s">
        <v>55</v>
      </c>
      <c r="B1438" s="2" t="s">
        <v>74</v>
      </c>
      <c r="C1438" s="4">
        <v>150</v>
      </c>
      <c r="D1438" s="2" t="s">
        <v>188</v>
      </c>
      <c r="E1438" s="2" t="s">
        <v>194</v>
      </c>
      <c r="F1438" s="4">
        <v>1.6551046006699699</v>
      </c>
      <c r="G1438" s="4">
        <v>1.1759780646002569</v>
      </c>
      <c r="H1438" s="4">
        <v>-0.47912653606971323</v>
      </c>
      <c r="I1438" s="4">
        <v>1.7336246275548639E-2</v>
      </c>
      <c r="J1438" s="4">
        <v>27.637270978636369</v>
      </c>
      <c r="K1438" s="4">
        <v>48</v>
      </c>
      <c r="L1438" s="4">
        <v>12</v>
      </c>
      <c r="M1438" s="4">
        <v>1.1102230246251569E-15</v>
      </c>
      <c r="N1438" s="4">
        <v>-0.5633118575231002</v>
      </c>
      <c r="O1438" s="4">
        <v>-0.3949412146163262</v>
      </c>
      <c r="P1438" s="2" t="b">
        <v>1</v>
      </c>
      <c r="Q1438" s="4">
        <v>1.5027271746323699E-3</v>
      </c>
    </row>
    <row r="1439" spans="1:17" x14ac:dyDescent="0.35">
      <c r="A1439" s="2" t="s">
        <v>55</v>
      </c>
      <c r="B1439" s="2" t="s">
        <v>74</v>
      </c>
      <c r="C1439" s="4">
        <v>150</v>
      </c>
      <c r="D1439" s="2" t="s">
        <v>189</v>
      </c>
      <c r="E1439" s="2" t="s">
        <v>190</v>
      </c>
      <c r="F1439" s="4">
        <v>1.5004957378602459</v>
      </c>
      <c r="G1439" s="4">
        <v>1.1436858823953679</v>
      </c>
      <c r="H1439" s="4">
        <v>-0.3568098554648782</v>
      </c>
      <c r="I1439" s="4">
        <v>1.7336246275548639E-2</v>
      </c>
      <c r="J1439" s="4">
        <v>20.58172512051409</v>
      </c>
      <c r="K1439" s="4">
        <v>48</v>
      </c>
      <c r="L1439" s="4">
        <v>12</v>
      </c>
      <c r="M1439" s="4">
        <v>1.1102230246251569E-15</v>
      </c>
      <c r="N1439" s="4">
        <v>-0.44099517691826517</v>
      </c>
      <c r="O1439" s="4">
        <v>-0.27262453401149123</v>
      </c>
      <c r="P1439" s="2" t="b">
        <v>1</v>
      </c>
      <c r="Q1439" s="4">
        <v>1.5027271746323699E-3</v>
      </c>
    </row>
    <row r="1440" spans="1:17" x14ac:dyDescent="0.35">
      <c r="A1440" s="2" t="s">
        <v>55</v>
      </c>
      <c r="B1440" s="2" t="s">
        <v>74</v>
      </c>
      <c r="C1440" s="4">
        <v>150</v>
      </c>
      <c r="D1440" s="2" t="s">
        <v>189</v>
      </c>
      <c r="E1440" s="2" t="s">
        <v>191</v>
      </c>
      <c r="F1440" s="4">
        <v>1.5004957378602459</v>
      </c>
      <c r="G1440" s="4">
        <v>1.0142633571346971</v>
      </c>
      <c r="H1440" s="4">
        <v>-0.48623238072554859</v>
      </c>
      <c r="I1440" s="4">
        <v>1.7336246275548639E-2</v>
      </c>
      <c r="J1440" s="4">
        <v>28.047154672193351</v>
      </c>
      <c r="K1440" s="4">
        <v>48</v>
      </c>
      <c r="L1440" s="4">
        <v>12</v>
      </c>
      <c r="M1440" s="4">
        <v>1.1102230246251569E-15</v>
      </c>
      <c r="N1440" s="4">
        <v>-0.57041770217893562</v>
      </c>
      <c r="O1440" s="4">
        <v>-0.40204705927216161</v>
      </c>
      <c r="P1440" s="2" t="b">
        <v>1</v>
      </c>
      <c r="Q1440" s="4">
        <v>1.5027271746323699E-3</v>
      </c>
    </row>
    <row r="1441" spans="1:17" x14ac:dyDescent="0.35">
      <c r="A1441" s="2" t="s">
        <v>55</v>
      </c>
      <c r="B1441" s="2" t="s">
        <v>74</v>
      </c>
      <c r="C1441" s="4">
        <v>150</v>
      </c>
      <c r="D1441" s="2" t="s">
        <v>189</v>
      </c>
      <c r="E1441" s="2" t="s">
        <v>192</v>
      </c>
      <c r="F1441" s="4">
        <v>1.5004957378602459</v>
      </c>
      <c r="G1441" s="4">
        <v>1.673315358566601</v>
      </c>
      <c r="H1441" s="4">
        <v>0.17281962070635551</v>
      </c>
      <c r="I1441" s="4">
        <v>1.7336246275548639E-2</v>
      </c>
      <c r="J1441" s="4">
        <v>9.9686874516834401</v>
      </c>
      <c r="K1441" s="4">
        <v>48</v>
      </c>
      <c r="L1441" s="4">
        <v>12</v>
      </c>
      <c r="M1441" s="4">
        <v>3.9053739686600858E-7</v>
      </c>
      <c r="N1441" s="4">
        <v>8.8634299252968451E-2</v>
      </c>
      <c r="O1441" s="4">
        <v>0.25700494215974251</v>
      </c>
      <c r="P1441" s="2" t="b">
        <v>1</v>
      </c>
      <c r="Q1441" s="4">
        <v>1.5027271746323699E-3</v>
      </c>
    </row>
    <row r="1442" spans="1:17" x14ac:dyDescent="0.35">
      <c r="A1442" s="2" t="s">
        <v>55</v>
      </c>
      <c r="B1442" s="2" t="s">
        <v>74</v>
      </c>
      <c r="C1442" s="4">
        <v>150</v>
      </c>
      <c r="D1442" s="2" t="s">
        <v>189</v>
      </c>
      <c r="E1442" s="2" t="s">
        <v>193</v>
      </c>
      <c r="F1442" s="4">
        <v>1.5004957378602459</v>
      </c>
      <c r="G1442" s="4">
        <v>1.540841938962485</v>
      </c>
      <c r="H1442" s="4">
        <v>4.0346201102238632E-2</v>
      </c>
      <c r="I1442" s="4">
        <v>1.7336246275548639E-2</v>
      </c>
      <c r="J1442" s="4">
        <v>2.3272743396097031</v>
      </c>
      <c r="K1442" s="4">
        <v>48</v>
      </c>
      <c r="L1442" s="4">
        <v>12</v>
      </c>
      <c r="M1442" s="4">
        <v>0.88286084620290328</v>
      </c>
      <c r="N1442" s="4">
        <v>-4.3839120351148397E-2</v>
      </c>
      <c r="O1442" s="4">
        <v>0.1245315225556257</v>
      </c>
      <c r="P1442" s="2" t="b">
        <v>0</v>
      </c>
      <c r="Q1442" s="4">
        <v>1.5027271746323699E-3</v>
      </c>
    </row>
    <row r="1443" spans="1:17" x14ac:dyDescent="0.35">
      <c r="A1443" s="2" t="s">
        <v>55</v>
      </c>
      <c r="B1443" s="2" t="s">
        <v>74</v>
      </c>
      <c r="C1443" s="4">
        <v>150</v>
      </c>
      <c r="D1443" s="2" t="s">
        <v>189</v>
      </c>
      <c r="E1443" s="2" t="s">
        <v>194</v>
      </c>
      <c r="F1443" s="4">
        <v>1.5004957378602459</v>
      </c>
      <c r="G1443" s="4">
        <v>1.1759780646002569</v>
      </c>
      <c r="H1443" s="4">
        <v>-0.32451767325998881</v>
      </c>
      <c r="I1443" s="4">
        <v>1.7336246275548639E-2</v>
      </c>
      <c r="J1443" s="4">
        <v>18.719027643123329</v>
      </c>
      <c r="K1443" s="4">
        <v>48</v>
      </c>
      <c r="L1443" s="4">
        <v>12</v>
      </c>
      <c r="M1443" s="4">
        <v>1.8873791418627661E-15</v>
      </c>
      <c r="N1443" s="4">
        <v>-0.40870299471337579</v>
      </c>
      <c r="O1443" s="4">
        <v>-0.24033235180660181</v>
      </c>
      <c r="P1443" s="2" t="b">
        <v>1</v>
      </c>
      <c r="Q1443" s="4">
        <v>1.5027271746323699E-3</v>
      </c>
    </row>
    <row r="1444" spans="1:17" x14ac:dyDescent="0.35">
      <c r="A1444" s="2" t="s">
        <v>55</v>
      </c>
      <c r="B1444" s="2" t="s">
        <v>74</v>
      </c>
      <c r="C1444" s="4">
        <v>150</v>
      </c>
      <c r="D1444" s="2" t="s">
        <v>190</v>
      </c>
      <c r="E1444" s="2" t="s">
        <v>191</v>
      </c>
      <c r="F1444" s="4">
        <v>1.1436858823953679</v>
      </c>
      <c r="G1444" s="4">
        <v>1.0142633571346971</v>
      </c>
      <c r="H1444" s="4">
        <v>-0.12942252526067041</v>
      </c>
      <c r="I1444" s="4">
        <v>1.7336246275548639E-2</v>
      </c>
      <c r="J1444" s="4">
        <v>7.465429551679267</v>
      </c>
      <c r="K1444" s="4">
        <v>48</v>
      </c>
      <c r="L1444" s="4">
        <v>12</v>
      </c>
      <c r="M1444" s="4">
        <v>1.80566406373428E-4</v>
      </c>
      <c r="N1444" s="4">
        <v>-0.2136078467140575</v>
      </c>
      <c r="O1444" s="4">
        <v>-4.523720380728341E-2</v>
      </c>
      <c r="P1444" s="2" t="b">
        <v>1</v>
      </c>
      <c r="Q1444" s="4">
        <v>1.5027271746323699E-3</v>
      </c>
    </row>
    <row r="1445" spans="1:17" x14ac:dyDescent="0.35">
      <c r="A1445" s="2" t="s">
        <v>55</v>
      </c>
      <c r="B1445" s="2" t="s">
        <v>74</v>
      </c>
      <c r="C1445" s="4">
        <v>150</v>
      </c>
      <c r="D1445" s="2" t="s">
        <v>190</v>
      </c>
      <c r="E1445" s="2" t="s">
        <v>192</v>
      </c>
      <c r="F1445" s="4">
        <v>1.1436858823953679</v>
      </c>
      <c r="G1445" s="4">
        <v>1.673315358566601</v>
      </c>
      <c r="H1445" s="4">
        <v>0.52962947617123368</v>
      </c>
      <c r="I1445" s="4">
        <v>1.7336246275548639E-2</v>
      </c>
      <c r="J1445" s="4">
        <v>30.55041257219753</v>
      </c>
      <c r="K1445" s="4">
        <v>48</v>
      </c>
      <c r="L1445" s="4">
        <v>12</v>
      </c>
      <c r="M1445" s="4">
        <v>1.1102230246251569E-15</v>
      </c>
      <c r="N1445" s="4">
        <v>0.44544415471784671</v>
      </c>
      <c r="O1445" s="4">
        <v>0.61381479762462066</v>
      </c>
      <c r="P1445" s="2" t="b">
        <v>1</v>
      </c>
      <c r="Q1445" s="4">
        <v>1.5027271746323699E-3</v>
      </c>
    </row>
    <row r="1446" spans="1:17" x14ac:dyDescent="0.35">
      <c r="A1446" s="2" t="s">
        <v>55</v>
      </c>
      <c r="B1446" s="2" t="s">
        <v>74</v>
      </c>
      <c r="C1446" s="4">
        <v>150</v>
      </c>
      <c r="D1446" s="2" t="s">
        <v>190</v>
      </c>
      <c r="E1446" s="2" t="s">
        <v>193</v>
      </c>
      <c r="F1446" s="4">
        <v>1.1436858823953679</v>
      </c>
      <c r="G1446" s="4">
        <v>1.540841938962485</v>
      </c>
      <c r="H1446" s="4">
        <v>0.39715605656711678</v>
      </c>
      <c r="I1446" s="4">
        <v>1.7336246275548639E-2</v>
      </c>
      <c r="J1446" s="4">
        <v>22.908999460123791</v>
      </c>
      <c r="K1446" s="4">
        <v>48</v>
      </c>
      <c r="L1446" s="4">
        <v>12</v>
      </c>
      <c r="M1446" s="4">
        <v>1.1102230246251569E-15</v>
      </c>
      <c r="N1446" s="4">
        <v>0.3129707351137298</v>
      </c>
      <c r="O1446" s="4">
        <v>0.48134137802050392</v>
      </c>
      <c r="P1446" s="2" t="b">
        <v>1</v>
      </c>
      <c r="Q1446" s="4">
        <v>1.5027271746323699E-3</v>
      </c>
    </row>
    <row r="1447" spans="1:17" x14ac:dyDescent="0.35">
      <c r="A1447" s="2" t="s">
        <v>55</v>
      </c>
      <c r="B1447" s="2" t="s">
        <v>74</v>
      </c>
      <c r="C1447" s="4">
        <v>150</v>
      </c>
      <c r="D1447" s="2" t="s">
        <v>190</v>
      </c>
      <c r="E1447" s="2" t="s">
        <v>194</v>
      </c>
      <c r="F1447" s="4">
        <v>1.1436858823953679</v>
      </c>
      <c r="G1447" s="4">
        <v>1.1759780646002569</v>
      </c>
      <c r="H1447" s="4">
        <v>3.2292182204889393E-2</v>
      </c>
      <c r="I1447" s="4">
        <v>1.7336246275548639E-2</v>
      </c>
      <c r="J1447" s="4">
        <v>1.862697477390759</v>
      </c>
      <c r="K1447" s="4">
        <v>48</v>
      </c>
      <c r="L1447" s="4">
        <v>12</v>
      </c>
      <c r="M1447" s="4">
        <v>0.97268795958232324</v>
      </c>
      <c r="N1447" s="4">
        <v>-5.1893139248497637E-2</v>
      </c>
      <c r="O1447" s="4">
        <v>0.1164775036582764</v>
      </c>
      <c r="P1447" s="2" t="b">
        <v>0</v>
      </c>
      <c r="Q1447" s="4">
        <v>1.5027271746323699E-3</v>
      </c>
    </row>
    <row r="1448" spans="1:17" x14ac:dyDescent="0.35">
      <c r="A1448" s="2" t="s">
        <v>55</v>
      </c>
      <c r="B1448" s="2" t="s">
        <v>74</v>
      </c>
      <c r="C1448" s="4">
        <v>150</v>
      </c>
      <c r="D1448" s="2" t="s">
        <v>191</v>
      </c>
      <c r="E1448" s="2" t="s">
        <v>192</v>
      </c>
      <c r="F1448" s="4">
        <v>1.0142633571346971</v>
      </c>
      <c r="G1448" s="4">
        <v>1.673315358566601</v>
      </c>
      <c r="H1448" s="4">
        <v>0.65905200143190412</v>
      </c>
      <c r="I1448" s="4">
        <v>1.7336246275548639E-2</v>
      </c>
      <c r="J1448" s="4">
        <v>38.015842123876787</v>
      </c>
      <c r="K1448" s="4">
        <v>48</v>
      </c>
      <c r="L1448" s="4">
        <v>12</v>
      </c>
      <c r="M1448" s="4">
        <v>1.1102230246251569E-15</v>
      </c>
      <c r="N1448" s="4">
        <v>0.57486667997851715</v>
      </c>
      <c r="O1448" s="4">
        <v>0.7432373228852911</v>
      </c>
      <c r="P1448" s="2" t="b">
        <v>1</v>
      </c>
      <c r="Q1448" s="4">
        <v>1.5027271746323699E-3</v>
      </c>
    </row>
    <row r="1449" spans="1:17" x14ac:dyDescent="0.35">
      <c r="A1449" s="2" t="s">
        <v>55</v>
      </c>
      <c r="B1449" s="2" t="s">
        <v>74</v>
      </c>
      <c r="C1449" s="4">
        <v>150</v>
      </c>
      <c r="D1449" s="2" t="s">
        <v>191</v>
      </c>
      <c r="E1449" s="2" t="s">
        <v>193</v>
      </c>
      <c r="F1449" s="4">
        <v>1.0142633571346971</v>
      </c>
      <c r="G1449" s="4">
        <v>1.540841938962485</v>
      </c>
      <c r="H1449" s="4">
        <v>0.52657858182778727</v>
      </c>
      <c r="I1449" s="4">
        <v>1.7336246275548639E-2</v>
      </c>
      <c r="J1449" s="4">
        <v>30.374429011803059</v>
      </c>
      <c r="K1449" s="4">
        <v>48</v>
      </c>
      <c r="L1449" s="4">
        <v>12</v>
      </c>
      <c r="M1449" s="4">
        <v>1.1102230246251569E-15</v>
      </c>
      <c r="N1449" s="4">
        <v>0.44239326037440019</v>
      </c>
      <c r="O1449" s="4">
        <v>0.61076390328117425</v>
      </c>
      <c r="P1449" s="2" t="b">
        <v>1</v>
      </c>
      <c r="Q1449" s="4">
        <v>1.5027271746323699E-3</v>
      </c>
    </row>
    <row r="1450" spans="1:17" x14ac:dyDescent="0.35">
      <c r="A1450" s="2" t="s">
        <v>55</v>
      </c>
      <c r="B1450" s="2" t="s">
        <v>74</v>
      </c>
      <c r="C1450" s="4">
        <v>150</v>
      </c>
      <c r="D1450" s="2" t="s">
        <v>191</v>
      </c>
      <c r="E1450" s="2" t="s">
        <v>194</v>
      </c>
      <c r="F1450" s="4">
        <v>1.0142633571346971</v>
      </c>
      <c r="G1450" s="4">
        <v>1.1759780646002569</v>
      </c>
      <c r="H1450" s="4">
        <v>0.1617147074655598</v>
      </c>
      <c r="I1450" s="4">
        <v>1.7336246275548639E-2</v>
      </c>
      <c r="J1450" s="4">
        <v>9.3281270290700267</v>
      </c>
      <c r="K1450" s="4">
        <v>48</v>
      </c>
      <c r="L1450" s="4">
        <v>12</v>
      </c>
      <c r="M1450" s="4">
        <v>1.9111427405071879E-6</v>
      </c>
      <c r="N1450" s="4">
        <v>7.7529386012172796E-2</v>
      </c>
      <c r="O1450" s="4">
        <v>0.24590002891894691</v>
      </c>
      <c r="P1450" s="2" t="b">
        <v>1</v>
      </c>
      <c r="Q1450" s="4">
        <v>1.5027271746323699E-3</v>
      </c>
    </row>
    <row r="1451" spans="1:17" x14ac:dyDescent="0.35">
      <c r="A1451" s="2" t="s">
        <v>55</v>
      </c>
      <c r="B1451" s="2" t="s">
        <v>74</v>
      </c>
      <c r="C1451" s="4">
        <v>150</v>
      </c>
      <c r="D1451" s="2" t="s">
        <v>192</v>
      </c>
      <c r="E1451" s="2" t="s">
        <v>193</v>
      </c>
      <c r="F1451" s="4">
        <v>1.673315358566601</v>
      </c>
      <c r="G1451" s="4">
        <v>1.540841938962485</v>
      </c>
      <c r="H1451" s="4">
        <v>-0.13247341960411679</v>
      </c>
      <c r="I1451" s="4">
        <v>1.7336246275548639E-2</v>
      </c>
      <c r="J1451" s="4">
        <v>7.6414131120737361</v>
      </c>
      <c r="K1451" s="4">
        <v>48</v>
      </c>
      <c r="L1451" s="4">
        <v>12</v>
      </c>
      <c r="M1451" s="4">
        <v>1.1860160199694821E-4</v>
      </c>
      <c r="N1451" s="4">
        <v>-0.21665874105750391</v>
      </c>
      <c r="O1451" s="4">
        <v>-4.8288098150729819E-2</v>
      </c>
      <c r="P1451" s="2" t="b">
        <v>1</v>
      </c>
      <c r="Q1451" s="4">
        <v>1.5027271746323699E-3</v>
      </c>
    </row>
    <row r="1452" spans="1:17" x14ac:dyDescent="0.35">
      <c r="A1452" s="2" t="s">
        <v>55</v>
      </c>
      <c r="B1452" s="2" t="s">
        <v>74</v>
      </c>
      <c r="C1452" s="4">
        <v>150</v>
      </c>
      <c r="D1452" s="2" t="s">
        <v>192</v>
      </c>
      <c r="E1452" s="2" t="s">
        <v>194</v>
      </c>
      <c r="F1452" s="4">
        <v>1.673315358566601</v>
      </c>
      <c r="G1452" s="4">
        <v>1.1759780646002569</v>
      </c>
      <c r="H1452" s="4">
        <v>-0.4973372939663443</v>
      </c>
      <c r="I1452" s="4">
        <v>1.7336246275548639E-2</v>
      </c>
      <c r="J1452" s="4">
        <v>28.687715094806769</v>
      </c>
      <c r="K1452" s="4">
        <v>48</v>
      </c>
      <c r="L1452" s="4">
        <v>12</v>
      </c>
      <c r="M1452" s="4">
        <v>1.1102230246251569E-15</v>
      </c>
      <c r="N1452" s="4">
        <v>-0.58152261541973127</v>
      </c>
      <c r="O1452" s="4">
        <v>-0.41315197251295732</v>
      </c>
      <c r="P1452" s="2" t="b">
        <v>1</v>
      </c>
      <c r="Q1452" s="4">
        <v>1.5027271746323699E-3</v>
      </c>
    </row>
    <row r="1453" spans="1:17" x14ac:dyDescent="0.35">
      <c r="A1453" s="2" t="s">
        <v>55</v>
      </c>
      <c r="B1453" s="2" t="s">
        <v>74</v>
      </c>
      <c r="C1453" s="4">
        <v>150</v>
      </c>
      <c r="D1453" s="2" t="s">
        <v>193</v>
      </c>
      <c r="E1453" s="2" t="s">
        <v>194</v>
      </c>
      <c r="F1453" s="4">
        <v>1.540841938962485</v>
      </c>
      <c r="G1453" s="4">
        <v>1.1759780646002569</v>
      </c>
      <c r="H1453" s="4">
        <v>-0.36486387436222739</v>
      </c>
      <c r="I1453" s="4">
        <v>1.7336246275548639E-2</v>
      </c>
      <c r="J1453" s="4">
        <v>21.046301982733031</v>
      </c>
      <c r="K1453" s="4">
        <v>48</v>
      </c>
      <c r="L1453" s="4">
        <v>12</v>
      </c>
      <c r="M1453" s="4">
        <v>1.1102230246251569E-15</v>
      </c>
      <c r="N1453" s="4">
        <v>-0.44904919581561448</v>
      </c>
      <c r="O1453" s="4">
        <v>-0.28067855290884042</v>
      </c>
      <c r="P1453" s="2" t="b">
        <v>1</v>
      </c>
      <c r="Q1453" s="4">
        <v>1.5027271746323699E-3</v>
      </c>
    </row>
    <row r="1454" spans="1:17" x14ac:dyDescent="0.35">
      <c r="A1454" s="2" t="s">
        <v>56</v>
      </c>
      <c r="B1454" s="2" t="s">
        <v>74</v>
      </c>
      <c r="C1454" s="4">
        <v>0</v>
      </c>
      <c r="D1454" s="2" t="s">
        <v>183</v>
      </c>
      <c r="E1454" s="2" t="s">
        <v>184</v>
      </c>
      <c r="F1454" s="4">
        <v>-1.442940361581248E-4</v>
      </c>
      <c r="G1454" s="4">
        <v>1.3098097460421181</v>
      </c>
      <c r="H1454" s="4">
        <v>1.3099540400782761</v>
      </c>
      <c r="I1454" s="4">
        <v>1.8933339348352111E-2</v>
      </c>
      <c r="J1454" s="4">
        <v>69.187691403856306</v>
      </c>
      <c r="K1454" s="4">
        <v>48</v>
      </c>
      <c r="L1454" s="4">
        <v>12</v>
      </c>
      <c r="M1454" s="4">
        <v>1.1102230246251569E-15</v>
      </c>
      <c r="N1454" s="4">
        <v>1.2180131877222979</v>
      </c>
      <c r="O1454" s="4">
        <v>1.401894892434254</v>
      </c>
      <c r="P1454" s="2" t="b">
        <v>1</v>
      </c>
      <c r="Q1454" s="4">
        <v>1.792356694399293E-3</v>
      </c>
    </row>
    <row r="1455" spans="1:17" x14ac:dyDescent="0.35">
      <c r="A1455" s="2" t="s">
        <v>56</v>
      </c>
      <c r="B1455" s="2" t="s">
        <v>74</v>
      </c>
      <c r="C1455" s="4">
        <v>0</v>
      </c>
      <c r="D1455" s="2" t="s">
        <v>183</v>
      </c>
      <c r="E1455" s="2" t="s">
        <v>185</v>
      </c>
      <c r="F1455" s="4">
        <v>-1.442940361581248E-4</v>
      </c>
      <c r="G1455" s="4">
        <v>1.16314783932068</v>
      </c>
      <c r="H1455" s="4">
        <v>1.163292133356838</v>
      </c>
      <c r="I1455" s="4">
        <v>1.8933339348352111E-2</v>
      </c>
      <c r="J1455" s="4">
        <v>61.441466397109011</v>
      </c>
      <c r="K1455" s="4">
        <v>48</v>
      </c>
      <c r="L1455" s="4">
        <v>12</v>
      </c>
      <c r="M1455" s="4">
        <v>1.1102230246251569E-15</v>
      </c>
      <c r="N1455" s="4">
        <v>1.071351281000861</v>
      </c>
      <c r="O1455" s="4">
        <v>1.2552329857128159</v>
      </c>
      <c r="P1455" s="2" t="b">
        <v>1</v>
      </c>
      <c r="Q1455" s="4">
        <v>1.792356694399293E-3</v>
      </c>
    </row>
    <row r="1456" spans="1:17" x14ac:dyDescent="0.35">
      <c r="A1456" s="2" t="s">
        <v>56</v>
      </c>
      <c r="B1456" s="2" t="s">
        <v>74</v>
      </c>
      <c r="C1456" s="4">
        <v>0</v>
      </c>
      <c r="D1456" s="2" t="s">
        <v>183</v>
      </c>
      <c r="E1456" s="2" t="s">
        <v>186</v>
      </c>
      <c r="F1456" s="4">
        <v>-1.442940361581248E-4</v>
      </c>
      <c r="G1456" s="4">
        <v>0.44265423576921931</v>
      </c>
      <c r="H1456" s="4">
        <v>0.44279852980537743</v>
      </c>
      <c r="I1456" s="4">
        <v>1.8933339348352111E-2</v>
      </c>
      <c r="J1456" s="4">
        <v>23.38723886253678</v>
      </c>
      <c r="K1456" s="4">
        <v>48</v>
      </c>
      <c r="L1456" s="4">
        <v>12</v>
      </c>
      <c r="M1456" s="4">
        <v>1.1102230246251569E-15</v>
      </c>
      <c r="N1456" s="4">
        <v>0.35085767744939977</v>
      </c>
      <c r="O1456" s="4">
        <v>0.53473938216135497</v>
      </c>
      <c r="P1456" s="2" t="b">
        <v>1</v>
      </c>
      <c r="Q1456" s="4">
        <v>1.792356694399293E-3</v>
      </c>
    </row>
    <row r="1457" spans="1:17" x14ac:dyDescent="0.35">
      <c r="A1457" s="2" t="s">
        <v>56</v>
      </c>
      <c r="B1457" s="2" t="s">
        <v>74</v>
      </c>
      <c r="C1457" s="4">
        <v>0</v>
      </c>
      <c r="D1457" s="2" t="s">
        <v>183</v>
      </c>
      <c r="E1457" s="2" t="s">
        <v>187</v>
      </c>
      <c r="F1457" s="4">
        <v>-1.442940361581248E-4</v>
      </c>
      <c r="G1457" s="4">
        <v>-1.442940361581241E-4</v>
      </c>
      <c r="H1457" s="4">
        <v>7.0473141211557788E-19</v>
      </c>
      <c r="I1457" s="4">
        <v>1.8933339348352111E-2</v>
      </c>
      <c r="J1457" s="4">
        <v>3.7221717688005999E-17</v>
      </c>
      <c r="K1457" s="4">
        <v>48</v>
      </c>
      <c r="L1457" s="4">
        <v>12</v>
      </c>
      <c r="M1457" s="4">
        <v>1</v>
      </c>
      <c r="N1457" s="4">
        <v>-9.1940852355977612E-2</v>
      </c>
      <c r="O1457" s="4">
        <v>9.1940852355977612E-2</v>
      </c>
      <c r="P1457" s="2" t="b">
        <v>0</v>
      </c>
      <c r="Q1457" s="4">
        <v>1.792356694399293E-3</v>
      </c>
    </row>
    <row r="1458" spans="1:17" x14ac:dyDescent="0.35">
      <c r="A1458" s="2" t="s">
        <v>56</v>
      </c>
      <c r="B1458" s="2" t="s">
        <v>74</v>
      </c>
      <c r="C1458" s="4">
        <v>0</v>
      </c>
      <c r="D1458" s="2" t="s">
        <v>183</v>
      </c>
      <c r="E1458" s="2" t="s">
        <v>188</v>
      </c>
      <c r="F1458" s="4">
        <v>-1.442940361581248E-4</v>
      </c>
      <c r="G1458" s="4">
        <v>0.97764516087162934</v>
      </c>
      <c r="H1458" s="4">
        <v>0.97778945490778746</v>
      </c>
      <c r="I1458" s="4">
        <v>1.8933339348352111E-2</v>
      </c>
      <c r="J1458" s="4">
        <v>51.643792831130483</v>
      </c>
      <c r="K1458" s="4">
        <v>48</v>
      </c>
      <c r="L1458" s="4">
        <v>12</v>
      </c>
      <c r="M1458" s="4">
        <v>1.1102230246251569E-15</v>
      </c>
      <c r="N1458" s="4">
        <v>0.88584860255180986</v>
      </c>
      <c r="O1458" s="4">
        <v>1.0697303072637649</v>
      </c>
      <c r="P1458" s="2" t="b">
        <v>1</v>
      </c>
      <c r="Q1458" s="4">
        <v>1.792356694399293E-3</v>
      </c>
    </row>
    <row r="1459" spans="1:17" x14ac:dyDescent="0.35">
      <c r="A1459" s="2" t="s">
        <v>56</v>
      </c>
      <c r="B1459" s="2" t="s">
        <v>74</v>
      </c>
      <c r="C1459" s="4">
        <v>0</v>
      </c>
      <c r="D1459" s="2" t="s">
        <v>183</v>
      </c>
      <c r="E1459" s="2" t="s">
        <v>189</v>
      </c>
      <c r="F1459" s="4">
        <v>-1.442940361581248E-4</v>
      </c>
      <c r="G1459" s="4">
        <v>0.83132145175453043</v>
      </c>
      <c r="H1459" s="4">
        <v>0.83146574579068855</v>
      </c>
      <c r="I1459" s="4">
        <v>1.8933339348352111E-2</v>
      </c>
      <c r="J1459" s="4">
        <v>43.915430368233281</v>
      </c>
      <c r="K1459" s="4">
        <v>48</v>
      </c>
      <c r="L1459" s="4">
        <v>12</v>
      </c>
      <c r="M1459" s="4">
        <v>1.1102230246251569E-15</v>
      </c>
      <c r="N1459" s="4">
        <v>0.73952489343471095</v>
      </c>
      <c r="O1459" s="4">
        <v>0.92340659814666615</v>
      </c>
      <c r="P1459" s="2" t="b">
        <v>1</v>
      </c>
      <c r="Q1459" s="4">
        <v>1.792356694399293E-3</v>
      </c>
    </row>
    <row r="1460" spans="1:17" x14ac:dyDescent="0.35">
      <c r="A1460" s="2" t="s">
        <v>56</v>
      </c>
      <c r="B1460" s="2" t="s">
        <v>74</v>
      </c>
      <c r="C1460" s="4">
        <v>0</v>
      </c>
      <c r="D1460" s="2" t="s">
        <v>183</v>
      </c>
      <c r="E1460" s="2" t="s">
        <v>190</v>
      </c>
      <c r="F1460" s="4">
        <v>-1.442940361581248E-4</v>
      </c>
      <c r="G1460" s="4">
        <v>0.38914630538891931</v>
      </c>
      <c r="H1460" s="4">
        <v>0.38929059942507738</v>
      </c>
      <c r="I1460" s="4">
        <v>1.8933339348352111E-2</v>
      </c>
      <c r="J1460" s="4">
        <v>20.561116676914139</v>
      </c>
      <c r="K1460" s="4">
        <v>48</v>
      </c>
      <c r="L1460" s="4">
        <v>12</v>
      </c>
      <c r="M1460" s="4">
        <v>1.1102230246251569E-15</v>
      </c>
      <c r="N1460" s="4">
        <v>0.29734974706909978</v>
      </c>
      <c r="O1460" s="4">
        <v>0.48123145178105498</v>
      </c>
      <c r="P1460" s="2" t="b">
        <v>1</v>
      </c>
      <c r="Q1460" s="4">
        <v>1.792356694399293E-3</v>
      </c>
    </row>
    <row r="1461" spans="1:17" x14ac:dyDescent="0.35">
      <c r="A1461" s="2" t="s">
        <v>56</v>
      </c>
      <c r="B1461" s="2" t="s">
        <v>74</v>
      </c>
      <c r="C1461" s="4">
        <v>0</v>
      </c>
      <c r="D1461" s="2" t="s">
        <v>183</v>
      </c>
      <c r="E1461" s="2" t="s">
        <v>191</v>
      </c>
      <c r="F1461" s="4">
        <v>-1.442940361581248E-4</v>
      </c>
      <c r="G1461" s="4">
        <v>-1.442940361581244E-4</v>
      </c>
      <c r="H1461" s="4">
        <v>3.5236570605778889E-19</v>
      </c>
      <c r="I1461" s="4">
        <v>1.8933339348352111E-2</v>
      </c>
      <c r="J1461" s="4">
        <v>1.8610858844003E-17</v>
      </c>
      <c r="K1461" s="4">
        <v>48</v>
      </c>
      <c r="L1461" s="4">
        <v>12</v>
      </c>
      <c r="M1461" s="4">
        <v>1</v>
      </c>
      <c r="N1461" s="4">
        <v>-9.1940852355977612E-2</v>
      </c>
      <c r="O1461" s="4">
        <v>9.1940852355977612E-2</v>
      </c>
      <c r="P1461" s="2" t="b">
        <v>0</v>
      </c>
      <c r="Q1461" s="4">
        <v>1.792356694399293E-3</v>
      </c>
    </row>
    <row r="1462" spans="1:17" x14ac:dyDescent="0.35">
      <c r="A1462" s="2" t="s">
        <v>56</v>
      </c>
      <c r="B1462" s="2" t="s">
        <v>74</v>
      </c>
      <c r="C1462" s="4">
        <v>0</v>
      </c>
      <c r="D1462" s="2" t="s">
        <v>183</v>
      </c>
      <c r="E1462" s="2" t="s">
        <v>192</v>
      </c>
      <c r="F1462" s="4">
        <v>-1.442940361581248E-4</v>
      </c>
      <c r="G1462" s="4">
        <v>0.74730483547534843</v>
      </c>
      <c r="H1462" s="4">
        <v>0.74744912951150655</v>
      </c>
      <c r="I1462" s="4">
        <v>1.8933339348352111E-2</v>
      </c>
      <c r="J1462" s="4">
        <v>39.477934439312833</v>
      </c>
      <c r="K1462" s="4">
        <v>48</v>
      </c>
      <c r="L1462" s="4">
        <v>12</v>
      </c>
      <c r="M1462" s="4">
        <v>1.1102230246251569E-15</v>
      </c>
      <c r="N1462" s="4">
        <v>0.65550827715552895</v>
      </c>
      <c r="O1462" s="4">
        <v>0.83938998186748415</v>
      </c>
      <c r="P1462" s="2" t="b">
        <v>1</v>
      </c>
      <c r="Q1462" s="4">
        <v>1.792356694399293E-3</v>
      </c>
    </row>
    <row r="1463" spans="1:17" x14ac:dyDescent="0.35">
      <c r="A1463" s="2" t="s">
        <v>56</v>
      </c>
      <c r="B1463" s="2" t="s">
        <v>74</v>
      </c>
      <c r="C1463" s="4">
        <v>0</v>
      </c>
      <c r="D1463" s="2" t="s">
        <v>183</v>
      </c>
      <c r="E1463" s="2" t="s">
        <v>193</v>
      </c>
      <c r="F1463" s="4">
        <v>-1.442940361581248E-4</v>
      </c>
      <c r="G1463" s="4">
        <v>0.59402946366086451</v>
      </c>
      <c r="H1463" s="4">
        <v>0.59417375769702263</v>
      </c>
      <c r="I1463" s="4">
        <v>1.8933339348352111E-2</v>
      </c>
      <c r="J1463" s="4">
        <v>31.382406809749451</v>
      </c>
      <c r="K1463" s="4">
        <v>48</v>
      </c>
      <c r="L1463" s="4">
        <v>12</v>
      </c>
      <c r="M1463" s="4">
        <v>1.1102230246251569E-15</v>
      </c>
      <c r="N1463" s="4">
        <v>0.50223290534104503</v>
      </c>
      <c r="O1463" s="4">
        <v>0.68611461005300023</v>
      </c>
      <c r="P1463" s="2" t="b">
        <v>1</v>
      </c>
      <c r="Q1463" s="4">
        <v>1.792356694399293E-3</v>
      </c>
    </row>
    <row r="1464" spans="1:17" x14ac:dyDescent="0.35">
      <c r="A1464" s="2" t="s">
        <v>56</v>
      </c>
      <c r="B1464" s="2" t="s">
        <v>74</v>
      </c>
      <c r="C1464" s="4">
        <v>0</v>
      </c>
      <c r="D1464" s="2" t="s">
        <v>183</v>
      </c>
      <c r="E1464" s="2" t="s">
        <v>194</v>
      </c>
      <c r="F1464" s="4">
        <v>-1.442940361581248E-4</v>
      </c>
      <c r="G1464" s="4">
        <v>0.27451413047903578</v>
      </c>
      <c r="H1464" s="4">
        <v>0.27465842451519401</v>
      </c>
      <c r="I1464" s="4">
        <v>1.8933339348352111E-2</v>
      </c>
      <c r="J1464" s="4">
        <v>14.506602319949391</v>
      </c>
      <c r="K1464" s="4">
        <v>48</v>
      </c>
      <c r="L1464" s="4">
        <v>12</v>
      </c>
      <c r="M1464" s="4">
        <v>7.1260775058590298E-12</v>
      </c>
      <c r="N1464" s="4">
        <v>0.18271757215921641</v>
      </c>
      <c r="O1464" s="4">
        <v>0.36659927687117161</v>
      </c>
      <c r="P1464" s="2" t="b">
        <v>1</v>
      </c>
      <c r="Q1464" s="4">
        <v>1.792356694399293E-3</v>
      </c>
    </row>
    <row r="1465" spans="1:17" x14ac:dyDescent="0.35">
      <c r="A1465" s="2" t="s">
        <v>56</v>
      </c>
      <c r="B1465" s="2" t="s">
        <v>74</v>
      </c>
      <c r="C1465" s="4">
        <v>0</v>
      </c>
      <c r="D1465" s="2" t="s">
        <v>184</v>
      </c>
      <c r="E1465" s="2" t="s">
        <v>185</v>
      </c>
      <c r="F1465" s="4">
        <v>1.3098097460421181</v>
      </c>
      <c r="G1465" s="4">
        <v>1.16314783932068</v>
      </c>
      <c r="H1465" s="4">
        <v>-0.14666190672143789</v>
      </c>
      <c r="I1465" s="4">
        <v>1.8933339348352111E-2</v>
      </c>
      <c r="J1465" s="4">
        <v>7.746225006747304</v>
      </c>
      <c r="K1465" s="4">
        <v>48</v>
      </c>
      <c r="L1465" s="4">
        <v>12</v>
      </c>
      <c r="M1465" s="4">
        <v>9.2212336732178102E-5</v>
      </c>
      <c r="N1465" s="4">
        <v>-0.23860275907741549</v>
      </c>
      <c r="O1465" s="4">
        <v>-5.472105436546025E-2</v>
      </c>
      <c r="P1465" s="2" t="b">
        <v>1</v>
      </c>
      <c r="Q1465" s="4">
        <v>1.792356694399293E-3</v>
      </c>
    </row>
    <row r="1466" spans="1:17" x14ac:dyDescent="0.35">
      <c r="A1466" s="2" t="s">
        <v>56</v>
      </c>
      <c r="B1466" s="2" t="s">
        <v>74</v>
      </c>
      <c r="C1466" s="4">
        <v>0</v>
      </c>
      <c r="D1466" s="2" t="s">
        <v>184</v>
      </c>
      <c r="E1466" s="2" t="s">
        <v>186</v>
      </c>
      <c r="F1466" s="4">
        <v>1.3098097460421181</v>
      </c>
      <c r="G1466" s="4">
        <v>0.44265423576921931</v>
      </c>
      <c r="H1466" s="4">
        <v>-0.86715551027289861</v>
      </c>
      <c r="I1466" s="4">
        <v>1.8933339348352111E-2</v>
      </c>
      <c r="J1466" s="4">
        <v>45.80045254131953</v>
      </c>
      <c r="K1466" s="4">
        <v>48</v>
      </c>
      <c r="L1466" s="4">
        <v>12</v>
      </c>
      <c r="M1466" s="4">
        <v>1.1102230246251569E-15</v>
      </c>
      <c r="N1466" s="4">
        <v>-0.95909636262887621</v>
      </c>
      <c r="O1466" s="4">
        <v>-0.77521465791692101</v>
      </c>
      <c r="P1466" s="2" t="b">
        <v>1</v>
      </c>
      <c r="Q1466" s="4">
        <v>1.792356694399293E-3</v>
      </c>
    </row>
    <row r="1467" spans="1:17" x14ac:dyDescent="0.35">
      <c r="A1467" s="2" t="s">
        <v>56</v>
      </c>
      <c r="B1467" s="2" t="s">
        <v>74</v>
      </c>
      <c r="C1467" s="4">
        <v>0</v>
      </c>
      <c r="D1467" s="2" t="s">
        <v>184</v>
      </c>
      <c r="E1467" s="2" t="s">
        <v>187</v>
      </c>
      <c r="F1467" s="4">
        <v>1.3098097460421181</v>
      </c>
      <c r="G1467" s="4">
        <v>-1.442940361581241E-4</v>
      </c>
      <c r="H1467" s="4">
        <v>-1.3099540400782761</v>
      </c>
      <c r="I1467" s="4">
        <v>1.8933339348352111E-2</v>
      </c>
      <c r="J1467" s="4">
        <v>69.187691403856306</v>
      </c>
      <c r="K1467" s="4">
        <v>48</v>
      </c>
      <c r="L1467" s="4">
        <v>12</v>
      </c>
      <c r="M1467" s="4">
        <v>1.1102230246251569E-15</v>
      </c>
      <c r="N1467" s="4">
        <v>-1.401894892434254</v>
      </c>
      <c r="O1467" s="4">
        <v>-1.2180131877222979</v>
      </c>
      <c r="P1467" s="2" t="b">
        <v>1</v>
      </c>
      <c r="Q1467" s="4">
        <v>1.792356694399293E-3</v>
      </c>
    </row>
    <row r="1468" spans="1:17" x14ac:dyDescent="0.35">
      <c r="A1468" s="2" t="s">
        <v>56</v>
      </c>
      <c r="B1468" s="2" t="s">
        <v>74</v>
      </c>
      <c r="C1468" s="4">
        <v>0</v>
      </c>
      <c r="D1468" s="2" t="s">
        <v>184</v>
      </c>
      <c r="E1468" s="2" t="s">
        <v>188</v>
      </c>
      <c r="F1468" s="4">
        <v>1.3098097460421181</v>
      </c>
      <c r="G1468" s="4">
        <v>0.97764516087162934</v>
      </c>
      <c r="H1468" s="4">
        <v>-0.33216458517048852</v>
      </c>
      <c r="I1468" s="4">
        <v>1.8933339348352111E-2</v>
      </c>
      <c r="J1468" s="4">
        <v>17.54389857272583</v>
      </c>
      <c r="K1468" s="4">
        <v>48</v>
      </c>
      <c r="L1468" s="4">
        <v>12</v>
      </c>
      <c r="M1468" s="4">
        <v>1.021405182655144E-14</v>
      </c>
      <c r="N1468" s="4">
        <v>-0.42410543752646612</v>
      </c>
      <c r="O1468" s="4">
        <v>-0.2402237328145109</v>
      </c>
      <c r="P1468" s="2" t="b">
        <v>1</v>
      </c>
      <c r="Q1468" s="4">
        <v>1.792356694399293E-3</v>
      </c>
    </row>
    <row r="1469" spans="1:17" x14ac:dyDescent="0.35">
      <c r="A1469" s="2" t="s">
        <v>56</v>
      </c>
      <c r="B1469" s="2" t="s">
        <v>74</v>
      </c>
      <c r="C1469" s="4">
        <v>0</v>
      </c>
      <c r="D1469" s="2" t="s">
        <v>184</v>
      </c>
      <c r="E1469" s="2" t="s">
        <v>189</v>
      </c>
      <c r="F1469" s="4">
        <v>1.3098097460421181</v>
      </c>
      <c r="G1469" s="4">
        <v>0.83132145175453043</v>
      </c>
      <c r="H1469" s="4">
        <v>-0.47848829428758738</v>
      </c>
      <c r="I1469" s="4">
        <v>1.8933339348352111E-2</v>
      </c>
      <c r="J1469" s="4">
        <v>25.272261035623028</v>
      </c>
      <c r="K1469" s="4">
        <v>48</v>
      </c>
      <c r="L1469" s="4">
        <v>12</v>
      </c>
      <c r="M1469" s="4">
        <v>1.1102230246251569E-15</v>
      </c>
      <c r="N1469" s="4">
        <v>-0.57042914664356503</v>
      </c>
      <c r="O1469" s="4">
        <v>-0.38654744193160978</v>
      </c>
      <c r="P1469" s="2" t="b">
        <v>1</v>
      </c>
      <c r="Q1469" s="4">
        <v>1.792356694399293E-3</v>
      </c>
    </row>
    <row r="1470" spans="1:17" x14ac:dyDescent="0.35">
      <c r="A1470" s="2" t="s">
        <v>56</v>
      </c>
      <c r="B1470" s="2" t="s">
        <v>74</v>
      </c>
      <c r="C1470" s="4">
        <v>0</v>
      </c>
      <c r="D1470" s="2" t="s">
        <v>184</v>
      </c>
      <c r="E1470" s="2" t="s">
        <v>190</v>
      </c>
      <c r="F1470" s="4">
        <v>1.3098097460421181</v>
      </c>
      <c r="G1470" s="4">
        <v>0.38914630538891931</v>
      </c>
      <c r="H1470" s="4">
        <v>-0.92066344065319861</v>
      </c>
      <c r="I1470" s="4">
        <v>1.8933339348352111E-2</v>
      </c>
      <c r="J1470" s="4">
        <v>48.626574726942167</v>
      </c>
      <c r="K1470" s="4">
        <v>48</v>
      </c>
      <c r="L1470" s="4">
        <v>12</v>
      </c>
      <c r="M1470" s="4">
        <v>1.1102230246251569E-15</v>
      </c>
      <c r="N1470" s="4">
        <v>-1.0126042930091761</v>
      </c>
      <c r="O1470" s="4">
        <v>-0.82872258829722101</v>
      </c>
      <c r="P1470" s="2" t="b">
        <v>1</v>
      </c>
      <c r="Q1470" s="4">
        <v>1.792356694399293E-3</v>
      </c>
    </row>
    <row r="1471" spans="1:17" x14ac:dyDescent="0.35">
      <c r="A1471" s="2" t="s">
        <v>56</v>
      </c>
      <c r="B1471" s="2" t="s">
        <v>74</v>
      </c>
      <c r="C1471" s="4">
        <v>0</v>
      </c>
      <c r="D1471" s="2" t="s">
        <v>184</v>
      </c>
      <c r="E1471" s="2" t="s">
        <v>191</v>
      </c>
      <c r="F1471" s="4">
        <v>1.3098097460421181</v>
      </c>
      <c r="G1471" s="4">
        <v>-1.442940361581244E-4</v>
      </c>
      <c r="H1471" s="4">
        <v>-1.3099540400782761</v>
      </c>
      <c r="I1471" s="4">
        <v>1.8933339348352111E-2</v>
      </c>
      <c r="J1471" s="4">
        <v>69.187691403856306</v>
      </c>
      <c r="K1471" s="4">
        <v>48</v>
      </c>
      <c r="L1471" s="4">
        <v>12</v>
      </c>
      <c r="M1471" s="4">
        <v>1.1102230246251569E-15</v>
      </c>
      <c r="N1471" s="4">
        <v>-1.401894892434254</v>
      </c>
      <c r="O1471" s="4">
        <v>-1.2180131877222979</v>
      </c>
      <c r="P1471" s="2" t="b">
        <v>1</v>
      </c>
      <c r="Q1471" s="4">
        <v>1.792356694399293E-3</v>
      </c>
    </row>
    <row r="1472" spans="1:17" x14ac:dyDescent="0.35">
      <c r="A1472" s="2" t="s">
        <v>56</v>
      </c>
      <c r="B1472" s="2" t="s">
        <v>74</v>
      </c>
      <c r="C1472" s="4">
        <v>0</v>
      </c>
      <c r="D1472" s="2" t="s">
        <v>184</v>
      </c>
      <c r="E1472" s="2" t="s">
        <v>192</v>
      </c>
      <c r="F1472" s="4">
        <v>1.3098097460421181</v>
      </c>
      <c r="G1472" s="4">
        <v>0.74730483547534843</v>
      </c>
      <c r="H1472" s="4">
        <v>-0.56250491056676943</v>
      </c>
      <c r="I1472" s="4">
        <v>1.8933339348352111E-2</v>
      </c>
      <c r="J1472" s="4">
        <v>29.70975696454348</v>
      </c>
      <c r="K1472" s="4">
        <v>48</v>
      </c>
      <c r="L1472" s="4">
        <v>12</v>
      </c>
      <c r="M1472" s="4">
        <v>1.1102230246251569E-15</v>
      </c>
      <c r="N1472" s="4">
        <v>-0.65444576292274703</v>
      </c>
      <c r="O1472" s="4">
        <v>-0.47056405821079178</v>
      </c>
      <c r="P1472" s="2" t="b">
        <v>1</v>
      </c>
      <c r="Q1472" s="4">
        <v>1.792356694399293E-3</v>
      </c>
    </row>
    <row r="1473" spans="1:17" x14ac:dyDescent="0.35">
      <c r="A1473" s="2" t="s">
        <v>56</v>
      </c>
      <c r="B1473" s="2" t="s">
        <v>74</v>
      </c>
      <c r="C1473" s="4">
        <v>0</v>
      </c>
      <c r="D1473" s="2" t="s">
        <v>184</v>
      </c>
      <c r="E1473" s="2" t="s">
        <v>193</v>
      </c>
      <c r="F1473" s="4">
        <v>1.3098097460421181</v>
      </c>
      <c r="G1473" s="4">
        <v>0.59402946366086451</v>
      </c>
      <c r="H1473" s="4">
        <v>-0.71578028238125335</v>
      </c>
      <c r="I1473" s="4">
        <v>1.8933339348352111E-2</v>
      </c>
      <c r="J1473" s="4">
        <v>37.805284594106858</v>
      </c>
      <c r="K1473" s="4">
        <v>48</v>
      </c>
      <c r="L1473" s="4">
        <v>12</v>
      </c>
      <c r="M1473" s="4">
        <v>1.1102230246251569E-15</v>
      </c>
      <c r="N1473" s="4">
        <v>-0.80772113473723095</v>
      </c>
      <c r="O1473" s="4">
        <v>-0.62383943002527575</v>
      </c>
      <c r="P1473" s="2" t="b">
        <v>1</v>
      </c>
      <c r="Q1473" s="4">
        <v>1.792356694399293E-3</v>
      </c>
    </row>
    <row r="1474" spans="1:17" x14ac:dyDescent="0.35">
      <c r="A1474" s="2" t="s">
        <v>56</v>
      </c>
      <c r="B1474" s="2" t="s">
        <v>74</v>
      </c>
      <c r="C1474" s="4">
        <v>0</v>
      </c>
      <c r="D1474" s="2" t="s">
        <v>184</v>
      </c>
      <c r="E1474" s="2" t="s">
        <v>194</v>
      </c>
      <c r="F1474" s="4">
        <v>1.3098097460421181</v>
      </c>
      <c r="G1474" s="4">
        <v>0.27451413047903578</v>
      </c>
      <c r="H1474" s="4">
        <v>-1.0352956155630819</v>
      </c>
      <c r="I1474" s="4">
        <v>1.8933339348352111E-2</v>
      </c>
      <c r="J1474" s="4">
        <v>54.681089083906897</v>
      </c>
      <c r="K1474" s="4">
        <v>48</v>
      </c>
      <c r="L1474" s="4">
        <v>12</v>
      </c>
      <c r="M1474" s="4">
        <v>1.1102230246251569E-15</v>
      </c>
      <c r="N1474" s="4">
        <v>-1.1272364679190601</v>
      </c>
      <c r="O1474" s="4">
        <v>-0.94335476320710432</v>
      </c>
      <c r="P1474" s="2" t="b">
        <v>1</v>
      </c>
      <c r="Q1474" s="4">
        <v>1.792356694399293E-3</v>
      </c>
    </row>
    <row r="1475" spans="1:17" x14ac:dyDescent="0.35">
      <c r="A1475" s="2" t="s">
        <v>56</v>
      </c>
      <c r="B1475" s="2" t="s">
        <v>74</v>
      </c>
      <c r="C1475" s="4">
        <v>0</v>
      </c>
      <c r="D1475" s="2" t="s">
        <v>185</v>
      </c>
      <c r="E1475" s="2" t="s">
        <v>186</v>
      </c>
      <c r="F1475" s="4">
        <v>1.16314783932068</v>
      </c>
      <c r="G1475" s="4">
        <v>0.44265423576921931</v>
      </c>
      <c r="H1475" s="4">
        <v>-0.72049360355146075</v>
      </c>
      <c r="I1475" s="4">
        <v>1.8933339348352111E-2</v>
      </c>
      <c r="J1475" s="4">
        <v>38.05422753457222</v>
      </c>
      <c r="K1475" s="4">
        <v>48</v>
      </c>
      <c r="L1475" s="4">
        <v>12</v>
      </c>
      <c r="M1475" s="4">
        <v>1.1102230246251569E-15</v>
      </c>
      <c r="N1475" s="4">
        <v>-0.81243445590743835</v>
      </c>
      <c r="O1475" s="4">
        <v>-0.62855275119548315</v>
      </c>
      <c r="P1475" s="2" t="b">
        <v>1</v>
      </c>
      <c r="Q1475" s="4">
        <v>1.792356694399293E-3</v>
      </c>
    </row>
    <row r="1476" spans="1:17" x14ac:dyDescent="0.35">
      <c r="A1476" s="2" t="s">
        <v>56</v>
      </c>
      <c r="B1476" s="2" t="s">
        <v>74</v>
      </c>
      <c r="C1476" s="4">
        <v>0</v>
      </c>
      <c r="D1476" s="2" t="s">
        <v>185</v>
      </c>
      <c r="E1476" s="2" t="s">
        <v>187</v>
      </c>
      <c r="F1476" s="4">
        <v>1.16314783932068</v>
      </c>
      <c r="G1476" s="4">
        <v>-1.442940361581241E-4</v>
      </c>
      <c r="H1476" s="4">
        <v>-1.163292133356838</v>
      </c>
      <c r="I1476" s="4">
        <v>1.8933339348352111E-2</v>
      </c>
      <c r="J1476" s="4">
        <v>61.441466397109011</v>
      </c>
      <c r="K1476" s="4">
        <v>48</v>
      </c>
      <c r="L1476" s="4">
        <v>12</v>
      </c>
      <c r="M1476" s="4">
        <v>1.1102230246251569E-15</v>
      </c>
      <c r="N1476" s="4">
        <v>-1.2552329857128159</v>
      </c>
      <c r="O1476" s="4">
        <v>-1.071351281000861</v>
      </c>
      <c r="P1476" s="2" t="b">
        <v>1</v>
      </c>
      <c r="Q1476" s="4">
        <v>1.792356694399293E-3</v>
      </c>
    </row>
    <row r="1477" spans="1:17" x14ac:dyDescent="0.35">
      <c r="A1477" s="2" t="s">
        <v>56</v>
      </c>
      <c r="B1477" s="2" t="s">
        <v>74</v>
      </c>
      <c r="C1477" s="4">
        <v>0</v>
      </c>
      <c r="D1477" s="2" t="s">
        <v>185</v>
      </c>
      <c r="E1477" s="2" t="s">
        <v>188</v>
      </c>
      <c r="F1477" s="4">
        <v>1.16314783932068</v>
      </c>
      <c r="G1477" s="4">
        <v>0.97764516087162934</v>
      </c>
      <c r="H1477" s="4">
        <v>-0.18550267844905069</v>
      </c>
      <c r="I1477" s="4">
        <v>1.8933339348352111E-2</v>
      </c>
      <c r="J1477" s="4">
        <v>9.7976735659785295</v>
      </c>
      <c r="K1477" s="4">
        <v>48</v>
      </c>
      <c r="L1477" s="4">
        <v>12</v>
      </c>
      <c r="M1477" s="4">
        <v>5.9677384911527298E-7</v>
      </c>
      <c r="N1477" s="4">
        <v>-0.27744353080502832</v>
      </c>
      <c r="O1477" s="4">
        <v>-9.356182609307305E-2</v>
      </c>
      <c r="P1477" s="2" t="b">
        <v>1</v>
      </c>
      <c r="Q1477" s="4">
        <v>1.792356694399293E-3</v>
      </c>
    </row>
    <row r="1478" spans="1:17" x14ac:dyDescent="0.35">
      <c r="A1478" s="2" t="s">
        <v>56</v>
      </c>
      <c r="B1478" s="2" t="s">
        <v>74</v>
      </c>
      <c r="C1478" s="4">
        <v>0</v>
      </c>
      <c r="D1478" s="2" t="s">
        <v>185</v>
      </c>
      <c r="E1478" s="2" t="s">
        <v>189</v>
      </c>
      <c r="F1478" s="4">
        <v>1.16314783932068</v>
      </c>
      <c r="G1478" s="4">
        <v>0.83132145175453043</v>
      </c>
      <c r="H1478" s="4">
        <v>-0.33182638756614963</v>
      </c>
      <c r="I1478" s="4">
        <v>1.8933339348352111E-2</v>
      </c>
      <c r="J1478" s="4">
        <v>17.526036028875719</v>
      </c>
      <c r="K1478" s="4">
        <v>48</v>
      </c>
      <c r="L1478" s="4">
        <v>12</v>
      </c>
      <c r="M1478" s="4">
        <v>1.054711873393899E-14</v>
      </c>
      <c r="N1478" s="4">
        <v>-0.42376723992212723</v>
      </c>
      <c r="O1478" s="4">
        <v>-0.239885535210172</v>
      </c>
      <c r="P1478" s="2" t="b">
        <v>1</v>
      </c>
      <c r="Q1478" s="4">
        <v>1.792356694399293E-3</v>
      </c>
    </row>
    <row r="1479" spans="1:17" x14ac:dyDescent="0.35">
      <c r="A1479" s="2" t="s">
        <v>56</v>
      </c>
      <c r="B1479" s="2" t="s">
        <v>74</v>
      </c>
      <c r="C1479" s="4">
        <v>0</v>
      </c>
      <c r="D1479" s="2" t="s">
        <v>185</v>
      </c>
      <c r="E1479" s="2" t="s">
        <v>190</v>
      </c>
      <c r="F1479" s="4">
        <v>1.16314783932068</v>
      </c>
      <c r="G1479" s="4">
        <v>0.38914630538891931</v>
      </c>
      <c r="H1479" s="4">
        <v>-0.77400153393176074</v>
      </c>
      <c r="I1479" s="4">
        <v>1.8933339348352111E-2</v>
      </c>
      <c r="J1479" s="4">
        <v>40.880349720194857</v>
      </c>
      <c r="K1479" s="4">
        <v>48</v>
      </c>
      <c r="L1479" s="4">
        <v>12</v>
      </c>
      <c r="M1479" s="4">
        <v>1.1102230246251569E-15</v>
      </c>
      <c r="N1479" s="4">
        <v>-0.86594238628773834</v>
      </c>
      <c r="O1479" s="4">
        <v>-0.68206068157578315</v>
      </c>
      <c r="P1479" s="2" t="b">
        <v>1</v>
      </c>
      <c r="Q1479" s="4">
        <v>1.792356694399293E-3</v>
      </c>
    </row>
    <row r="1480" spans="1:17" x14ac:dyDescent="0.35">
      <c r="A1480" s="2" t="s">
        <v>56</v>
      </c>
      <c r="B1480" s="2" t="s">
        <v>74</v>
      </c>
      <c r="C1480" s="4">
        <v>0</v>
      </c>
      <c r="D1480" s="2" t="s">
        <v>185</v>
      </c>
      <c r="E1480" s="2" t="s">
        <v>191</v>
      </c>
      <c r="F1480" s="4">
        <v>1.16314783932068</v>
      </c>
      <c r="G1480" s="4">
        <v>-1.442940361581244E-4</v>
      </c>
      <c r="H1480" s="4">
        <v>-1.163292133356838</v>
      </c>
      <c r="I1480" s="4">
        <v>1.8933339348352111E-2</v>
      </c>
      <c r="J1480" s="4">
        <v>61.441466397109011</v>
      </c>
      <c r="K1480" s="4">
        <v>48</v>
      </c>
      <c r="L1480" s="4">
        <v>12</v>
      </c>
      <c r="M1480" s="4">
        <v>1.1102230246251569E-15</v>
      </c>
      <c r="N1480" s="4">
        <v>-1.2552329857128159</v>
      </c>
      <c r="O1480" s="4">
        <v>-1.071351281000861</v>
      </c>
      <c r="P1480" s="2" t="b">
        <v>1</v>
      </c>
      <c r="Q1480" s="4">
        <v>1.792356694399293E-3</v>
      </c>
    </row>
    <row r="1481" spans="1:17" x14ac:dyDescent="0.35">
      <c r="A1481" s="2" t="s">
        <v>56</v>
      </c>
      <c r="B1481" s="2" t="s">
        <v>74</v>
      </c>
      <c r="C1481" s="4">
        <v>0</v>
      </c>
      <c r="D1481" s="2" t="s">
        <v>185</v>
      </c>
      <c r="E1481" s="2" t="s">
        <v>192</v>
      </c>
      <c r="F1481" s="4">
        <v>1.16314783932068</v>
      </c>
      <c r="G1481" s="4">
        <v>0.74730483547534843</v>
      </c>
      <c r="H1481" s="4">
        <v>-0.41584300384533163</v>
      </c>
      <c r="I1481" s="4">
        <v>1.8933339348352111E-2</v>
      </c>
      <c r="J1481" s="4">
        <v>21.963531957796182</v>
      </c>
      <c r="K1481" s="4">
        <v>48</v>
      </c>
      <c r="L1481" s="4">
        <v>12</v>
      </c>
      <c r="M1481" s="4">
        <v>1.1102230246251569E-15</v>
      </c>
      <c r="N1481" s="4">
        <v>-0.50778385620130917</v>
      </c>
      <c r="O1481" s="4">
        <v>-0.32390215148935397</v>
      </c>
      <c r="P1481" s="2" t="b">
        <v>1</v>
      </c>
      <c r="Q1481" s="4">
        <v>1.792356694399293E-3</v>
      </c>
    </row>
    <row r="1482" spans="1:17" x14ac:dyDescent="0.35">
      <c r="A1482" s="2" t="s">
        <v>56</v>
      </c>
      <c r="B1482" s="2" t="s">
        <v>74</v>
      </c>
      <c r="C1482" s="4">
        <v>0</v>
      </c>
      <c r="D1482" s="2" t="s">
        <v>185</v>
      </c>
      <c r="E1482" s="2" t="s">
        <v>193</v>
      </c>
      <c r="F1482" s="4">
        <v>1.16314783932068</v>
      </c>
      <c r="G1482" s="4">
        <v>0.59402946366086451</v>
      </c>
      <c r="H1482" s="4">
        <v>-0.56911837565981549</v>
      </c>
      <c r="I1482" s="4">
        <v>1.8933339348352111E-2</v>
      </c>
      <c r="J1482" s="4">
        <v>30.059059587359549</v>
      </c>
      <c r="K1482" s="4">
        <v>48</v>
      </c>
      <c r="L1482" s="4">
        <v>12</v>
      </c>
      <c r="M1482" s="4">
        <v>1.1102230246251569E-15</v>
      </c>
      <c r="N1482" s="4">
        <v>-0.66105922801579309</v>
      </c>
      <c r="O1482" s="4">
        <v>-0.47717752330383789</v>
      </c>
      <c r="P1482" s="2" t="b">
        <v>1</v>
      </c>
      <c r="Q1482" s="4">
        <v>1.792356694399293E-3</v>
      </c>
    </row>
    <row r="1483" spans="1:17" x14ac:dyDescent="0.35">
      <c r="A1483" s="2" t="s">
        <v>56</v>
      </c>
      <c r="B1483" s="2" t="s">
        <v>74</v>
      </c>
      <c r="C1483" s="4">
        <v>0</v>
      </c>
      <c r="D1483" s="2" t="s">
        <v>185</v>
      </c>
      <c r="E1483" s="2" t="s">
        <v>194</v>
      </c>
      <c r="F1483" s="4">
        <v>1.16314783932068</v>
      </c>
      <c r="G1483" s="4">
        <v>0.27451413047903578</v>
      </c>
      <c r="H1483" s="4">
        <v>-0.88863370884164417</v>
      </c>
      <c r="I1483" s="4">
        <v>1.8933339348352111E-2</v>
      </c>
      <c r="J1483" s="4">
        <v>46.93486407715961</v>
      </c>
      <c r="K1483" s="4">
        <v>48</v>
      </c>
      <c r="L1483" s="4">
        <v>12</v>
      </c>
      <c r="M1483" s="4">
        <v>1.1102230246251569E-15</v>
      </c>
      <c r="N1483" s="4">
        <v>-0.98057456119762176</v>
      </c>
      <c r="O1483" s="4">
        <v>-0.79669285648566657</v>
      </c>
      <c r="P1483" s="2" t="b">
        <v>1</v>
      </c>
      <c r="Q1483" s="4">
        <v>1.792356694399293E-3</v>
      </c>
    </row>
    <row r="1484" spans="1:17" x14ac:dyDescent="0.35">
      <c r="A1484" s="2" t="s">
        <v>56</v>
      </c>
      <c r="B1484" s="2" t="s">
        <v>74</v>
      </c>
      <c r="C1484" s="4">
        <v>0</v>
      </c>
      <c r="D1484" s="2" t="s">
        <v>186</v>
      </c>
      <c r="E1484" s="2" t="s">
        <v>187</v>
      </c>
      <c r="F1484" s="4">
        <v>0.44265423576921931</v>
      </c>
      <c r="G1484" s="4">
        <v>-1.442940361581241E-4</v>
      </c>
      <c r="H1484" s="4">
        <v>-0.44279852980537743</v>
      </c>
      <c r="I1484" s="4">
        <v>1.8933339348352111E-2</v>
      </c>
      <c r="J1484" s="4">
        <v>23.38723886253678</v>
      </c>
      <c r="K1484" s="4">
        <v>48</v>
      </c>
      <c r="L1484" s="4">
        <v>12</v>
      </c>
      <c r="M1484" s="4">
        <v>1.1102230246251569E-15</v>
      </c>
      <c r="N1484" s="4">
        <v>-0.53473938216135497</v>
      </c>
      <c r="O1484" s="4">
        <v>-0.35085767744939977</v>
      </c>
      <c r="P1484" s="2" t="b">
        <v>1</v>
      </c>
      <c r="Q1484" s="4">
        <v>1.792356694399293E-3</v>
      </c>
    </row>
    <row r="1485" spans="1:17" x14ac:dyDescent="0.35">
      <c r="A1485" s="2" t="s">
        <v>56</v>
      </c>
      <c r="B1485" s="2" t="s">
        <v>74</v>
      </c>
      <c r="C1485" s="4">
        <v>0</v>
      </c>
      <c r="D1485" s="2" t="s">
        <v>186</v>
      </c>
      <c r="E1485" s="2" t="s">
        <v>188</v>
      </c>
      <c r="F1485" s="4">
        <v>0.44265423576921931</v>
      </c>
      <c r="G1485" s="4">
        <v>0.97764516087162934</v>
      </c>
      <c r="H1485" s="4">
        <v>0.53499092510241009</v>
      </c>
      <c r="I1485" s="4">
        <v>1.8933339348352111E-2</v>
      </c>
      <c r="J1485" s="4">
        <v>28.256553968593689</v>
      </c>
      <c r="K1485" s="4">
        <v>48</v>
      </c>
      <c r="L1485" s="4">
        <v>12</v>
      </c>
      <c r="M1485" s="4">
        <v>1.1102230246251569E-15</v>
      </c>
      <c r="N1485" s="4">
        <v>0.44305007274643249</v>
      </c>
      <c r="O1485" s="4">
        <v>0.62693177745838768</v>
      </c>
      <c r="P1485" s="2" t="b">
        <v>1</v>
      </c>
      <c r="Q1485" s="4">
        <v>1.792356694399293E-3</v>
      </c>
    </row>
    <row r="1486" spans="1:17" x14ac:dyDescent="0.35">
      <c r="A1486" s="2" t="s">
        <v>56</v>
      </c>
      <c r="B1486" s="2" t="s">
        <v>74</v>
      </c>
      <c r="C1486" s="4">
        <v>0</v>
      </c>
      <c r="D1486" s="2" t="s">
        <v>186</v>
      </c>
      <c r="E1486" s="2" t="s">
        <v>189</v>
      </c>
      <c r="F1486" s="4">
        <v>0.44265423576921931</v>
      </c>
      <c r="G1486" s="4">
        <v>0.83132145175453043</v>
      </c>
      <c r="H1486" s="4">
        <v>0.38866721598531118</v>
      </c>
      <c r="I1486" s="4">
        <v>1.8933339348352111E-2</v>
      </c>
      <c r="J1486" s="4">
        <v>20.528191505696501</v>
      </c>
      <c r="K1486" s="4">
        <v>48</v>
      </c>
      <c r="L1486" s="4">
        <v>12</v>
      </c>
      <c r="M1486" s="4">
        <v>1.1102230246251569E-15</v>
      </c>
      <c r="N1486" s="4">
        <v>0.29672636362933358</v>
      </c>
      <c r="O1486" s="4">
        <v>0.48060806834128877</v>
      </c>
      <c r="P1486" s="2" t="b">
        <v>1</v>
      </c>
      <c r="Q1486" s="4">
        <v>1.792356694399293E-3</v>
      </c>
    </row>
    <row r="1487" spans="1:17" x14ac:dyDescent="0.35">
      <c r="A1487" s="2" t="s">
        <v>56</v>
      </c>
      <c r="B1487" s="2" t="s">
        <v>74</v>
      </c>
      <c r="C1487" s="4">
        <v>0</v>
      </c>
      <c r="D1487" s="2" t="s">
        <v>186</v>
      </c>
      <c r="E1487" s="2" t="s">
        <v>190</v>
      </c>
      <c r="F1487" s="4">
        <v>0.44265423576921931</v>
      </c>
      <c r="G1487" s="4">
        <v>0.38914630538891931</v>
      </c>
      <c r="H1487" s="4">
        <v>-5.3507930380300002E-2</v>
      </c>
      <c r="I1487" s="4">
        <v>1.8933339348352111E-2</v>
      </c>
      <c r="J1487" s="4">
        <v>2.8261221856226388</v>
      </c>
      <c r="K1487" s="4">
        <v>48</v>
      </c>
      <c r="L1487" s="4">
        <v>12</v>
      </c>
      <c r="M1487" s="4">
        <v>0.69211612766428832</v>
      </c>
      <c r="N1487" s="4">
        <v>-0.14544878273627759</v>
      </c>
      <c r="O1487" s="4">
        <v>3.8432921975677617E-2</v>
      </c>
      <c r="P1487" s="2" t="b">
        <v>0</v>
      </c>
      <c r="Q1487" s="4">
        <v>1.792356694399293E-3</v>
      </c>
    </row>
    <row r="1488" spans="1:17" x14ac:dyDescent="0.35">
      <c r="A1488" s="2" t="s">
        <v>56</v>
      </c>
      <c r="B1488" s="2" t="s">
        <v>74</v>
      </c>
      <c r="C1488" s="4">
        <v>0</v>
      </c>
      <c r="D1488" s="2" t="s">
        <v>186</v>
      </c>
      <c r="E1488" s="2" t="s">
        <v>191</v>
      </c>
      <c r="F1488" s="4">
        <v>0.44265423576921931</v>
      </c>
      <c r="G1488" s="4">
        <v>-1.442940361581244E-4</v>
      </c>
      <c r="H1488" s="4">
        <v>-0.44279852980537743</v>
      </c>
      <c r="I1488" s="4">
        <v>1.8933339348352111E-2</v>
      </c>
      <c r="J1488" s="4">
        <v>23.38723886253678</v>
      </c>
      <c r="K1488" s="4">
        <v>48</v>
      </c>
      <c r="L1488" s="4">
        <v>12</v>
      </c>
      <c r="M1488" s="4">
        <v>1.1102230246251569E-15</v>
      </c>
      <c r="N1488" s="4">
        <v>-0.53473938216135497</v>
      </c>
      <c r="O1488" s="4">
        <v>-0.35085767744939977</v>
      </c>
      <c r="P1488" s="2" t="b">
        <v>1</v>
      </c>
      <c r="Q1488" s="4">
        <v>1.792356694399293E-3</v>
      </c>
    </row>
    <row r="1489" spans="1:17" x14ac:dyDescent="0.35">
      <c r="A1489" s="2" t="s">
        <v>56</v>
      </c>
      <c r="B1489" s="2" t="s">
        <v>74</v>
      </c>
      <c r="C1489" s="4">
        <v>0</v>
      </c>
      <c r="D1489" s="2" t="s">
        <v>186</v>
      </c>
      <c r="E1489" s="2" t="s">
        <v>192</v>
      </c>
      <c r="F1489" s="4">
        <v>0.44265423576921931</v>
      </c>
      <c r="G1489" s="4">
        <v>0.74730483547534843</v>
      </c>
      <c r="H1489" s="4">
        <v>0.30465059970612918</v>
      </c>
      <c r="I1489" s="4">
        <v>1.8933339348352111E-2</v>
      </c>
      <c r="J1489" s="4">
        <v>16.090695576776039</v>
      </c>
      <c r="K1489" s="4">
        <v>48</v>
      </c>
      <c r="L1489" s="4">
        <v>12</v>
      </c>
      <c r="M1489" s="4">
        <v>2.05835348765504E-13</v>
      </c>
      <c r="N1489" s="4">
        <v>0.21270974735015161</v>
      </c>
      <c r="O1489" s="4">
        <v>0.39659145206210678</v>
      </c>
      <c r="P1489" s="2" t="b">
        <v>1</v>
      </c>
      <c r="Q1489" s="4">
        <v>1.792356694399293E-3</v>
      </c>
    </row>
    <row r="1490" spans="1:17" x14ac:dyDescent="0.35">
      <c r="A1490" s="2" t="s">
        <v>56</v>
      </c>
      <c r="B1490" s="2" t="s">
        <v>74</v>
      </c>
      <c r="C1490" s="4">
        <v>0</v>
      </c>
      <c r="D1490" s="2" t="s">
        <v>186</v>
      </c>
      <c r="E1490" s="2" t="s">
        <v>193</v>
      </c>
      <c r="F1490" s="4">
        <v>0.44265423576921931</v>
      </c>
      <c r="G1490" s="4">
        <v>0.59402946366086451</v>
      </c>
      <c r="H1490" s="4">
        <v>0.15137522789164529</v>
      </c>
      <c r="I1490" s="4">
        <v>1.8933339348352111E-2</v>
      </c>
      <c r="J1490" s="4">
        <v>7.9951679472126704</v>
      </c>
      <c r="K1490" s="4">
        <v>48</v>
      </c>
      <c r="L1490" s="4">
        <v>12</v>
      </c>
      <c r="M1490" s="4">
        <v>5.0540782323693627E-5</v>
      </c>
      <c r="N1490" s="4">
        <v>5.9434375535667647E-2</v>
      </c>
      <c r="O1490" s="4">
        <v>0.24331608024762291</v>
      </c>
      <c r="P1490" s="2" t="b">
        <v>1</v>
      </c>
      <c r="Q1490" s="4">
        <v>1.792356694399293E-3</v>
      </c>
    </row>
    <row r="1491" spans="1:17" x14ac:dyDescent="0.35">
      <c r="A1491" s="2" t="s">
        <v>56</v>
      </c>
      <c r="B1491" s="2" t="s">
        <v>74</v>
      </c>
      <c r="C1491" s="4">
        <v>0</v>
      </c>
      <c r="D1491" s="2" t="s">
        <v>186</v>
      </c>
      <c r="E1491" s="2" t="s">
        <v>194</v>
      </c>
      <c r="F1491" s="4">
        <v>0.44265423576921931</v>
      </c>
      <c r="G1491" s="4">
        <v>0.27451413047903578</v>
      </c>
      <c r="H1491" s="4">
        <v>-0.16814010529018339</v>
      </c>
      <c r="I1491" s="4">
        <v>1.8933339348352111E-2</v>
      </c>
      <c r="J1491" s="4">
        <v>8.8806365425873857</v>
      </c>
      <c r="K1491" s="4">
        <v>48</v>
      </c>
      <c r="L1491" s="4">
        <v>12</v>
      </c>
      <c r="M1491" s="4">
        <v>5.7790512896227497E-6</v>
      </c>
      <c r="N1491" s="4">
        <v>-0.26008095764616102</v>
      </c>
      <c r="O1491" s="4">
        <v>-7.6199252934205805E-2</v>
      </c>
      <c r="P1491" s="2" t="b">
        <v>1</v>
      </c>
      <c r="Q1491" s="4">
        <v>1.792356694399293E-3</v>
      </c>
    </row>
    <row r="1492" spans="1:17" x14ac:dyDescent="0.35">
      <c r="A1492" s="2" t="s">
        <v>56</v>
      </c>
      <c r="B1492" s="2" t="s">
        <v>74</v>
      </c>
      <c r="C1492" s="4">
        <v>0</v>
      </c>
      <c r="D1492" s="2" t="s">
        <v>187</v>
      </c>
      <c r="E1492" s="2" t="s">
        <v>188</v>
      </c>
      <c r="F1492" s="4">
        <v>-1.442940361581241E-4</v>
      </c>
      <c r="G1492" s="4">
        <v>0.97764516087162934</v>
      </c>
      <c r="H1492" s="4">
        <v>0.97778945490778746</v>
      </c>
      <c r="I1492" s="4">
        <v>1.8933339348352111E-2</v>
      </c>
      <c r="J1492" s="4">
        <v>51.643792831130483</v>
      </c>
      <c r="K1492" s="4">
        <v>48</v>
      </c>
      <c r="L1492" s="4">
        <v>12</v>
      </c>
      <c r="M1492" s="4">
        <v>1.1102230246251569E-15</v>
      </c>
      <c r="N1492" s="4">
        <v>0.88584860255180986</v>
      </c>
      <c r="O1492" s="4">
        <v>1.0697303072637649</v>
      </c>
      <c r="P1492" s="2" t="b">
        <v>1</v>
      </c>
      <c r="Q1492" s="4">
        <v>1.792356694399293E-3</v>
      </c>
    </row>
    <row r="1493" spans="1:17" x14ac:dyDescent="0.35">
      <c r="A1493" s="2" t="s">
        <v>56</v>
      </c>
      <c r="B1493" s="2" t="s">
        <v>74</v>
      </c>
      <c r="C1493" s="4">
        <v>0</v>
      </c>
      <c r="D1493" s="2" t="s">
        <v>187</v>
      </c>
      <c r="E1493" s="2" t="s">
        <v>189</v>
      </c>
      <c r="F1493" s="4">
        <v>-1.442940361581241E-4</v>
      </c>
      <c r="G1493" s="4">
        <v>0.83132145175453043</v>
      </c>
      <c r="H1493" s="4">
        <v>0.83146574579068855</v>
      </c>
      <c r="I1493" s="4">
        <v>1.8933339348352111E-2</v>
      </c>
      <c r="J1493" s="4">
        <v>43.915430368233281</v>
      </c>
      <c r="K1493" s="4">
        <v>48</v>
      </c>
      <c r="L1493" s="4">
        <v>12</v>
      </c>
      <c r="M1493" s="4">
        <v>1.1102230246251569E-15</v>
      </c>
      <c r="N1493" s="4">
        <v>0.73952489343471095</v>
      </c>
      <c r="O1493" s="4">
        <v>0.92340659814666615</v>
      </c>
      <c r="P1493" s="2" t="b">
        <v>1</v>
      </c>
      <c r="Q1493" s="4">
        <v>1.792356694399293E-3</v>
      </c>
    </row>
    <row r="1494" spans="1:17" x14ac:dyDescent="0.35">
      <c r="A1494" s="2" t="s">
        <v>56</v>
      </c>
      <c r="B1494" s="2" t="s">
        <v>74</v>
      </c>
      <c r="C1494" s="4">
        <v>0</v>
      </c>
      <c r="D1494" s="2" t="s">
        <v>187</v>
      </c>
      <c r="E1494" s="2" t="s">
        <v>190</v>
      </c>
      <c r="F1494" s="4">
        <v>-1.442940361581241E-4</v>
      </c>
      <c r="G1494" s="4">
        <v>0.38914630538891931</v>
      </c>
      <c r="H1494" s="4">
        <v>0.38929059942507738</v>
      </c>
      <c r="I1494" s="4">
        <v>1.8933339348352111E-2</v>
      </c>
      <c r="J1494" s="4">
        <v>20.561116676914139</v>
      </c>
      <c r="K1494" s="4">
        <v>48</v>
      </c>
      <c r="L1494" s="4">
        <v>12</v>
      </c>
      <c r="M1494" s="4">
        <v>1.1102230246251569E-15</v>
      </c>
      <c r="N1494" s="4">
        <v>0.29734974706909978</v>
      </c>
      <c r="O1494" s="4">
        <v>0.48123145178105498</v>
      </c>
      <c r="P1494" s="2" t="b">
        <v>1</v>
      </c>
      <c r="Q1494" s="4">
        <v>1.792356694399293E-3</v>
      </c>
    </row>
    <row r="1495" spans="1:17" x14ac:dyDescent="0.35">
      <c r="A1495" s="2" t="s">
        <v>56</v>
      </c>
      <c r="B1495" s="2" t="s">
        <v>74</v>
      </c>
      <c r="C1495" s="4">
        <v>0</v>
      </c>
      <c r="D1495" s="2" t="s">
        <v>187</v>
      </c>
      <c r="E1495" s="2" t="s">
        <v>191</v>
      </c>
      <c r="F1495" s="4">
        <v>-1.442940361581241E-4</v>
      </c>
      <c r="G1495" s="4">
        <v>-1.442940361581244E-4</v>
      </c>
      <c r="H1495" s="4">
        <v>-3.5236570605778889E-19</v>
      </c>
      <c r="I1495" s="4">
        <v>1.8933339348352111E-2</v>
      </c>
      <c r="J1495" s="4">
        <v>1.8610858844003E-17</v>
      </c>
      <c r="K1495" s="4">
        <v>48</v>
      </c>
      <c r="L1495" s="4">
        <v>12</v>
      </c>
      <c r="M1495" s="4">
        <v>1</v>
      </c>
      <c r="N1495" s="4">
        <v>-9.1940852355977612E-2</v>
      </c>
      <c r="O1495" s="4">
        <v>9.1940852355977612E-2</v>
      </c>
      <c r="P1495" s="2" t="b">
        <v>0</v>
      </c>
      <c r="Q1495" s="4">
        <v>1.792356694399293E-3</v>
      </c>
    </row>
    <row r="1496" spans="1:17" x14ac:dyDescent="0.35">
      <c r="A1496" s="2" t="s">
        <v>56</v>
      </c>
      <c r="B1496" s="2" t="s">
        <v>74</v>
      </c>
      <c r="C1496" s="4">
        <v>0</v>
      </c>
      <c r="D1496" s="2" t="s">
        <v>187</v>
      </c>
      <c r="E1496" s="2" t="s">
        <v>192</v>
      </c>
      <c r="F1496" s="4">
        <v>-1.442940361581241E-4</v>
      </c>
      <c r="G1496" s="4">
        <v>0.74730483547534843</v>
      </c>
      <c r="H1496" s="4">
        <v>0.74744912951150655</v>
      </c>
      <c r="I1496" s="4">
        <v>1.8933339348352111E-2</v>
      </c>
      <c r="J1496" s="4">
        <v>39.477934439312833</v>
      </c>
      <c r="K1496" s="4">
        <v>48</v>
      </c>
      <c r="L1496" s="4">
        <v>12</v>
      </c>
      <c r="M1496" s="4">
        <v>1.1102230246251569E-15</v>
      </c>
      <c r="N1496" s="4">
        <v>0.65550827715552895</v>
      </c>
      <c r="O1496" s="4">
        <v>0.83938998186748415</v>
      </c>
      <c r="P1496" s="2" t="b">
        <v>1</v>
      </c>
      <c r="Q1496" s="4">
        <v>1.792356694399293E-3</v>
      </c>
    </row>
    <row r="1497" spans="1:17" x14ac:dyDescent="0.35">
      <c r="A1497" s="2" t="s">
        <v>56</v>
      </c>
      <c r="B1497" s="2" t="s">
        <v>74</v>
      </c>
      <c r="C1497" s="4">
        <v>0</v>
      </c>
      <c r="D1497" s="2" t="s">
        <v>187</v>
      </c>
      <c r="E1497" s="2" t="s">
        <v>193</v>
      </c>
      <c r="F1497" s="4">
        <v>-1.442940361581241E-4</v>
      </c>
      <c r="G1497" s="4">
        <v>0.59402946366086451</v>
      </c>
      <c r="H1497" s="4">
        <v>0.59417375769702263</v>
      </c>
      <c r="I1497" s="4">
        <v>1.8933339348352111E-2</v>
      </c>
      <c r="J1497" s="4">
        <v>31.382406809749451</v>
      </c>
      <c r="K1497" s="4">
        <v>48</v>
      </c>
      <c r="L1497" s="4">
        <v>12</v>
      </c>
      <c r="M1497" s="4">
        <v>1.1102230246251569E-15</v>
      </c>
      <c r="N1497" s="4">
        <v>0.50223290534104503</v>
      </c>
      <c r="O1497" s="4">
        <v>0.68611461005300023</v>
      </c>
      <c r="P1497" s="2" t="b">
        <v>1</v>
      </c>
      <c r="Q1497" s="4">
        <v>1.792356694399293E-3</v>
      </c>
    </row>
    <row r="1498" spans="1:17" x14ac:dyDescent="0.35">
      <c r="A1498" s="2" t="s">
        <v>56</v>
      </c>
      <c r="B1498" s="2" t="s">
        <v>74</v>
      </c>
      <c r="C1498" s="4">
        <v>0</v>
      </c>
      <c r="D1498" s="2" t="s">
        <v>187</v>
      </c>
      <c r="E1498" s="2" t="s">
        <v>194</v>
      </c>
      <c r="F1498" s="4">
        <v>-1.442940361581241E-4</v>
      </c>
      <c r="G1498" s="4">
        <v>0.27451413047903578</v>
      </c>
      <c r="H1498" s="4">
        <v>0.27465842451519401</v>
      </c>
      <c r="I1498" s="4">
        <v>1.8933339348352111E-2</v>
      </c>
      <c r="J1498" s="4">
        <v>14.506602319949391</v>
      </c>
      <c r="K1498" s="4">
        <v>48</v>
      </c>
      <c r="L1498" s="4">
        <v>12</v>
      </c>
      <c r="M1498" s="4">
        <v>7.1260775058590298E-12</v>
      </c>
      <c r="N1498" s="4">
        <v>0.18271757215921641</v>
      </c>
      <c r="O1498" s="4">
        <v>0.36659927687117161</v>
      </c>
      <c r="P1498" s="2" t="b">
        <v>1</v>
      </c>
      <c r="Q1498" s="4">
        <v>1.792356694399293E-3</v>
      </c>
    </row>
    <row r="1499" spans="1:17" x14ac:dyDescent="0.35">
      <c r="A1499" s="2" t="s">
        <v>56</v>
      </c>
      <c r="B1499" s="2" t="s">
        <v>74</v>
      </c>
      <c r="C1499" s="4">
        <v>0</v>
      </c>
      <c r="D1499" s="2" t="s">
        <v>188</v>
      </c>
      <c r="E1499" s="2" t="s">
        <v>189</v>
      </c>
      <c r="F1499" s="4">
        <v>0.97764516087162934</v>
      </c>
      <c r="G1499" s="4">
        <v>0.83132145175453043</v>
      </c>
      <c r="H1499" s="4">
        <v>-0.14632370911709891</v>
      </c>
      <c r="I1499" s="4">
        <v>1.8933339348352111E-2</v>
      </c>
      <c r="J1499" s="4">
        <v>7.7283624628971941</v>
      </c>
      <c r="K1499" s="4">
        <v>48</v>
      </c>
      <c r="L1499" s="4">
        <v>12</v>
      </c>
      <c r="M1499" s="4">
        <v>9.6259943470400344E-5</v>
      </c>
      <c r="N1499" s="4">
        <v>-0.23826456147307651</v>
      </c>
      <c r="O1499" s="4">
        <v>-5.4382856761121298E-2</v>
      </c>
      <c r="P1499" s="2" t="b">
        <v>1</v>
      </c>
      <c r="Q1499" s="4">
        <v>1.792356694399293E-3</v>
      </c>
    </row>
    <row r="1500" spans="1:17" x14ac:dyDescent="0.35">
      <c r="A1500" s="2" t="s">
        <v>56</v>
      </c>
      <c r="B1500" s="2" t="s">
        <v>74</v>
      </c>
      <c r="C1500" s="4">
        <v>0</v>
      </c>
      <c r="D1500" s="2" t="s">
        <v>188</v>
      </c>
      <c r="E1500" s="2" t="s">
        <v>190</v>
      </c>
      <c r="F1500" s="4">
        <v>0.97764516087162934</v>
      </c>
      <c r="G1500" s="4">
        <v>0.38914630538891931</v>
      </c>
      <c r="H1500" s="4">
        <v>-0.58849885548271008</v>
      </c>
      <c r="I1500" s="4">
        <v>1.8933339348352111E-2</v>
      </c>
      <c r="J1500" s="4">
        <v>31.08267615421633</v>
      </c>
      <c r="K1500" s="4">
        <v>48</v>
      </c>
      <c r="L1500" s="4">
        <v>12</v>
      </c>
      <c r="M1500" s="4">
        <v>1.1102230246251569E-15</v>
      </c>
      <c r="N1500" s="4">
        <v>-0.68043970783868768</v>
      </c>
      <c r="O1500" s="4">
        <v>-0.49655800312673248</v>
      </c>
      <c r="P1500" s="2" t="b">
        <v>1</v>
      </c>
      <c r="Q1500" s="4">
        <v>1.792356694399293E-3</v>
      </c>
    </row>
    <row r="1501" spans="1:17" x14ac:dyDescent="0.35">
      <c r="A1501" s="2" t="s">
        <v>56</v>
      </c>
      <c r="B1501" s="2" t="s">
        <v>74</v>
      </c>
      <c r="C1501" s="4">
        <v>0</v>
      </c>
      <c r="D1501" s="2" t="s">
        <v>188</v>
      </c>
      <c r="E1501" s="2" t="s">
        <v>191</v>
      </c>
      <c r="F1501" s="4">
        <v>0.97764516087162934</v>
      </c>
      <c r="G1501" s="4">
        <v>-1.442940361581244E-4</v>
      </c>
      <c r="H1501" s="4">
        <v>-0.97778945490778746</v>
      </c>
      <c r="I1501" s="4">
        <v>1.8933339348352111E-2</v>
      </c>
      <c r="J1501" s="4">
        <v>51.643792831130483</v>
      </c>
      <c r="K1501" s="4">
        <v>48</v>
      </c>
      <c r="L1501" s="4">
        <v>12</v>
      </c>
      <c r="M1501" s="4">
        <v>1.1102230246251569E-15</v>
      </c>
      <c r="N1501" s="4">
        <v>-1.0697303072637649</v>
      </c>
      <c r="O1501" s="4">
        <v>-0.88584860255180986</v>
      </c>
      <c r="P1501" s="2" t="b">
        <v>1</v>
      </c>
      <c r="Q1501" s="4">
        <v>1.792356694399293E-3</v>
      </c>
    </row>
    <row r="1502" spans="1:17" x14ac:dyDescent="0.35">
      <c r="A1502" s="2" t="s">
        <v>56</v>
      </c>
      <c r="B1502" s="2" t="s">
        <v>74</v>
      </c>
      <c r="C1502" s="4">
        <v>0</v>
      </c>
      <c r="D1502" s="2" t="s">
        <v>188</v>
      </c>
      <c r="E1502" s="2" t="s">
        <v>192</v>
      </c>
      <c r="F1502" s="4">
        <v>0.97764516087162934</v>
      </c>
      <c r="G1502" s="4">
        <v>0.74730483547534843</v>
      </c>
      <c r="H1502" s="4">
        <v>-0.23034032539628091</v>
      </c>
      <c r="I1502" s="4">
        <v>1.8933339348352111E-2</v>
      </c>
      <c r="J1502" s="4">
        <v>12.16585839181765</v>
      </c>
      <c r="K1502" s="4">
        <v>48</v>
      </c>
      <c r="L1502" s="4">
        <v>12</v>
      </c>
      <c r="M1502" s="4">
        <v>1.772907931574252E-9</v>
      </c>
      <c r="N1502" s="4">
        <v>-0.32228117775225851</v>
      </c>
      <c r="O1502" s="4">
        <v>-0.13839947304030331</v>
      </c>
      <c r="P1502" s="2" t="b">
        <v>1</v>
      </c>
      <c r="Q1502" s="4">
        <v>1.792356694399293E-3</v>
      </c>
    </row>
    <row r="1503" spans="1:17" x14ac:dyDescent="0.35">
      <c r="A1503" s="2" t="s">
        <v>56</v>
      </c>
      <c r="B1503" s="2" t="s">
        <v>74</v>
      </c>
      <c r="C1503" s="4">
        <v>0</v>
      </c>
      <c r="D1503" s="2" t="s">
        <v>188</v>
      </c>
      <c r="E1503" s="2" t="s">
        <v>193</v>
      </c>
      <c r="F1503" s="4">
        <v>0.97764516087162934</v>
      </c>
      <c r="G1503" s="4">
        <v>0.59402946366086451</v>
      </c>
      <c r="H1503" s="4">
        <v>-0.38361569721076483</v>
      </c>
      <c r="I1503" s="4">
        <v>1.8933339348352111E-2</v>
      </c>
      <c r="J1503" s="4">
        <v>20.261386021381021</v>
      </c>
      <c r="K1503" s="4">
        <v>48</v>
      </c>
      <c r="L1503" s="4">
        <v>12</v>
      </c>
      <c r="M1503" s="4">
        <v>1.1102230246251569E-15</v>
      </c>
      <c r="N1503" s="4">
        <v>-0.47555654956674243</v>
      </c>
      <c r="O1503" s="4">
        <v>-0.29167484485478717</v>
      </c>
      <c r="P1503" s="2" t="b">
        <v>1</v>
      </c>
      <c r="Q1503" s="4">
        <v>1.792356694399293E-3</v>
      </c>
    </row>
    <row r="1504" spans="1:17" x14ac:dyDescent="0.35">
      <c r="A1504" s="2" t="s">
        <v>56</v>
      </c>
      <c r="B1504" s="2" t="s">
        <v>74</v>
      </c>
      <c r="C1504" s="4">
        <v>0</v>
      </c>
      <c r="D1504" s="2" t="s">
        <v>188</v>
      </c>
      <c r="E1504" s="2" t="s">
        <v>194</v>
      </c>
      <c r="F1504" s="4">
        <v>0.97764516087162934</v>
      </c>
      <c r="G1504" s="4">
        <v>0.27451413047903578</v>
      </c>
      <c r="H1504" s="4">
        <v>-0.7031310303925935</v>
      </c>
      <c r="I1504" s="4">
        <v>1.8933339348352111E-2</v>
      </c>
      <c r="J1504" s="4">
        <v>37.137190511181082</v>
      </c>
      <c r="K1504" s="4">
        <v>48</v>
      </c>
      <c r="L1504" s="4">
        <v>12</v>
      </c>
      <c r="M1504" s="4">
        <v>1.1102230246251569E-15</v>
      </c>
      <c r="N1504" s="4">
        <v>-0.7950718827485711</v>
      </c>
      <c r="O1504" s="4">
        <v>-0.61119017803661591</v>
      </c>
      <c r="P1504" s="2" t="b">
        <v>1</v>
      </c>
      <c r="Q1504" s="4">
        <v>1.792356694399293E-3</v>
      </c>
    </row>
    <row r="1505" spans="1:17" x14ac:dyDescent="0.35">
      <c r="A1505" s="2" t="s">
        <v>56</v>
      </c>
      <c r="B1505" s="2" t="s">
        <v>74</v>
      </c>
      <c r="C1505" s="4">
        <v>0</v>
      </c>
      <c r="D1505" s="2" t="s">
        <v>189</v>
      </c>
      <c r="E1505" s="2" t="s">
        <v>190</v>
      </c>
      <c r="F1505" s="4">
        <v>0.83132145175453043</v>
      </c>
      <c r="G1505" s="4">
        <v>0.38914630538891931</v>
      </c>
      <c r="H1505" s="4">
        <v>-0.44217514636561123</v>
      </c>
      <c r="I1505" s="4">
        <v>1.8933339348352111E-2</v>
      </c>
      <c r="J1505" s="4">
        <v>23.354313691319138</v>
      </c>
      <c r="K1505" s="4">
        <v>48</v>
      </c>
      <c r="L1505" s="4">
        <v>12</v>
      </c>
      <c r="M1505" s="4">
        <v>1.1102230246251569E-15</v>
      </c>
      <c r="N1505" s="4">
        <v>-0.53411599872158877</v>
      </c>
      <c r="O1505" s="4">
        <v>-0.35023429400963357</v>
      </c>
      <c r="P1505" s="2" t="b">
        <v>1</v>
      </c>
      <c r="Q1505" s="4">
        <v>1.792356694399293E-3</v>
      </c>
    </row>
    <row r="1506" spans="1:17" x14ac:dyDescent="0.35">
      <c r="A1506" s="2" t="s">
        <v>56</v>
      </c>
      <c r="B1506" s="2" t="s">
        <v>74</v>
      </c>
      <c r="C1506" s="4">
        <v>0</v>
      </c>
      <c r="D1506" s="2" t="s">
        <v>189</v>
      </c>
      <c r="E1506" s="2" t="s">
        <v>191</v>
      </c>
      <c r="F1506" s="4">
        <v>0.83132145175453043</v>
      </c>
      <c r="G1506" s="4">
        <v>-1.442940361581244E-4</v>
      </c>
      <c r="H1506" s="4">
        <v>-0.83146574579068855</v>
      </c>
      <c r="I1506" s="4">
        <v>1.8933339348352111E-2</v>
      </c>
      <c r="J1506" s="4">
        <v>43.915430368233281</v>
      </c>
      <c r="K1506" s="4">
        <v>48</v>
      </c>
      <c r="L1506" s="4">
        <v>12</v>
      </c>
      <c r="M1506" s="4">
        <v>1.1102230246251569E-15</v>
      </c>
      <c r="N1506" s="4">
        <v>-0.92340659814666615</v>
      </c>
      <c r="O1506" s="4">
        <v>-0.73952489343471095</v>
      </c>
      <c r="P1506" s="2" t="b">
        <v>1</v>
      </c>
      <c r="Q1506" s="4">
        <v>1.792356694399293E-3</v>
      </c>
    </row>
    <row r="1507" spans="1:17" x14ac:dyDescent="0.35">
      <c r="A1507" s="2" t="s">
        <v>56</v>
      </c>
      <c r="B1507" s="2" t="s">
        <v>74</v>
      </c>
      <c r="C1507" s="4">
        <v>0</v>
      </c>
      <c r="D1507" s="2" t="s">
        <v>189</v>
      </c>
      <c r="E1507" s="2" t="s">
        <v>192</v>
      </c>
      <c r="F1507" s="4">
        <v>0.83132145175453043</v>
      </c>
      <c r="G1507" s="4">
        <v>0.74730483547534843</v>
      </c>
      <c r="H1507" s="4">
        <v>-8.4016616279181999E-2</v>
      </c>
      <c r="I1507" s="4">
        <v>1.8933339348352111E-2</v>
      </c>
      <c r="J1507" s="4">
        <v>4.4374959289204563</v>
      </c>
      <c r="K1507" s="4">
        <v>48</v>
      </c>
      <c r="L1507" s="4">
        <v>12</v>
      </c>
      <c r="M1507" s="4">
        <v>0.10292741283458361</v>
      </c>
      <c r="N1507" s="4">
        <v>-0.1759574686351596</v>
      </c>
      <c r="O1507" s="4">
        <v>7.9242360767956127E-3</v>
      </c>
      <c r="P1507" s="2" t="b">
        <v>0</v>
      </c>
      <c r="Q1507" s="4">
        <v>1.792356694399293E-3</v>
      </c>
    </row>
    <row r="1508" spans="1:17" x14ac:dyDescent="0.35">
      <c r="A1508" s="2" t="s">
        <v>56</v>
      </c>
      <c r="B1508" s="2" t="s">
        <v>74</v>
      </c>
      <c r="C1508" s="4">
        <v>0</v>
      </c>
      <c r="D1508" s="2" t="s">
        <v>189</v>
      </c>
      <c r="E1508" s="2" t="s">
        <v>193</v>
      </c>
      <c r="F1508" s="4">
        <v>0.83132145175453043</v>
      </c>
      <c r="G1508" s="4">
        <v>0.59402946366086451</v>
      </c>
      <c r="H1508" s="4">
        <v>-0.23729198809366589</v>
      </c>
      <c r="I1508" s="4">
        <v>1.8933339348352111E-2</v>
      </c>
      <c r="J1508" s="4">
        <v>12.53302355848383</v>
      </c>
      <c r="K1508" s="4">
        <v>48</v>
      </c>
      <c r="L1508" s="4">
        <v>12</v>
      </c>
      <c r="M1508" s="4">
        <v>7.3207340189895831E-10</v>
      </c>
      <c r="N1508" s="4">
        <v>-0.32923284044964352</v>
      </c>
      <c r="O1508" s="4">
        <v>-0.14535113573768829</v>
      </c>
      <c r="P1508" s="2" t="b">
        <v>1</v>
      </c>
      <c r="Q1508" s="4">
        <v>1.792356694399293E-3</v>
      </c>
    </row>
    <row r="1509" spans="1:17" x14ac:dyDescent="0.35">
      <c r="A1509" s="2" t="s">
        <v>56</v>
      </c>
      <c r="B1509" s="2" t="s">
        <v>74</v>
      </c>
      <c r="C1509" s="4">
        <v>0</v>
      </c>
      <c r="D1509" s="2" t="s">
        <v>189</v>
      </c>
      <c r="E1509" s="2" t="s">
        <v>194</v>
      </c>
      <c r="F1509" s="4">
        <v>0.83132145175453043</v>
      </c>
      <c r="G1509" s="4">
        <v>0.27451413047903578</v>
      </c>
      <c r="H1509" s="4">
        <v>-0.55680732127549459</v>
      </c>
      <c r="I1509" s="4">
        <v>1.8933339348352111E-2</v>
      </c>
      <c r="J1509" s="4">
        <v>29.40882804828388</v>
      </c>
      <c r="K1509" s="4">
        <v>48</v>
      </c>
      <c r="L1509" s="4">
        <v>12</v>
      </c>
      <c r="M1509" s="4">
        <v>1.1102230246251569E-15</v>
      </c>
      <c r="N1509" s="4">
        <v>-0.64874817363147219</v>
      </c>
      <c r="O1509" s="4">
        <v>-0.464866468919517</v>
      </c>
      <c r="P1509" s="2" t="b">
        <v>1</v>
      </c>
      <c r="Q1509" s="4">
        <v>1.792356694399293E-3</v>
      </c>
    </row>
    <row r="1510" spans="1:17" x14ac:dyDescent="0.35">
      <c r="A1510" s="2" t="s">
        <v>56</v>
      </c>
      <c r="B1510" s="2" t="s">
        <v>74</v>
      </c>
      <c r="C1510" s="4">
        <v>0</v>
      </c>
      <c r="D1510" s="2" t="s">
        <v>190</v>
      </c>
      <c r="E1510" s="2" t="s">
        <v>191</v>
      </c>
      <c r="F1510" s="4">
        <v>0.38914630538891931</v>
      </c>
      <c r="G1510" s="4">
        <v>-1.442940361581244E-4</v>
      </c>
      <c r="H1510" s="4">
        <v>-0.38929059942507738</v>
      </c>
      <c r="I1510" s="4">
        <v>1.8933339348352111E-2</v>
      </c>
      <c r="J1510" s="4">
        <v>20.561116676914139</v>
      </c>
      <c r="K1510" s="4">
        <v>48</v>
      </c>
      <c r="L1510" s="4">
        <v>12</v>
      </c>
      <c r="M1510" s="4">
        <v>1.1102230246251569E-15</v>
      </c>
      <c r="N1510" s="4">
        <v>-0.48123145178105498</v>
      </c>
      <c r="O1510" s="4">
        <v>-0.29734974706909978</v>
      </c>
      <c r="P1510" s="2" t="b">
        <v>1</v>
      </c>
      <c r="Q1510" s="4">
        <v>1.792356694399293E-3</v>
      </c>
    </row>
    <row r="1511" spans="1:17" x14ac:dyDescent="0.35">
      <c r="A1511" s="2" t="s">
        <v>56</v>
      </c>
      <c r="B1511" s="2" t="s">
        <v>74</v>
      </c>
      <c r="C1511" s="4">
        <v>0</v>
      </c>
      <c r="D1511" s="2" t="s">
        <v>190</v>
      </c>
      <c r="E1511" s="2" t="s">
        <v>192</v>
      </c>
      <c r="F1511" s="4">
        <v>0.38914630538891931</v>
      </c>
      <c r="G1511" s="4">
        <v>0.74730483547534843</v>
      </c>
      <c r="H1511" s="4">
        <v>0.35815853008642923</v>
      </c>
      <c r="I1511" s="4">
        <v>1.8933339348352111E-2</v>
      </c>
      <c r="J1511" s="4">
        <v>18.916817762398679</v>
      </c>
      <c r="K1511" s="4">
        <v>48</v>
      </c>
      <c r="L1511" s="4">
        <v>12</v>
      </c>
      <c r="M1511" s="4">
        <v>1.665334536937735E-15</v>
      </c>
      <c r="N1511" s="4">
        <v>0.26621767773045157</v>
      </c>
      <c r="O1511" s="4">
        <v>0.45009938244240683</v>
      </c>
      <c r="P1511" s="2" t="b">
        <v>1</v>
      </c>
      <c r="Q1511" s="4">
        <v>1.792356694399293E-3</v>
      </c>
    </row>
    <row r="1512" spans="1:17" x14ac:dyDescent="0.35">
      <c r="A1512" s="2" t="s">
        <v>56</v>
      </c>
      <c r="B1512" s="2" t="s">
        <v>74</v>
      </c>
      <c r="C1512" s="4">
        <v>0</v>
      </c>
      <c r="D1512" s="2" t="s">
        <v>190</v>
      </c>
      <c r="E1512" s="2" t="s">
        <v>193</v>
      </c>
      <c r="F1512" s="4">
        <v>0.38914630538891931</v>
      </c>
      <c r="G1512" s="4">
        <v>0.59402946366086451</v>
      </c>
      <c r="H1512" s="4">
        <v>0.20488315827194531</v>
      </c>
      <c r="I1512" s="4">
        <v>1.8933339348352111E-2</v>
      </c>
      <c r="J1512" s="4">
        <v>10.82129013283531</v>
      </c>
      <c r="K1512" s="4">
        <v>48</v>
      </c>
      <c r="L1512" s="4">
        <v>12</v>
      </c>
      <c r="M1512" s="4">
        <v>4.7391613189340382E-8</v>
      </c>
      <c r="N1512" s="4">
        <v>0.1129423059159676</v>
      </c>
      <c r="O1512" s="4">
        <v>0.29682401062792291</v>
      </c>
      <c r="P1512" s="2" t="b">
        <v>1</v>
      </c>
      <c r="Q1512" s="4">
        <v>1.792356694399293E-3</v>
      </c>
    </row>
    <row r="1513" spans="1:17" x14ac:dyDescent="0.35">
      <c r="A1513" s="2" t="s">
        <v>56</v>
      </c>
      <c r="B1513" s="2" t="s">
        <v>74</v>
      </c>
      <c r="C1513" s="4">
        <v>0</v>
      </c>
      <c r="D1513" s="2" t="s">
        <v>190</v>
      </c>
      <c r="E1513" s="2" t="s">
        <v>194</v>
      </c>
      <c r="F1513" s="4">
        <v>0.38914630538891931</v>
      </c>
      <c r="G1513" s="4">
        <v>0.27451413047903578</v>
      </c>
      <c r="H1513" s="4">
        <v>-0.11463217490988339</v>
      </c>
      <c r="I1513" s="4">
        <v>1.8933339348352111E-2</v>
      </c>
      <c r="J1513" s="4">
        <v>6.0545143569647459</v>
      </c>
      <c r="K1513" s="4">
        <v>48</v>
      </c>
      <c r="L1513" s="4">
        <v>12</v>
      </c>
      <c r="M1513" s="4">
        <v>4.5366283753354164E-3</v>
      </c>
      <c r="N1513" s="4">
        <v>-0.20657302726586099</v>
      </c>
      <c r="O1513" s="4">
        <v>-2.269132255390581E-2</v>
      </c>
      <c r="P1513" s="2" t="b">
        <v>1</v>
      </c>
      <c r="Q1513" s="4">
        <v>1.792356694399293E-3</v>
      </c>
    </row>
    <row r="1514" spans="1:17" x14ac:dyDescent="0.35">
      <c r="A1514" s="2" t="s">
        <v>56</v>
      </c>
      <c r="B1514" s="2" t="s">
        <v>74</v>
      </c>
      <c r="C1514" s="4">
        <v>0</v>
      </c>
      <c r="D1514" s="2" t="s">
        <v>191</v>
      </c>
      <c r="E1514" s="2" t="s">
        <v>192</v>
      </c>
      <c r="F1514" s="4">
        <v>-1.442940361581244E-4</v>
      </c>
      <c r="G1514" s="4">
        <v>0.74730483547534843</v>
      </c>
      <c r="H1514" s="4">
        <v>0.74744912951150655</v>
      </c>
      <c r="I1514" s="4">
        <v>1.8933339348352111E-2</v>
      </c>
      <c r="J1514" s="4">
        <v>39.477934439312833</v>
      </c>
      <c r="K1514" s="4">
        <v>48</v>
      </c>
      <c r="L1514" s="4">
        <v>12</v>
      </c>
      <c r="M1514" s="4">
        <v>1.1102230246251569E-15</v>
      </c>
      <c r="N1514" s="4">
        <v>0.65550827715552895</v>
      </c>
      <c r="O1514" s="4">
        <v>0.83938998186748415</v>
      </c>
      <c r="P1514" s="2" t="b">
        <v>1</v>
      </c>
      <c r="Q1514" s="4">
        <v>1.792356694399293E-3</v>
      </c>
    </row>
    <row r="1515" spans="1:17" x14ac:dyDescent="0.35">
      <c r="A1515" s="2" t="s">
        <v>56</v>
      </c>
      <c r="B1515" s="2" t="s">
        <v>74</v>
      </c>
      <c r="C1515" s="4">
        <v>0</v>
      </c>
      <c r="D1515" s="2" t="s">
        <v>191</v>
      </c>
      <c r="E1515" s="2" t="s">
        <v>193</v>
      </c>
      <c r="F1515" s="4">
        <v>-1.442940361581244E-4</v>
      </c>
      <c r="G1515" s="4">
        <v>0.59402946366086451</v>
      </c>
      <c r="H1515" s="4">
        <v>0.59417375769702263</v>
      </c>
      <c r="I1515" s="4">
        <v>1.8933339348352111E-2</v>
      </c>
      <c r="J1515" s="4">
        <v>31.382406809749451</v>
      </c>
      <c r="K1515" s="4">
        <v>48</v>
      </c>
      <c r="L1515" s="4">
        <v>12</v>
      </c>
      <c r="M1515" s="4">
        <v>1.1102230246251569E-15</v>
      </c>
      <c r="N1515" s="4">
        <v>0.50223290534104503</v>
      </c>
      <c r="O1515" s="4">
        <v>0.68611461005300023</v>
      </c>
      <c r="P1515" s="2" t="b">
        <v>1</v>
      </c>
      <c r="Q1515" s="4">
        <v>1.792356694399293E-3</v>
      </c>
    </row>
    <row r="1516" spans="1:17" x14ac:dyDescent="0.35">
      <c r="A1516" s="2" t="s">
        <v>56</v>
      </c>
      <c r="B1516" s="2" t="s">
        <v>74</v>
      </c>
      <c r="C1516" s="4">
        <v>0</v>
      </c>
      <c r="D1516" s="2" t="s">
        <v>191</v>
      </c>
      <c r="E1516" s="2" t="s">
        <v>194</v>
      </c>
      <c r="F1516" s="4">
        <v>-1.442940361581244E-4</v>
      </c>
      <c r="G1516" s="4">
        <v>0.27451413047903578</v>
      </c>
      <c r="H1516" s="4">
        <v>0.27465842451519401</v>
      </c>
      <c r="I1516" s="4">
        <v>1.8933339348352111E-2</v>
      </c>
      <c r="J1516" s="4">
        <v>14.506602319949391</v>
      </c>
      <c r="K1516" s="4">
        <v>48</v>
      </c>
      <c r="L1516" s="4">
        <v>12</v>
      </c>
      <c r="M1516" s="4">
        <v>7.1260775058590298E-12</v>
      </c>
      <c r="N1516" s="4">
        <v>0.18271757215921641</v>
      </c>
      <c r="O1516" s="4">
        <v>0.36659927687117161</v>
      </c>
      <c r="P1516" s="2" t="b">
        <v>1</v>
      </c>
      <c r="Q1516" s="4">
        <v>1.792356694399293E-3</v>
      </c>
    </row>
    <row r="1517" spans="1:17" x14ac:dyDescent="0.35">
      <c r="A1517" s="2" t="s">
        <v>56</v>
      </c>
      <c r="B1517" s="2" t="s">
        <v>74</v>
      </c>
      <c r="C1517" s="4">
        <v>0</v>
      </c>
      <c r="D1517" s="2" t="s">
        <v>192</v>
      </c>
      <c r="E1517" s="2" t="s">
        <v>193</v>
      </c>
      <c r="F1517" s="4">
        <v>0.74730483547534843</v>
      </c>
      <c r="G1517" s="4">
        <v>0.59402946366086451</v>
      </c>
      <c r="H1517" s="4">
        <v>-0.15327537181448389</v>
      </c>
      <c r="I1517" s="4">
        <v>1.8933339348352111E-2</v>
      </c>
      <c r="J1517" s="4">
        <v>8.0955276295633727</v>
      </c>
      <c r="K1517" s="4">
        <v>48</v>
      </c>
      <c r="L1517" s="4">
        <v>12</v>
      </c>
      <c r="M1517" s="4">
        <v>3.961072468838811E-5</v>
      </c>
      <c r="N1517" s="4">
        <v>-0.24521622417046149</v>
      </c>
      <c r="O1517" s="4">
        <v>-6.1334519458506313E-2</v>
      </c>
      <c r="P1517" s="2" t="b">
        <v>1</v>
      </c>
      <c r="Q1517" s="4">
        <v>1.792356694399293E-3</v>
      </c>
    </row>
    <row r="1518" spans="1:17" x14ac:dyDescent="0.35">
      <c r="A1518" s="2" t="s">
        <v>56</v>
      </c>
      <c r="B1518" s="2" t="s">
        <v>74</v>
      </c>
      <c r="C1518" s="4">
        <v>0</v>
      </c>
      <c r="D1518" s="2" t="s">
        <v>192</v>
      </c>
      <c r="E1518" s="2" t="s">
        <v>194</v>
      </c>
      <c r="F1518" s="4">
        <v>0.74730483547534843</v>
      </c>
      <c r="G1518" s="4">
        <v>0.27451413047903578</v>
      </c>
      <c r="H1518" s="4">
        <v>-0.47279070499631259</v>
      </c>
      <c r="I1518" s="4">
        <v>1.8933339348352111E-2</v>
      </c>
      <c r="J1518" s="4">
        <v>24.971332119363431</v>
      </c>
      <c r="K1518" s="4">
        <v>48</v>
      </c>
      <c r="L1518" s="4">
        <v>12</v>
      </c>
      <c r="M1518" s="4">
        <v>1.1102230246251569E-15</v>
      </c>
      <c r="N1518" s="4">
        <v>-0.56473155735229019</v>
      </c>
      <c r="O1518" s="4">
        <v>-0.380849852640335</v>
      </c>
      <c r="P1518" s="2" t="b">
        <v>1</v>
      </c>
      <c r="Q1518" s="4">
        <v>1.792356694399293E-3</v>
      </c>
    </row>
    <row r="1519" spans="1:17" x14ac:dyDescent="0.35">
      <c r="A1519" s="2" t="s">
        <v>56</v>
      </c>
      <c r="B1519" s="2" t="s">
        <v>74</v>
      </c>
      <c r="C1519" s="4">
        <v>0</v>
      </c>
      <c r="D1519" s="2" t="s">
        <v>193</v>
      </c>
      <c r="E1519" s="2" t="s">
        <v>194</v>
      </c>
      <c r="F1519" s="4">
        <v>0.59402946366086451</v>
      </c>
      <c r="G1519" s="4">
        <v>0.27451413047903578</v>
      </c>
      <c r="H1519" s="4">
        <v>-0.31951533318182868</v>
      </c>
      <c r="I1519" s="4">
        <v>1.8933339348352111E-2</v>
      </c>
      <c r="J1519" s="4">
        <v>16.875804489800061</v>
      </c>
      <c r="K1519" s="4">
        <v>48</v>
      </c>
      <c r="L1519" s="4">
        <v>12</v>
      </c>
      <c r="M1519" s="4">
        <v>3.8413716652030423E-14</v>
      </c>
      <c r="N1519" s="4">
        <v>-0.41145618553780627</v>
      </c>
      <c r="O1519" s="4">
        <v>-0.22757448082585111</v>
      </c>
      <c r="P1519" s="2" t="b">
        <v>1</v>
      </c>
      <c r="Q1519" s="4">
        <v>1.792356694399293E-3</v>
      </c>
    </row>
    <row r="1520" spans="1:17" x14ac:dyDescent="0.35">
      <c r="A1520" s="2" t="s">
        <v>56</v>
      </c>
      <c r="B1520" s="2" t="s">
        <v>74</v>
      </c>
      <c r="C1520" s="4">
        <v>150</v>
      </c>
      <c r="D1520" s="2" t="s">
        <v>183</v>
      </c>
      <c r="E1520" s="2" t="s">
        <v>184</v>
      </c>
      <c r="F1520" s="4">
        <v>-0.76229186306793495</v>
      </c>
      <c r="G1520" s="4">
        <v>0.46337894405153912</v>
      </c>
      <c r="H1520" s="4">
        <v>1.225670807119474</v>
      </c>
      <c r="I1520" s="4">
        <v>2.2157919556044171E-2</v>
      </c>
      <c r="J1520" s="4">
        <v>55.315247625995617</v>
      </c>
      <c r="K1520" s="4">
        <v>48</v>
      </c>
      <c r="L1520" s="4">
        <v>12</v>
      </c>
      <c r="M1520" s="4">
        <v>1.1102230246251569E-15</v>
      </c>
      <c r="N1520" s="4">
        <v>1.1180712984995009</v>
      </c>
      <c r="O1520" s="4">
        <v>1.333270315739447</v>
      </c>
      <c r="P1520" s="2" t="b">
        <v>1</v>
      </c>
      <c r="Q1520" s="4">
        <v>2.4548669952606222E-3</v>
      </c>
    </row>
    <row r="1521" spans="1:17" x14ac:dyDescent="0.35">
      <c r="A1521" s="2" t="s">
        <v>56</v>
      </c>
      <c r="B1521" s="2" t="s">
        <v>74</v>
      </c>
      <c r="C1521" s="4">
        <v>150</v>
      </c>
      <c r="D1521" s="2" t="s">
        <v>183</v>
      </c>
      <c r="E1521" s="2" t="s">
        <v>185</v>
      </c>
      <c r="F1521" s="4">
        <v>-0.76229186306793495</v>
      </c>
      <c r="G1521" s="4">
        <v>0.3324777680369212</v>
      </c>
      <c r="H1521" s="4">
        <v>1.094769631104856</v>
      </c>
      <c r="I1521" s="4">
        <v>2.2157919556044171E-2</v>
      </c>
      <c r="J1521" s="4">
        <v>49.40760021877724</v>
      </c>
      <c r="K1521" s="4">
        <v>48</v>
      </c>
      <c r="L1521" s="4">
        <v>12</v>
      </c>
      <c r="M1521" s="4">
        <v>1.1102230246251569E-15</v>
      </c>
      <c r="N1521" s="4">
        <v>0.98717012248488334</v>
      </c>
      <c r="O1521" s="4">
        <v>1.2023691397248291</v>
      </c>
      <c r="P1521" s="2" t="b">
        <v>1</v>
      </c>
      <c r="Q1521" s="4">
        <v>2.4548669952606222E-3</v>
      </c>
    </row>
    <row r="1522" spans="1:17" x14ac:dyDescent="0.35">
      <c r="A1522" s="2" t="s">
        <v>56</v>
      </c>
      <c r="B1522" s="2" t="s">
        <v>74</v>
      </c>
      <c r="C1522" s="4">
        <v>150</v>
      </c>
      <c r="D1522" s="2" t="s">
        <v>183</v>
      </c>
      <c r="E1522" s="2" t="s">
        <v>186</v>
      </c>
      <c r="F1522" s="4">
        <v>-0.76229186306793495</v>
      </c>
      <c r="G1522" s="4">
        <v>-0.45538697242639692</v>
      </c>
      <c r="H1522" s="4">
        <v>0.30690489064153809</v>
      </c>
      <c r="I1522" s="4">
        <v>2.2157919556044171E-2</v>
      </c>
      <c r="J1522" s="4">
        <v>13.850799027647049</v>
      </c>
      <c r="K1522" s="4">
        <v>48</v>
      </c>
      <c r="L1522" s="4">
        <v>12</v>
      </c>
      <c r="M1522" s="4">
        <v>3.2407299066505857E-11</v>
      </c>
      <c r="N1522" s="4">
        <v>0.1993053820215652</v>
      </c>
      <c r="O1522" s="4">
        <v>0.414504399261511</v>
      </c>
      <c r="P1522" s="2" t="b">
        <v>1</v>
      </c>
      <c r="Q1522" s="4">
        <v>2.4548669952606222E-3</v>
      </c>
    </row>
    <row r="1523" spans="1:17" x14ac:dyDescent="0.35">
      <c r="A1523" s="2" t="s">
        <v>56</v>
      </c>
      <c r="B1523" s="2" t="s">
        <v>74</v>
      </c>
      <c r="C1523" s="4">
        <v>150</v>
      </c>
      <c r="D1523" s="2" t="s">
        <v>183</v>
      </c>
      <c r="E1523" s="2" t="s">
        <v>187</v>
      </c>
      <c r="F1523" s="4">
        <v>-0.76229186306793495</v>
      </c>
      <c r="G1523" s="4">
        <v>0.25069662079655541</v>
      </c>
      <c r="H1523" s="4">
        <v>1.01298848386449</v>
      </c>
      <c r="I1523" s="4">
        <v>2.2157919556044171E-2</v>
      </c>
      <c r="J1523" s="4">
        <v>45.716768729227127</v>
      </c>
      <c r="K1523" s="4">
        <v>48</v>
      </c>
      <c r="L1523" s="4">
        <v>12</v>
      </c>
      <c r="M1523" s="4">
        <v>1.1102230246251569E-15</v>
      </c>
      <c r="N1523" s="4">
        <v>0.90538897524451734</v>
      </c>
      <c r="O1523" s="4">
        <v>1.1205879924844631</v>
      </c>
      <c r="P1523" s="2" t="b">
        <v>1</v>
      </c>
      <c r="Q1523" s="4">
        <v>2.4548669952606222E-3</v>
      </c>
    </row>
    <row r="1524" spans="1:17" x14ac:dyDescent="0.35">
      <c r="A1524" s="2" t="s">
        <v>56</v>
      </c>
      <c r="B1524" s="2" t="s">
        <v>74</v>
      </c>
      <c r="C1524" s="4">
        <v>150</v>
      </c>
      <c r="D1524" s="2" t="s">
        <v>183</v>
      </c>
      <c r="E1524" s="2" t="s">
        <v>188</v>
      </c>
      <c r="F1524" s="4">
        <v>-0.76229186306793495</v>
      </c>
      <c r="G1524" s="4">
        <v>1.049132224423313</v>
      </c>
      <c r="H1524" s="4">
        <v>1.8114240874912479</v>
      </c>
      <c r="I1524" s="4">
        <v>2.2157919556044171E-2</v>
      </c>
      <c r="J1524" s="4">
        <v>81.750639219968363</v>
      </c>
      <c r="K1524" s="4">
        <v>48</v>
      </c>
      <c r="L1524" s="4">
        <v>12</v>
      </c>
      <c r="M1524" s="4">
        <v>1.1102230246251569E-15</v>
      </c>
      <c r="N1524" s="4">
        <v>1.7038245788712749</v>
      </c>
      <c r="O1524" s="4">
        <v>1.919023596111221</v>
      </c>
      <c r="P1524" s="2" t="b">
        <v>1</v>
      </c>
      <c r="Q1524" s="4">
        <v>2.4548669952606222E-3</v>
      </c>
    </row>
    <row r="1525" spans="1:17" x14ac:dyDescent="0.35">
      <c r="A1525" s="2" t="s">
        <v>56</v>
      </c>
      <c r="B1525" s="2" t="s">
        <v>74</v>
      </c>
      <c r="C1525" s="4">
        <v>150</v>
      </c>
      <c r="D1525" s="2" t="s">
        <v>183</v>
      </c>
      <c r="E1525" s="2" t="s">
        <v>189</v>
      </c>
      <c r="F1525" s="4">
        <v>-0.76229186306793495</v>
      </c>
      <c r="G1525" s="4">
        <v>0.86348528074288722</v>
      </c>
      <c r="H1525" s="4">
        <v>1.6257771438108219</v>
      </c>
      <c r="I1525" s="4">
        <v>2.2157919556044171E-2</v>
      </c>
      <c r="J1525" s="4">
        <v>73.372282975336816</v>
      </c>
      <c r="K1525" s="4">
        <v>48</v>
      </c>
      <c r="L1525" s="4">
        <v>12</v>
      </c>
      <c r="M1525" s="4">
        <v>1.1102230246251569E-15</v>
      </c>
      <c r="N1525" s="4">
        <v>1.5181776351908489</v>
      </c>
      <c r="O1525" s="4">
        <v>1.733376652430795</v>
      </c>
      <c r="P1525" s="2" t="b">
        <v>1</v>
      </c>
      <c r="Q1525" s="4">
        <v>2.4548669952606222E-3</v>
      </c>
    </row>
    <row r="1526" spans="1:17" x14ac:dyDescent="0.35">
      <c r="A1526" s="2" t="s">
        <v>56</v>
      </c>
      <c r="B1526" s="2" t="s">
        <v>74</v>
      </c>
      <c r="C1526" s="4">
        <v>150</v>
      </c>
      <c r="D1526" s="2" t="s">
        <v>183</v>
      </c>
      <c r="E1526" s="2" t="s">
        <v>190</v>
      </c>
      <c r="F1526" s="4">
        <v>-0.76229186306793495</v>
      </c>
      <c r="G1526" s="4">
        <v>0.48482291956595203</v>
      </c>
      <c r="H1526" s="4">
        <v>1.2471147826338871</v>
      </c>
      <c r="I1526" s="4">
        <v>2.2157919556044171E-2</v>
      </c>
      <c r="J1526" s="4">
        <v>56.283026909613582</v>
      </c>
      <c r="K1526" s="4">
        <v>48</v>
      </c>
      <c r="L1526" s="4">
        <v>12</v>
      </c>
      <c r="M1526" s="4">
        <v>1.1102230246251569E-15</v>
      </c>
      <c r="N1526" s="4">
        <v>1.1395152740139141</v>
      </c>
      <c r="O1526" s="4">
        <v>1.3547142912538599</v>
      </c>
      <c r="P1526" s="2" t="b">
        <v>1</v>
      </c>
      <c r="Q1526" s="4">
        <v>2.4548669952606222E-3</v>
      </c>
    </row>
    <row r="1527" spans="1:17" x14ac:dyDescent="0.35">
      <c r="A1527" s="2" t="s">
        <v>56</v>
      </c>
      <c r="B1527" s="2" t="s">
        <v>74</v>
      </c>
      <c r="C1527" s="4">
        <v>150</v>
      </c>
      <c r="D1527" s="2" t="s">
        <v>183</v>
      </c>
      <c r="E1527" s="2" t="s">
        <v>191</v>
      </c>
      <c r="F1527" s="4">
        <v>-0.76229186306793495</v>
      </c>
      <c r="G1527" s="4">
        <v>0.52572082647555252</v>
      </c>
      <c r="H1527" s="4">
        <v>1.2880126895434869</v>
      </c>
      <c r="I1527" s="4">
        <v>2.2157919556044171E-2</v>
      </c>
      <c r="J1527" s="4">
        <v>58.1287736100724</v>
      </c>
      <c r="K1527" s="4">
        <v>48</v>
      </c>
      <c r="L1527" s="4">
        <v>12</v>
      </c>
      <c r="M1527" s="4">
        <v>1.1102230246251569E-15</v>
      </c>
      <c r="N1527" s="4">
        <v>1.180413180923515</v>
      </c>
      <c r="O1527" s="4">
        <v>1.3956121981634599</v>
      </c>
      <c r="P1527" s="2" t="b">
        <v>1</v>
      </c>
      <c r="Q1527" s="4">
        <v>2.4548669952606222E-3</v>
      </c>
    </row>
    <row r="1528" spans="1:17" x14ac:dyDescent="0.35">
      <c r="A1528" s="2" t="s">
        <v>56</v>
      </c>
      <c r="B1528" s="2" t="s">
        <v>74</v>
      </c>
      <c r="C1528" s="4">
        <v>150</v>
      </c>
      <c r="D1528" s="2" t="s">
        <v>183</v>
      </c>
      <c r="E1528" s="2" t="s">
        <v>192</v>
      </c>
      <c r="F1528" s="4">
        <v>-0.76229186306793495</v>
      </c>
      <c r="G1528" s="4">
        <v>1.1172414088415781</v>
      </c>
      <c r="H1528" s="4">
        <v>1.879533271909513</v>
      </c>
      <c r="I1528" s="4">
        <v>2.2157919556044171E-2</v>
      </c>
      <c r="J1528" s="4">
        <v>84.824446950247165</v>
      </c>
      <c r="K1528" s="4">
        <v>48</v>
      </c>
      <c r="L1528" s="4">
        <v>12</v>
      </c>
      <c r="M1528" s="4">
        <v>1.1102230246251569E-15</v>
      </c>
      <c r="N1528" s="4">
        <v>1.77193376328954</v>
      </c>
      <c r="O1528" s="4">
        <v>1.9871327805294849</v>
      </c>
      <c r="P1528" s="2" t="b">
        <v>1</v>
      </c>
      <c r="Q1528" s="4">
        <v>2.4548669952606222E-3</v>
      </c>
    </row>
    <row r="1529" spans="1:17" x14ac:dyDescent="0.35">
      <c r="A1529" s="2" t="s">
        <v>56</v>
      </c>
      <c r="B1529" s="2" t="s">
        <v>74</v>
      </c>
      <c r="C1529" s="4">
        <v>150</v>
      </c>
      <c r="D1529" s="2" t="s">
        <v>183</v>
      </c>
      <c r="E1529" s="2" t="s">
        <v>193</v>
      </c>
      <c r="F1529" s="4">
        <v>-0.76229186306793495</v>
      </c>
      <c r="G1529" s="4">
        <v>0.9556578326352847</v>
      </c>
      <c r="H1529" s="4">
        <v>1.7179496957032201</v>
      </c>
      <c r="I1529" s="4">
        <v>2.2157919556044171E-2</v>
      </c>
      <c r="J1529" s="4">
        <v>77.532084695857776</v>
      </c>
      <c r="K1529" s="4">
        <v>48</v>
      </c>
      <c r="L1529" s="4">
        <v>12</v>
      </c>
      <c r="M1529" s="4">
        <v>1.1102230246251569E-15</v>
      </c>
      <c r="N1529" s="4">
        <v>1.6103501870832471</v>
      </c>
      <c r="O1529" s="4">
        <v>1.8255492043231929</v>
      </c>
      <c r="P1529" s="2" t="b">
        <v>1</v>
      </c>
      <c r="Q1529" s="4">
        <v>2.4548669952606222E-3</v>
      </c>
    </row>
    <row r="1530" spans="1:17" x14ac:dyDescent="0.35">
      <c r="A1530" s="2" t="s">
        <v>56</v>
      </c>
      <c r="B1530" s="2" t="s">
        <v>74</v>
      </c>
      <c r="C1530" s="4">
        <v>150</v>
      </c>
      <c r="D1530" s="2" t="s">
        <v>183</v>
      </c>
      <c r="E1530" s="2" t="s">
        <v>194</v>
      </c>
      <c r="F1530" s="4">
        <v>-0.76229186306793495</v>
      </c>
      <c r="G1530" s="4">
        <v>0.65945046796134699</v>
      </c>
      <c r="H1530" s="4">
        <v>1.421742331029282</v>
      </c>
      <c r="I1530" s="4">
        <v>2.2157919556044171E-2</v>
      </c>
      <c r="J1530" s="4">
        <v>64.164071335003271</v>
      </c>
      <c r="K1530" s="4">
        <v>48</v>
      </c>
      <c r="L1530" s="4">
        <v>12</v>
      </c>
      <c r="M1530" s="4">
        <v>1.1102230246251569E-15</v>
      </c>
      <c r="N1530" s="4">
        <v>1.314142822409309</v>
      </c>
      <c r="O1530" s="4">
        <v>1.5293418396492551</v>
      </c>
      <c r="P1530" s="2" t="b">
        <v>1</v>
      </c>
      <c r="Q1530" s="4">
        <v>2.4548669952606222E-3</v>
      </c>
    </row>
    <row r="1531" spans="1:17" x14ac:dyDescent="0.35">
      <c r="A1531" s="2" t="s">
        <v>56</v>
      </c>
      <c r="B1531" s="2" t="s">
        <v>74</v>
      </c>
      <c r="C1531" s="4">
        <v>150</v>
      </c>
      <c r="D1531" s="2" t="s">
        <v>184</v>
      </c>
      <c r="E1531" s="2" t="s">
        <v>185</v>
      </c>
      <c r="F1531" s="4">
        <v>0.46337894405153912</v>
      </c>
      <c r="G1531" s="4">
        <v>0.3324777680369212</v>
      </c>
      <c r="H1531" s="4">
        <v>-0.1309011760146179</v>
      </c>
      <c r="I1531" s="4">
        <v>2.2157919556044171E-2</v>
      </c>
      <c r="J1531" s="4">
        <v>5.9076474072183878</v>
      </c>
      <c r="K1531" s="4">
        <v>48</v>
      </c>
      <c r="L1531" s="4">
        <v>12</v>
      </c>
      <c r="M1531" s="4">
        <v>6.217314252603523E-3</v>
      </c>
      <c r="N1531" s="4">
        <v>-0.23850068463459079</v>
      </c>
      <c r="O1531" s="4">
        <v>-2.3301667394645009E-2</v>
      </c>
      <c r="P1531" s="2" t="b">
        <v>1</v>
      </c>
      <c r="Q1531" s="4">
        <v>2.4548669952606222E-3</v>
      </c>
    </row>
    <row r="1532" spans="1:17" x14ac:dyDescent="0.35">
      <c r="A1532" s="2" t="s">
        <v>56</v>
      </c>
      <c r="B1532" s="2" t="s">
        <v>74</v>
      </c>
      <c r="C1532" s="4">
        <v>150</v>
      </c>
      <c r="D1532" s="2" t="s">
        <v>184</v>
      </c>
      <c r="E1532" s="2" t="s">
        <v>186</v>
      </c>
      <c r="F1532" s="4">
        <v>0.46337894405153912</v>
      </c>
      <c r="G1532" s="4">
        <v>-0.45538697242639692</v>
      </c>
      <c r="H1532" s="4">
        <v>-0.91876591647793604</v>
      </c>
      <c r="I1532" s="4">
        <v>2.2157919556044171E-2</v>
      </c>
      <c r="J1532" s="4">
        <v>41.464448598348582</v>
      </c>
      <c r="K1532" s="4">
        <v>48</v>
      </c>
      <c r="L1532" s="4">
        <v>12</v>
      </c>
      <c r="M1532" s="4">
        <v>1.1102230246251569E-15</v>
      </c>
      <c r="N1532" s="4">
        <v>-1.0263654250979091</v>
      </c>
      <c r="O1532" s="4">
        <v>-0.81116640785796312</v>
      </c>
      <c r="P1532" s="2" t="b">
        <v>1</v>
      </c>
      <c r="Q1532" s="4">
        <v>2.4548669952606222E-3</v>
      </c>
    </row>
    <row r="1533" spans="1:17" x14ac:dyDescent="0.35">
      <c r="A1533" s="2" t="s">
        <v>56</v>
      </c>
      <c r="B1533" s="2" t="s">
        <v>74</v>
      </c>
      <c r="C1533" s="4">
        <v>150</v>
      </c>
      <c r="D1533" s="2" t="s">
        <v>184</v>
      </c>
      <c r="E1533" s="2" t="s">
        <v>187</v>
      </c>
      <c r="F1533" s="4">
        <v>0.46337894405153912</v>
      </c>
      <c r="G1533" s="4">
        <v>0.25069662079655541</v>
      </c>
      <c r="H1533" s="4">
        <v>-0.21268232325498371</v>
      </c>
      <c r="I1533" s="4">
        <v>2.2157919556044171E-2</v>
      </c>
      <c r="J1533" s="4">
        <v>9.5984788967684871</v>
      </c>
      <c r="K1533" s="4">
        <v>48</v>
      </c>
      <c r="L1533" s="4">
        <v>12</v>
      </c>
      <c r="M1533" s="4">
        <v>9.7794397890815787E-7</v>
      </c>
      <c r="N1533" s="4">
        <v>-0.32028183187495662</v>
      </c>
      <c r="O1533" s="4">
        <v>-0.1050828146350108</v>
      </c>
      <c r="P1533" s="2" t="b">
        <v>1</v>
      </c>
      <c r="Q1533" s="4">
        <v>2.4548669952606222E-3</v>
      </c>
    </row>
    <row r="1534" spans="1:17" x14ac:dyDescent="0.35">
      <c r="A1534" s="2" t="s">
        <v>56</v>
      </c>
      <c r="B1534" s="2" t="s">
        <v>74</v>
      </c>
      <c r="C1534" s="4">
        <v>150</v>
      </c>
      <c r="D1534" s="2" t="s">
        <v>184</v>
      </c>
      <c r="E1534" s="2" t="s">
        <v>188</v>
      </c>
      <c r="F1534" s="4">
        <v>0.46337894405153912</v>
      </c>
      <c r="G1534" s="4">
        <v>1.049132224423313</v>
      </c>
      <c r="H1534" s="4">
        <v>0.58575328037177432</v>
      </c>
      <c r="I1534" s="4">
        <v>2.2157919556044171E-2</v>
      </c>
      <c r="J1534" s="4">
        <v>26.435391593972749</v>
      </c>
      <c r="K1534" s="4">
        <v>48</v>
      </c>
      <c r="L1534" s="4">
        <v>12</v>
      </c>
      <c r="M1534" s="4">
        <v>1.1102230246251569E-15</v>
      </c>
      <c r="N1534" s="4">
        <v>0.4781537717518014</v>
      </c>
      <c r="O1534" s="4">
        <v>0.69335278899174724</v>
      </c>
      <c r="P1534" s="2" t="b">
        <v>1</v>
      </c>
      <c r="Q1534" s="4">
        <v>2.4548669952606222E-3</v>
      </c>
    </row>
    <row r="1535" spans="1:17" x14ac:dyDescent="0.35">
      <c r="A1535" s="2" t="s">
        <v>56</v>
      </c>
      <c r="B1535" s="2" t="s">
        <v>74</v>
      </c>
      <c r="C1535" s="4">
        <v>150</v>
      </c>
      <c r="D1535" s="2" t="s">
        <v>184</v>
      </c>
      <c r="E1535" s="2" t="s">
        <v>189</v>
      </c>
      <c r="F1535" s="4">
        <v>0.46337894405153912</v>
      </c>
      <c r="G1535" s="4">
        <v>0.86348528074288722</v>
      </c>
      <c r="H1535" s="4">
        <v>0.4001063366913481</v>
      </c>
      <c r="I1535" s="4">
        <v>2.2157919556044171E-2</v>
      </c>
      <c r="J1535" s="4">
        <v>18.057035349341199</v>
      </c>
      <c r="K1535" s="4">
        <v>48</v>
      </c>
      <c r="L1535" s="4">
        <v>12</v>
      </c>
      <c r="M1535" s="4">
        <v>4.2188474935755949E-15</v>
      </c>
      <c r="N1535" s="4">
        <v>0.29250682807137518</v>
      </c>
      <c r="O1535" s="4">
        <v>0.50770584531132101</v>
      </c>
      <c r="P1535" s="2" t="b">
        <v>1</v>
      </c>
      <c r="Q1535" s="4">
        <v>2.4548669952606222E-3</v>
      </c>
    </row>
    <row r="1536" spans="1:17" x14ac:dyDescent="0.35">
      <c r="A1536" s="2" t="s">
        <v>56</v>
      </c>
      <c r="B1536" s="2" t="s">
        <v>74</v>
      </c>
      <c r="C1536" s="4">
        <v>150</v>
      </c>
      <c r="D1536" s="2" t="s">
        <v>184</v>
      </c>
      <c r="E1536" s="2" t="s">
        <v>190</v>
      </c>
      <c r="F1536" s="4">
        <v>0.46337894405153912</v>
      </c>
      <c r="G1536" s="4">
        <v>0.48482291956595203</v>
      </c>
      <c r="H1536" s="4">
        <v>2.1443975514412909E-2</v>
      </c>
      <c r="I1536" s="4">
        <v>2.2157919556044171E-2</v>
      </c>
      <c r="J1536" s="4">
        <v>0.96777928361796428</v>
      </c>
      <c r="K1536" s="4">
        <v>48</v>
      </c>
      <c r="L1536" s="4">
        <v>12</v>
      </c>
      <c r="M1536" s="4">
        <v>0.99991225789052385</v>
      </c>
      <c r="N1536" s="4">
        <v>-8.6155533105560012E-2</v>
      </c>
      <c r="O1536" s="4">
        <v>0.12904348413438579</v>
      </c>
      <c r="P1536" s="2" t="b">
        <v>0</v>
      </c>
      <c r="Q1536" s="4">
        <v>2.4548669952606222E-3</v>
      </c>
    </row>
    <row r="1537" spans="1:17" x14ac:dyDescent="0.35">
      <c r="A1537" s="2" t="s">
        <v>56</v>
      </c>
      <c r="B1537" s="2" t="s">
        <v>74</v>
      </c>
      <c r="C1537" s="4">
        <v>150</v>
      </c>
      <c r="D1537" s="2" t="s">
        <v>184</v>
      </c>
      <c r="E1537" s="2" t="s">
        <v>191</v>
      </c>
      <c r="F1537" s="4">
        <v>0.46337894405153912</v>
      </c>
      <c r="G1537" s="4">
        <v>0.52572082647555252</v>
      </c>
      <c r="H1537" s="4">
        <v>6.2341882424013402E-2</v>
      </c>
      <c r="I1537" s="4">
        <v>2.2157919556044171E-2</v>
      </c>
      <c r="J1537" s="4">
        <v>2.8135259840767848</v>
      </c>
      <c r="K1537" s="4">
        <v>48</v>
      </c>
      <c r="L1537" s="4">
        <v>12</v>
      </c>
      <c r="M1537" s="4">
        <v>0.69783351681439076</v>
      </c>
      <c r="N1537" s="4">
        <v>-4.5257626195959522E-2</v>
      </c>
      <c r="O1537" s="4">
        <v>0.16994139104398631</v>
      </c>
      <c r="P1537" s="2" t="b">
        <v>0</v>
      </c>
      <c r="Q1537" s="4">
        <v>2.4548669952606222E-3</v>
      </c>
    </row>
    <row r="1538" spans="1:17" x14ac:dyDescent="0.35">
      <c r="A1538" s="2" t="s">
        <v>56</v>
      </c>
      <c r="B1538" s="2" t="s">
        <v>74</v>
      </c>
      <c r="C1538" s="4">
        <v>150</v>
      </c>
      <c r="D1538" s="2" t="s">
        <v>184</v>
      </c>
      <c r="E1538" s="2" t="s">
        <v>192</v>
      </c>
      <c r="F1538" s="4">
        <v>0.46337894405153912</v>
      </c>
      <c r="G1538" s="4">
        <v>1.1172414088415781</v>
      </c>
      <c r="H1538" s="4">
        <v>0.65386246479003851</v>
      </c>
      <c r="I1538" s="4">
        <v>2.2157919556044171E-2</v>
      </c>
      <c r="J1538" s="4">
        <v>29.50919932425154</v>
      </c>
      <c r="K1538" s="4">
        <v>48</v>
      </c>
      <c r="L1538" s="4">
        <v>12</v>
      </c>
      <c r="M1538" s="4">
        <v>1.1102230246251569E-15</v>
      </c>
      <c r="N1538" s="4">
        <v>0.54626295617006559</v>
      </c>
      <c r="O1538" s="4">
        <v>0.76146197341001143</v>
      </c>
      <c r="P1538" s="2" t="b">
        <v>1</v>
      </c>
      <c r="Q1538" s="4">
        <v>2.4548669952606222E-3</v>
      </c>
    </row>
    <row r="1539" spans="1:17" x14ac:dyDescent="0.35">
      <c r="A1539" s="2" t="s">
        <v>56</v>
      </c>
      <c r="B1539" s="2" t="s">
        <v>74</v>
      </c>
      <c r="C1539" s="4">
        <v>150</v>
      </c>
      <c r="D1539" s="2" t="s">
        <v>184</v>
      </c>
      <c r="E1539" s="2" t="s">
        <v>193</v>
      </c>
      <c r="F1539" s="4">
        <v>0.46337894405153912</v>
      </c>
      <c r="G1539" s="4">
        <v>0.9556578326352847</v>
      </c>
      <c r="H1539" s="4">
        <v>0.49227888858374558</v>
      </c>
      <c r="I1539" s="4">
        <v>2.2157919556044171E-2</v>
      </c>
      <c r="J1539" s="4">
        <v>22.216837069862152</v>
      </c>
      <c r="K1539" s="4">
        <v>48</v>
      </c>
      <c r="L1539" s="4">
        <v>12</v>
      </c>
      <c r="M1539" s="4">
        <v>1.1102230246251569E-15</v>
      </c>
      <c r="N1539" s="4">
        <v>0.38467937996377272</v>
      </c>
      <c r="O1539" s="4">
        <v>0.59987839720371849</v>
      </c>
      <c r="P1539" s="2" t="b">
        <v>1</v>
      </c>
      <c r="Q1539" s="4">
        <v>2.4548669952606222E-3</v>
      </c>
    </row>
    <row r="1540" spans="1:17" x14ac:dyDescent="0.35">
      <c r="A1540" s="2" t="s">
        <v>56</v>
      </c>
      <c r="B1540" s="2" t="s">
        <v>74</v>
      </c>
      <c r="C1540" s="4">
        <v>150</v>
      </c>
      <c r="D1540" s="2" t="s">
        <v>184</v>
      </c>
      <c r="E1540" s="2" t="s">
        <v>194</v>
      </c>
      <c r="F1540" s="4">
        <v>0.46337894405153912</v>
      </c>
      <c r="G1540" s="4">
        <v>0.65945046796134699</v>
      </c>
      <c r="H1540" s="4">
        <v>0.19607152390980789</v>
      </c>
      <c r="I1540" s="4">
        <v>2.2157919556044171E-2</v>
      </c>
      <c r="J1540" s="4">
        <v>8.8488237090076485</v>
      </c>
      <c r="K1540" s="4">
        <v>48</v>
      </c>
      <c r="L1540" s="4">
        <v>12</v>
      </c>
      <c r="M1540" s="4">
        <v>6.2508750344747446E-6</v>
      </c>
      <c r="N1540" s="4">
        <v>8.8472015289834949E-2</v>
      </c>
      <c r="O1540" s="4">
        <v>0.30367103252978078</v>
      </c>
      <c r="P1540" s="2" t="b">
        <v>1</v>
      </c>
      <c r="Q1540" s="4">
        <v>2.4548669952606222E-3</v>
      </c>
    </row>
    <row r="1541" spans="1:17" x14ac:dyDescent="0.35">
      <c r="A1541" s="2" t="s">
        <v>56</v>
      </c>
      <c r="B1541" s="2" t="s">
        <v>74</v>
      </c>
      <c r="C1541" s="4">
        <v>150</v>
      </c>
      <c r="D1541" s="2" t="s">
        <v>185</v>
      </c>
      <c r="E1541" s="2" t="s">
        <v>186</v>
      </c>
      <c r="F1541" s="4">
        <v>0.3324777680369212</v>
      </c>
      <c r="G1541" s="4">
        <v>-0.45538697242639692</v>
      </c>
      <c r="H1541" s="4">
        <v>-0.78786474046331811</v>
      </c>
      <c r="I1541" s="4">
        <v>2.2157919556044171E-2</v>
      </c>
      <c r="J1541" s="4">
        <v>35.556801191130177</v>
      </c>
      <c r="K1541" s="4">
        <v>48</v>
      </c>
      <c r="L1541" s="4">
        <v>12</v>
      </c>
      <c r="M1541" s="4">
        <v>1.1102230246251569E-15</v>
      </c>
      <c r="N1541" s="4">
        <v>-0.89546424908329103</v>
      </c>
      <c r="O1541" s="4">
        <v>-0.6802652318433452</v>
      </c>
      <c r="P1541" s="2" t="b">
        <v>1</v>
      </c>
      <c r="Q1541" s="4">
        <v>2.4548669952606222E-3</v>
      </c>
    </row>
    <row r="1542" spans="1:17" x14ac:dyDescent="0.35">
      <c r="A1542" s="2" t="s">
        <v>56</v>
      </c>
      <c r="B1542" s="2" t="s">
        <v>74</v>
      </c>
      <c r="C1542" s="4">
        <v>150</v>
      </c>
      <c r="D1542" s="2" t="s">
        <v>185</v>
      </c>
      <c r="E1542" s="2" t="s">
        <v>187</v>
      </c>
      <c r="F1542" s="4">
        <v>0.3324777680369212</v>
      </c>
      <c r="G1542" s="4">
        <v>0.25069662079655541</v>
      </c>
      <c r="H1542" s="4">
        <v>-8.1781147240365781E-2</v>
      </c>
      <c r="I1542" s="4">
        <v>2.2157919556044171E-2</v>
      </c>
      <c r="J1542" s="4">
        <v>3.6908314895501002</v>
      </c>
      <c r="K1542" s="4">
        <v>48</v>
      </c>
      <c r="L1542" s="4">
        <v>12</v>
      </c>
      <c r="M1542" s="4">
        <v>0.30298567090665618</v>
      </c>
      <c r="N1542" s="4">
        <v>-0.1893806558603387</v>
      </c>
      <c r="O1542" s="4">
        <v>2.5818361379607139E-2</v>
      </c>
      <c r="P1542" s="2" t="b">
        <v>0</v>
      </c>
      <c r="Q1542" s="4">
        <v>2.4548669952606222E-3</v>
      </c>
    </row>
    <row r="1543" spans="1:17" x14ac:dyDescent="0.35">
      <c r="A1543" s="2" t="s">
        <v>56</v>
      </c>
      <c r="B1543" s="2" t="s">
        <v>74</v>
      </c>
      <c r="C1543" s="4">
        <v>150</v>
      </c>
      <c r="D1543" s="2" t="s">
        <v>185</v>
      </c>
      <c r="E1543" s="2" t="s">
        <v>188</v>
      </c>
      <c r="F1543" s="4">
        <v>0.3324777680369212</v>
      </c>
      <c r="G1543" s="4">
        <v>1.049132224423313</v>
      </c>
      <c r="H1543" s="4">
        <v>0.71665445638639225</v>
      </c>
      <c r="I1543" s="4">
        <v>2.2157919556044171E-2</v>
      </c>
      <c r="J1543" s="4">
        <v>32.343039001191137</v>
      </c>
      <c r="K1543" s="4">
        <v>48</v>
      </c>
      <c r="L1543" s="4">
        <v>12</v>
      </c>
      <c r="M1543" s="4">
        <v>1.1102230246251569E-15</v>
      </c>
      <c r="N1543" s="4">
        <v>0.60905494776641933</v>
      </c>
      <c r="O1543" s="4">
        <v>0.82425396500636516</v>
      </c>
      <c r="P1543" s="2" t="b">
        <v>1</v>
      </c>
      <c r="Q1543" s="4">
        <v>2.4548669952606222E-3</v>
      </c>
    </row>
    <row r="1544" spans="1:17" x14ac:dyDescent="0.35">
      <c r="A1544" s="2" t="s">
        <v>56</v>
      </c>
      <c r="B1544" s="2" t="s">
        <v>74</v>
      </c>
      <c r="C1544" s="4">
        <v>150</v>
      </c>
      <c r="D1544" s="2" t="s">
        <v>185</v>
      </c>
      <c r="E1544" s="2" t="s">
        <v>189</v>
      </c>
      <c r="F1544" s="4">
        <v>0.3324777680369212</v>
      </c>
      <c r="G1544" s="4">
        <v>0.86348528074288722</v>
      </c>
      <c r="H1544" s="4">
        <v>0.53100751270596602</v>
      </c>
      <c r="I1544" s="4">
        <v>2.2157919556044171E-2</v>
      </c>
      <c r="J1544" s="4">
        <v>23.964682756559579</v>
      </c>
      <c r="K1544" s="4">
        <v>48</v>
      </c>
      <c r="L1544" s="4">
        <v>12</v>
      </c>
      <c r="M1544" s="4">
        <v>1.1102230246251569E-15</v>
      </c>
      <c r="N1544" s="4">
        <v>0.42340800408599311</v>
      </c>
      <c r="O1544" s="4">
        <v>0.63860702132593894</v>
      </c>
      <c r="P1544" s="2" t="b">
        <v>1</v>
      </c>
      <c r="Q1544" s="4">
        <v>2.4548669952606222E-3</v>
      </c>
    </row>
    <row r="1545" spans="1:17" x14ac:dyDescent="0.35">
      <c r="A1545" s="2" t="s">
        <v>56</v>
      </c>
      <c r="B1545" s="2" t="s">
        <v>74</v>
      </c>
      <c r="C1545" s="4">
        <v>150</v>
      </c>
      <c r="D1545" s="2" t="s">
        <v>185</v>
      </c>
      <c r="E1545" s="2" t="s">
        <v>190</v>
      </c>
      <c r="F1545" s="4">
        <v>0.3324777680369212</v>
      </c>
      <c r="G1545" s="4">
        <v>0.48482291956595203</v>
      </c>
      <c r="H1545" s="4">
        <v>0.1523451515290308</v>
      </c>
      <c r="I1545" s="4">
        <v>2.2157919556044171E-2</v>
      </c>
      <c r="J1545" s="4">
        <v>6.8754266908363517</v>
      </c>
      <c r="K1545" s="4">
        <v>48</v>
      </c>
      <c r="L1545" s="4">
        <v>12</v>
      </c>
      <c r="M1545" s="4">
        <v>7.2090031343075012E-4</v>
      </c>
      <c r="N1545" s="4">
        <v>4.4745642909057907E-2</v>
      </c>
      <c r="O1545" s="4">
        <v>0.25994466014900369</v>
      </c>
      <c r="P1545" s="2" t="b">
        <v>1</v>
      </c>
      <c r="Q1545" s="4">
        <v>2.4548669952606222E-3</v>
      </c>
    </row>
    <row r="1546" spans="1:17" x14ac:dyDescent="0.35">
      <c r="A1546" s="2" t="s">
        <v>56</v>
      </c>
      <c r="B1546" s="2" t="s">
        <v>74</v>
      </c>
      <c r="C1546" s="4">
        <v>150</v>
      </c>
      <c r="D1546" s="2" t="s">
        <v>185</v>
      </c>
      <c r="E1546" s="2" t="s">
        <v>191</v>
      </c>
      <c r="F1546" s="4">
        <v>0.3324777680369212</v>
      </c>
      <c r="G1546" s="4">
        <v>0.52572082647555252</v>
      </c>
      <c r="H1546" s="4">
        <v>0.19324305843863129</v>
      </c>
      <c r="I1546" s="4">
        <v>2.2157919556044171E-2</v>
      </c>
      <c r="J1546" s="4">
        <v>8.7211733912951726</v>
      </c>
      <c r="K1546" s="4">
        <v>48</v>
      </c>
      <c r="L1546" s="4">
        <v>12</v>
      </c>
      <c r="M1546" s="4">
        <v>8.5617984968422434E-6</v>
      </c>
      <c r="N1546" s="4">
        <v>8.5643549818658404E-2</v>
      </c>
      <c r="O1546" s="4">
        <v>0.30084256705860418</v>
      </c>
      <c r="P1546" s="2" t="b">
        <v>1</v>
      </c>
      <c r="Q1546" s="4">
        <v>2.4548669952606222E-3</v>
      </c>
    </row>
    <row r="1547" spans="1:17" x14ac:dyDescent="0.35">
      <c r="A1547" s="2" t="s">
        <v>56</v>
      </c>
      <c r="B1547" s="2" t="s">
        <v>74</v>
      </c>
      <c r="C1547" s="4">
        <v>150</v>
      </c>
      <c r="D1547" s="2" t="s">
        <v>185</v>
      </c>
      <c r="E1547" s="2" t="s">
        <v>192</v>
      </c>
      <c r="F1547" s="4">
        <v>0.3324777680369212</v>
      </c>
      <c r="G1547" s="4">
        <v>1.1172414088415781</v>
      </c>
      <c r="H1547" s="4">
        <v>0.78476364080465644</v>
      </c>
      <c r="I1547" s="4">
        <v>2.2157919556044171E-2</v>
      </c>
      <c r="J1547" s="4">
        <v>35.416846731469917</v>
      </c>
      <c r="K1547" s="4">
        <v>48</v>
      </c>
      <c r="L1547" s="4">
        <v>12</v>
      </c>
      <c r="M1547" s="4">
        <v>1.1102230246251569E-15</v>
      </c>
      <c r="N1547" s="4">
        <v>0.67716413218468352</v>
      </c>
      <c r="O1547" s="4">
        <v>0.89236314942462935</v>
      </c>
      <c r="P1547" s="2" t="b">
        <v>1</v>
      </c>
      <c r="Q1547" s="4">
        <v>2.4548669952606222E-3</v>
      </c>
    </row>
    <row r="1548" spans="1:17" x14ac:dyDescent="0.35">
      <c r="A1548" s="2" t="s">
        <v>56</v>
      </c>
      <c r="B1548" s="2" t="s">
        <v>74</v>
      </c>
      <c r="C1548" s="4">
        <v>150</v>
      </c>
      <c r="D1548" s="2" t="s">
        <v>185</v>
      </c>
      <c r="E1548" s="2" t="s">
        <v>193</v>
      </c>
      <c r="F1548" s="4">
        <v>0.3324777680369212</v>
      </c>
      <c r="G1548" s="4">
        <v>0.9556578326352847</v>
      </c>
      <c r="H1548" s="4">
        <v>0.6231800645983635</v>
      </c>
      <c r="I1548" s="4">
        <v>2.2157919556044171E-2</v>
      </c>
      <c r="J1548" s="4">
        <v>28.124484477080539</v>
      </c>
      <c r="K1548" s="4">
        <v>48</v>
      </c>
      <c r="L1548" s="4">
        <v>12</v>
      </c>
      <c r="M1548" s="4">
        <v>1.1102230246251569E-15</v>
      </c>
      <c r="N1548" s="4">
        <v>0.51558055597839059</v>
      </c>
      <c r="O1548" s="4">
        <v>0.73077957321833642</v>
      </c>
      <c r="P1548" s="2" t="b">
        <v>1</v>
      </c>
      <c r="Q1548" s="4">
        <v>2.4548669952606222E-3</v>
      </c>
    </row>
    <row r="1549" spans="1:17" x14ac:dyDescent="0.35">
      <c r="A1549" s="2" t="s">
        <v>56</v>
      </c>
      <c r="B1549" s="2" t="s">
        <v>74</v>
      </c>
      <c r="C1549" s="4">
        <v>150</v>
      </c>
      <c r="D1549" s="2" t="s">
        <v>185</v>
      </c>
      <c r="E1549" s="2" t="s">
        <v>194</v>
      </c>
      <c r="F1549" s="4">
        <v>0.3324777680369212</v>
      </c>
      <c r="G1549" s="4">
        <v>0.65945046796134699</v>
      </c>
      <c r="H1549" s="4">
        <v>0.32697269992442579</v>
      </c>
      <c r="I1549" s="4">
        <v>2.2157919556044171E-2</v>
      </c>
      <c r="J1549" s="4">
        <v>14.75647111622604</v>
      </c>
      <c r="K1549" s="4">
        <v>48</v>
      </c>
      <c r="L1549" s="4">
        <v>12</v>
      </c>
      <c r="M1549" s="4">
        <v>4.0292214009696181E-12</v>
      </c>
      <c r="N1549" s="4">
        <v>0.2193731913044529</v>
      </c>
      <c r="O1549" s="4">
        <v>0.43457220854439871</v>
      </c>
      <c r="P1549" s="2" t="b">
        <v>1</v>
      </c>
      <c r="Q1549" s="4">
        <v>2.4548669952606222E-3</v>
      </c>
    </row>
    <row r="1550" spans="1:17" x14ac:dyDescent="0.35">
      <c r="A1550" s="2" t="s">
        <v>56</v>
      </c>
      <c r="B1550" s="2" t="s">
        <v>74</v>
      </c>
      <c r="C1550" s="4">
        <v>150</v>
      </c>
      <c r="D1550" s="2" t="s">
        <v>186</v>
      </c>
      <c r="E1550" s="2" t="s">
        <v>187</v>
      </c>
      <c r="F1550" s="4">
        <v>-0.45538697242639692</v>
      </c>
      <c r="G1550" s="4">
        <v>0.25069662079655541</v>
      </c>
      <c r="H1550" s="4">
        <v>0.70608359322295233</v>
      </c>
      <c r="I1550" s="4">
        <v>2.2157919556044171E-2</v>
      </c>
      <c r="J1550" s="4">
        <v>31.865969701580092</v>
      </c>
      <c r="K1550" s="4">
        <v>48</v>
      </c>
      <c r="L1550" s="4">
        <v>12</v>
      </c>
      <c r="M1550" s="4">
        <v>1.1102230246251569E-15</v>
      </c>
      <c r="N1550" s="4">
        <v>0.59848408460297942</v>
      </c>
      <c r="O1550" s="4">
        <v>0.81368310184292525</v>
      </c>
      <c r="P1550" s="2" t="b">
        <v>1</v>
      </c>
      <c r="Q1550" s="4">
        <v>2.4548669952606222E-3</v>
      </c>
    </row>
    <row r="1551" spans="1:17" x14ac:dyDescent="0.35">
      <c r="A1551" s="2" t="s">
        <v>56</v>
      </c>
      <c r="B1551" s="2" t="s">
        <v>74</v>
      </c>
      <c r="C1551" s="4">
        <v>150</v>
      </c>
      <c r="D1551" s="2" t="s">
        <v>186</v>
      </c>
      <c r="E1551" s="2" t="s">
        <v>188</v>
      </c>
      <c r="F1551" s="4">
        <v>-0.45538697242639692</v>
      </c>
      <c r="G1551" s="4">
        <v>1.049132224423313</v>
      </c>
      <c r="H1551" s="4">
        <v>1.50451919684971</v>
      </c>
      <c r="I1551" s="4">
        <v>2.2157919556044171E-2</v>
      </c>
      <c r="J1551" s="4">
        <v>67.899840192321321</v>
      </c>
      <c r="K1551" s="4">
        <v>48</v>
      </c>
      <c r="L1551" s="4">
        <v>12</v>
      </c>
      <c r="M1551" s="4">
        <v>1.1102230246251569E-15</v>
      </c>
      <c r="N1551" s="4">
        <v>1.396919688229737</v>
      </c>
      <c r="O1551" s="4">
        <v>1.6121187054696831</v>
      </c>
      <c r="P1551" s="2" t="b">
        <v>1</v>
      </c>
      <c r="Q1551" s="4">
        <v>2.4548669952606222E-3</v>
      </c>
    </row>
    <row r="1552" spans="1:17" x14ac:dyDescent="0.35">
      <c r="A1552" s="2" t="s">
        <v>56</v>
      </c>
      <c r="B1552" s="2" t="s">
        <v>74</v>
      </c>
      <c r="C1552" s="4">
        <v>150</v>
      </c>
      <c r="D1552" s="2" t="s">
        <v>186</v>
      </c>
      <c r="E1552" s="2" t="s">
        <v>189</v>
      </c>
      <c r="F1552" s="4">
        <v>-0.45538697242639692</v>
      </c>
      <c r="G1552" s="4">
        <v>0.86348528074288722</v>
      </c>
      <c r="H1552" s="4">
        <v>1.318872253169284</v>
      </c>
      <c r="I1552" s="4">
        <v>2.2157919556044171E-2</v>
      </c>
      <c r="J1552" s="4">
        <v>59.521483947689767</v>
      </c>
      <c r="K1552" s="4">
        <v>48</v>
      </c>
      <c r="L1552" s="4">
        <v>12</v>
      </c>
      <c r="M1552" s="4">
        <v>1.1102230246251569E-15</v>
      </c>
      <c r="N1552" s="4">
        <v>1.211272744549311</v>
      </c>
      <c r="O1552" s="4">
        <v>1.4264717617892571</v>
      </c>
      <c r="P1552" s="2" t="b">
        <v>1</v>
      </c>
      <c r="Q1552" s="4">
        <v>2.4548669952606222E-3</v>
      </c>
    </row>
    <row r="1553" spans="1:17" x14ac:dyDescent="0.35">
      <c r="A1553" s="2" t="s">
        <v>56</v>
      </c>
      <c r="B1553" s="2" t="s">
        <v>74</v>
      </c>
      <c r="C1553" s="4">
        <v>150</v>
      </c>
      <c r="D1553" s="2" t="s">
        <v>186</v>
      </c>
      <c r="E1553" s="2" t="s">
        <v>190</v>
      </c>
      <c r="F1553" s="4">
        <v>-0.45538697242639692</v>
      </c>
      <c r="G1553" s="4">
        <v>0.48482291956595203</v>
      </c>
      <c r="H1553" s="4">
        <v>0.94020989199234895</v>
      </c>
      <c r="I1553" s="4">
        <v>2.2157919556044171E-2</v>
      </c>
      <c r="J1553" s="4">
        <v>42.43222788196654</v>
      </c>
      <c r="K1553" s="4">
        <v>48</v>
      </c>
      <c r="L1553" s="4">
        <v>12</v>
      </c>
      <c r="M1553" s="4">
        <v>1.1102230246251569E-15</v>
      </c>
      <c r="N1553" s="4">
        <v>0.83261038337237603</v>
      </c>
      <c r="O1553" s="4">
        <v>1.047809400612322</v>
      </c>
      <c r="P1553" s="2" t="b">
        <v>1</v>
      </c>
      <c r="Q1553" s="4">
        <v>2.4548669952606222E-3</v>
      </c>
    </row>
    <row r="1554" spans="1:17" x14ac:dyDescent="0.35">
      <c r="A1554" s="2" t="s">
        <v>56</v>
      </c>
      <c r="B1554" s="2" t="s">
        <v>74</v>
      </c>
      <c r="C1554" s="4">
        <v>150</v>
      </c>
      <c r="D1554" s="2" t="s">
        <v>186</v>
      </c>
      <c r="E1554" s="2" t="s">
        <v>191</v>
      </c>
      <c r="F1554" s="4">
        <v>-0.45538697242639692</v>
      </c>
      <c r="G1554" s="4">
        <v>0.52572082647555252</v>
      </c>
      <c r="H1554" s="4">
        <v>0.98110779890194943</v>
      </c>
      <c r="I1554" s="4">
        <v>2.2157919556044171E-2</v>
      </c>
      <c r="J1554" s="4">
        <v>44.277974582425358</v>
      </c>
      <c r="K1554" s="4">
        <v>48</v>
      </c>
      <c r="L1554" s="4">
        <v>12</v>
      </c>
      <c r="M1554" s="4">
        <v>1.1102230246251569E-15</v>
      </c>
      <c r="N1554" s="4">
        <v>0.87350829028197652</v>
      </c>
      <c r="O1554" s="4">
        <v>1.088707307521922</v>
      </c>
      <c r="P1554" s="2" t="b">
        <v>1</v>
      </c>
      <c r="Q1554" s="4">
        <v>2.4548669952606222E-3</v>
      </c>
    </row>
    <row r="1555" spans="1:17" x14ac:dyDescent="0.35">
      <c r="A1555" s="2" t="s">
        <v>56</v>
      </c>
      <c r="B1555" s="2" t="s">
        <v>74</v>
      </c>
      <c r="C1555" s="4">
        <v>150</v>
      </c>
      <c r="D1555" s="2" t="s">
        <v>186</v>
      </c>
      <c r="E1555" s="2" t="s">
        <v>192</v>
      </c>
      <c r="F1555" s="4">
        <v>-0.45538697242639692</v>
      </c>
      <c r="G1555" s="4">
        <v>1.1172414088415781</v>
      </c>
      <c r="H1555" s="4">
        <v>1.572628381267974</v>
      </c>
      <c r="I1555" s="4">
        <v>2.2157919556044171E-2</v>
      </c>
      <c r="J1555" s="4">
        <v>70.973647922600108</v>
      </c>
      <c r="K1555" s="4">
        <v>48</v>
      </c>
      <c r="L1555" s="4">
        <v>12</v>
      </c>
      <c r="M1555" s="4">
        <v>1.1102230246251569E-15</v>
      </c>
      <c r="N1555" s="4">
        <v>1.4650288726480021</v>
      </c>
      <c r="O1555" s="4">
        <v>1.680227889887947</v>
      </c>
      <c r="P1555" s="2" t="b">
        <v>1</v>
      </c>
      <c r="Q1555" s="4">
        <v>2.4548669952606222E-3</v>
      </c>
    </row>
    <row r="1556" spans="1:17" x14ac:dyDescent="0.35">
      <c r="A1556" s="2" t="s">
        <v>56</v>
      </c>
      <c r="B1556" s="2" t="s">
        <v>74</v>
      </c>
      <c r="C1556" s="4">
        <v>150</v>
      </c>
      <c r="D1556" s="2" t="s">
        <v>186</v>
      </c>
      <c r="E1556" s="2" t="s">
        <v>193</v>
      </c>
      <c r="F1556" s="4">
        <v>-0.45538697242639692</v>
      </c>
      <c r="G1556" s="4">
        <v>0.9556578326352847</v>
      </c>
      <c r="H1556" s="4">
        <v>1.411044805061682</v>
      </c>
      <c r="I1556" s="4">
        <v>2.2157919556044171E-2</v>
      </c>
      <c r="J1556" s="4">
        <v>63.68128566821072</v>
      </c>
      <c r="K1556" s="4">
        <v>48</v>
      </c>
      <c r="L1556" s="4">
        <v>12</v>
      </c>
      <c r="M1556" s="4">
        <v>1.1102230246251569E-15</v>
      </c>
      <c r="N1556" s="4">
        <v>1.303445296441708</v>
      </c>
      <c r="O1556" s="4">
        <v>1.518644313681655</v>
      </c>
      <c r="P1556" s="2" t="b">
        <v>1</v>
      </c>
      <c r="Q1556" s="4">
        <v>2.4548669952606222E-3</v>
      </c>
    </row>
    <row r="1557" spans="1:17" x14ac:dyDescent="0.35">
      <c r="A1557" s="2" t="s">
        <v>56</v>
      </c>
      <c r="B1557" s="2" t="s">
        <v>74</v>
      </c>
      <c r="C1557" s="4">
        <v>150</v>
      </c>
      <c r="D1557" s="2" t="s">
        <v>186</v>
      </c>
      <c r="E1557" s="2" t="s">
        <v>194</v>
      </c>
      <c r="F1557" s="4">
        <v>-0.45538697242639692</v>
      </c>
      <c r="G1557" s="4">
        <v>0.65945046796134699</v>
      </c>
      <c r="H1557" s="4">
        <v>1.1148374403877439</v>
      </c>
      <c r="I1557" s="4">
        <v>2.2157919556044171E-2</v>
      </c>
      <c r="J1557" s="4">
        <v>50.313272307356222</v>
      </c>
      <c r="K1557" s="4">
        <v>48</v>
      </c>
      <c r="L1557" s="4">
        <v>12</v>
      </c>
      <c r="M1557" s="4">
        <v>1.1102230246251569E-15</v>
      </c>
      <c r="N1557" s="4">
        <v>1.0072379317677711</v>
      </c>
      <c r="O1557" s="4">
        <v>1.2224369490077169</v>
      </c>
      <c r="P1557" s="2" t="b">
        <v>1</v>
      </c>
      <c r="Q1557" s="4">
        <v>2.4548669952606222E-3</v>
      </c>
    </row>
    <row r="1558" spans="1:17" x14ac:dyDescent="0.35">
      <c r="A1558" s="2" t="s">
        <v>56</v>
      </c>
      <c r="B1558" s="2" t="s">
        <v>74</v>
      </c>
      <c r="C1558" s="4">
        <v>150</v>
      </c>
      <c r="D1558" s="2" t="s">
        <v>187</v>
      </c>
      <c r="E1558" s="2" t="s">
        <v>188</v>
      </c>
      <c r="F1558" s="4">
        <v>0.25069662079655541</v>
      </c>
      <c r="G1558" s="4">
        <v>1.049132224423313</v>
      </c>
      <c r="H1558" s="4">
        <v>0.79843560362675803</v>
      </c>
      <c r="I1558" s="4">
        <v>2.2157919556044171E-2</v>
      </c>
      <c r="J1558" s="4">
        <v>36.033870490741243</v>
      </c>
      <c r="K1558" s="4">
        <v>48</v>
      </c>
      <c r="L1558" s="4">
        <v>12</v>
      </c>
      <c r="M1558" s="4">
        <v>1.1102230246251569E-15</v>
      </c>
      <c r="N1558" s="4">
        <v>0.69083609500678511</v>
      </c>
      <c r="O1558" s="4">
        <v>0.90603511224673094</v>
      </c>
      <c r="P1558" s="2" t="b">
        <v>1</v>
      </c>
      <c r="Q1558" s="4">
        <v>2.4548669952606222E-3</v>
      </c>
    </row>
    <row r="1559" spans="1:17" x14ac:dyDescent="0.35">
      <c r="A1559" s="2" t="s">
        <v>56</v>
      </c>
      <c r="B1559" s="2" t="s">
        <v>74</v>
      </c>
      <c r="C1559" s="4">
        <v>150</v>
      </c>
      <c r="D1559" s="2" t="s">
        <v>187</v>
      </c>
      <c r="E1559" s="2" t="s">
        <v>189</v>
      </c>
      <c r="F1559" s="4">
        <v>0.25069662079655541</v>
      </c>
      <c r="G1559" s="4">
        <v>0.86348528074288722</v>
      </c>
      <c r="H1559" s="4">
        <v>0.6127886599463318</v>
      </c>
      <c r="I1559" s="4">
        <v>2.2157919556044171E-2</v>
      </c>
      <c r="J1559" s="4">
        <v>27.655514246109679</v>
      </c>
      <c r="K1559" s="4">
        <v>48</v>
      </c>
      <c r="L1559" s="4">
        <v>12</v>
      </c>
      <c r="M1559" s="4">
        <v>1.1102230246251569E-15</v>
      </c>
      <c r="N1559" s="4">
        <v>0.50518915132635889</v>
      </c>
      <c r="O1559" s="4">
        <v>0.72038816856630472</v>
      </c>
      <c r="P1559" s="2" t="b">
        <v>1</v>
      </c>
      <c r="Q1559" s="4">
        <v>2.4548669952606222E-3</v>
      </c>
    </row>
    <row r="1560" spans="1:17" x14ac:dyDescent="0.35">
      <c r="A1560" s="2" t="s">
        <v>56</v>
      </c>
      <c r="B1560" s="2" t="s">
        <v>74</v>
      </c>
      <c r="C1560" s="4">
        <v>150</v>
      </c>
      <c r="D1560" s="2" t="s">
        <v>187</v>
      </c>
      <c r="E1560" s="2" t="s">
        <v>190</v>
      </c>
      <c r="F1560" s="4">
        <v>0.25069662079655541</v>
      </c>
      <c r="G1560" s="4">
        <v>0.48482291956595203</v>
      </c>
      <c r="H1560" s="4">
        <v>0.23412629876939661</v>
      </c>
      <c r="I1560" s="4">
        <v>2.2157919556044171E-2</v>
      </c>
      <c r="J1560" s="4">
        <v>10.56625818038645</v>
      </c>
      <c r="K1560" s="4">
        <v>48</v>
      </c>
      <c r="L1560" s="4">
        <v>12</v>
      </c>
      <c r="M1560" s="4">
        <v>8.894407099724333E-8</v>
      </c>
      <c r="N1560" s="4">
        <v>0.1265267901494237</v>
      </c>
      <c r="O1560" s="4">
        <v>0.34172580738936947</v>
      </c>
      <c r="P1560" s="2" t="b">
        <v>1</v>
      </c>
      <c r="Q1560" s="4">
        <v>2.4548669952606222E-3</v>
      </c>
    </row>
    <row r="1561" spans="1:17" x14ac:dyDescent="0.35">
      <c r="A1561" s="2" t="s">
        <v>56</v>
      </c>
      <c r="B1561" s="2" t="s">
        <v>74</v>
      </c>
      <c r="C1561" s="4">
        <v>150</v>
      </c>
      <c r="D1561" s="2" t="s">
        <v>187</v>
      </c>
      <c r="E1561" s="2" t="s">
        <v>191</v>
      </c>
      <c r="F1561" s="4">
        <v>0.25069662079655541</v>
      </c>
      <c r="G1561" s="4">
        <v>0.52572082647555252</v>
      </c>
      <c r="H1561" s="4">
        <v>0.2750242056789971</v>
      </c>
      <c r="I1561" s="4">
        <v>2.2157919556044171E-2</v>
      </c>
      <c r="J1561" s="4">
        <v>12.41200488084527</v>
      </c>
      <c r="K1561" s="4">
        <v>48</v>
      </c>
      <c r="L1561" s="4">
        <v>12</v>
      </c>
      <c r="M1561" s="4">
        <v>9.7917585151208186E-10</v>
      </c>
      <c r="N1561" s="4">
        <v>0.16742469705902421</v>
      </c>
      <c r="O1561" s="4">
        <v>0.38262371429897002</v>
      </c>
      <c r="P1561" s="2" t="b">
        <v>1</v>
      </c>
      <c r="Q1561" s="4">
        <v>2.4548669952606222E-3</v>
      </c>
    </row>
    <row r="1562" spans="1:17" x14ac:dyDescent="0.35">
      <c r="A1562" s="2" t="s">
        <v>56</v>
      </c>
      <c r="B1562" s="2" t="s">
        <v>74</v>
      </c>
      <c r="C1562" s="4">
        <v>150</v>
      </c>
      <c r="D1562" s="2" t="s">
        <v>187</v>
      </c>
      <c r="E1562" s="2" t="s">
        <v>192</v>
      </c>
      <c r="F1562" s="4">
        <v>0.25069662079655541</v>
      </c>
      <c r="G1562" s="4">
        <v>1.1172414088415781</v>
      </c>
      <c r="H1562" s="4">
        <v>0.86654478804502222</v>
      </c>
      <c r="I1562" s="4">
        <v>2.2157919556044171E-2</v>
      </c>
      <c r="J1562" s="4">
        <v>39.107678221020016</v>
      </c>
      <c r="K1562" s="4">
        <v>48</v>
      </c>
      <c r="L1562" s="4">
        <v>12</v>
      </c>
      <c r="M1562" s="4">
        <v>1.1102230246251569E-15</v>
      </c>
      <c r="N1562" s="4">
        <v>0.7589452794250493</v>
      </c>
      <c r="O1562" s="4">
        <v>0.97414429666499514</v>
      </c>
      <c r="P1562" s="2" t="b">
        <v>1</v>
      </c>
      <c r="Q1562" s="4">
        <v>2.4548669952606222E-3</v>
      </c>
    </row>
    <row r="1563" spans="1:17" x14ac:dyDescent="0.35">
      <c r="A1563" s="2" t="s">
        <v>56</v>
      </c>
      <c r="B1563" s="2" t="s">
        <v>74</v>
      </c>
      <c r="C1563" s="4">
        <v>150</v>
      </c>
      <c r="D1563" s="2" t="s">
        <v>187</v>
      </c>
      <c r="E1563" s="2" t="s">
        <v>193</v>
      </c>
      <c r="F1563" s="4">
        <v>0.25069662079655541</v>
      </c>
      <c r="G1563" s="4">
        <v>0.9556578326352847</v>
      </c>
      <c r="H1563" s="4">
        <v>0.70496121183872928</v>
      </c>
      <c r="I1563" s="4">
        <v>2.2157919556044171E-2</v>
      </c>
      <c r="J1563" s="4">
        <v>31.815315966630639</v>
      </c>
      <c r="K1563" s="4">
        <v>48</v>
      </c>
      <c r="L1563" s="4">
        <v>12</v>
      </c>
      <c r="M1563" s="4">
        <v>1.1102230246251569E-15</v>
      </c>
      <c r="N1563" s="4">
        <v>0.59736170321875637</v>
      </c>
      <c r="O1563" s="4">
        <v>0.8125607204587022</v>
      </c>
      <c r="P1563" s="2" t="b">
        <v>1</v>
      </c>
      <c r="Q1563" s="4">
        <v>2.4548669952606222E-3</v>
      </c>
    </row>
    <row r="1564" spans="1:17" x14ac:dyDescent="0.35">
      <c r="A1564" s="2" t="s">
        <v>56</v>
      </c>
      <c r="B1564" s="2" t="s">
        <v>74</v>
      </c>
      <c r="C1564" s="4">
        <v>150</v>
      </c>
      <c r="D1564" s="2" t="s">
        <v>187</v>
      </c>
      <c r="E1564" s="2" t="s">
        <v>194</v>
      </c>
      <c r="F1564" s="4">
        <v>0.25069662079655541</v>
      </c>
      <c r="G1564" s="4">
        <v>0.65945046796134699</v>
      </c>
      <c r="H1564" s="4">
        <v>0.40875384716479157</v>
      </c>
      <c r="I1564" s="4">
        <v>2.2157919556044171E-2</v>
      </c>
      <c r="J1564" s="4">
        <v>18.447302605776141</v>
      </c>
      <c r="K1564" s="4">
        <v>48</v>
      </c>
      <c r="L1564" s="4">
        <v>12</v>
      </c>
      <c r="M1564" s="4">
        <v>2.442490654175344E-15</v>
      </c>
      <c r="N1564" s="4">
        <v>0.30115433854481871</v>
      </c>
      <c r="O1564" s="4">
        <v>0.51635335578476449</v>
      </c>
      <c r="P1564" s="2" t="b">
        <v>1</v>
      </c>
      <c r="Q1564" s="4">
        <v>2.4548669952606222E-3</v>
      </c>
    </row>
    <row r="1565" spans="1:17" x14ac:dyDescent="0.35">
      <c r="A1565" s="2" t="s">
        <v>56</v>
      </c>
      <c r="B1565" s="2" t="s">
        <v>74</v>
      </c>
      <c r="C1565" s="4">
        <v>150</v>
      </c>
      <c r="D1565" s="2" t="s">
        <v>188</v>
      </c>
      <c r="E1565" s="2" t="s">
        <v>189</v>
      </c>
      <c r="F1565" s="4">
        <v>1.049132224423313</v>
      </c>
      <c r="G1565" s="4">
        <v>0.86348528074288722</v>
      </c>
      <c r="H1565" s="4">
        <v>-0.1856469436804262</v>
      </c>
      <c r="I1565" s="4">
        <v>2.2157919556044171E-2</v>
      </c>
      <c r="J1565" s="4">
        <v>8.3783562446315507</v>
      </c>
      <c r="K1565" s="4">
        <v>48</v>
      </c>
      <c r="L1565" s="4">
        <v>12</v>
      </c>
      <c r="M1565" s="4">
        <v>1.9866841411309011E-5</v>
      </c>
      <c r="N1565" s="4">
        <v>-0.29324645230039909</v>
      </c>
      <c r="O1565" s="4">
        <v>-7.8047435060453307E-2</v>
      </c>
      <c r="P1565" s="2" t="b">
        <v>1</v>
      </c>
      <c r="Q1565" s="4">
        <v>2.4548669952606222E-3</v>
      </c>
    </row>
    <row r="1566" spans="1:17" x14ac:dyDescent="0.35">
      <c r="A1566" s="2" t="s">
        <v>56</v>
      </c>
      <c r="B1566" s="2" t="s">
        <v>74</v>
      </c>
      <c r="C1566" s="4">
        <v>150</v>
      </c>
      <c r="D1566" s="2" t="s">
        <v>188</v>
      </c>
      <c r="E1566" s="2" t="s">
        <v>190</v>
      </c>
      <c r="F1566" s="4">
        <v>1.049132224423313</v>
      </c>
      <c r="G1566" s="4">
        <v>0.48482291956595203</v>
      </c>
      <c r="H1566" s="4">
        <v>-0.56430930485736142</v>
      </c>
      <c r="I1566" s="4">
        <v>2.2157919556044171E-2</v>
      </c>
      <c r="J1566" s="4">
        <v>25.467612310354781</v>
      </c>
      <c r="K1566" s="4">
        <v>48</v>
      </c>
      <c r="L1566" s="4">
        <v>12</v>
      </c>
      <c r="M1566" s="4">
        <v>1.1102230246251569E-15</v>
      </c>
      <c r="N1566" s="4">
        <v>-0.67190881347733433</v>
      </c>
      <c r="O1566" s="4">
        <v>-0.4567097962373885</v>
      </c>
      <c r="P1566" s="2" t="b">
        <v>1</v>
      </c>
      <c r="Q1566" s="4">
        <v>2.4548669952606222E-3</v>
      </c>
    </row>
    <row r="1567" spans="1:17" x14ac:dyDescent="0.35">
      <c r="A1567" s="2" t="s">
        <v>56</v>
      </c>
      <c r="B1567" s="2" t="s">
        <v>74</v>
      </c>
      <c r="C1567" s="4">
        <v>150</v>
      </c>
      <c r="D1567" s="2" t="s">
        <v>188</v>
      </c>
      <c r="E1567" s="2" t="s">
        <v>191</v>
      </c>
      <c r="F1567" s="4">
        <v>1.049132224423313</v>
      </c>
      <c r="G1567" s="4">
        <v>0.52572082647555252</v>
      </c>
      <c r="H1567" s="4">
        <v>-0.52341139794776093</v>
      </c>
      <c r="I1567" s="4">
        <v>2.2157919556044171E-2</v>
      </c>
      <c r="J1567" s="4">
        <v>23.621865609895959</v>
      </c>
      <c r="K1567" s="4">
        <v>48</v>
      </c>
      <c r="L1567" s="4">
        <v>12</v>
      </c>
      <c r="M1567" s="4">
        <v>1.1102230246251569E-15</v>
      </c>
      <c r="N1567" s="4">
        <v>-0.63101090656773384</v>
      </c>
      <c r="O1567" s="4">
        <v>-0.41581188932778801</v>
      </c>
      <c r="P1567" s="2" t="b">
        <v>1</v>
      </c>
      <c r="Q1567" s="4">
        <v>2.4548669952606222E-3</v>
      </c>
    </row>
    <row r="1568" spans="1:17" x14ac:dyDescent="0.35">
      <c r="A1568" s="2" t="s">
        <v>56</v>
      </c>
      <c r="B1568" s="2" t="s">
        <v>74</v>
      </c>
      <c r="C1568" s="4">
        <v>150</v>
      </c>
      <c r="D1568" s="2" t="s">
        <v>188</v>
      </c>
      <c r="E1568" s="2" t="s">
        <v>192</v>
      </c>
      <c r="F1568" s="4">
        <v>1.049132224423313</v>
      </c>
      <c r="G1568" s="4">
        <v>1.1172414088415781</v>
      </c>
      <c r="H1568" s="4">
        <v>6.810918441826419E-2</v>
      </c>
      <c r="I1568" s="4">
        <v>2.2157919556044171E-2</v>
      </c>
      <c r="J1568" s="4">
        <v>3.0738077302787929</v>
      </c>
      <c r="K1568" s="4">
        <v>48</v>
      </c>
      <c r="L1568" s="4">
        <v>12</v>
      </c>
      <c r="M1568" s="4">
        <v>0.57553888443778589</v>
      </c>
      <c r="N1568" s="4">
        <v>-3.9490324201708733E-2</v>
      </c>
      <c r="O1568" s="4">
        <v>0.17570869303823711</v>
      </c>
      <c r="P1568" s="2" t="b">
        <v>0</v>
      </c>
      <c r="Q1568" s="4">
        <v>2.4548669952606222E-3</v>
      </c>
    </row>
    <row r="1569" spans="1:17" x14ac:dyDescent="0.35">
      <c r="A1569" s="2" t="s">
        <v>56</v>
      </c>
      <c r="B1569" s="2" t="s">
        <v>74</v>
      </c>
      <c r="C1569" s="4">
        <v>150</v>
      </c>
      <c r="D1569" s="2" t="s">
        <v>188</v>
      </c>
      <c r="E1569" s="2" t="s">
        <v>193</v>
      </c>
      <c r="F1569" s="4">
        <v>1.049132224423313</v>
      </c>
      <c r="G1569" s="4">
        <v>0.9556578326352847</v>
      </c>
      <c r="H1569" s="4">
        <v>-9.3474391788028743E-2</v>
      </c>
      <c r="I1569" s="4">
        <v>2.2157919556044171E-2</v>
      </c>
      <c r="J1569" s="4">
        <v>4.2185545241105951</v>
      </c>
      <c r="K1569" s="4">
        <v>48</v>
      </c>
      <c r="L1569" s="4">
        <v>12</v>
      </c>
      <c r="M1569" s="4">
        <v>0.1455737467814433</v>
      </c>
      <c r="N1569" s="4">
        <v>-0.20107390040800169</v>
      </c>
      <c r="O1569" s="4">
        <v>1.412511683194417E-2</v>
      </c>
      <c r="P1569" s="2" t="b">
        <v>0</v>
      </c>
      <c r="Q1569" s="4">
        <v>2.4548669952606222E-3</v>
      </c>
    </row>
    <row r="1570" spans="1:17" x14ac:dyDescent="0.35">
      <c r="A1570" s="2" t="s">
        <v>56</v>
      </c>
      <c r="B1570" s="2" t="s">
        <v>74</v>
      </c>
      <c r="C1570" s="4">
        <v>150</v>
      </c>
      <c r="D1570" s="2" t="s">
        <v>188</v>
      </c>
      <c r="E1570" s="2" t="s">
        <v>194</v>
      </c>
      <c r="F1570" s="4">
        <v>1.049132224423313</v>
      </c>
      <c r="G1570" s="4">
        <v>0.65945046796134699</v>
      </c>
      <c r="H1570" s="4">
        <v>-0.38968175646196651</v>
      </c>
      <c r="I1570" s="4">
        <v>2.2157919556044171E-2</v>
      </c>
      <c r="J1570" s="4">
        <v>17.586567884965099</v>
      </c>
      <c r="K1570" s="4">
        <v>48</v>
      </c>
      <c r="L1570" s="4">
        <v>12</v>
      </c>
      <c r="M1570" s="4">
        <v>9.3258734068513149E-15</v>
      </c>
      <c r="N1570" s="4">
        <v>-0.49728126508193943</v>
      </c>
      <c r="O1570" s="4">
        <v>-0.28208224784199348</v>
      </c>
      <c r="P1570" s="2" t="b">
        <v>1</v>
      </c>
      <c r="Q1570" s="4">
        <v>2.4548669952606222E-3</v>
      </c>
    </row>
    <row r="1571" spans="1:17" x14ac:dyDescent="0.35">
      <c r="A1571" s="2" t="s">
        <v>56</v>
      </c>
      <c r="B1571" s="2" t="s">
        <v>74</v>
      </c>
      <c r="C1571" s="4">
        <v>150</v>
      </c>
      <c r="D1571" s="2" t="s">
        <v>189</v>
      </c>
      <c r="E1571" s="2" t="s">
        <v>190</v>
      </c>
      <c r="F1571" s="4">
        <v>0.86348528074288722</v>
      </c>
      <c r="G1571" s="4">
        <v>0.48482291956595203</v>
      </c>
      <c r="H1571" s="4">
        <v>-0.37866236117693519</v>
      </c>
      <c r="I1571" s="4">
        <v>2.2157919556044171E-2</v>
      </c>
      <c r="J1571" s="4">
        <v>17.08925606572323</v>
      </c>
      <c r="K1571" s="4">
        <v>48</v>
      </c>
      <c r="L1571" s="4">
        <v>12</v>
      </c>
      <c r="M1571" s="4">
        <v>2.4757973449140991E-14</v>
      </c>
      <c r="N1571" s="4">
        <v>-0.48626186979690811</v>
      </c>
      <c r="O1571" s="4">
        <v>-0.27106285255696227</v>
      </c>
      <c r="P1571" s="2" t="b">
        <v>1</v>
      </c>
      <c r="Q1571" s="4">
        <v>2.4548669952606222E-3</v>
      </c>
    </row>
    <row r="1572" spans="1:17" x14ac:dyDescent="0.35">
      <c r="A1572" s="2" t="s">
        <v>56</v>
      </c>
      <c r="B1572" s="2" t="s">
        <v>74</v>
      </c>
      <c r="C1572" s="4">
        <v>150</v>
      </c>
      <c r="D1572" s="2" t="s">
        <v>189</v>
      </c>
      <c r="E1572" s="2" t="s">
        <v>191</v>
      </c>
      <c r="F1572" s="4">
        <v>0.86348528074288722</v>
      </c>
      <c r="G1572" s="4">
        <v>0.52572082647555252</v>
      </c>
      <c r="H1572" s="4">
        <v>-0.3377644542673347</v>
      </c>
      <c r="I1572" s="4">
        <v>2.2157919556044171E-2</v>
      </c>
      <c r="J1572" s="4">
        <v>15.24350936526441</v>
      </c>
      <c r="K1572" s="4">
        <v>48</v>
      </c>
      <c r="L1572" s="4">
        <v>12</v>
      </c>
      <c r="M1572" s="4">
        <v>1.341260436049652E-12</v>
      </c>
      <c r="N1572" s="4">
        <v>-0.44536396288730762</v>
      </c>
      <c r="O1572" s="4">
        <v>-0.23016494564736181</v>
      </c>
      <c r="P1572" s="2" t="b">
        <v>1</v>
      </c>
      <c r="Q1572" s="4">
        <v>2.4548669952606222E-3</v>
      </c>
    </row>
    <row r="1573" spans="1:17" x14ac:dyDescent="0.35">
      <c r="A1573" s="2" t="s">
        <v>56</v>
      </c>
      <c r="B1573" s="2" t="s">
        <v>74</v>
      </c>
      <c r="C1573" s="4">
        <v>150</v>
      </c>
      <c r="D1573" s="2" t="s">
        <v>189</v>
      </c>
      <c r="E1573" s="2" t="s">
        <v>192</v>
      </c>
      <c r="F1573" s="4">
        <v>0.86348528074288722</v>
      </c>
      <c r="G1573" s="4">
        <v>1.1172414088415781</v>
      </c>
      <c r="H1573" s="4">
        <v>0.25375612809869041</v>
      </c>
      <c r="I1573" s="4">
        <v>2.2157919556044171E-2</v>
      </c>
      <c r="J1573" s="4">
        <v>11.45216397491034</v>
      </c>
      <c r="K1573" s="4">
        <v>48</v>
      </c>
      <c r="L1573" s="4">
        <v>12</v>
      </c>
      <c r="M1573" s="4">
        <v>1.006102701150979E-8</v>
      </c>
      <c r="N1573" s="4">
        <v>0.1461566194787175</v>
      </c>
      <c r="O1573" s="4">
        <v>0.36135563671866328</v>
      </c>
      <c r="P1573" s="2" t="b">
        <v>1</v>
      </c>
      <c r="Q1573" s="4">
        <v>2.4548669952606222E-3</v>
      </c>
    </row>
    <row r="1574" spans="1:17" x14ac:dyDescent="0.35">
      <c r="A1574" s="2" t="s">
        <v>56</v>
      </c>
      <c r="B1574" s="2" t="s">
        <v>74</v>
      </c>
      <c r="C1574" s="4">
        <v>150</v>
      </c>
      <c r="D1574" s="2" t="s">
        <v>189</v>
      </c>
      <c r="E1574" s="2" t="s">
        <v>193</v>
      </c>
      <c r="F1574" s="4">
        <v>0.86348528074288722</v>
      </c>
      <c r="G1574" s="4">
        <v>0.9556578326352847</v>
      </c>
      <c r="H1574" s="4">
        <v>9.2172551892397481E-2</v>
      </c>
      <c r="I1574" s="4">
        <v>2.2157919556044171E-2</v>
      </c>
      <c r="J1574" s="4">
        <v>4.1598017205209574</v>
      </c>
      <c r="K1574" s="4">
        <v>48</v>
      </c>
      <c r="L1574" s="4">
        <v>12</v>
      </c>
      <c r="M1574" s="4">
        <v>0.15912957326635879</v>
      </c>
      <c r="N1574" s="4">
        <v>-1.5426956727575439E-2</v>
      </c>
      <c r="O1574" s="4">
        <v>0.1997720605123704</v>
      </c>
      <c r="P1574" s="2" t="b">
        <v>0</v>
      </c>
      <c r="Q1574" s="4">
        <v>2.4548669952606222E-3</v>
      </c>
    </row>
    <row r="1575" spans="1:17" x14ac:dyDescent="0.35">
      <c r="A1575" s="2" t="s">
        <v>56</v>
      </c>
      <c r="B1575" s="2" t="s">
        <v>74</v>
      </c>
      <c r="C1575" s="4">
        <v>150</v>
      </c>
      <c r="D1575" s="2" t="s">
        <v>189</v>
      </c>
      <c r="E1575" s="2" t="s">
        <v>194</v>
      </c>
      <c r="F1575" s="4">
        <v>0.86348528074288722</v>
      </c>
      <c r="G1575" s="4">
        <v>0.65945046796134699</v>
      </c>
      <c r="H1575" s="4">
        <v>-0.2040348127815402</v>
      </c>
      <c r="I1575" s="4">
        <v>2.2157919556044171E-2</v>
      </c>
      <c r="J1575" s="4">
        <v>9.2082116403335466</v>
      </c>
      <c r="K1575" s="4">
        <v>48</v>
      </c>
      <c r="L1575" s="4">
        <v>12</v>
      </c>
      <c r="M1575" s="4">
        <v>2.5718144399666798E-6</v>
      </c>
      <c r="N1575" s="4">
        <v>-0.31163432140151309</v>
      </c>
      <c r="O1575" s="4">
        <v>-9.6435304161567315E-2</v>
      </c>
      <c r="P1575" s="2" t="b">
        <v>1</v>
      </c>
      <c r="Q1575" s="4">
        <v>2.4548669952606222E-3</v>
      </c>
    </row>
    <row r="1576" spans="1:17" x14ac:dyDescent="0.35">
      <c r="A1576" s="2" t="s">
        <v>56</v>
      </c>
      <c r="B1576" s="2" t="s">
        <v>74</v>
      </c>
      <c r="C1576" s="4">
        <v>150</v>
      </c>
      <c r="D1576" s="2" t="s">
        <v>190</v>
      </c>
      <c r="E1576" s="2" t="s">
        <v>191</v>
      </c>
      <c r="F1576" s="4">
        <v>0.48482291956595203</v>
      </c>
      <c r="G1576" s="4">
        <v>0.52572082647555252</v>
      </c>
      <c r="H1576" s="4">
        <v>4.089790690960049E-2</v>
      </c>
      <c r="I1576" s="4">
        <v>2.2157919556044171E-2</v>
      </c>
      <c r="J1576" s="4">
        <v>1.8457467004588199</v>
      </c>
      <c r="K1576" s="4">
        <v>48</v>
      </c>
      <c r="L1576" s="4">
        <v>12</v>
      </c>
      <c r="M1576" s="4">
        <v>0.97445118225767657</v>
      </c>
      <c r="N1576" s="4">
        <v>-6.6701601710372427E-2</v>
      </c>
      <c r="O1576" s="4">
        <v>0.14849741552957341</v>
      </c>
      <c r="P1576" s="2" t="b">
        <v>0</v>
      </c>
      <c r="Q1576" s="4">
        <v>2.4548669952606222E-3</v>
      </c>
    </row>
    <row r="1577" spans="1:17" x14ac:dyDescent="0.35">
      <c r="A1577" s="2" t="s">
        <v>56</v>
      </c>
      <c r="B1577" s="2" t="s">
        <v>74</v>
      </c>
      <c r="C1577" s="4">
        <v>150</v>
      </c>
      <c r="D1577" s="2" t="s">
        <v>190</v>
      </c>
      <c r="E1577" s="2" t="s">
        <v>192</v>
      </c>
      <c r="F1577" s="4">
        <v>0.48482291956595203</v>
      </c>
      <c r="G1577" s="4">
        <v>1.1172414088415781</v>
      </c>
      <c r="H1577" s="4">
        <v>0.63241848927562561</v>
      </c>
      <c r="I1577" s="4">
        <v>2.2157919556044171E-2</v>
      </c>
      <c r="J1577" s="4">
        <v>28.541420040633579</v>
      </c>
      <c r="K1577" s="4">
        <v>48</v>
      </c>
      <c r="L1577" s="4">
        <v>12</v>
      </c>
      <c r="M1577" s="4">
        <v>1.1102230246251569E-15</v>
      </c>
      <c r="N1577" s="4">
        <v>0.52481898065565269</v>
      </c>
      <c r="O1577" s="4">
        <v>0.74001799789559852</v>
      </c>
      <c r="P1577" s="2" t="b">
        <v>1</v>
      </c>
      <c r="Q1577" s="4">
        <v>2.4548669952606222E-3</v>
      </c>
    </row>
    <row r="1578" spans="1:17" x14ac:dyDescent="0.35">
      <c r="A1578" s="2" t="s">
        <v>56</v>
      </c>
      <c r="B1578" s="2" t="s">
        <v>74</v>
      </c>
      <c r="C1578" s="4">
        <v>150</v>
      </c>
      <c r="D1578" s="2" t="s">
        <v>190</v>
      </c>
      <c r="E1578" s="2" t="s">
        <v>193</v>
      </c>
      <c r="F1578" s="4">
        <v>0.48482291956595203</v>
      </c>
      <c r="G1578" s="4">
        <v>0.9556578326352847</v>
      </c>
      <c r="H1578" s="4">
        <v>0.47083491306933267</v>
      </c>
      <c r="I1578" s="4">
        <v>2.2157919556044171E-2</v>
      </c>
      <c r="J1578" s="4">
        <v>21.24905778624419</v>
      </c>
      <c r="K1578" s="4">
        <v>48</v>
      </c>
      <c r="L1578" s="4">
        <v>12</v>
      </c>
      <c r="M1578" s="4">
        <v>1.1102230246251569E-15</v>
      </c>
      <c r="N1578" s="4">
        <v>0.36323540444935981</v>
      </c>
      <c r="O1578" s="4">
        <v>0.57843442168930559</v>
      </c>
      <c r="P1578" s="2" t="b">
        <v>1</v>
      </c>
      <c r="Q1578" s="4">
        <v>2.4548669952606222E-3</v>
      </c>
    </row>
    <row r="1579" spans="1:17" x14ac:dyDescent="0.35">
      <c r="A1579" s="2" t="s">
        <v>56</v>
      </c>
      <c r="B1579" s="2" t="s">
        <v>74</v>
      </c>
      <c r="C1579" s="4">
        <v>150</v>
      </c>
      <c r="D1579" s="2" t="s">
        <v>190</v>
      </c>
      <c r="E1579" s="2" t="s">
        <v>194</v>
      </c>
      <c r="F1579" s="4">
        <v>0.48482291956595203</v>
      </c>
      <c r="G1579" s="4">
        <v>0.65945046796134699</v>
      </c>
      <c r="H1579" s="4">
        <v>0.17462754839539499</v>
      </c>
      <c r="I1579" s="4">
        <v>2.2157919556044171E-2</v>
      </c>
      <c r="J1579" s="4">
        <v>7.8810444253896854</v>
      </c>
      <c r="K1579" s="4">
        <v>48</v>
      </c>
      <c r="L1579" s="4">
        <v>12</v>
      </c>
      <c r="M1579" s="4">
        <v>6.662149272673723E-5</v>
      </c>
      <c r="N1579" s="4">
        <v>6.7028039775422044E-2</v>
      </c>
      <c r="O1579" s="4">
        <v>0.28222705701536788</v>
      </c>
      <c r="P1579" s="2" t="b">
        <v>1</v>
      </c>
      <c r="Q1579" s="4">
        <v>2.4548669952606222E-3</v>
      </c>
    </row>
    <row r="1580" spans="1:17" x14ac:dyDescent="0.35">
      <c r="A1580" s="2" t="s">
        <v>56</v>
      </c>
      <c r="B1580" s="2" t="s">
        <v>74</v>
      </c>
      <c r="C1580" s="4">
        <v>150</v>
      </c>
      <c r="D1580" s="2" t="s">
        <v>191</v>
      </c>
      <c r="E1580" s="2" t="s">
        <v>192</v>
      </c>
      <c r="F1580" s="4">
        <v>0.52572082647555252</v>
      </c>
      <c r="G1580" s="4">
        <v>1.1172414088415781</v>
      </c>
      <c r="H1580" s="4">
        <v>0.59152058236602512</v>
      </c>
      <c r="I1580" s="4">
        <v>2.2157919556044171E-2</v>
      </c>
      <c r="J1580" s="4">
        <v>26.69567334017475</v>
      </c>
      <c r="K1580" s="4">
        <v>48</v>
      </c>
      <c r="L1580" s="4">
        <v>12</v>
      </c>
      <c r="M1580" s="4">
        <v>1.1102230246251569E-15</v>
      </c>
      <c r="N1580" s="4">
        <v>0.4839210737460522</v>
      </c>
      <c r="O1580" s="4">
        <v>0.69912009098599803</v>
      </c>
      <c r="P1580" s="2" t="b">
        <v>1</v>
      </c>
      <c r="Q1580" s="4">
        <v>2.4548669952606222E-3</v>
      </c>
    </row>
    <row r="1581" spans="1:17" x14ac:dyDescent="0.35">
      <c r="A1581" s="2" t="s">
        <v>56</v>
      </c>
      <c r="B1581" s="2" t="s">
        <v>74</v>
      </c>
      <c r="C1581" s="4">
        <v>150</v>
      </c>
      <c r="D1581" s="2" t="s">
        <v>191</v>
      </c>
      <c r="E1581" s="2" t="s">
        <v>193</v>
      </c>
      <c r="F1581" s="4">
        <v>0.52572082647555252</v>
      </c>
      <c r="G1581" s="4">
        <v>0.9556578326352847</v>
      </c>
      <c r="H1581" s="4">
        <v>0.42993700615973218</v>
      </c>
      <c r="I1581" s="4">
        <v>2.2157919556044171E-2</v>
      </c>
      <c r="J1581" s="4">
        <v>19.403311085785369</v>
      </c>
      <c r="K1581" s="4">
        <v>48</v>
      </c>
      <c r="L1581" s="4">
        <v>12</v>
      </c>
      <c r="M1581" s="4">
        <v>1.332267629550188E-15</v>
      </c>
      <c r="N1581" s="4">
        <v>0.32233749753975932</v>
      </c>
      <c r="O1581" s="4">
        <v>0.5375365147797051</v>
      </c>
      <c r="P1581" s="2" t="b">
        <v>1</v>
      </c>
      <c r="Q1581" s="4">
        <v>2.4548669952606222E-3</v>
      </c>
    </row>
    <row r="1582" spans="1:17" x14ac:dyDescent="0.35">
      <c r="A1582" s="2" t="s">
        <v>56</v>
      </c>
      <c r="B1582" s="2" t="s">
        <v>74</v>
      </c>
      <c r="C1582" s="4">
        <v>150</v>
      </c>
      <c r="D1582" s="2" t="s">
        <v>191</v>
      </c>
      <c r="E1582" s="2" t="s">
        <v>194</v>
      </c>
      <c r="F1582" s="4">
        <v>0.52572082647555252</v>
      </c>
      <c r="G1582" s="4">
        <v>0.65945046796134699</v>
      </c>
      <c r="H1582" s="4">
        <v>0.1337296414857945</v>
      </c>
      <c r="I1582" s="4">
        <v>2.2157919556044171E-2</v>
      </c>
      <c r="J1582" s="4">
        <v>6.0352977249308646</v>
      </c>
      <c r="K1582" s="4">
        <v>48</v>
      </c>
      <c r="L1582" s="4">
        <v>12</v>
      </c>
      <c r="M1582" s="4">
        <v>4.7289129117253914E-3</v>
      </c>
      <c r="N1582" s="4">
        <v>2.613013286582155E-2</v>
      </c>
      <c r="O1582" s="4">
        <v>0.24132915010576739</v>
      </c>
      <c r="P1582" s="2" t="b">
        <v>1</v>
      </c>
      <c r="Q1582" s="4">
        <v>2.4548669952606222E-3</v>
      </c>
    </row>
    <row r="1583" spans="1:17" x14ac:dyDescent="0.35">
      <c r="A1583" s="2" t="s">
        <v>56</v>
      </c>
      <c r="B1583" s="2" t="s">
        <v>74</v>
      </c>
      <c r="C1583" s="4">
        <v>150</v>
      </c>
      <c r="D1583" s="2" t="s">
        <v>192</v>
      </c>
      <c r="E1583" s="2" t="s">
        <v>193</v>
      </c>
      <c r="F1583" s="4">
        <v>1.1172414088415781</v>
      </c>
      <c r="G1583" s="4">
        <v>0.9556578326352847</v>
      </c>
      <c r="H1583" s="4">
        <v>-0.16158357620629291</v>
      </c>
      <c r="I1583" s="4">
        <v>2.2157919556044171E-2</v>
      </c>
      <c r="J1583" s="4">
        <v>7.2923622543893876</v>
      </c>
      <c r="K1583" s="4">
        <v>48</v>
      </c>
      <c r="L1583" s="4">
        <v>12</v>
      </c>
      <c r="M1583" s="4">
        <v>2.7217117792666112E-4</v>
      </c>
      <c r="N1583" s="4">
        <v>-0.26918308482626591</v>
      </c>
      <c r="O1583" s="4">
        <v>-5.3984067586320017E-2</v>
      </c>
      <c r="P1583" s="2" t="b">
        <v>1</v>
      </c>
      <c r="Q1583" s="4">
        <v>2.4548669952606222E-3</v>
      </c>
    </row>
    <row r="1584" spans="1:17" x14ac:dyDescent="0.35">
      <c r="A1584" s="2" t="s">
        <v>56</v>
      </c>
      <c r="B1584" s="2" t="s">
        <v>74</v>
      </c>
      <c r="C1584" s="4">
        <v>150</v>
      </c>
      <c r="D1584" s="2" t="s">
        <v>192</v>
      </c>
      <c r="E1584" s="2" t="s">
        <v>194</v>
      </c>
      <c r="F1584" s="4">
        <v>1.1172414088415781</v>
      </c>
      <c r="G1584" s="4">
        <v>0.65945046796134699</v>
      </c>
      <c r="H1584" s="4">
        <v>-0.45779094088023059</v>
      </c>
      <c r="I1584" s="4">
        <v>2.2157919556044171E-2</v>
      </c>
      <c r="J1584" s="4">
        <v>20.66037561524389</v>
      </c>
      <c r="K1584" s="4">
        <v>48</v>
      </c>
      <c r="L1584" s="4">
        <v>12</v>
      </c>
      <c r="M1584" s="4">
        <v>1.1102230246251569E-15</v>
      </c>
      <c r="N1584" s="4">
        <v>-0.56539044950020356</v>
      </c>
      <c r="O1584" s="4">
        <v>-0.35019143226025767</v>
      </c>
      <c r="P1584" s="2" t="b">
        <v>1</v>
      </c>
      <c r="Q1584" s="4">
        <v>2.4548669952606222E-3</v>
      </c>
    </row>
    <row r="1585" spans="1:17" x14ac:dyDescent="0.35">
      <c r="A1585" s="2" t="s">
        <v>56</v>
      </c>
      <c r="B1585" s="2" t="s">
        <v>74</v>
      </c>
      <c r="C1585" s="4">
        <v>150</v>
      </c>
      <c r="D1585" s="2" t="s">
        <v>193</v>
      </c>
      <c r="E1585" s="2" t="s">
        <v>194</v>
      </c>
      <c r="F1585" s="4">
        <v>0.9556578326352847</v>
      </c>
      <c r="G1585" s="4">
        <v>0.65945046796134699</v>
      </c>
      <c r="H1585" s="4">
        <v>-0.29620736467393771</v>
      </c>
      <c r="I1585" s="4">
        <v>2.2157919556044171E-2</v>
      </c>
      <c r="J1585" s="4">
        <v>13.3680133608545</v>
      </c>
      <c r="K1585" s="4">
        <v>48</v>
      </c>
      <c r="L1585" s="4">
        <v>12</v>
      </c>
      <c r="M1585" s="4">
        <v>1.004372141011345E-10</v>
      </c>
      <c r="N1585" s="4">
        <v>-0.40380687329391057</v>
      </c>
      <c r="O1585" s="4">
        <v>-0.1886078560539648</v>
      </c>
      <c r="P1585" s="2" t="b">
        <v>1</v>
      </c>
      <c r="Q1585" s="4">
        <v>2.4548669952606222E-3</v>
      </c>
    </row>
    <row r="1586" spans="1:17" x14ac:dyDescent="0.35">
      <c r="A1586" s="2" t="s">
        <v>57</v>
      </c>
      <c r="B1586" s="2" t="s">
        <v>74</v>
      </c>
      <c r="C1586" s="4">
        <v>0</v>
      </c>
      <c r="D1586" s="2" t="s">
        <v>183</v>
      </c>
      <c r="E1586" s="2" t="s">
        <v>184</v>
      </c>
      <c r="F1586" s="4">
        <v>-1.442940361581248E-4</v>
      </c>
      <c r="G1586" s="4">
        <v>1.4643462125485349</v>
      </c>
      <c r="H1586" s="4">
        <v>1.464490506584694</v>
      </c>
      <c r="I1586" s="4">
        <v>1.842880485909788E-2</v>
      </c>
      <c r="J1586" s="4">
        <v>79.467470505104856</v>
      </c>
      <c r="K1586" s="4">
        <v>48</v>
      </c>
      <c r="L1586" s="4">
        <v>12</v>
      </c>
      <c r="M1586" s="4">
        <v>1.1102230246251569E-15</v>
      </c>
      <c r="N1586" s="4">
        <v>1.3749996885375899</v>
      </c>
      <c r="O1586" s="4">
        <v>1.5539813246317971</v>
      </c>
      <c r="P1586" s="2" t="b">
        <v>1</v>
      </c>
      <c r="Q1586" s="4">
        <v>1.6981042426735479E-3</v>
      </c>
    </row>
    <row r="1587" spans="1:17" x14ac:dyDescent="0.35">
      <c r="A1587" s="2" t="s">
        <v>57</v>
      </c>
      <c r="B1587" s="2" t="s">
        <v>74</v>
      </c>
      <c r="C1587" s="4">
        <v>0</v>
      </c>
      <c r="D1587" s="2" t="s">
        <v>183</v>
      </c>
      <c r="E1587" s="2" t="s">
        <v>185</v>
      </c>
      <c r="F1587" s="4">
        <v>-1.442940361581248E-4</v>
      </c>
      <c r="G1587" s="4">
        <v>1.3727757142189421</v>
      </c>
      <c r="H1587" s="4">
        <v>1.3729200082551001</v>
      </c>
      <c r="I1587" s="4">
        <v>1.842880485909788E-2</v>
      </c>
      <c r="J1587" s="4">
        <v>74.49859167494094</v>
      </c>
      <c r="K1587" s="4">
        <v>48</v>
      </c>
      <c r="L1587" s="4">
        <v>12</v>
      </c>
      <c r="M1587" s="4">
        <v>1.1102230246251569E-15</v>
      </c>
      <c r="N1587" s="4">
        <v>1.2834291902079971</v>
      </c>
      <c r="O1587" s="4">
        <v>1.462410826302204</v>
      </c>
      <c r="P1587" s="2" t="b">
        <v>1</v>
      </c>
      <c r="Q1587" s="4">
        <v>1.6981042426735479E-3</v>
      </c>
    </row>
    <row r="1588" spans="1:17" x14ac:dyDescent="0.35">
      <c r="A1588" s="2" t="s">
        <v>57</v>
      </c>
      <c r="B1588" s="2" t="s">
        <v>74</v>
      </c>
      <c r="C1588" s="4">
        <v>0</v>
      </c>
      <c r="D1588" s="2" t="s">
        <v>183</v>
      </c>
      <c r="E1588" s="2" t="s">
        <v>186</v>
      </c>
      <c r="F1588" s="4">
        <v>-1.442940361581248E-4</v>
      </c>
      <c r="G1588" s="4">
        <v>0.43230991048231732</v>
      </c>
      <c r="H1588" s="4">
        <v>0.43245420451847538</v>
      </c>
      <c r="I1588" s="4">
        <v>1.842880485909788E-2</v>
      </c>
      <c r="J1588" s="4">
        <v>23.466209980783571</v>
      </c>
      <c r="K1588" s="4">
        <v>48</v>
      </c>
      <c r="L1588" s="4">
        <v>12</v>
      </c>
      <c r="M1588" s="4">
        <v>1.1102230246251569E-15</v>
      </c>
      <c r="N1588" s="4">
        <v>0.34296338647137209</v>
      </c>
      <c r="O1588" s="4">
        <v>0.52194502256557873</v>
      </c>
      <c r="P1588" s="2" t="b">
        <v>1</v>
      </c>
      <c r="Q1588" s="4">
        <v>1.6981042426735479E-3</v>
      </c>
    </row>
    <row r="1589" spans="1:17" x14ac:dyDescent="0.35">
      <c r="A1589" s="2" t="s">
        <v>57</v>
      </c>
      <c r="B1589" s="2" t="s">
        <v>74</v>
      </c>
      <c r="C1589" s="4">
        <v>0</v>
      </c>
      <c r="D1589" s="2" t="s">
        <v>183</v>
      </c>
      <c r="E1589" s="2" t="s">
        <v>187</v>
      </c>
      <c r="F1589" s="4">
        <v>-1.442940361581248E-4</v>
      </c>
      <c r="G1589" s="4">
        <v>-1.442940361581248E-4</v>
      </c>
      <c r="H1589" s="4">
        <v>0</v>
      </c>
      <c r="I1589" s="4">
        <v>1.842880485909788E-2</v>
      </c>
      <c r="J1589" s="4">
        <v>0</v>
      </c>
      <c r="K1589" s="4">
        <v>48</v>
      </c>
      <c r="L1589" s="4">
        <v>12</v>
      </c>
      <c r="M1589" s="4">
        <v>1</v>
      </c>
      <c r="N1589" s="4">
        <v>-8.9490818047103307E-2</v>
      </c>
      <c r="O1589" s="4">
        <v>8.9490818047103307E-2</v>
      </c>
      <c r="P1589" s="2" t="b">
        <v>0</v>
      </c>
      <c r="Q1589" s="4">
        <v>1.6981042426735479E-3</v>
      </c>
    </row>
    <row r="1590" spans="1:17" x14ac:dyDescent="0.35">
      <c r="A1590" s="2" t="s">
        <v>57</v>
      </c>
      <c r="B1590" s="2" t="s">
        <v>74</v>
      </c>
      <c r="C1590" s="4">
        <v>0</v>
      </c>
      <c r="D1590" s="2" t="s">
        <v>183</v>
      </c>
      <c r="E1590" s="2" t="s">
        <v>188</v>
      </c>
      <c r="F1590" s="4">
        <v>-1.442940361581248E-4</v>
      </c>
      <c r="G1590" s="4">
        <v>1.3158012489608211</v>
      </c>
      <c r="H1590" s="4">
        <v>1.3159455429969791</v>
      </c>
      <c r="I1590" s="4">
        <v>1.842880485909788E-2</v>
      </c>
      <c r="J1590" s="4">
        <v>71.406993185850965</v>
      </c>
      <c r="K1590" s="4">
        <v>48</v>
      </c>
      <c r="L1590" s="4">
        <v>12</v>
      </c>
      <c r="M1590" s="4">
        <v>1.1102230246251569E-15</v>
      </c>
      <c r="N1590" s="4">
        <v>1.2264547249498761</v>
      </c>
      <c r="O1590" s="4">
        <v>1.4054363610440821</v>
      </c>
      <c r="P1590" s="2" t="b">
        <v>1</v>
      </c>
      <c r="Q1590" s="4">
        <v>1.6981042426735479E-3</v>
      </c>
    </row>
    <row r="1591" spans="1:17" x14ac:dyDescent="0.35">
      <c r="A1591" s="2" t="s">
        <v>57</v>
      </c>
      <c r="B1591" s="2" t="s">
        <v>74</v>
      </c>
      <c r="C1591" s="4">
        <v>0</v>
      </c>
      <c r="D1591" s="2" t="s">
        <v>183</v>
      </c>
      <c r="E1591" s="2" t="s">
        <v>189</v>
      </c>
      <c r="F1591" s="4">
        <v>-1.442940361581248E-4</v>
      </c>
      <c r="G1591" s="4">
        <v>1.0972830623272649</v>
      </c>
      <c r="H1591" s="4">
        <v>1.0974273563634229</v>
      </c>
      <c r="I1591" s="4">
        <v>1.842880485909788E-2</v>
      </c>
      <c r="J1591" s="4">
        <v>59.549567362294169</v>
      </c>
      <c r="K1591" s="4">
        <v>48</v>
      </c>
      <c r="L1591" s="4">
        <v>12</v>
      </c>
      <c r="M1591" s="4">
        <v>1.1102230246251569E-15</v>
      </c>
      <c r="N1591" s="4">
        <v>1.0079365383163199</v>
      </c>
      <c r="O1591" s="4">
        <v>1.1869181744105259</v>
      </c>
      <c r="P1591" s="2" t="b">
        <v>1</v>
      </c>
      <c r="Q1591" s="4">
        <v>1.6981042426735479E-3</v>
      </c>
    </row>
    <row r="1592" spans="1:17" x14ac:dyDescent="0.35">
      <c r="A1592" s="2" t="s">
        <v>57</v>
      </c>
      <c r="B1592" s="2" t="s">
        <v>74</v>
      </c>
      <c r="C1592" s="4">
        <v>0</v>
      </c>
      <c r="D1592" s="2" t="s">
        <v>183</v>
      </c>
      <c r="E1592" s="2" t="s">
        <v>190</v>
      </c>
      <c r="F1592" s="4">
        <v>-1.442940361581248E-4</v>
      </c>
      <c r="G1592" s="4">
        <v>0.28608575358131821</v>
      </c>
      <c r="H1592" s="4">
        <v>0.28623004761747628</v>
      </c>
      <c r="I1592" s="4">
        <v>1.842880485909788E-2</v>
      </c>
      <c r="J1592" s="4">
        <v>15.531666312922679</v>
      </c>
      <c r="K1592" s="4">
        <v>48</v>
      </c>
      <c r="L1592" s="4">
        <v>12</v>
      </c>
      <c r="M1592" s="4">
        <v>7.0488059833451189E-13</v>
      </c>
      <c r="N1592" s="4">
        <v>0.19673922957037299</v>
      </c>
      <c r="O1592" s="4">
        <v>0.37572086566457957</v>
      </c>
      <c r="P1592" s="2" t="b">
        <v>1</v>
      </c>
      <c r="Q1592" s="4">
        <v>1.6981042426735479E-3</v>
      </c>
    </row>
    <row r="1593" spans="1:17" x14ac:dyDescent="0.35">
      <c r="A1593" s="2" t="s">
        <v>57</v>
      </c>
      <c r="B1593" s="2" t="s">
        <v>74</v>
      </c>
      <c r="C1593" s="4">
        <v>0</v>
      </c>
      <c r="D1593" s="2" t="s">
        <v>183</v>
      </c>
      <c r="E1593" s="2" t="s">
        <v>191</v>
      </c>
      <c r="F1593" s="4">
        <v>-1.442940361581248E-4</v>
      </c>
      <c r="G1593" s="4">
        <v>-1.442940361581248E-4</v>
      </c>
      <c r="H1593" s="4">
        <v>0</v>
      </c>
      <c r="I1593" s="4">
        <v>1.842880485909788E-2</v>
      </c>
      <c r="J1593" s="4">
        <v>0</v>
      </c>
      <c r="K1593" s="4">
        <v>48</v>
      </c>
      <c r="L1593" s="4">
        <v>12</v>
      </c>
      <c r="M1593" s="4">
        <v>1</v>
      </c>
      <c r="N1593" s="4">
        <v>-8.9490818047103307E-2</v>
      </c>
      <c r="O1593" s="4">
        <v>8.9490818047103307E-2</v>
      </c>
      <c r="P1593" s="2" t="b">
        <v>0</v>
      </c>
      <c r="Q1593" s="4">
        <v>1.6981042426735479E-3</v>
      </c>
    </row>
    <row r="1594" spans="1:17" x14ac:dyDescent="0.35">
      <c r="A1594" s="2" t="s">
        <v>57</v>
      </c>
      <c r="B1594" s="2" t="s">
        <v>74</v>
      </c>
      <c r="C1594" s="4">
        <v>0</v>
      </c>
      <c r="D1594" s="2" t="s">
        <v>183</v>
      </c>
      <c r="E1594" s="2" t="s">
        <v>192</v>
      </c>
      <c r="F1594" s="4">
        <v>-1.442940361581248E-4</v>
      </c>
      <c r="G1594" s="4">
        <v>1.1170022093184999</v>
      </c>
      <c r="H1594" s="4">
        <v>1.117146503354659</v>
      </c>
      <c r="I1594" s="4">
        <v>1.842880485909788E-2</v>
      </c>
      <c r="J1594" s="4">
        <v>60.619585040705942</v>
      </c>
      <c r="K1594" s="4">
        <v>48</v>
      </c>
      <c r="L1594" s="4">
        <v>12</v>
      </c>
      <c r="M1594" s="4">
        <v>1.1102230246251569E-15</v>
      </c>
      <c r="N1594" s="4">
        <v>1.0276556853075549</v>
      </c>
      <c r="O1594" s="4">
        <v>1.2066373214017621</v>
      </c>
      <c r="P1594" s="2" t="b">
        <v>1</v>
      </c>
      <c r="Q1594" s="4">
        <v>1.6981042426735479E-3</v>
      </c>
    </row>
    <row r="1595" spans="1:17" x14ac:dyDescent="0.35">
      <c r="A1595" s="2" t="s">
        <v>57</v>
      </c>
      <c r="B1595" s="2" t="s">
        <v>74</v>
      </c>
      <c r="C1595" s="4">
        <v>0</v>
      </c>
      <c r="D1595" s="2" t="s">
        <v>183</v>
      </c>
      <c r="E1595" s="2" t="s">
        <v>193</v>
      </c>
      <c r="F1595" s="4">
        <v>-1.442940361581248E-4</v>
      </c>
      <c r="G1595" s="4">
        <v>0.88677436073087779</v>
      </c>
      <c r="H1595" s="4">
        <v>0.88691865476703591</v>
      </c>
      <c r="I1595" s="4">
        <v>1.842880485909788E-2</v>
      </c>
      <c r="J1595" s="4">
        <v>48.126759252604742</v>
      </c>
      <c r="K1595" s="4">
        <v>48</v>
      </c>
      <c r="L1595" s="4">
        <v>12</v>
      </c>
      <c r="M1595" s="4">
        <v>1.1102230246251569E-15</v>
      </c>
      <c r="N1595" s="4">
        <v>0.79742783671993256</v>
      </c>
      <c r="O1595" s="4">
        <v>0.97640947281413926</v>
      </c>
      <c r="P1595" s="2" t="b">
        <v>1</v>
      </c>
      <c r="Q1595" s="4">
        <v>1.6981042426735479E-3</v>
      </c>
    </row>
    <row r="1596" spans="1:17" x14ac:dyDescent="0.35">
      <c r="A1596" s="2" t="s">
        <v>57</v>
      </c>
      <c r="B1596" s="2" t="s">
        <v>74</v>
      </c>
      <c r="C1596" s="4">
        <v>0</v>
      </c>
      <c r="D1596" s="2" t="s">
        <v>183</v>
      </c>
      <c r="E1596" s="2" t="s">
        <v>194</v>
      </c>
      <c r="F1596" s="4">
        <v>-1.442940361581248E-4</v>
      </c>
      <c r="G1596" s="4">
        <v>0.18787798518992119</v>
      </c>
      <c r="H1596" s="4">
        <v>0.18802227922607931</v>
      </c>
      <c r="I1596" s="4">
        <v>1.842880485909788E-2</v>
      </c>
      <c r="J1596" s="4">
        <v>10.202630103452259</v>
      </c>
      <c r="K1596" s="4">
        <v>48</v>
      </c>
      <c r="L1596" s="4">
        <v>12</v>
      </c>
      <c r="M1596" s="4">
        <v>2.187164004352482E-7</v>
      </c>
      <c r="N1596" s="4">
        <v>9.8531461178976029E-2</v>
      </c>
      <c r="O1596" s="4">
        <v>0.27751309727318257</v>
      </c>
      <c r="P1596" s="2" t="b">
        <v>1</v>
      </c>
      <c r="Q1596" s="4">
        <v>1.6981042426735479E-3</v>
      </c>
    </row>
    <row r="1597" spans="1:17" x14ac:dyDescent="0.35">
      <c r="A1597" s="2" t="s">
        <v>57</v>
      </c>
      <c r="B1597" s="2" t="s">
        <v>74</v>
      </c>
      <c r="C1597" s="4">
        <v>0</v>
      </c>
      <c r="D1597" s="2" t="s">
        <v>184</v>
      </c>
      <c r="E1597" s="2" t="s">
        <v>185</v>
      </c>
      <c r="F1597" s="4">
        <v>1.4643462125485349</v>
      </c>
      <c r="G1597" s="4">
        <v>1.3727757142189421</v>
      </c>
      <c r="H1597" s="4">
        <v>-9.1570498329593297E-2</v>
      </c>
      <c r="I1597" s="4">
        <v>1.842880485909788E-2</v>
      </c>
      <c r="J1597" s="4">
        <v>4.9688788301639137</v>
      </c>
      <c r="K1597" s="4">
        <v>48</v>
      </c>
      <c r="L1597" s="4">
        <v>12</v>
      </c>
      <c r="M1597" s="4">
        <v>4.0665293896319343E-2</v>
      </c>
      <c r="N1597" s="4">
        <v>-0.18106131637669659</v>
      </c>
      <c r="O1597" s="4">
        <v>-2.0796802824899902E-3</v>
      </c>
      <c r="P1597" s="2" t="b">
        <v>1</v>
      </c>
      <c r="Q1597" s="4">
        <v>1.6981042426735479E-3</v>
      </c>
    </row>
    <row r="1598" spans="1:17" x14ac:dyDescent="0.35">
      <c r="A1598" s="2" t="s">
        <v>57</v>
      </c>
      <c r="B1598" s="2" t="s">
        <v>74</v>
      </c>
      <c r="C1598" s="4">
        <v>0</v>
      </c>
      <c r="D1598" s="2" t="s">
        <v>184</v>
      </c>
      <c r="E1598" s="2" t="s">
        <v>186</v>
      </c>
      <c r="F1598" s="4">
        <v>1.4643462125485349</v>
      </c>
      <c r="G1598" s="4">
        <v>0.43230991048231732</v>
      </c>
      <c r="H1598" s="4">
        <v>-1.032036302066218</v>
      </c>
      <c r="I1598" s="4">
        <v>1.842880485909788E-2</v>
      </c>
      <c r="J1598" s="4">
        <v>56.001260524321268</v>
      </c>
      <c r="K1598" s="4">
        <v>48</v>
      </c>
      <c r="L1598" s="4">
        <v>12</v>
      </c>
      <c r="M1598" s="4">
        <v>1.1102230246251569E-15</v>
      </c>
      <c r="N1598" s="4">
        <v>-1.121527120113321</v>
      </c>
      <c r="O1598" s="4">
        <v>-0.94254548401911464</v>
      </c>
      <c r="P1598" s="2" t="b">
        <v>1</v>
      </c>
      <c r="Q1598" s="4">
        <v>1.6981042426735479E-3</v>
      </c>
    </row>
    <row r="1599" spans="1:17" x14ac:dyDescent="0.35">
      <c r="A1599" s="2" t="s">
        <v>57</v>
      </c>
      <c r="B1599" s="2" t="s">
        <v>74</v>
      </c>
      <c r="C1599" s="4">
        <v>0</v>
      </c>
      <c r="D1599" s="2" t="s">
        <v>184</v>
      </c>
      <c r="E1599" s="2" t="s">
        <v>187</v>
      </c>
      <c r="F1599" s="4">
        <v>1.4643462125485349</v>
      </c>
      <c r="G1599" s="4">
        <v>-1.442940361581248E-4</v>
      </c>
      <c r="H1599" s="4">
        <v>-1.464490506584694</v>
      </c>
      <c r="I1599" s="4">
        <v>1.842880485909788E-2</v>
      </c>
      <c r="J1599" s="4">
        <v>79.467470505104856</v>
      </c>
      <c r="K1599" s="4">
        <v>48</v>
      </c>
      <c r="L1599" s="4">
        <v>12</v>
      </c>
      <c r="M1599" s="4">
        <v>1.1102230246251569E-15</v>
      </c>
      <c r="N1599" s="4">
        <v>-1.5539813246317971</v>
      </c>
      <c r="O1599" s="4">
        <v>-1.3749996885375899</v>
      </c>
      <c r="P1599" s="2" t="b">
        <v>1</v>
      </c>
      <c r="Q1599" s="4">
        <v>1.6981042426735479E-3</v>
      </c>
    </row>
    <row r="1600" spans="1:17" x14ac:dyDescent="0.35">
      <c r="A1600" s="2" t="s">
        <v>57</v>
      </c>
      <c r="B1600" s="2" t="s">
        <v>74</v>
      </c>
      <c r="C1600" s="4">
        <v>0</v>
      </c>
      <c r="D1600" s="2" t="s">
        <v>184</v>
      </c>
      <c r="E1600" s="2" t="s">
        <v>188</v>
      </c>
      <c r="F1600" s="4">
        <v>1.4643462125485349</v>
      </c>
      <c r="G1600" s="4">
        <v>1.3158012489608211</v>
      </c>
      <c r="H1600" s="4">
        <v>-0.14854496358771449</v>
      </c>
      <c r="I1600" s="4">
        <v>1.842880485909788E-2</v>
      </c>
      <c r="J1600" s="4">
        <v>8.0604773192539021</v>
      </c>
      <c r="K1600" s="4">
        <v>48</v>
      </c>
      <c r="L1600" s="4">
        <v>12</v>
      </c>
      <c r="M1600" s="4">
        <v>4.3132676104118417E-5</v>
      </c>
      <c r="N1600" s="4">
        <v>-0.23803578163481781</v>
      </c>
      <c r="O1600" s="4">
        <v>-5.9054145540611211E-2</v>
      </c>
      <c r="P1600" s="2" t="b">
        <v>1</v>
      </c>
      <c r="Q1600" s="4">
        <v>1.6981042426735479E-3</v>
      </c>
    </row>
    <row r="1601" spans="1:17" x14ac:dyDescent="0.35">
      <c r="A1601" s="2" t="s">
        <v>57</v>
      </c>
      <c r="B1601" s="2" t="s">
        <v>74</v>
      </c>
      <c r="C1601" s="4">
        <v>0</v>
      </c>
      <c r="D1601" s="2" t="s">
        <v>184</v>
      </c>
      <c r="E1601" s="2" t="s">
        <v>189</v>
      </c>
      <c r="F1601" s="4">
        <v>1.4643462125485349</v>
      </c>
      <c r="G1601" s="4">
        <v>1.0972830623272649</v>
      </c>
      <c r="H1601" s="4">
        <v>-0.36706315022127051</v>
      </c>
      <c r="I1601" s="4">
        <v>1.842880485909788E-2</v>
      </c>
      <c r="J1601" s="4">
        <v>19.91790314281069</v>
      </c>
      <c r="K1601" s="4">
        <v>48</v>
      </c>
      <c r="L1601" s="4">
        <v>12</v>
      </c>
      <c r="M1601" s="4">
        <v>1.221245327087672E-15</v>
      </c>
      <c r="N1601" s="4">
        <v>-0.45655396826837369</v>
      </c>
      <c r="O1601" s="4">
        <v>-0.27757233217416721</v>
      </c>
      <c r="P1601" s="2" t="b">
        <v>1</v>
      </c>
      <c r="Q1601" s="4">
        <v>1.6981042426735479E-3</v>
      </c>
    </row>
    <row r="1602" spans="1:17" x14ac:dyDescent="0.35">
      <c r="A1602" s="2" t="s">
        <v>57</v>
      </c>
      <c r="B1602" s="2" t="s">
        <v>74</v>
      </c>
      <c r="C1602" s="4">
        <v>0</v>
      </c>
      <c r="D1602" s="2" t="s">
        <v>184</v>
      </c>
      <c r="E1602" s="2" t="s">
        <v>190</v>
      </c>
      <c r="F1602" s="4">
        <v>1.4643462125485349</v>
      </c>
      <c r="G1602" s="4">
        <v>0.28608575358131821</v>
      </c>
      <c r="H1602" s="4">
        <v>-1.178260458967217</v>
      </c>
      <c r="I1602" s="4">
        <v>1.842880485909788E-2</v>
      </c>
      <c r="J1602" s="4">
        <v>63.935804192182182</v>
      </c>
      <c r="K1602" s="4">
        <v>48</v>
      </c>
      <c r="L1602" s="4">
        <v>12</v>
      </c>
      <c r="M1602" s="4">
        <v>1.1102230246251569E-15</v>
      </c>
      <c r="N1602" s="4">
        <v>-1.26775127701432</v>
      </c>
      <c r="O1602" s="4">
        <v>-1.088769640920114</v>
      </c>
      <c r="P1602" s="2" t="b">
        <v>1</v>
      </c>
      <c r="Q1602" s="4">
        <v>1.6981042426735479E-3</v>
      </c>
    </row>
    <row r="1603" spans="1:17" x14ac:dyDescent="0.35">
      <c r="A1603" s="2" t="s">
        <v>57</v>
      </c>
      <c r="B1603" s="2" t="s">
        <v>74</v>
      </c>
      <c r="C1603" s="4">
        <v>0</v>
      </c>
      <c r="D1603" s="2" t="s">
        <v>184</v>
      </c>
      <c r="E1603" s="2" t="s">
        <v>191</v>
      </c>
      <c r="F1603" s="4">
        <v>1.4643462125485349</v>
      </c>
      <c r="G1603" s="4">
        <v>-1.442940361581248E-4</v>
      </c>
      <c r="H1603" s="4">
        <v>-1.464490506584694</v>
      </c>
      <c r="I1603" s="4">
        <v>1.842880485909788E-2</v>
      </c>
      <c r="J1603" s="4">
        <v>79.467470505104856</v>
      </c>
      <c r="K1603" s="4">
        <v>48</v>
      </c>
      <c r="L1603" s="4">
        <v>12</v>
      </c>
      <c r="M1603" s="4">
        <v>1.1102230246251569E-15</v>
      </c>
      <c r="N1603" s="4">
        <v>-1.5539813246317971</v>
      </c>
      <c r="O1603" s="4">
        <v>-1.3749996885375899</v>
      </c>
      <c r="P1603" s="2" t="b">
        <v>1</v>
      </c>
      <c r="Q1603" s="4">
        <v>1.6981042426735479E-3</v>
      </c>
    </row>
    <row r="1604" spans="1:17" x14ac:dyDescent="0.35">
      <c r="A1604" s="2" t="s">
        <v>57</v>
      </c>
      <c r="B1604" s="2" t="s">
        <v>74</v>
      </c>
      <c r="C1604" s="4">
        <v>0</v>
      </c>
      <c r="D1604" s="2" t="s">
        <v>184</v>
      </c>
      <c r="E1604" s="2" t="s">
        <v>192</v>
      </c>
      <c r="F1604" s="4">
        <v>1.4643462125485349</v>
      </c>
      <c r="G1604" s="4">
        <v>1.1170022093184999</v>
      </c>
      <c r="H1604" s="4">
        <v>-0.347344003230035</v>
      </c>
      <c r="I1604" s="4">
        <v>1.842880485909788E-2</v>
      </c>
      <c r="J1604" s="4">
        <v>18.847885464398921</v>
      </c>
      <c r="K1604" s="4">
        <v>48</v>
      </c>
      <c r="L1604" s="4">
        <v>12</v>
      </c>
      <c r="M1604" s="4">
        <v>1.665334536937735E-15</v>
      </c>
      <c r="N1604" s="4">
        <v>-0.4368348212771383</v>
      </c>
      <c r="O1604" s="4">
        <v>-0.25785318518293171</v>
      </c>
      <c r="P1604" s="2" t="b">
        <v>1</v>
      </c>
      <c r="Q1604" s="4">
        <v>1.6981042426735479E-3</v>
      </c>
    </row>
    <row r="1605" spans="1:17" x14ac:dyDescent="0.35">
      <c r="A1605" s="2" t="s">
        <v>57</v>
      </c>
      <c r="B1605" s="2" t="s">
        <v>74</v>
      </c>
      <c r="C1605" s="4">
        <v>0</v>
      </c>
      <c r="D1605" s="2" t="s">
        <v>184</v>
      </c>
      <c r="E1605" s="2" t="s">
        <v>193</v>
      </c>
      <c r="F1605" s="4">
        <v>1.4643462125485349</v>
      </c>
      <c r="G1605" s="4">
        <v>0.88677436073087779</v>
      </c>
      <c r="H1605" s="4">
        <v>-0.57757185181765758</v>
      </c>
      <c r="I1605" s="4">
        <v>1.842880485909788E-2</v>
      </c>
      <c r="J1605" s="4">
        <v>31.34071125250011</v>
      </c>
      <c r="K1605" s="4">
        <v>48</v>
      </c>
      <c r="L1605" s="4">
        <v>12</v>
      </c>
      <c r="M1605" s="4">
        <v>1.1102230246251569E-15</v>
      </c>
      <c r="N1605" s="4">
        <v>-0.66706266986476093</v>
      </c>
      <c r="O1605" s="4">
        <v>-0.48808103377055428</v>
      </c>
      <c r="P1605" s="2" t="b">
        <v>1</v>
      </c>
      <c r="Q1605" s="4">
        <v>1.6981042426735479E-3</v>
      </c>
    </row>
    <row r="1606" spans="1:17" x14ac:dyDescent="0.35">
      <c r="A1606" s="2" t="s">
        <v>57</v>
      </c>
      <c r="B1606" s="2" t="s">
        <v>74</v>
      </c>
      <c r="C1606" s="4">
        <v>0</v>
      </c>
      <c r="D1606" s="2" t="s">
        <v>184</v>
      </c>
      <c r="E1606" s="2" t="s">
        <v>194</v>
      </c>
      <c r="F1606" s="4">
        <v>1.4643462125485349</v>
      </c>
      <c r="G1606" s="4">
        <v>0.18787798518992119</v>
      </c>
      <c r="H1606" s="4">
        <v>-1.2764682273586141</v>
      </c>
      <c r="I1606" s="4">
        <v>1.842880485909788E-2</v>
      </c>
      <c r="J1606" s="4">
        <v>69.264840401652592</v>
      </c>
      <c r="K1606" s="4">
        <v>48</v>
      </c>
      <c r="L1606" s="4">
        <v>12</v>
      </c>
      <c r="M1606" s="4">
        <v>1.1102230246251569E-15</v>
      </c>
      <c r="N1606" s="4">
        <v>-1.3659590454057171</v>
      </c>
      <c r="O1606" s="4">
        <v>-1.1869774093115111</v>
      </c>
      <c r="P1606" s="2" t="b">
        <v>1</v>
      </c>
      <c r="Q1606" s="4">
        <v>1.6981042426735479E-3</v>
      </c>
    </row>
    <row r="1607" spans="1:17" x14ac:dyDescent="0.35">
      <c r="A1607" s="2" t="s">
        <v>57</v>
      </c>
      <c r="B1607" s="2" t="s">
        <v>74</v>
      </c>
      <c r="C1607" s="4">
        <v>0</v>
      </c>
      <c r="D1607" s="2" t="s">
        <v>185</v>
      </c>
      <c r="E1607" s="2" t="s">
        <v>186</v>
      </c>
      <c r="F1607" s="4">
        <v>1.3727757142189421</v>
      </c>
      <c r="G1607" s="4">
        <v>0.43230991048231732</v>
      </c>
      <c r="H1607" s="4">
        <v>-0.94046580373662481</v>
      </c>
      <c r="I1607" s="4">
        <v>1.842880485909788E-2</v>
      </c>
      <c r="J1607" s="4">
        <v>51.032381694157372</v>
      </c>
      <c r="K1607" s="4">
        <v>48</v>
      </c>
      <c r="L1607" s="4">
        <v>12</v>
      </c>
      <c r="M1607" s="4">
        <v>1.1102230246251569E-15</v>
      </c>
      <c r="N1607" s="4">
        <v>-1.0299566217837279</v>
      </c>
      <c r="O1607" s="4">
        <v>-0.85097498568952146</v>
      </c>
      <c r="P1607" s="2" t="b">
        <v>1</v>
      </c>
      <c r="Q1607" s="4">
        <v>1.6981042426735479E-3</v>
      </c>
    </row>
    <row r="1608" spans="1:17" x14ac:dyDescent="0.35">
      <c r="A1608" s="2" t="s">
        <v>57</v>
      </c>
      <c r="B1608" s="2" t="s">
        <v>74</v>
      </c>
      <c r="C1608" s="4">
        <v>0</v>
      </c>
      <c r="D1608" s="2" t="s">
        <v>185</v>
      </c>
      <c r="E1608" s="2" t="s">
        <v>187</v>
      </c>
      <c r="F1608" s="4">
        <v>1.3727757142189421</v>
      </c>
      <c r="G1608" s="4">
        <v>-1.442940361581248E-4</v>
      </c>
      <c r="H1608" s="4">
        <v>-1.3729200082551001</v>
      </c>
      <c r="I1608" s="4">
        <v>1.842880485909788E-2</v>
      </c>
      <c r="J1608" s="4">
        <v>74.49859167494094</v>
      </c>
      <c r="K1608" s="4">
        <v>48</v>
      </c>
      <c r="L1608" s="4">
        <v>12</v>
      </c>
      <c r="M1608" s="4">
        <v>1.1102230246251569E-15</v>
      </c>
      <c r="N1608" s="4">
        <v>-1.462410826302204</v>
      </c>
      <c r="O1608" s="4">
        <v>-1.2834291902079971</v>
      </c>
      <c r="P1608" s="2" t="b">
        <v>1</v>
      </c>
      <c r="Q1608" s="4">
        <v>1.6981042426735479E-3</v>
      </c>
    </row>
    <row r="1609" spans="1:17" x14ac:dyDescent="0.35">
      <c r="A1609" s="2" t="s">
        <v>57</v>
      </c>
      <c r="B1609" s="2" t="s">
        <v>74</v>
      </c>
      <c r="C1609" s="4">
        <v>0</v>
      </c>
      <c r="D1609" s="2" t="s">
        <v>185</v>
      </c>
      <c r="E1609" s="2" t="s">
        <v>188</v>
      </c>
      <c r="F1609" s="4">
        <v>1.3727757142189421</v>
      </c>
      <c r="G1609" s="4">
        <v>1.3158012489608211</v>
      </c>
      <c r="H1609" s="4">
        <v>-5.6974465258121221E-2</v>
      </c>
      <c r="I1609" s="4">
        <v>1.842880485909788E-2</v>
      </c>
      <c r="J1609" s="4">
        <v>3.0915984890899879</v>
      </c>
      <c r="K1609" s="4">
        <v>48</v>
      </c>
      <c r="L1609" s="4">
        <v>12</v>
      </c>
      <c r="M1609" s="4">
        <v>0.56702308220964426</v>
      </c>
      <c r="N1609" s="4">
        <v>-0.14646528330522449</v>
      </c>
      <c r="O1609" s="4">
        <v>3.2516352788982093E-2</v>
      </c>
      <c r="P1609" s="2" t="b">
        <v>0</v>
      </c>
      <c r="Q1609" s="4">
        <v>1.6981042426735479E-3</v>
      </c>
    </row>
    <row r="1610" spans="1:17" x14ac:dyDescent="0.35">
      <c r="A1610" s="2" t="s">
        <v>57</v>
      </c>
      <c r="B1610" s="2" t="s">
        <v>74</v>
      </c>
      <c r="C1610" s="4">
        <v>0</v>
      </c>
      <c r="D1610" s="2" t="s">
        <v>185</v>
      </c>
      <c r="E1610" s="2" t="s">
        <v>189</v>
      </c>
      <c r="F1610" s="4">
        <v>1.3727757142189421</v>
      </c>
      <c r="G1610" s="4">
        <v>1.0972830623272649</v>
      </c>
      <c r="H1610" s="4">
        <v>-0.27549265189167721</v>
      </c>
      <c r="I1610" s="4">
        <v>1.842880485909788E-2</v>
      </c>
      <c r="J1610" s="4">
        <v>14.94902431264677</v>
      </c>
      <c r="K1610" s="4">
        <v>48</v>
      </c>
      <c r="L1610" s="4">
        <v>12</v>
      </c>
      <c r="M1610" s="4">
        <v>2.6034729927459921E-12</v>
      </c>
      <c r="N1610" s="4">
        <v>-0.36498346993878039</v>
      </c>
      <c r="O1610" s="4">
        <v>-0.18600183384457389</v>
      </c>
      <c r="P1610" s="2" t="b">
        <v>1</v>
      </c>
      <c r="Q1610" s="4">
        <v>1.6981042426735479E-3</v>
      </c>
    </row>
    <row r="1611" spans="1:17" x14ac:dyDescent="0.35">
      <c r="A1611" s="2" t="s">
        <v>57</v>
      </c>
      <c r="B1611" s="2" t="s">
        <v>74</v>
      </c>
      <c r="C1611" s="4">
        <v>0</v>
      </c>
      <c r="D1611" s="2" t="s">
        <v>185</v>
      </c>
      <c r="E1611" s="2" t="s">
        <v>190</v>
      </c>
      <c r="F1611" s="4">
        <v>1.3727757142189421</v>
      </c>
      <c r="G1611" s="4">
        <v>0.28608575358131821</v>
      </c>
      <c r="H1611" s="4">
        <v>-1.0866899606376239</v>
      </c>
      <c r="I1611" s="4">
        <v>1.842880485909788E-2</v>
      </c>
      <c r="J1611" s="4">
        <v>58.966925362018259</v>
      </c>
      <c r="K1611" s="4">
        <v>48</v>
      </c>
      <c r="L1611" s="4">
        <v>12</v>
      </c>
      <c r="M1611" s="4">
        <v>1.1102230246251569E-15</v>
      </c>
      <c r="N1611" s="4">
        <v>-1.1761807786847269</v>
      </c>
      <c r="O1611" s="4">
        <v>-0.99719914259052056</v>
      </c>
      <c r="P1611" s="2" t="b">
        <v>1</v>
      </c>
      <c r="Q1611" s="4">
        <v>1.6981042426735479E-3</v>
      </c>
    </row>
    <row r="1612" spans="1:17" x14ac:dyDescent="0.35">
      <c r="A1612" s="2" t="s">
        <v>57</v>
      </c>
      <c r="B1612" s="2" t="s">
        <v>74</v>
      </c>
      <c r="C1612" s="4">
        <v>0</v>
      </c>
      <c r="D1612" s="2" t="s">
        <v>185</v>
      </c>
      <c r="E1612" s="2" t="s">
        <v>191</v>
      </c>
      <c r="F1612" s="4">
        <v>1.3727757142189421</v>
      </c>
      <c r="G1612" s="4">
        <v>-1.442940361581248E-4</v>
      </c>
      <c r="H1612" s="4">
        <v>-1.3729200082551001</v>
      </c>
      <c r="I1612" s="4">
        <v>1.842880485909788E-2</v>
      </c>
      <c r="J1612" s="4">
        <v>74.49859167494094</v>
      </c>
      <c r="K1612" s="4">
        <v>48</v>
      </c>
      <c r="L1612" s="4">
        <v>12</v>
      </c>
      <c r="M1612" s="4">
        <v>1.1102230246251569E-15</v>
      </c>
      <c r="N1612" s="4">
        <v>-1.462410826302204</v>
      </c>
      <c r="O1612" s="4">
        <v>-1.2834291902079971</v>
      </c>
      <c r="P1612" s="2" t="b">
        <v>1</v>
      </c>
      <c r="Q1612" s="4">
        <v>1.6981042426735479E-3</v>
      </c>
    </row>
    <row r="1613" spans="1:17" x14ac:dyDescent="0.35">
      <c r="A1613" s="2" t="s">
        <v>57</v>
      </c>
      <c r="B1613" s="2" t="s">
        <v>74</v>
      </c>
      <c r="C1613" s="4">
        <v>0</v>
      </c>
      <c r="D1613" s="2" t="s">
        <v>185</v>
      </c>
      <c r="E1613" s="2" t="s">
        <v>192</v>
      </c>
      <c r="F1613" s="4">
        <v>1.3727757142189421</v>
      </c>
      <c r="G1613" s="4">
        <v>1.1170022093184999</v>
      </c>
      <c r="H1613" s="4">
        <v>-0.25577350490044171</v>
      </c>
      <c r="I1613" s="4">
        <v>1.842880485909788E-2</v>
      </c>
      <c r="J1613" s="4">
        <v>13.879006634234999</v>
      </c>
      <c r="K1613" s="4">
        <v>48</v>
      </c>
      <c r="L1613" s="4">
        <v>12</v>
      </c>
      <c r="M1613" s="4">
        <v>3.0347391266616341E-11</v>
      </c>
      <c r="N1613" s="4">
        <v>-0.345264322947545</v>
      </c>
      <c r="O1613" s="4">
        <v>-0.16628268685333841</v>
      </c>
      <c r="P1613" s="2" t="b">
        <v>1</v>
      </c>
      <c r="Q1613" s="4">
        <v>1.6981042426735479E-3</v>
      </c>
    </row>
    <row r="1614" spans="1:17" x14ac:dyDescent="0.35">
      <c r="A1614" s="2" t="s">
        <v>57</v>
      </c>
      <c r="B1614" s="2" t="s">
        <v>74</v>
      </c>
      <c r="C1614" s="4">
        <v>0</v>
      </c>
      <c r="D1614" s="2" t="s">
        <v>185</v>
      </c>
      <c r="E1614" s="2" t="s">
        <v>193</v>
      </c>
      <c r="F1614" s="4">
        <v>1.3727757142189421</v>
      </c>
      <c r="G1614" s="4">
        <v>0.88677436073087779</v>
      </c>
      <c r="H1614" s="4">
        <v>-0.48600135348806428</v>
      </c>
      <c r="I1614" s="4">
        <v>1.842880485909788E-2</v>
      </c>
      <c r="J1614" s="4">
        <v>26.371832422336201</v>
      </c>
      <c r="K1614" s="4">
        <v>48</v>
      </c>
      <c r="L1614" s="4">
        <v>12</v>
      </c>
      <c r="M1614" s="4">
        <v>1.1102230246251569E-15</v>
      </c>
      <c r="N1614" s="4">
        <v>-0.57549217153516763</v>
      </c>
      <c r="O1614" s="4">
        <v>-0.39651053544096099</v>
      </c>
      <c r="P1614" s="2" t="b">
        <v>1</v>
      </c>
      <c r="Q1614" s="4">
        <v>1.6981042426735479E-3</v>
      </c>
    </row>
    <row r="1615" spans="1:17" x14ac:dyDescent="0.35">
      <c r="A1615" s="2" t="s">
        <v>57</v>
      </c>
      <c r="B1615" s="2" t="s">
        <v>74</v>
      </c>
      <c r="C1615" s="4">
        <v>0</v>
      </c>
      <c r="D1615" s="2" t="s">
        <v>185</v>
      </c>
      <c r="E1615" s="2" t="s">
        <v>194</v>
      </c>
      <c r="F1615" s="4">
        <v>1.3727757142189421</v>
      </c>
      <c r="G1615" s="4">
        <v>0.18787798518992119</v>
      </c>
      <c r="H1615" s="4">
        <v>-1.184897729029021</v>
      </c>
      <c r="I1615" s="4">
        <v>1.842880485909788E-2</v>
      </c>
      <c r="J1615" s="4">
        <v>64.295961571488675</v>
      </c>
      <c r="K1615" s="4">
        <v>48</v>
      </c>
      <c r="L1615" s="4">
        <v>12</v>
      </c>
      <c r="M1615" s="4">
        <v>1.1102230246251569E-15</v>
      </c>
      <c r="N1615" s="4">
        <v>-1.274388547076124</v>
      </c>
      <c r="O1615" s="4">
        <v>-1.095406910981918</v>
      </c>
      <c r="P1615" s="2" t="b">
        <v>1</v>
      </c>
      <c r="Q1615" s="4">
        <v>1.6981042426735479E-3</v>
      </c>
    </row>
    <row r="1616" spans="1:17" x14ac:dyDescent="0.35">
      <c r="A1616" s="2" t="s">
        <v>57</v>
      </c>
      <c r="B1616" s="2" t="s">
        <v>74</v>
      </c>
      <c r="C1616" s="4">
        <v>0</v>
      </c>
      <c r="D1616" s="2" t="s">
        <v>186</v>
      </c>
      <c r="E1616" s="2" t="s">
        <v>187</v>
      </c>
      <c r="F1616" s="4">
        <v>0.43230991048231732</v>
      </c>
      <c r="G1616" s="4">
        <v>-1.442940361581248E-4</v>
      </c>
      <c r="H1616" s="4">
        <v>-0.43245420451847538</v>
      </c>
      <c r="I1616" s="4">
        <v>1.842880485909788E-2</v>
      </c>
      <c r="J1616" s="4">
        <v>23.466209980783571</v>
      </c>
      <c r="K1616" s="4">
        <v>48</v>
      </c>
      <c r="L1616" s="4">
        <v>12</v>
      </c>
      <c r="M1616" s="4">
        <v>1.1102230246251569E-15</v>
      </c>
      <c r="N1616" s="4">
        <v>-0.52194502256557873</v>
      </c>
      <c r="O1616" s="4">
        <v>-0.34296338647137209</v>
      </c>
      <c r="P1616" s="2" t="b">
        <v>1</v>
      </c>
      <c r="Q1616" s="4">
        <v>1.6981042426735479E-3</v>
      </c>
    </row>
    <row r="1617" spans="1:17" x14ac:dyDescent="0.35">
      <c r="A1617" s="2" t="s">
        <v>57</v>
      </c>
      <c r="B1617" s="2" t="s">
        <v>74</v>
      </c>
      <c r="C1617" s="4">
        <v>0</v>
      </c>
      <c r="D1617" s="2" t="s">
        <v>186</v>
      </c>
      <c r="E1617" s="2" t="s">
        <v>188</v>
      </c>
      <c r="F1617" s="4">
        <v>0.43230991048231732</v>
      </c>
      <c r="G1617" s="4">
        <v>1.3158012489608211</v>
      </c>
      <c r="H1617" s="4">
        <v>0.88349133847850359</v>
      </c>
      <c r="I1617" s="4">
        <v>1.842880485909788E-2</v>
      </c>
      <c r="J1617" s="4">
        <v>47.940783205067383</v>
      </c>
      <c r="K1617" s="4">
        <v>48</v>
      </c>
      <c r="L1617" s="4">
        <v>12</v>
      </c>
      <c r="M1617" s="4">
        <v>1.1102230246251569E-15</v>
      </c>
      <c r="N1617" s="4">
        <v>0.79400052043140024</v>
      </c>
      <c r="O1617" s="4">
        <v>0.97298215652560693</v>
      </c>
      <c r="P1617" s="2" t="b">
        <v>1</v>
      </c>
      <c r="Q1617" s="4">
        <v>1.6981042426735479E-3</v>
      </c>
    </row>
    <row r="1618" spans="1:17" x14ac:dyDescent="0.35">
      <c r="A1618" s="2" t="s">
        <v>57</v>
      </c>
      <c r="B1618" s="2" t="s">
        <v>74</v>
      </c>
      <c r="C1618" s="4">
        <v>0</v>
      </c>
      <c r="D1618" s="2" t="s">
        <v>186</v>
      </c>
      <c r="E1618" s="2" t="s">
        <v>189</v>
      </c>
      <c r="F1618" s="4">
        <v>0.43230991048231732</v>
      </c>
      <c r="G1618" s="4">
        <v>1.0972830623272649</v>
      </c>
      <c r="H1618" s="4">
        <v>0.66497315184494765</v>
      </c>
      <c r="I1618" s="4">
        <v>1.842880485909788E-2</v>
      </c>
      <c r="J1618" s="4">
        <v>36.083357381510602</v>
      </c>
      <c r="K1618" s="4">
        <v>48</v>
      </c>
      <c r="L1618" s="4">
        <v>12</v>
      </c>
      <c r="M1618" s="4">
        <v>1.1102230246251569E-15</v>
      </c>
      <c r="N1618" s="4">
        <v>0.5754823337978443</v>
      </c>
      <c r="O1618" s="4">
        <v>0.754463969892051</v>
      </c>
      <c r="P1618" s="2" t="b">
        <v>1</v>
      </c>
      <c r="Q1618" s="4">
        <v>1.6981042426735479E-3</v>
      </c>
    </row>
    <row r="1619" spans="1:17" x14ac:dyDescent="0.35">
      <c r="A1619" s="2" t="s">
        <v>57</v>
      </c>
      <c r="B1619" s="2" t="s">
        <v>74</v>
      </c>
      <c r="C1619" s="4">
        <v>0</v>
      </c>
      <c r="D1619" s="2" t="s">
        <v>186</v>
      </c>
      <c r="E1619" s="2" t="s">
        <v>190</v>
      </c>
      <c r="F1619" s="4">
        <v>0.43230991048231732</v>
      </c>
      <c r="G1619" s="4">
        <v>0.28608575358131821</v>
      </c>
      <c r="H1619" s="4">
        <v>-0.1462241569009991</v>
      </c>
      <c r="I1619" s="4">
        <v>1.842880485909788E-2</v>
      </c>
      <c r="J1619" s="4">
        <v>7.9345436678608916</v>
      </c>
      <c r="K1619" s="4">
        <v>48</v>
      </c>
      <c r="L1619" s="4">
        <v>12</v>
      </c>
      <c r="M1619" s="4">
        <v>5.8536182314328222E-5</v>
      </c>
      <c r="N1619" s="4">
        <v>-0.2357149749481024</v>
      </c>
      <c r="O1619" s="4">
        <v>-5.6733338853895803E-2</v>
      </c>
      <c r="P1619" s="2" t="b">
        <v>1</v>
      </c>
      <c r="Q1619" s="4">
        <v>1.6981042426735479E-3</v>
      </c>
    </row>
    <row r="1620" spans="1:17" x14ac:dyDescent="0.35">
      <c r="A1620" s="2" t="s">
        <v>57</v>
      </c>
      <c r="B1620" s="2" t="s">
        <v>74</v>
      </c>
      <c r="C1620" s="4">
        <v>0</v>
      </c>
      <c r="D1620" s="2" t="s">
        <v>186</v>
      </c>
      <c r="E1620" s="2" t="s">
        <v>191</v>
      </c>
      <c r="F1620" s="4">
        <v>0.43230991048231732</v>
      </c>
      <c r="G1620" s="4">
        <v>-1.442940361581248E-4</v>
      </c>
      <c r="H1620" s="4">
        <v>-0.43245420451847538</v>
      </c>
      <c r="I1620" s="4">
        <v>1.842880485909788E-2</v>
      </c>
      <c r="J1620" s="4">
        <v>23.466209980783571</v>
      </c>
      <c r="K1620" s="4">
        <v>48</v>
      </c>
      <c r="L1620" s="4">
        <v>12</v>
      </c>
      <c r="M1620" s="4">
        <v>1.1102230246251569E-15</v>
      </c>
      <c r="N1620" s="4">
        <v>-0.52194502256557873</v>
      </c>
      <c r="O1620" s="4">
        <v>-0.34296338647137209</v>
      </c>
      <c r="P1620" s="2" t="b">
        <v>1</v>
      </c>
      <c r="Q1620" s="4">
        <v>1.6981042426735479E-3</v>
      </c>
    </row>
    <row r="1621" spans="1:17" x14ac:dyDescent="0.35">
      <c r="A1621" s="2" t="s">
        <v>57</v>
      </c>
      <c r="B1621" s="2" t="s">
        <v>74</v>
      </c>
      <c r="C1621" s="4">
        <v>0</v>
      </c>
      <c r="D1621" s="2" t="s">
        <v>186</v>
      </c>
      <c r="E1621" s="2" t="s">
        <v>192</v>
      </c>
      <c r="F1621" s="4">
        <v>0.43230991048231732</v>
      </c>
      <c r="G1621" s="4">
        <v>1.1170022093184999</v>
      </c>
      <c r="H1621" s="4">
        <v>0.6846922988361831</v>
      </c>
      <c r="I1621" s="4">
        <v>1.842880485909788E-2</v>
      </c>
      <c r="J1621" s="4">
        <v>37.153375059922361</v>
      </c>
      <c r="K1621" s="4">
        <v>48</v>
      </c>
      <c r="L1621" s="4">
        <v>12</v>
      </c>
      <c r="M1621" s="4">
        <v>1.1102230246251569E-15</v>
      </c>
      <c r="N1621" s="4">
        <v>0.59520148078907975</v>
      </c>
      <c r="O1621" s="4">
        <v>0.77418311688328645</v>
      </c>
      <c r="P1621" s="2" t="b">
        <v>1</v>
      </c>
      <c r="Q1621" s="4">
        <v>1.6981042426735479E-3</v>
      </c>
    </row>
    <row r="1622" spans="1:17" x14ac:dyDescent="0.35">
      <c r="A1622" s="2" t="s">
        <v>57</v>
      </c>
      <c r="B1622" s="2" t="s">
        <v>74</v>
      </c>
      <c r="C1622" s="4">
        <v>0</v>
      </c>
      <c r="D1622" s="2" t="s">
        <v>186</v>
      </c>
      <c r="E1622" s="2" t="s">
        <v>193</v>
      </c>
      <c r="F1622" s="4">
        <v>0.43230991048231732</v>
      </c>
      <c r="G1622" s="4">
        <v>0.88677436073087779</v>
      </c>
      <c r="H1622" s="4">
        <v>0.45446445024856053</v>
      </c>
      <c r="I1622" s="4">
        <v>1.842880485909788E-2</v>
      </c>
      <c r="J1622" s="4">
        <v>24.660549271821171</v>
      </c>
      <c r="K1622" s="4">
        <v>48</v>
      </c>
      <c r="L1622" s="4">
        <v>12</v>
      </c>
      <c r="M1622" s="4">
        <v>1.1102230246251569E-15</v>
      </c>
      <c r="N1622" s="4">
        <v>0.36497363220145718</v>
      </c>
      <c r="O1622" s="4">
        <v>0.54395526829566387</v>
      </c>
      <c r="P1622" s="2" t="b">
        <v>1</v>
      </c>
      <c r="Q1622" s="4">
        <v>1.6981042426735479E-3</v>
      </c>
    </row>
    <row r="1623" spans="1:17" x14ac:dyDescent="0.35">
      <c r="A1623" s="2" t="s">
        <v>57</v>
      </c>
      <c r="B1623" s="2" t="s">
        <v>74</v>
      </c>
      <c r="C1623" s="4">
        <v>0</v>
      </c>
      <c r="D1623" s="2" t="s">
        <v>186</v>
      </c>
      <c r="E1623" s="2" t="s">
        <v>194</v>
      </c>
      <c r="F1623" s="4">
        <v>0.43230991048231732</v>
      </c>
      <c r="G1623" s="4">
        <v>0.18787798518992119</v>
      </c>
      <c r="H1623" s="4">
        <v>-0.24443192529239599</v>
      </c>
      <c r="I1623" s="4">
        <v>1.842880485909788E-2</v>
      </c>
      <c r="J1623" s="4">
        <v>13.26357987733131</v>
      </c>
      <c r="K1623" s="4">
        <v>48</v>
      </c>
      <c r="L1623" s="4">
        <v>12</v>
      </c>
      <c r="M1623" s="4">
        <v>1.2850132069530671E-10</v>
      </c>
      <c r="N1623" s="4">
        <v>-0.33392274333949928</v>
      </c>
      <c r="O1623" s="4">
        <v>-0.15494110724529281</v>
      </c>
      <c r="P1623" s="2" t="b">
        <v>1</v>
      </c>
      <c r="Q1623" s="4">
        <v>1.6981042426735479E-3</v>
      </c>
    </row>
    <row r="1624" spans="1:17" x14ac:dyDescent="0.35">
      <c r="A1624" s="2" t="s">
        <v>57</v>
      </c>
      <c r="B1624" s="2" t="s">
        <v>74</v>
      </c>
      <c r="C1624" s="4">
        <v>0</v>
      </c>
      <c r="D1624" s="2" t="s">
        <v>187</v>
      </c>
      <c r="E1624" s="2" t="s">
        <v>188</v>
      </c>
      <c r="F1624" s="4">
        <v>-1.442940361581248E-4</v>
      </c>
      <c r="G1624" s="4">
        <v>1.3158012489608211</v>
      </c>
      <c r="H1624" s="4">
        <v>1.3159455429969791</v>
      </c>
      <c r="I1624" s="4">
        <v>1.842880485909788E-2</v>
      </c>
      <c r="J1624" s="4">
        <v>71.406993185850965</v>
      </c>
      <c r="K1624" s="4">
        <v>48</v>
      </c>
      <c r="L1624" s="4">
        <v>12</v>
      </c>
      <c r="M1624" s="4">
        <v>1.1102230246251569E-15</v>
      </c>
      <c r="N1624" s="4">
        <v>1.2264547249498761</v>
      </c>
      <c r="O1624" s="4">
        <v>1.4054363610440821</v>
      </c>
      <c r="P1624" s="2" t="b">
        <v>1</v>
      </c>
      <c r="Q1624" s="4">
        <v>1.6981042426735479E-3</v>
      </c>
    </row>
    <row r="1625" spans="1:17" x14ac:dyDescent="0.35">
      <c r="A1625" s="2" t="s">
        <v>57</v>
      </c>
      <c r="B1625" s="2" t="s">
        <v>74</v>
      </c>
      <c r="C1625" s="4">
        <v>0</v>
      </c>
      <c r="D1625" s="2" t="s">
        <v>187</v>
      </c>
      <c r="E1625" s="2" t="s">
        <v>189</v>
      </c>
      <c r="F1625" s="4">
        <v>-1.442940361581248E-4</v>
      </c>
      <c r="G1625" s="4">
        <v>1.0972830623272649</v>
      </c>
      <c r="H1625" s="4">
        <v>1.0974273563634229</v>
      </c>
      <c r="I1625" s="4">
        <v>1.842880485909788E-2</v>
      </c>
      <c r="J1625" s="4">
        <v>59.549567362294169</v>
      </c>
      <c r="K1625" s="4">
        <v>48</v>
      </c>
      <c r="L1625" s="4">
        <v>12</v>
      </c>
      <c r="M1625" s="4">
        <v>1.1102230246251569E-15</v>
      </c>
      <c r="N1625" s="4">
        <v>1.0079365383163199</v>
      </c>
      <c r="O1625" s="4">
        <v>1.1869181744105259</v>
      </c>
      <c r="P1625" s="2" t="b">
        <v>1</v>
      </c>
      <c r="Q1625" s="4">
        <v>1.6981042426735479E-3</v>
      </c>
    </row>
    <row r="1626" spans="1:17" x14ac:dyDescent="0.35">
      <c r="A1626" s="2" t="s">
        <v>57</v>
      </c>
      <c r="B1626" s="2" t="s">
        <v>74</v>
      </c>
      <c r="C1626" s="4">
        <v>0</v>
      </c>
      <c r="D1626" s="2" t="s">
        <v>187</v>
      </c>
      <c r="E1626" s="2" t="s">
        <v>190</v>
      </c>
      <c r="F1626" s="4">
        <v>-1.442940361581248E-4</v>
      </c>
      <c r="G1626" s="4">
        <v>0.28608575358131821</v>
      </c>
      <c r="H1626" s="4">
        <v>0.28623004761747628</v>
      </c>
      <c r="I1626" s="4">
        <v>1.842880485909788E-2</v>
      </c>
      <c r="J1626" s="4">
        <v>15.531666312922679</v>
      </c>
      <c r="K1626" s="4">
        <v>48</v>
      </c>
      <c r="L1626" s="4">
        <v>12</v>
      </c>
      <c r="M1626" s="4">
        <v>7.0488059833451189E-13</v>
      </c>
      <c r="N1626" s="4">
        <v>0.19673922957037299</v>
      </c>
      <c r="O1626" s="4">
        <v>0.37572086566457957</v>
      </c>
      <c r="P1626" s="2" t="b">
        <v>1</v>
      </c>
      <c r="Q1626" s="4">
        <v>1.6981042426735479E-3</v>
      </c>
    </row>
    <row r="1627" spans="1:17" x14ac:dyDescent="0.35">
      <c r="A1627" s="2" t="s">
        <v>57</v>
      </c>
      <c r="B1627" s="2" t="s">
        <v>74</v>
      </c>
      <c r="C1627" s="4">
        <v>0</v>
      </c>
      <c r="D1627" s="2" t="s">
        <v>187</v>
      </c>
      <c r="E1627" s="2" t="s">
        <v>191</v>
      </c>
      <c r="F1627" s="4">
        <v>-1.442940361581248E-4</v>
      </c>
      <c r="G1627" s="4">
        <v>-1.442940361581248E-4</v>
      </c>
      <c r="H1627" s="4">
        <v>0</v>
      </c>
      <c r="I1627" s="4">
        <v>1.842880485909788E-2</v>
      </c>
      <c r="J1627" s="4">
        <v>0</v>
      </c>
      <c r="K1627" s="4">
        <v>48</v>
      </c>
      <c r="L1627" s="4">
        <v>12</v>
      </c>
      <c r="M1627" s="4">
        <v>1</v>
      </c>
      <c r="N1627" s="4">
        <v>-8.9490818047103307E-2</v>
      </c>
      <c r="O1627" s="4">
        <v>8.9490818047103307E-2</v>
      </c>
      <c r="P1627" s="2" t="b">
        <v>0</v>
      </c>
      <c r="Q1627" s="4">
        <v>1.6981042426735479E-3</v>
      </c>
    </row>
    <row r="1628" spans="1:17" x14ac:dyDescent="0.35">
      <c r="A1628" s="2" t="s">
        <v>57</v>
      </c>
      <c r="B1628" s="2" t="s">
        <v>74</v>
      </c>
      <c r="C1628" s="4">
        <v>0</v>
      </c>
      <c r="D1628" s="2" t="s">
        <v>187</v>
      </c>
      <c r="E1628" s="2" t="s">
        <v>192</v>
      </c>
      <c r="F1628" s="4">
        <v>-1.442940361581248E-4</v>
      </c>
      <c r="G1628" s="4">
        <v>1.1170022093184999</v>
      </c>
      <c r="H1628" s="4">
        <v>1.117146503354659</v>
      </c>
      <c r="I1628" s="4">
        <v>1.842880485909788E-2</v>
      </c>
      <c r="J1628" s="4">
        <v>60.619585040705942</v>
      </c>
      <c r="K1628" s="4">
        <v>48</v>
      </c>
      <c r="L1628" s="4">
        <v>12</v>
      </c>
      <c r="M1628" s="4">
        <v>1.1102230246251569E-15</v>
      </c>
      <c r="N1628" s="4">
        <v>1.0276556853075549</v>
      </c>
      <c r="O1628" s="4">
        <v>1.2066373214017621</v>
      </c>
      <c r="P1628" s="2" t="b">
        <v>1</v>
      </c>
      <c r="Q1628" s="4">
        <v>1.6981042426735479E-3</v>
      </c>
    </row>
    <row r="1629" spans="1:17" x14ac:dyDescent="0.35">
      <c r="A1629" s="2" t="s">
        <v>57</v>
      </c>
      <c r="B1629" s="2" t="s">
        <v>74</v>
      </c>
      <c r="C1629" s="4">
        <v>0</v>
      </c>
      <c r="D1629" s="2" t="s">
        <v>187</v>
      </c>
      <c r="E1629" s="2" t="s">
        <v>193</v>
      </c>
      <c r="F1629" s="4">
        <v>-1.442940361581248E-4</v>
      </c>
      <c r="G1629" s="4">
        <v>0.88677436073087779</v>
      </c>
      <c r="H1629" s="4">
        <v>0.88691865476703591</v>
      </c>
      <c r="I1629" s="4">
        <v>1.842880485909788E-2</v>
      </c>
      <c r="J1629" s="4">
        <v>48.126759252604742</v>
      </c>
      <c r="K1629" s="4">
        <v>48</v>
      </c>
      <c r="L1629" s="4">
        <v>12</v>
      </c>
      <c r="M1629" s="4">
        <v>1.1102230246251569E-15</v>
      </c>
      <c r="N1629" s="4">
        <v>0.79742783671993256</v>
      </c>
      <c r="O1629" s="4">
        <v>0.97640947281413926</v>
      </c>
      <c r="P1629" s="2" t="b">
        <v>1</v>
      </c>
      <c r="Q1629" s="4">
        <v>1.6981042426735479E-3</v>
      </c>
    </row>
    <row r="1630" spans="1:17" x14ac:dyDescent="0.35">
      <c r="A1630" s="2" t="s">
        <v>57</v>
      </c>
      <c r="B1630" s="2" t="s">
        <v>74</v>
      </c>
      <c r="C1630" s="4">
        <v>0</v>
      </c>
      <c r="D1630" s="2" t="s">
        <v>187</v>
      </c>
      <c r="E1630" s="2" t="s">
        <v>194</v>
      </c>
      <c r="F1630" s="4">
        <v>-1.442940361581248E-4</v>
      </c>
      <c r="G1630" s="4">
        <v>0.18787798518992119</v>
      </c>
      <c r="H1630" s="4">
        <v>0.18802227922607931</v>
      </c>
      <c r="I1630" s="4">
        <v>1.842880485909788E-2</v>
      </c>
      <c r="J1630" s="4">
        <v>10.202630103452259</v>
      </c>
      <c r="K1630" s="4">
        <v>48</v>
      </c>
      <c r="L1630" s="4">
        <v>12</v>
      </c>
      <c r="M1630" s="4">
        <v>2.187164004352482E-7</v>
      </c>
      <c r="N1630" s="4">
        <v>9.8531461178976029E-2</v>
      </c>
      <c r="O1630" s="4">
        <v>0.27751309727318257</v>
      </c>
      <c r="P1630" s="2" t="b">
        <v>1</v>
      </c>
      <c r="Q1630" s="4">
        <v>1.6981042426735479E-3</v>
      </c>
    </row>
    <row r="1631" spans="1:17" x14ac:dyDescent="0.35">
      <c r="A1631" s="2" t="s">
        <v>57</v>
      </c>
      <c r="B1631" s="2" t="s">
        <v>74</v>
      </c>
      <c r="C1631" s="4">
        <v>0</v>
      </c>
      <c r="D1631" s="2" t="s">
        <v>188</v>
      </c>
      <c r="E1631" s="2" t="s">
        <v>189</v>
      </c>
      <c r="F1631" s="4">
        <v>1.3158012489608211</v>
      </c>
      <c r="G1631" s="4">
        <v>1.0972830623272649</v>
      </c>
      <c r="H1631" s="4">
        <v>-0.21851818663355591</v>
      </c>
      <c r="I1631" s="4">
        <v>1.842880485909788E-2</v>
      </c>
      <c r="J1631" s="4">
        <v>11.85742582355679</v>
      </c>
      <c r="K1631" s="4">
        <v>48</v>
      </c>
      <c r="L1631" s="4">
        <v>12</v>
      </c>
      <c r="M1631" s="4">
        <v>3.7446561407250556E-9</v>
      </c>
      <c r="N1631" s="4">
        <v>-0.30800900468065923</v>
      </c>
      <c r="O1631" s="4">
        <v>-0.12902736858645261</v>
      </c>
      <c r="P1631" s="2" t="b">
        <v>1</v>
      </c>
      <c r="Q1631" s="4">
        <v>1.6981042426735479E-3</v>
      </c>
    </row>
    <row r="1632" spans="1:17" x14ac:dyDescent="0.35">
      <c r="A1632" s="2" t="s">
        <v>57</v>
      </c>
      <c r="B1632" s="2" t="s">
        <v>74</v>
      </c>
      <c r="C1632" s="4">
        <v>0</v>
      </c>
      <c r="D1632" s="2" t="s">
        <v>188</v>
      </c>
      <c r="E1632" s="2" t="s">
        <v>190</v>
      </c>
      <c r="F1632" s="4">
        <v>1.3158012489608211</v>
      </c>
      <c r="G1632" s="4">
        <v>0.28608575358131821</v>
      </c>
      <c r="H1632" s="4">
        <v>-1.0297154953795029</v>
      </c>
      <c r="I1632" s="4">
        <v>1.842880485909788E-2</v>
      </c>
      <c r="J1632" s="4">
        <v>55.875326872928269</v>
      </c>
      <c r="K1632" s="4">
        <v>48</v>
      </c>
      <c r="L1632" s="4">
        <v>12</v>
      </c>
      <c r="M1632" s="4">
        <v>1.1102230246251569E-15</v>
      </c>
      <c r="N1632" s="4">
        <v>-1.1192063134266059</v>
      </c>
      <c r="O1632" s="4">
        <v>-0.94022467733239934</v>
      </c>
      <c r="P1632" s="2" t="b">
        <v>1</v>
      </c>
      <c r="Q1632" s="4">
        <v>1.6981042426735479E-3</v>
      </c>
    </row>
    <row r="1633" spans="1:17" x14ac:dyDescent="0.35">
      <c r="A1633" s="2" t="s">
        <v>57</v>
      </c>
      <c r="B1633" s="2" t="s">
        <v>74</v>
      </c>
      <c r="C1633" s="4">
        <v>0</v>
      </c>
      <c r="D1633" s="2" t="s">
        <v>188</v>
      </c>
      <c r="E1633" s="2" t="s">
        <v>191</v>
      </c>
      <c r="F1633" s="4">
        <v>1.3158012489608211</v>
      </c>
      <c r="G1633" s="4">
        <v>-1.442940361581248E-4</v>
      </c>
      <c r="H1633" s="4">
        <v>-1.3159455429969791</v>
      </c>
      <c r="I1633" s="4">
        <v>1.842880485909788E-2</v>
      </c>
      <c r="J1633" s="4">
        <v>71.406993185850965</v>
      </c>
      <c r="K1633" s="4">
        <v>48</v>
      </c>
      <c r="L1633" s="4">
        <v>12</v>
      </c>
      <c r="M1633" s="4">
        <v>1.1102230246251569E-15</v>
      </c>
      <c r="N1633" s="4">
        <v>-1.4054363610440821</v>
      </c>
      <c r="O1633" s="4">
        <v>-1.2264547249498761</v>
      </c>
      <c r="P1633" s="2" t="b">
        <v>1</v>
      </c>
      <c r="Q1633" s="4">
        <v>1.6981042426735479E-3</v>
      </c>
    </row>
    <row r="1634" spans="1:17" x14ac:dyDescent="0.35">
      <c r="A1634" s="2" t="s">
        <v>57</v>
      </c>
      <c r="B1634" s="2" t="s">
        <v>74</v>
      </c>
      <c r="C1634" s="4">
        <v>0</v>
      </c>
      <c r="D1634" s="2" t="s">
        <v>188</v>
      </c>
      <c r="E1634" s="2" t="s">
        <v>192</v>
      </c>
      <c r="F1634" s="4">
        <v>1.3158012489608211</v>
      </c>
      <c r="G1634" s="4">
        <v>1.1170022093184999</v>
      </c>
      <c r="H1634" s="4">
        <v>-0.19879903964232051</v>
      </c>
      <c r="I1634" s="4">
        <v>1.842880485909788E-2</v>
      </c>
      <c r="J1634" s="4">
        <v>10.787408145145021</v>
      </c>
      <c r="K1634" s="4">
        <v>48</v>
      </c>
      <c r="L1634" s="4">
        <v>12</v>
      </c>
      <c r="M1634" s="4">
        <v>5.1521486854610998E-8</v>
      </c>
      <c r="N1634" s="4">
        <v>-0.28828985768942378</v>
      </c>
      <c r="O1634" s="4">
        <v>-0.10930822159521721</v>
      </c>
      <c r="P1634" s="2" t="b">
        <v>1</v>
      </c>
      <c r="Q1634" s="4">
        <v>1.6981042426735479E-3</v>
      </c>
    </row>
    <row r="1635" spans="1:17" x14ac:dyDescent="0.35">
      <c r="A1635" s="2" t="s">
        <v>57</v>
      </c>
      <c r="B1635" s="2" t="s">
        <v>74</v>
      </c>
      <c r="C1635" s="4">
        <v>0</v>
      </c>
      <c r="D1635" s="2" t="s">
        <v>188</v>
      </c>
      <c r="E1635" s="2" t="s">
        <v>193</v>
      </c>
      <c r="F1635" s="4">
        <v>1.3158012489608211</v>
      </c>
      <c r="G1635" s="4">
        <v>0.88677436073087779</v>
      </c>
      <c r="H1635" s="4">
        <v>-0.42902688822994312</v>
      </c>
      <c r="I1635" s="4">
        <v>1.842880485909788E-2</v>
      </c>
      <c r="J1635" s="4">
        <v>23.280233933246208</v>
      </c>
      <c r="K1635" s="4">
        <v>48</v>
      </c>
      <c r="L1635" s="4">
        <v>12</v>
      </c>
      <c r="M1635" s="4">
        <v>1.1102230246251569E-15</v>
      </c>
      <c r="N1635" s="4">
        <v>-0.51851770627704641</v>
      </c>
      <c r="O1635" s="4">
        <v>-0.33953607018283982</v>
      </c>
      <c r="P1635" s="2" t="b">
        <v>1</v>
      </c>
      <c r="Q1635" s="4">
        <v>1.6981042426735479E-3</v>
      </c>
    </row>
    <row r="1636" spans="1:17" x14ac:dyDescent="0.35">
      <c r="A1636" s="2" t="s">
        <v>57</v>
      </c>
      <c r="B1636" s="2" t="s">
        <v>74</v>
      </c>
      <c r="C1636" s="4">
        <v>0</v>
      </c>
      <c r="D1636" s="2" t="s">
        <v>188</v>
      </c>
      <c r="E1636" s="2" t="s">
        <v>194</v>
      </c>
      <c r="F1636" s="4">
        <v>1.3158012489608211</v>
      </c>
      <c r="G1636" s="4">
        <v>0.18787798518992119</v>
      </c>
      <c r="H1636" s="4">
        <v>-1.1279232637709</v>
      </c>
      <c r="I1636" s="4">
        <v>1.842880485909788E-2</v>
      </c>
      <c r="J1636" s="4">
        <v>61.204363082398693</v>
      </c>
      <c r="K1636" s="4">
        <v>48</v>
      </c>
      <c r="L1636" s="4">
        <v>12</v>
      </c>
      <c r="M1636" s="4">
        <v>1.1102230246251569E-15</v>
      </c>
      <c r="N1636" s="4">
        <v>-1.217414081818003</v>
      </c>
      <c r="O1636" s="4">
        <v>-1.0384324457237959</v>
      </c>
      <c r="P1636" s="2" t="b">
        <v>1</v>
      </c>
      <c r="Q1636" s="4">
        <v>1.6981042426735479E-3</v>
      </c>
    </row>
    <row r="1637" spans="1:17" x14ac:dyDescent="0.35">
      <c r="A1637" s="2" t="s">
        <v>57</v>
      </c>
      <c r="B1637" s="2" t="s">
        <v>74</v>
      </c>
      <c r="C1637" s="4">
        <v>0</v>
      </c>
      <c r="D1637" s="2" t="s">
        <v>189</v>
      </c>
      <c r="E1637" s="2" t="s">
        <v>190</v>
      </c>
      <c r="F1637" s="4">
        <v>1.0972830623272649</v>
      </c>
      <c r="G1637" s="4">
        <v>0.28608575358131821</v>
      </c>
      <c r="H1637" s="4">
        <v>-0.81119730874594675</v>
      </c>
      <c r="I1637" s="4">
        <v>1.842880485909788E-2</v>
      </c>
      <c r="J1637" s="4">
        <v>44.017901049371488</v>
      </c>
      <c r="K1637" s="4">
        <v>48</v>
      </c>
      <c r="L1637" s="4">
        <v>12</v>
      </c>
      <c r="M1637" s="4">
        <v>1.1102230246251569E-15</v>
      </c>
      <c r="N1637" s="4">
        <v>-0.9006881267930501</v>
      </c>
      <c r="O1637" s="4">
        <v>-0.72170649069884341</v>
      </c>
      <c r="P1637" s="2" t="b">
        <v>1</v>
      </c>
      <c r="Q1637" s="4">
        <v>1.6981042426735479E-3</v>
      </c>
    </row>
    <row r="1638" spans="1:17" x14ac:dyDescent="0.35">
      <c r="A1638" s="2" t="s">
        <v>57</v>
      </c>
      <c r="B1638" s="2" t="s">
        <v>74</v>
      </c>
      <c r="C1638" s="4">
        <v>0</v>
      </c>
      <c r="D1638" s="2" t="s">
        <v>189</v>
      </c>
      <c r="E1638" s="2" t="s">
        <v>191</v>
      </c>
      <c r="F1638" s="4">
        <v>1.0972830623272649</v>
      </c>
      <c r="G1638" s="4">
        <v>-1.442940361581248E-4</v>
      </c>
      <c r="H1638" s="4">
        <v>-1.0974273563634229</v>
      </c>
      <c r="I1638" s="4">
        <v>1.842880485909788E-2</v>
      </c>
      <c r="J1638" s="4">
        <v>59.549567362294169</v>
      </c>
      <c r="K1638" s="4">
        <v>48</v>
      </c>
      <c r="L1638" s="4">
        <v>12</v>
      </c>
      <c r="M1638" s="4">
        <v>1.1102230246251569E-15</v>
      </c>
      <c r="N1638" s="4">
        <v>-1.1869181744105259</v>
      </c>
      <c r="O1638" s="4">
        <v>-1.0079365383163199</v>
      </c>
      <c r="P1638" s="2" t="b">
        <v>1</v>
      </c>
      <c r="Q1638" s="4">
        <v>1.6981042426735479E-3</v>
      </c>
    </row>
    <row r="1639" spans="1:17" x14ac:dyDescent="0.35">
      <c r="A1639" s="2" t="s">
        <v>57</v>
      </c>
      <c r="B1639" s="2" t="s">
        <v>74</v>
      </c>
      <c r="C1639" s="4">
        <v>0</v>
      </c>
      <c r="D1639" s="2" t="s">
        <v>189</v>
      </c>
      <c r="E1639" s="2" t="s">
        <v>192</v>
      </c>
      <c r="F1639" s="4">
        <v>1.0972830623272649</v>
      </c>
      <c r="G1639" s="4">
        <v>1.1170022093184999</v>
      </c>
      <c r="H1639" s="4">
        <v>1.9719146991235451E-2</v>
      </c>
      <c r="I1639" s="4">
        <v>1.842880485909788E-2</v>
      </c>
      <c r="J1639" s="4">
        <v>1.0700176784117701</v>
      </c>
      <c r="K1639" s="4">
        <v>48</v>
      </c>
      <c r="L1639" s="4">
        <v>12</v>
      </c>
      <c r="M1639" s="4">
        <v>0.9997670981952429</v>
      </c>
      <c r="N1639" s="4">
        <v>-6.9771671055867859E-2</v>
      </c>
      <c r="O1639" s="4">
        <v>0.1092099650383388</v>
      </c>
      <c r="P1639" s="2" t="b">
        <v>0</v>
      </c>
      <c r="Q1639" s="4">
        <v>1.6981042426735479E-3</v>
      </c>
    </row>
    <row r="1640" spans="1:17" x14ac:dyDescent="0.35">
      <c r="A1640" s="2" t="s">
        <v>57</v>
      </c>
      <c r="B1640" s="2" t="s">
        <v>74</v>
      </c>
      <c r="C1640" s="4">
        <v>0</v>
      </c>
      <c r="D1640" s="2" t="s">
        <v>189</v>
      </c>
      <c r="E1640" s="2" t="s">
        <v>193</v>
      </c>
      <c r="F1640" s="4">
        <v>1.0972830623272649</v>
      </c>
      <c r="G1640" s="4">
        <v>0.88677436073087779</v>
      </c>
      <c r="H1640" s="4">
        <v>-0.2105087015963871</v>
      </c>
      <c r="I1640" s="4">
        <v>1.842880485909788E-2</v>
      </c>
      <c r="J1640" s="4">
        <v>11.422808109689431</v>
      </c>
      <c r="K1640" s="4">
        <v>48</v>
      </c>
      <c r="L1640" s="4">
        <v>12</v>
      </c>
      <c r="M1640" s="4">
        <v>1.0810307871089719E-8</v>
      </c>
      <c r="N1640" s="4">
        <v>-0.29999951964349042</v>
      </c>
      <c r="O1640" s="4">
        <v>-0.12101788354928381</v>
      </c>
      <c r="P1640" s="2" t="b">
        <v>1</v>
      </c>
      <c r="Q1640" s="4">
        <v>1.6981042426735479E-3</v>
      </c>
    </row>
    <row r="1641" spans="1:17" x14ac:dyDescent="0.35">
      <c r="A1641" s="2" t="s">
        <v>57</v>
      </c>
      <c r="B1641" s="2" t="s">
        <v>74</v>
      </c>
      <c r="C1641" s="4">
        <v>0</v>
      </c>
      <c r="D1641" s="2" t="s">
        <v>189</v>
      </c>
      <c r="E1641" s="2" t="s">
        <v>194</v>
      </c>
      <c r="F1641" s="4">
        <v>1.0972830623272649</v>
      </c>
      <c r="G1641" s="4">
        <v>0.18787798518992119</v>
      </c>
      <c r="H1641" s="4">
        <v>-0.90940507713734364</v>
      </c>
      <c r="I1641" s="4">
        <v>1.842880485909788E-2</v>
      </c>
      <c r="J1641" s="4">
        <v>49.346937258841898</v>
      </c>
      <c r="K1641" s="4">
        <v>48</v>
      </c>
      <c r="L1641" s="4">
        <v>12</v>
      </c>
      <c r="M1641" s="4">
        <v>1.1102230246251569E-15</v>
      </c>
      <c r="N1641" s="4">
        <v>-0.99889589518444699</v>
      </c>
      <c r="O1641" s="4">
        <v>-0.81991425909024029</v>
      </c>
      <c r="P1641" s="2" t="b">
        <v>1</v>
      </c>
      <c r="Q1641" s="4">
        <v>1.6981042426735479E-3</v>
      </c>
    </row>
    <row r="1642" spans="1:17" x14ac:dyDescent="0.35">
      <c r="A1642" s="2" t="s">
        <v>57</v>
      </c>
      <c r="B1642" s="2" t="s">
        <v>74</v>
      </c>
      <c r="C1642" s="4">
        <v>0</v>
      </c>
      <c r="D1642" s="2" t="s">
        <v>190</v>
      </c>
      <c r="E1642" s="2" t="s">
        <v>191</v>
      </c>
      <c r="F1642" s="4">
        <v>0.28608575358131821</v>
      </c>
      <c r="G1642" s="4">
        <v>-1.442940361581248E-4</v>
      </c>
      <c r="H1642" s="4">
        <v>-0.28623004761747628</v>
      </c>
      <c r="I1642" s="4">
        <v>1.842880485909788E-2</v>
      </c>
      <c r="J1642" s="4">
        <v>15.531666312922679</v>
      </c>
      <c r="K1642" s="4">
        <v>48</v>
      </c>
      <c r="L1642" s="4">
        <v>12</v>
      </c>
      <c r="M1642" s="4">
        <v>7.0488059833451189E-13</v>
      </c>
      <c r="N1642" s="4">
        <v>-0.37572086566457957</v>
      </c>
      <c r="O1642" s="4">
        <v>-0.19673922957037299</v>
      </c>
      <c r="P1642" s="2" t="b">
        <v>1</v>
      </c>
      <c r="Q1642" s="4">
        <v>1.6981042426735479E-3</v>
      </c>
    </row>
    <row r="1643" spans="1:17" x14ac:dyDescent="0.35">
      <c r="A1643" s="2" t="s">
        <v>57</v>
      </c>
      <c r="B1643" s="2" t="s">
        <v>74</v>
      </c>
      <c r="C1643" s="4">
        <v>0</v>
      </c>
      <c r="D1643" s="2" t="s">
        <v>190</v>
      </c>
      <c r="E1643" s="2" t="s">
        <v>192</v>
      </c>
      <c r="F1643" s="4">
        <v>0.28608575358131821</v>
      </c>
      <c r="G1643" s="4">
        <v>1.1170022093184999</v>
      </c>
      <c r="H1643" s="4">
        <v>0.8309164557371822</v>
      </c>
      <c r="I1643" s="4">
        <v>1.842880485909788E-2</v>
      </c>
      <c r="J1643" s="4">
        <v>45.087918727783247</v>
      </c>
      <c r="K1643" s="4">
        <v>48</v>
      </c>
      <c r="L1643" s="4">
        <v>12</v>
      </c>
      <c r="M1643" s="4">
        <v>1.1102230246251569E-15</v>
      </c>
      <c r="N1643" s="4">
        <v>0.74142563769007885</v>
      </c>
      <c r="O1643" s="4">
        <v>0.92040727378428555</v>
      </c>
      <c r="P1643" s="2" t="b">
        <v>1</v>
      </c>
      <c r="Q1643" s="4">
        <v>1.6981042426735479E-3</v>
      </c>
    </row>
    <row r="1644" spans="1:17" x14ac:dyDescent="0.35">
      <c r="A1644" s="2" t="s">
        <v>57</v>
      </c>
      <c r="B1644" s="2" t="s">
        <v>74</v>
      </c>
      <c r="C1644" s="4">
        <v>0</v>
      </c>
      <c r="D1644" s="2" t="s">
        <v>190</v>
      </c>
      <c r="E1644" s="2" t="s">
        <v>193</v>
      </c>
      <c r="F1644" s="4">
        <v>0.28608575358131821</v>
      </c>
      <c r="G1644" s="4">
        <v>0.88677436073087779</v>
      </c>
      <c r="H1644" s="4">
        <v>0.60068860714955963</v>
      </c>
      <c r="I1644" s="4">
        <v>1.842880485909788E-2</v>
      </c>
      <c r="J1644" s="4">
        <v>32.595092939682061</v>
      </c>
      <c r="K1644" s="4">
        <v>48</v>
      </c>
      <c r="L1644" s="4">
        <v>12</v>
      </c>
      <c r="M1644" s="4">
        <v>1.1102230246251569E-15</v>
      </c>
      <c r="N1644" s="4">
        <v>0.51119778910245628</v>
      </c>
      <c r="O1644" s="4">
        <v>0.69017942519666298</v>
      </c>
      <c r="P1644" s="2" t="b">
        <v>1</v>
      </c>
      <c r="Q1644" s="4">
        <v>1.6981042426735479E-3</v>
      </c>
    </row>
    <row r="1645" spans="1:17" x14ac:dyDescent="0.35">
      <c r="A1645" s="2" t="s">
        <v>57</v>
      </c>
      <c r="B1645" s="2" t="s">
        <v>74</v>
      </c>
      <c r="C1645" s="4">
        <v>0</v>
      </c>
      <c r="D1645" s="2" t="s">
        <v>190</v>
      </c>
      <c r="E1645" s="2" t="s">
        <v>194</v>
      </c>
      <c r="F1645" s="4">
        <v>0.28608575358131821</v>
      </c>
      <c r="G1645" s="4">
        <v>0.18787798518992119</v>
      </c>
      <c r="H1645" s="4">
        <v>-9.8207768391396943E-2</v>
      </c>
      <c r="I1645" s="4">
        <v>1.842880485909788E-2</v>
      </c>
      <c r="J1645" s="4">
        <v>5.3290362094704156</v>
      </c>
      <c r="K1645" s="4">
        <v>48</v>
      </c>
      <c r="L1645" s="4">
        <v>12</v>
      </c>
      <c r="M1645" s="4">
        <v>2.0410267240239869E-2</v>
      </c>
      <c r="N1645" s="4">
        <v>-0.18769858643850021</v>
      </c>
      <c r="O1645" s="4">
        <v>-8.7169503442936364E-3</v>
      </c>
      <c r="P1645" s="2" t="b">
        <v>1</v>
      </c>
      <c r="Q1645" s="4">
        <v>1.6981042426735479E-3</v>
      </c>
    </row>
    <row r="1646" spans="1:17" x14ac:dyDescent="0.35">
      <c r="A1646" s="2" t="s">
        <v>57</v>
      </c>
      <c r="B1646" s="2" t="s">
        <v>74</v>
      </c>
      <c r="C1646" s="4">
        <v>0</v>
      </c>
      <c r="D1646" s="2" t="s">
        <v>191</v>
      </c>
      <c r="E1646" s="2" t="s">
        <v>192</v>
      </c>
      <c r="F1646" s="4">
        <v>-1.442940361581248E-4</v>
      </c>
      <c r="G1646" s="4">
        <v>1.1170022093184999</v>
      </c>
      <c r="H1646" s="4">
        <v>1.117146503354659</v>
      </c>
      <c r="I1646" s="4">
        <v>1.842880485909788E-2</v>
      </c>
      <c r="J1646" s="4">
        <v>60.619585040705942</v>
      </c>
      <c r="K1646" s="4">
        <v>48</v>
      </c>
      <c r="L1646" s="4">
        <v>12</v>
      </c>
      <c r="M1646" s="4">
        <v>1.1102230246251569E-15</v>
      </c>
      <c r="N1646" s="4">
        <v>1.0276556853075549</v>
      </c>
      <c r="O1646" s="4">
        <v>1.2066373214017621</v>
      </c>
      <c r="P1646" s="2" t="b">
        <v>1</v>
      </c>
      <c r="Q1646" s="4">
        <v>1.6981042426735479E-3</v>
      </c>
    </row>
    <row r="1647" spans="1:17" x14ac:dyDescent="0.35">
      <c r="A1647" s="2" t="s">
        <v>57</v>
      </c>
      <c r="B1647" s="2" t="s">
        <v>74</v>
      </c>
      <c r="C1647" s="4">
        <v>0</v>
      </c>
      <c r="D1647" s="2" t="s">
        <v>191</v>
      </c>
      <c r="E1647" s="2" t="s">
        <v>193</v>
      </c>
      <c r="F1647" s="4">
        <v>-1.442940361581248E-4</v>
      </c>
      <c r="G1647" s="4">
        <v>0.88677436073087779</v>
      </c>
      <c r="H1647" s="4">
        <v>0.88691865476703591</v>
      </c>
      <c r="I1647" s="4">
        <v>1.842880485909788E-2</v>
      </c>
      <c r="J1647" s="4">
        <v>48.126759252604742</v>
      </c>
      <c r="K1647" s="4">
        <v>48</v>
      </c>
      <c r="L1647" s="4">
        <v>12</v>
      </c>
      <c r="M1647" s="4">
        <v>1.1102230246251569E-15</v>
      </c>
      <c r="N1647" s="4">
        <v>0.79742783671993256</v>
      </c>
      <c r="O1647" s="4">
        <v>0.97640947281413926</v>
      </c>
      <c r="P1647" s="2" t="b">
        <v>1</v>
      </c>
      <c r="Q1647" s="4">
        <v>1.6981042426735479E-3</v>
      </c>
    </row>
    <row r="1648" spans="1:17" x14ac:dyDescent="0.35">
      <c r="A1648" s="2" t="s">
        <v>57</v>
      </c>
      <c r="B1648" s="2" t="s">
        <v>74</v>
      </c>
      <c r="C1648" s="4">
        <v>0</v>
      </c>
      <c r="D1648" s="2" t="s">
        <v>191</v>
      </c>
      <c r="E1648" s="2" t="s">
        <v>194</v>
      </c>
      <c r="F1648" s="4">
        <v>-1.442940361581248E-4</v>
      </c>
      <c r="G1648" s="4">
        <v>0.18787798518992119</v>
      </c>
      <c r="H1648" s="4">
        <v>0.18802227922607931</v>
      </c>
      <c r="I1648" s="4">
        <v>1.842880485909788E-2</v>
      </c>
      <c r="J1648" s="4">
        <v>10.202630103452259</v>
      </c>
      <c r="K1648" s="4">
        <v>48</v>
      </c>
      <c r="L1648" s="4">
        <v>12</v>
      </c>
      <c r="M1648" s="4">
        <v>2.187164004352482E-7</v>
      </c>
      <c r="N1648" s="4">
        <v>9.8531461178976029E-2</v>
      </c>
      <c r="O1648" s="4">
        <v>0.27751309727318257</v>
      </c>
      <c r="P1648" s="2" t="b">
        <v>1</v>
      </c>
      <c r="Q1648" s="4">
        <v>1.6981042426735479E-3</v>
      </c>
    </row>
    <row r="1649" spans="1:17" x14ac:dyDescent="0.35">
      <c r="A1649" s="2" t="s">
        <v>57</v>
      </c>
      <c r="B1649" s="2" t="s">
        <v>74</v>
      </c>
      <c r="C1649" s="4">
        <v>0</v>
      </c>
      <c r="D1649" s="2" t="s">
        <v>192</v>
      </c>
      <c r="E1649" s="2" t="s">
        <v>193</v>
      </c>
      <c r="F1649" s="4">
        <v>1.1170022093184999</v>
      </c>
      <c r="G1649" s="4">
        <v>0.88677436073087779</v>
      </c>
      <c r="H1649" s="4">
        <v>-0.2302278485876226</v>
      </c>
      <c r="I1649" s="4">
        <v>1.842880485909788E-2</v>
      </c>
      <c r="J1649" s="4">
        <v>12.4928257881012</v>
      </c>
      <c r="K1649" s="4">
        <v>48</v>
      </c>
      <c r="L1649" s="4">
        <v>12</v>
      </c>
      <c r="M1649" s="4">
        <v>8.0625917053822604E-10</v>
      </c>
      <c r="N1649" s="4">
        <v>-0.31971866663472592</v>
      </c>
      <c r="O1649" s="4">
        <v>-0.14073703054051931</v>
      </c>
      <c r="P1649" s="2" t="b">
        <v>1</v>
      </c>
      <c r="Q1649" s="4">
        <v>1.6981042426735479E-3</v>
      </c>
    </row>
    <row r="1650" spans="1:17" x14ac:dyDescent="0.35">
      <c r="A1650" s="2" t="s">
        <v>57</v>
      </c>
      <c r="B1650" s="2" t="s">
        <v>74</v>
      </c>
      <c r="C1650" s="4">
        <v>0</v>
      </c>
      <c r="D1650" s="2" t="s">
        <v>192</v>
      </c>
      <c r="E1650" s="2" t="s">
        <v>194</v>
      </c>
      <c r="F1650" s="4">
        <v>1.1170022093184999</v>
      </c>
      <c r="G1650" s="4">
        <v>0.18787798518992119</v>
      </c>
      <c r="H1650" s="4">
        <v>-0.92912422412857909</v>
      </c>
      <c r="I1650" s="4">
        <v>1.842880485909788E-2</v>
      </c>
      <c r="J1650" s="4">
        <v>50.416954937253671</v>
      </c>
      <c r="K1650" s="4">
        <v>48</v>
      </c>
      <c r="L1650" s="4">
        <v>12</v>
      </c>
      <c r="M1650" s="4">
        <v>1.1102230246251569E-15</v>
      </c>
      <c r="N1650" s="4">
        <v>-1.0186150421756821</v>
      </c>
      <c r="O1650" s="4">
        <v>-0.83963340608147574</v>
      </c>
      <c r="P1650" s="2" t="b">
        <v>1</v>
      </c>
      <c r="Q1650" s="4">
        <v>1.6981042426735479E-3</v>
      </c>
    </row>
    <row r="1651" spans="1:17" x14ac:dyDescent="0.35">
      <c r="A1651" s="2" t="s">
        <v>57</v>
      </c>
      <c r="B1651" s="2" t="s">
        <v>74</v>
      </c>
      <c r="C1651" s="4">
        <v>0</v>
      </c>
      <c r="D1651" s="2" t="s">
        <v>193</v>
      </c>
      <c r="E1651" s="2" t="s">
        <v>194</v>
      </c>
      <c r="F1651" s="4">
        <v>0.88677436073087779</v>
      </c>
      <c r="G1651" s="4">
        <v>0.18787798518992119</v>
      </c>
      <c r="H1651" s="4">
        <v>-0.69889637554095652</v>
      </c>
      <c r="I1651" s="4">
        <v>1.842880485909788E-2</v>
      </c>
      <c r="J1651" s="4">
        <v>37.924129149152471</v>
      </c>
      <c r="K1651" s="4">
        <v>48</v>
      </c>
      <c r="L1651" s="4">
        <v>12</v>
      </c>
      <c r="M1651" s="4">
        <v>1.1102230246251569E-15</v>
      </c>
      <c r="N1651" s="4">
        <v>-0.78838719358805986</v>
      </c>
      <c r="O1651" s="4">
        <v>-0.60940555749385317</v>
      </c>
      <c r="P1651" s="2" t="b">
        <v>1</v>
      </c>
      <c r="Q1651" s="4">
        <v>1.6981042426735479E-3</v>
      </c>
    </row>
    <row r="1652" spans="1:17" x14ac:dyDescent="0.35">
      <c r="A1652" s="2" t="s">
        <v>57</v>
      </c>
      <c r="B1652" s="2" t="s">
        <v>74</v>
      </c>
      <c r="C1652" s="4">
        <v>150</v>
      </c>
      <c r="D1652" s="2" t="s">
        <v>183</v>
      </c>
      <c r="E1652" s="2" t="s">
        <v>184</v>
      </c>
      <c r="F1652" s="4">
        <v>-1.120976585090169</v>
      </c>
      <c r="G1652" s="4">
        <v>0.27433651335543507</v>
      </c>
      <c r="H1652" s="4">
        <v>1.3953130984456039</v>
      </c>
      <c r="I1652" s="4">
        <v>2.0666261043149069E-2</v>
      </c>
      <c r="J1652" s="4">
        <v>67.516475066889527</v>
      </c>
      <c r="K1652" s="4">
        <v>48</v>
      </c>
      <c r="L1652" s="4">
        <v>12</v>
      </c>
      <c r="M1652" s="4">
        <v>1.1102230246251569E-15</v>
      </c>
      <c r="N1652" s="4">
        <v>1.29495712740642</v>
      </c>
      <c r="O1652" s="4">
        <v>1.4956690694847881</v>
      </c>
      <c r="P1652" s="2" t="b">
        <v>1</v>
      </c>
      <c r="Q1652" s="4">
        <v>2.1354717275179039E-3</v>
      </c>
    </row>
    <row r="1653" spans="1:17" x14ac:dyDescent="0.35">
      <c r="A1653" s="2" t="s">
        <v>57</v>
      </c>
      <c r="B1653" s="2" t="s">
        <v>74</v>
      </c>
      <c r="C1653" s="4">
        <v>150</v>
      </c>
      <c r="D1653" s="2" t="s">
        <v>183</v>
      </c>
      <c r="E1653" s="2" t="s">
        <v>185</v>
      </c>
      <c r="F1653" s="4">
        <v>-1.120976585090169</v>
      </c>
      <c r="G1653" s="4">
        <v>0.14959868090255521</v>
      </c>
      <c r="H1653" s="4">
        <v>1.2705752659927241</v>
      </c>
      <c r="I1653" s="4">
        <v>2.0666261043149069E-2</v>
      </c>
      <c r="J1653" s="4">
        <v>61.480655031884638</v>
      </c>
      <c r="K1653" s="4">
        <v>48</v>
      </c>
      <c r="L1653" s="4">
        <v>12</v>
      </c>
      <c r="M1653" s="4">
        <v>1.1102230246251569E-15</v>
      </c>
      <c r="N1653" s="4">
        <v>1.1702192949535399</v>
      </c>
      <c r="O1653" s="4">
        <v>1.370931237031908</v>
      </c>
      <c r="P1653" s="2" t="b">
        <v>1</v>
      </c>
      <c r="Q1653" s="4">
        <v>2.1354717275179039E-3</v>
      </c>
    </row>
    <row r="1654" spans="1:17" x14ac:dyDescent="0.35">
      <c r="A1654" s="2" t="s">
        <v>57</v>
      </c>
      <c r="B1654" s="2" t="s">
        <v>74</v>
      </c>
      <c r="C1654" s="4">
        <v>150</v>
      </c>
      <c r="D1654" s="2" t="s">
        <v>183</v>
      </c>
      <c r="E1654" s="2" t="s">
        <v>186</v>
      </c>
      <c r="F1654" s="4">
        <v>-1.120976585090169</v>
      </c>
      <c r="G1654" s="4">
        <v>-0.81274607593925907</v>
      </c>
      <c r="H1654" s="4">
        <v>0.30823050915090988</v>
      </c>
      <c r="I1654" s="4">
        <v>2.0666261043149069E-2</v>
      </c>
      <c r="J1654" s="4">
        <v>14.914672204486131</v>
      </c>
      <c r="K1654" s="4">
        <v>48</v>
      </c>
      <c r="L1654" s="4">
        <v>12</v>
      </c>
      <c r="M1654" s="4">
        <v>2.8139712782149222E-12</v>
      </c>
      <c r="N1654" s="4">
        <v>0.20787453811172629</v>
      </c>
      <c r="O1654" s="4">
        <v>0.40858648019009353</v>
      </c>
      <c r="P1654" s="2" t="b">
        <v>1</v>
      </c>
      <c r="Q1654" s="4">
        <v>2.1354717275179039E-3</v>
      </c>
    </row>
    <row r="1655" spans="1:17" x14ac:dyDescent="0.35">
      <c r="A1655" s="2" t="s">
        <v>57</v>
      </c>
      <c r="B1655" s="2" t="s">
        <v>74</v>
      </c>
      <c r="C1655" s="4">
        <v>150</v>
      </c>
      <c r="D1655" s="2" t="s">
        <v>183</v>
      </c>
      <c r="E1655" s="2" t="s">
        <v>187</v>
      </c>
      <c r="F1655" s="4">
        <v>-1.120976585090169</v>
      </c>
      <c r="G1655" s="4">
        <v>0.27475078335937408</v>
      </c>
      <c r="H1655" s="4">
        <v>1.395727368449543</v>
      </c>
      <c r="I1655" s="4">
        <v>2.0666261043149069E-2</v>
      </c>
      <c r="J1655" s="4">
        <v>67.536520783096918</v>
      </c>
      <c r="K1655" s="4">
        <v>48</v>
      </c>
      <c r="L1655" s="4">
        <v>12</v>
      </c>
      <c r="M1655" s="4">
        <v>1.1102230246251569E-15</v>
      </c>
      <c r="N1655" s="4">
        <v>1.2953713974103589</v>
      </c>
      <c r="O1655" s="4">
        <v>1.496083339488727</v>
      </c>
      <c r="P1655" s="2" t="b">
        <v>1</v>
      </c>
      <c r="Q1655" s="4">
        <v>2.1354717275179039E-3</v>
      </c>
    </row>
    <row r="1656" spans="1:17" x14ac:dyDescent="0.35">
      <c r="A1656" s="2" t="s">
        <v>57</v>
      </c>
      <c r="B1656" s="2" t="s">
        <v>74</v>
      </c>
      <c r="C1656" s="4">
        <v>150</v>
      </c>
      <c r="D1656" s="2" t="s">
        <v>183</v>
      </c>
      <c r="E1656" s="2" t="s">
        <v>188</v>
      </c>
      <c r="F1656" s="4">
        <v>-1.120976585090169</v>
      </c>
      <c r="G1656" s="4">
        <v>1.515754043457082</v>
      </c>
      <c r="H1656" s="4">
        <v>2.6367306285472512</v>
      </c>
      <c r="I1656" s="4">
        <v>2.0666261043149069E-2</v>
      </c>
      <c r="J1656" s="4">
        <v>127.5862442191175</v>
      </c>
      <c r="K1656" s="4">
        <v>48</v>
      </c>
      <c r="L1656" s="4">
        <v>12</v>
      </c>
      <c r="M1656" s="4">
        <v>1.1102230246251569E-15</v>
      </c>
      <c r="N1656" s="4">
        <v>2.536374657508067</v>
      </c>
      <c r="O1656" s="4">
        <v>2.7370865995864349</v>
      </c>
      <c r="P1656" s="2" t="b">
        <v>1</v>
      </c>
      <c r="Q1656" s="4">
        <v>2.1354717275179039E-3</v>
      </c>
    </row>
    <row r="1657" spans="1:17" x14ac:dyDescent="0.35">
      <c r="A1657" s="2" t="s">
        <v>57</v>
      </c>
      <c r="B1657" s="2" t="s">
        <v>74</v>
      </c>
      <c r="C1657" s="4">
        <v>150</v>
      </c>
      <c r="D1657" s="2" t="s">
        <v>183</v>
      </c>
      <c r="E1657" s="2" t="s">
        <v>189</v>
      </c>
      <c r="F1657" s="4">
        <v>-1.120976585090169</v>
      </c>
      <c r="G1657" s="4">
        <v>1.2866290685309369</v>
      </c>
      <c r="H1657" s="4">
        <v>2.4076056536211059</v>
      </c>
      <c r="I1657" s="4">
        <v>2.0666261043149069E-2</v>
      </c>
      <c r="J1657" s="4">
        <v>116.4993342818166</v>
      </c>
      <c r="K1657" s="4">
        <v>48</v>
      </c>
      <c r="L1657" s="4">
        <v>12</v>
      </c>
      <c r="M1657" s="4">
        <v>1.1102230246251569E-15</v>
      </c>
      <c r="N1657" s="4">
        <v>2.3072496825819231</v>
      </c>
      <c r="O1657" s="4">
        <v>2.50796162466029</v>
      </c>
      <c r="P1657" s="2" t="b">
        <v>1</v>
      </c>
      <c r="Q1657" s="4">
        <v>2.1354717275179039E-3</v>
      </c>
    </row>
    <row r="1658" spans="1:17" x14ac:dyDescent="0.35">
      <c r="A1658" s="2" t="s">
        <v>57</v>
      </c>
      <c r="B1658" s="2" t="s">
        <v>74</v>
      </c>
      <c r="C1658" s="4">
        <v>150</v>
      </c>
      <c r="D1658" s="2" t="s">
        <v>183</v>
      </c>
      <c r="E1658" s="2" t="s">
        <v>190</v>
      </c>
      <c r="F1658" s="4">
        <v>-1.120976585090169</v>
      </c>
      <c r="G1658" s="4">
        <v>0.57477920928666748</v>
      </c>
      <c r="H1658" s="4">
        <v>1.695755794376836</v>
      </c>
      <c r="I1658" s="4">
        <v>2.0666261043149069E-2</v>
      </c>
      <c r="J1658" s="4">
        <v>82.054310203295586</v>
      </c>
      <c r="K1658" s="4">
        <v>48</v>
      </c>
      <c r="L1658" s="4">
        <v>12</v>
      </c>
      <c r="M1658" s="4">
        <v>1.1102230246251569E-15</v>
      </c>
      <c r="N1658" s="4">
        <v>1.595399823337653</v>
      </c>
      <c r="O1658" s="4">
        <v>1.7961117654160199</v>
      </c>
      <c r="P1658" s="2" t="b">
        <v>1</v>
      </c>
      <c r="Q1658" s="4">
        <v>2.1354717275179039E-3</v>
      </c>
    </row>
    <row r="1659" spans="1:17" x14ac:dyDescent="0.35">
      <c r="A1659" s="2" t="s">
        <v>57</v>
      </c>
      <c r="B1659" s="2" t="s">
        <v>74</v>
      </c>
      <c r="C1659" s="4">
        <v>150</v>
      </c>
      <c r="D1659" s="2" t="s">
        <v>183</v>
      </c>
      <c r="E1659" s="2" t="s">
        <v>191</v>
      </c>
      <c r="F1659" s="4">
        <v>-1.120976585090169</v>
      </c>
      <c r="G1659" s="4">
        <v>0.45397600225279611</v>
      </c>
      <c r="H1659" s="4">
        <v>1.5749525873429651</v>
      </c>
      <c r="I1659" s="4">
        <v>2.0666261043149069E-2</v>
      </c>
      <c r="J1659" s="4">
        <v>76.208879005961606</v>
      </c>
      <c r="K1659" s="4">
        <v>48</v>
      </c>
      <c r="L1659" s="4">
        <v>12</v>
      </c>
      <c r="M1659" s="4">
        <v>1.1102230246251569E-15</v>
      </c>
      <c r="N1659" s="4">
        <v>1.4745966163037809</v>
      </c>
      <c r="O1659" s="4">
        <v>1.675308558382149</v>
      </c>
      <c r="P1659" s="2" t="b">
        <v>1</v>
      </c>
      <c r="Q1659" s="4">
        <v>2.1354717275179039E-3</v>
      </c>
    </row>
    <row r="1660" spans="1:17" x14ac:dyDescent="0.35">
      <c r="A1660" s="2" t="s">
        <v>57</v>
      </c>
      <c r="B1660" s="2" t="s">
        <v>74</v>
      </c>
      <c r="C1660" s="4">
        <v>150</v>
      </c>
      <c r="D1660" s="2" t="s">
        <v>183</v>
      </c>
      <c r="E1660" s="2" t="s">
        <v>192</v>
      </c>
      <c r="F1660" s="4">
        <v>-1.120976585090169</v>
      </c>
      <c r="G1660" s="4">
        <v>1.389146305388919</v>
      </c>
      <c r="H1660" s="4">
        <v>2.5101228904790882</v>
      </c>
      <c r="I1660" s="4">
        <v>2.0666261043149069E-2</v>
      </c>
      <c r="J1660" s="4">
        <v>121.4599431042802</v>
      </c>
      <c r="K1660" s="4">
        <v>48</v>
      </c>
      <c r="L1660" s="4">
        <v>12</v>
      </c>
      <c r="M1660" s="4">
        <v>1.1102230246251569E-15</v>
      </c>
      <c r="N1660" s="4">
        <v>2.409766919439905</v>
      </c>
      <c r="O1660" s="4">
        <v>2.6104788615182719</v>
      </c>
      <c r="P1660" s="2" t="b">
        <v>1</v>
      </c>
      <c r="Q1660" s="4">
        <v>2.1354717275179039E-3</v>
      </c>
    </row>
    <row r="1661" spans="1:17" x14ac:dyDescent="0.35">
      <c r="A1661" s="2" t="s">
        <v>57</v>
      </c>
      <c r="B1661" s="2" t="s">
        <v>74</v>
      </c>
      <c r="C1661" s="4">
        <v>150</v>
      </c>
      <c r="D1661" s="2" t="s">
        <v>183</v>
      </c>
      <c r="E1661" s="2" t="s">
        <v>193</v>
      </c>
      <c r="F1661" s="4">
        <v>-1.120976585090169</v>
      </c>
      <c r="G1661" s="4">
        <v>1.2445067841868129</v>
      </c>
      <c r="H1661" s="4">
        <v>2.3654833692769821</v>
      </c>
      <c r="I1661" s="4">
        <v>2.0666261043149069E-2</v>
      </c>
      <c r="J1661" s="4">
        <v>114.4611192289738</v>
      </c>
      <c r="K1661" s="4">
        <v>48</v>
      </c>
      <c r="L1661" s="4">
        <v>12</v>
      </c>
      <c r="M1661" s="4">
        <v>1.1102230246251569E-15</v>
      </c>
      <c r="N1661" s="4">
        <v>2.265127398237798</v>
      </c>
      <c r="O1661" s="4">
        <v>2.4658393403161649</v>
      </c>
      <c r="P1661" s="2" t="b">
        <v>1</v>
      </c>
      <c r="Q1661" s="4">
        <v>2.1354717275179039E-3</v>
      </c>
    </row>
    <row r="1662" spans="1:17" x14ac:dyDescent="0.35">
      <c r="A1662" s="2" t="s">
        <v>57</v>
      </c>
      <c r="B1662" s="2" t="s">
        <v>74</v>
      </c>
      <c r="C1662" s="4">
        <v>150</v>
      </c>
      <c r="D1662" s="2" t="s">
        <v>183</v>
      </c>
      <c r="E1662" s="2" t="s">
        <v>194</v>
      </c>
      <c r="F1662" s="4">
        <v>-1.120976585090169</v>
      </c>
      <c r="G1662" s="4">
        <v>0.54526399007910176</v>
      </c>
      <c r="H1662" s="4">
        <v>1.666240575169271</v>
      </c>
      <c r="I1662" s="4">
        <v>2.0666261043149069E-2</v>
      </c>
      <c r="J1662" s="4">
        <v>80.626126404303548</v>
      </c>
      <c r="K1662" s="4">
        <v>48</v>
      </c>
      <c r="L1662" s="4">
        <v>12</v>
      </c>
      <c r="M1662" s="4">
        <v>1.1102230246251569E-15</v>
      </c>
      <c r="N1662" s="4">
        <v>1.5658846041300869</v>
      </c>
      <c r="O1662" s="4">
        <v>1.7665965462084541</v>
      </c>
      <c r="P1662" s="2" t="b">
        <v>1</v>
      </c>
      <c r="Q1662" s="4">
        <v>2.1354717275179039E-3</v>
      </c>
    </row>
    <row r="1663" spans="1:17" x14ac:dyDescent="0.35">
      <c r="A1663" s="2" t="s">
        <v>57</v>
      </c>
      <c r="B1663" s="2" t="s">
        <v>74</v>
      </c>
      <c r="C1663" s="4">
        <v>150</v>
      </c>
      <c r="D1663" s="2" t="s">
        <v>184</v>
      </c>
      <c r="E1663" s="2" t="s">
        <v>185</v>
      </c>
      <c r="F1663" s="4">
        <v>0.27433651335543507</v>
      </c>
      <c r="G1663" s="4">
        <v>0.14959868090255521</v>
      </c>
      <c r="H1663" s="4">
        <v>-0.12473783245287989</v>
      </c>
      <c r="I1663" s="4">
        <v>2.0666261043149069E-2</v>
      </c>
      <c r="J1663" s="4">
        <v>6.0358200350048774</v>
      </c>
      <c r="K1663" s="4">
        <v>48</v>
      </c>
      <c r="L1663" s="4">
        <v>12</v>
      </c>
      <c r="M1663" s="4">
        <v>4.7235854494549478E-3</v>
      </c>
      <c r="N1663" s="4">
        <v>-0.22509380349206351</v>
      </c>
      <c r="O1663" s="4">
        <v>-2.4381861413696321E-2</v>
      </c>
      <c r="P1663" s="2" t="b">
        <v>1</v>
      </c>
      <c r="Q1663" s="4">
        <v>2.1354717275179039E-3</v>
      </c>
    </row>
    <row r="1664" spans="1:17" x14ac:dyDescent="0.35">
      <c r="A1664" s="2" t="s">
        <v>57</v>
      </c>
      <c r="B1664" s="2" t="s">
        <v>74</v>
      </c>
      <c r="C1664" s="4">
        <v>150</v>
      </c>
      <c r="D1664" s="2" t="s">
        <v>184</v>
      </c>
      <c r="E1664" s="2" t="s">
        <v>186</v>
      </c>
      <c r="F1664" s="4">
        <v>0.27433651335543507</v>
      </c>
      <c r="G1664" s="4">
        <v>-0.81274607593925907</v>
      </c>
      <c r="H1664" s="4">
        <v>-1.087082589294694</v>
      </c>
      <c r="I1664" s="4">
        <v>2.0666261043149069E-2</v>
      </c>
      <c r="J1664" s="4">
        <v>52.601802862403403</v>
      </c>
      <c r="K1664" s="4">
        <v>48</v>
      </c>
      <c r="L1664" s="4">
        <v>12</v>
      </c>
      <c r="M1664" s="4">
        <v>1.1102230246251569E-15</v>
      </c>
      <c r="N1664" s="4">
        <v>-1.187438560333878</v>
      </c>
      <c r="O1664" s="4">
        <v>-0.98672661825551067</v>
      </c>
      <c r="P1664" s="2" t="b">
        <v>1</v>
      </c>
      <c r="Q1664" s="4">
        <v>2.1354717275179039E-3</v>
      </c>
    </row>
    <row r="1665" spans="1:17" x14ac:dyDescent="0.35">
      <c r="A1665" s="2" t="s">
        <v>57</v>
      </c>
      <c r="B1665" s="2" t="s">
        <v>74</v>
      </c>
      <c r="C1665" s="4">
        <v>150</v>
      </c>
      <c r="D1665" s="2" t="s">
        <v>184</v>
      </c>
      <c r="E1665" s="2" t="s">
        <v>187</v>
      </c>
      <c r="F1665" s="4">
        <v>0.27433651335543507</v>
      </c>
      <c r="G1665" s="4">
        <v>0.27475078335937408</v>
      </c>
      <c r="H1665" s="4">
        <v>4.1427000393901009E-4</v>
      </c>
      <c r="I1665" s="4">
        <v>2.0666261043149069E-2</v>
      </c>
      <c r="J1665" s="4">
        <v>2.0045716207399891E-2</v>
      </c>
      <c r="K1665" s="4">
        <v>48</v>
      </c>
      <c r="L1665" s="4">
        <v>12</v>
      </c>
      <c r="M1665" s="4">
        <v>1</v>
      </c>
      <c r="N1665" s="4">
        <v>-9.9941701035244593E-2</v>
      </c>
      <c r="O1665" s="4">
        <v>0.1007702410431226</v>
      </c>
      <c r="P1665" s="2" t="b">
        <v>0</v>
      </c>
      <c r="Q1665" s="4">
        <v>2.1354717275179039E-3</v>
      </c>
    </row>
    <row r="1666" spans="1:17" x14ac:dyDescent="0.35">
      <c r="A1666" s="2" t="s">
        <v>57</v>
      </c>
      <c r="B1666" s="2" t="s">
        <v>74</v>
      </c>
      <c r="C1666" s="4">
        <v>150</v>
      </c>
      <c r="D1666" s="2" t="s">
        <v>184</v>
      </c>
      <c r="E1666" s="2" t="s">
        <v>188</v>
      </c>
      <c r="F1666" s="4">
        <v>0.27433651335543507</v>
      </c>
      <c r="G1666" s="4">
        <v>1.515754043457082</v>
      </c>
      <c r="H1666" s="4">
        <v>1.241417530101647</v>
      </c>
      <c r="I1666" s="4">
        <v>2.0666261043149069E-2</v>
      </c>
      <c r="J1666" s="4">
        <v>60.069769152227998</v>
      </c>
      <c r="K1666" s="4">
        <v>48</v>
      </c>
      <c r="L1666" s="4">
        <v>12</v>
      </c>
      <c r="M1666" s="4">
        <v>1.1102230246251569E-15</v>
      </c>
      <c r="N1666" s="4">
        <v>1.1410615590624631</v>
      </c>
      <c r="O1666" s="4">
        <v>1.3417735011408309</v>
      </c>
      <c r="P1666" s="2" t="b">
        <v>1</v>
      </c>
      <c r="Q1666" s="4">
        <v>2.1354717275179039E-3</v>
      </c>
    </row>
    <row r="1667" spans="1:17" x14ac:dyDescent="0.35">
      <c r="A1667" s="2" t="s">
        <v>57</v>
      </c>
      <c r="B1667" s="2" t="s">
        <v>74</v>
      </c>
      <c r="C1667" s="4">
        <v>150</v>
      </c>
      <c r="D1667" s="2" t="s">
        <v>184</v>
      </c>
      <c r="E1667" s="2" t="s">
        <v>189</v>
      </c>
      <c r="F1667" s="4">
        <v>0.27433651335543507</v>
      </c>
      <c r="G1667" s="4">
        <v>1.2866290685309369</v>
      </c>
      <c r="H1667" s="4">
        <v>1.012292555175502</v>
      </c>
      <c r="I1667" s="4">
        <v>2.0666261043149069E-2</v>
      </c>
      <c r="J1667" s="4">
        <v>48.982859214927053</v>
      </c>
      <c r="K1667" s="4">
        <v>48</v>
      </c>
      <c r="L1667" s="4">
        <v>12</v>
      </c>
      <c r="M1667" s="4">
        <v>1.1102230246251569E-15</v>
      </c>
      <c r="N1667" s="4">
        <v>0.91193658413631862</v>
      </c>
      <c r="O1667" s="4">
        <v>1.1126485262146859</v>
      </c>
      <c r="P1667" s="2" t="b">
        <v>1</v>
      </c>
      <c r="Q1667" s="4">
        <v>2.1354717275179039E-3</v>
      </c>
    </row>
    <row r="1668" spans="1:17" x14ac:dyDescent="0.35">
      <c r="A1668" s="2" t="s">
        <v>57</v>
      </c>
      <c r="B1668" s="2" t="s">
        <v>74</v>
      </c>
      <c r="C1668" s="4">
        <v>150</v>
      </c>
      <c r="D1668" s="2" t="s">
        <v>184</v>
      </c>
      <c r="E1668" s="2" t="s">
        <v>190</v>
      </c>
      <c r="F1668" s="4">
        <v>0.27433651335543507</v>
      </c>
      <c r="G1668" s="4">
        <v>0.57477920928666748</v>
      </c>
      <c r="H1668" s="4">
        <v>0.30044269593123241</v>
      </c>
      <c r="I1668" s="4">
        <v>2.0666261043149069E-2</v>
      </c>
      <c r="J1668" s="4">
        <v>14.537835136406059</v>
      </c>
      <c r="K1668" s="4">
        <v>48</v>
      </c>
      <c r="L1668" s="4">
        <v>12</v>
      </c>
      <c r="M1668" s="4">
        <v>6.6343597282525479E-12</v>
      </c>
      <c r="N1668" s="4">
        <v>0.20008672489204879</v>
      </c>
      <c r="O1668" s="4">
        <v>0.40079866697041588</v>
      </c>
      <c r="P1668" s="2" t="b">
        <v>1</v>
      </c>
      <c r="Q1668" s="4">
        <v>2.1354717275179039E-3</v>
      </c>
    </row>
    <row r="1669" spans="1:17" x14ac:dyDescent="0.35">
      <c r="A1669" s="2" t="s">
        <v>57</v>
      </c>
      <c r="B1669" s="2" t="s">
        <v>74</v>
      </c>
      <c r="C1669" s="4">
        <v>150</v>
      </c>
      <c r="D1669" s="2" t="s">
        <v>184</v>
      </c>
      <c r="E1669" s="2" t="s">
        <v>191</v>
      </c>
      <c r="F1669" s="4">
        <v>0.27433651335543507</v>
      </c>
      <c r="G1669" s="4">
        <v>0.45397600225279611</v>
      </c>
      <c r="H1669" s="4">
        <v>0.179639488897361</v>
      </c>
      <c r="I1669" s="4">
        <v>2.0666261043149069E-2</v>
      </c>
      <c r="J1669" s="4">
        <v>8.6924039390720882</v>
      </c>
      <c r="K1669" s="4">
        <v>48</v>
      </c>
      <c r="L1669" s="4">
        <v>12</v>
      </c>
      <c r="M1669" s="4">
        <v>9.1901685167483649E-6</v>
      </c>
      <c r="N1669" s="4">
        <v>7.9283517858177374E-2</v>
      </c>
      <c r="O1669" s="4">
        <v>0.27999545993654462</v>
      </c>
      <c r="P1669" s="2" t="b">
        <v>1</v>
      </c>
      <c r="Q1669" s="4">
        <v>2.1354717275179039E-3</v>
      </c>
    </row>
    <row r="1670" spans="1:17" x14ac:dyDescent="0.35">
      <c r="A1670" s="2" t="s">
        <v>57</v>
      </c>
      <c r="B1670" s="2" t="s">
        <v>74</v>
      </c>
      <c r="C1670" s="4">
        <v>150</v>
      </c>
      <c r="D1670" s="2" t="s">
        <v>184</v>
      </c>
      <c r="E1670" s="2" t="s">
        <v>192</v>
      </c>
      <c r="F1670" s="4">
        <v>0.27433651335543507</v>
      </c>
      <c r="G1670" s="4">
        <v>1.389146305388919</v>
      </c>
      <c r="H1670" s="4">
        <v>1.1148097920334841</v>
      </c>
      <c r="I1670" s="4">
        <v>2.0666261043149069E-2</v>
      </c>
      <c r="J1670" s="4">
        <v>53.943468037390687</v>
      </c>
      <c r="K1670" s="4">
        <v>48</v>
      </c>
      <c r="L1670" s="4">
        <v>12</v>
      </c>
      <c r="M1670" s="4">
        <v>1.1102230246251569E-15</v>
      </c>
      <c r="N1670" s="4">
        <v>1.0144538209942999</v>
      </c>
      <c r="O1670" s="4">
        <v>1.215165763072668</v>
      </c>
      <c r="P1670" s="2" t="b">
        <v>1</v>
      </c>
      <c r="Q1670" s="4">
        <v>2.1354717275179039E-3</v>
      </c>
    </row>
    <row r="1671" spans="1:17" x14ac:dyDescent="0.35">
      <c r="A1671" s="2" t="s">
        <v>57</v>
      </c>
      <c r="B1671" s="2" t="s">
        <v>74</v>
      </c>
      <c r="C1671" s="4">
        <v>150</v>
      </c>
      <c r="D1671" s="2" t="s">
        <v>184</v>
      </c>
      <c r="E1671" s="2" t="s">
        <v>193</v>
      </c>
      <c r="F1671" s="4">
        <v>0.27433651335543507</v>
      </c>
      <c r="G1671" s="4">
        <v>1.2445067841868129</v>
      </c>
      <c r="H1671" s="4">
        <v>0.97017027083137752</v>
      </c>
      <c r="I1671" s="4">
        <v>2.0666261043149069E-2</v>
      </c>
      <c r="J1671" s="4">
        <v>46.94464416208428</v>
      </c>
      <c r="K1671" s="4">
        <v>48</v>
      </c>
      <c r="L1671" s="4">
        <v>12</v>
      </c>
      <c r="M1671" s="4">
        <v>1.1102230246251569E-15</v>
      </c>
      <c r="N1671" s="4">
        <v>0.86981429979219393</v>
      </c>
      <c r="O1671" s="4">
        <v>1.070526241870561</v>
      </c>
      <c r="P1671" s="2" t="b">
        <v>1</v>
      </c>
      <c r="Q1671" s="4">
        <v>2.1354717275179039E-3</v>
      </c>
    </row>
    <row r="1672" spans="1:17" x14ac:dyDescent="0.35">
      <c r="A1672" s="2" t="s">
        <v>57</v>
      </c>
      <c r="B1672" s="2" t="s">
        <v>74</v>
      </c>
      <c r="C1672" s="4">
        <v>150</v>
      </c>
      <c r="D1672" s="2" t="s">
        <v>184</v>
      </c>
      <c r="E1672" s="2" t="s">
        <v>194</v>
      </c>
      <c r="F1672" s="4">
        <v>0.27433651335543507</v>
      </c>
      <c r="G1672" s="4">
        <v>0.54526399007910176</v>
      </c>
      <c r="H1672" s="4">
        <v>0.27092747672366663</v>
      </c>
      <c r="I1672" s="4">
        <v>2.0666261043149069E-2</v>
      </c>
      <c r="J1672" s="4">
        <v>13.10965133741403</v>
      </c>
      <c r="K1672" s="4">
        <v>48</v>
      </c>
      <c r="L1672" s="4">
        <v>12</v>
      </c>
      <c r="M1672" s="4">
        <v>1.8497425813279731E-10</v>
      </c>
      <c r="N1672" s="4">
        <v>0.17057150568448301</v>
      </c>
      <c r="O1672" s="4">
        <v>0.37128344776285022</v>
      </c>
      <c r="P1672" s="2" t="b">
        <v>1</v>
      </c>
      <c r="Q1672" s="4">
        <v>2.1354717275179039E-3</v>
      </c>
    </row>
    <row r="1673" spans="1:17" x14ac:dyDescent="0.35">
      <c r="A1673" s="2" t="s">
        <v>57</v>
      </c>
      <c r="B1673" s="2" t="s">
        <v>74</v>
      </c>
      <c r="C1673" s="4">
        <v>150</v>
      </c>
      <c r="D1673" s="2" t="s">
        <v>185</v>
      </c>
      <c r="E1673" s="2" t="s">
        <v>186</v>
      </c>
      <c r="F1673" s="4">
        <v>0.14959868090255521</v>
      </c>
      <c r="G1673" s="4">
        <v>-0.81274607593925907</v>
      </c>
      <c r="H1673" s="4">
        <v>-0.96234475684181431</v>
      </c>
      <c r="I1673" s="4">
        <v>2.0666261043149069E-2</v>
      </c>
      <c r="J1673" s="4">
        <v>46.565982827398507</v>
      </c>
      <c r="K1673" s="4">
        <v>48</v>
      </c>
      <c r="L1673" s="4">
        <v>12</v>
      </c>
      <c r="M1673" s="4">
        <v>1.1102230246251569E-15</v>
      </c>
      <c r="N1673" s="4">
        <v>-1.0627007278809979</v>
      </c>
      <c r="O1673" s="4">
        <v>-0.86198878580263072</v>
      </c>
      <c r="P1673" s="2" t="b">
        <v>1</v>
      </c>
      <c r="Q1673" s="4">
        <v>2.1354717275179039E-3</v>
      </c>
    </row>
    <row r="1674" spans="1:17" x14ac:dyDescent="0.35">
      <c r="A1674" s="2" t="s">
        <v>57</v>
      </c>
      <c r="B1674" s="2" t="s">
        <v>74</v>
      </c>
      <c r="C1674" s="4">
        <v>150</v>
      </c>
      <c r="D1674" s="2" t="s">
        <v>185</v>
      </c>
      <c r="E1674" s="2" t="s">
        <v>187</v>
      </c>
      <c r="F1674" s="4">
        <v>0.14959868090255521</v>
      </c>
      <c r="G1674" s="4">
        <v>0.27475078335937408</v>
      </c>
      <c r="H1674" s="4">
        <v>0.1251521024568189</v>
      </c>
      <c r="I1674" s="4">
        <v>2.0666261043149069E-2</v>
      </c>
      <c r="J1674" s="4">
        <v>6.0558657512122771</v>
      </c>
      <c r="K1674" s="4">
        <v>48</v>
      </c>
      <c r="L1674" s="4">
        <v>12</v>
      </c>
      <c r="M1674" s="4">
        <v>4.5233903805385056E-3</v>
      </c>
      <c r="N1674" s="4">
        <v>2.4796131417635332E-2</v>
      </c>
      <c r="O1674" s="4">
        <v>0.22550807349600249</v>
      </c>
      <c r="P1674" s="2" t="b">
        <v>1</v>
      </c>
      <c r="Q1674" s="4">
        <v>2.1354717275179039E-3</v>
      </c>
    </row>
    <row r="1675" spans="1:17" x14ac:dyDescent="0.35">
      <c r="A1675" s="2" t="s">
        <v>57</v>
      </c>
      <c r="B1675" s="2" t="s">
        <v>74</v>
      </c>
      <c r="C1675" s="4">
        <v>150</v>
      </c>
      <c r="D1675" s="2" t="s">
        <v>185</v>
      </c>
      <c r="E1675" s="2" t="s">
        <v>188</v>
      </c>
      <c r="F1675" s="4">
        <v>0.14959868090255521</v>
      </c>
      <c r="G1675" s="4">
        <v>1.515754043457082</v>
      </c>
      <c r="H1675" s="4">
        <v>1.3661553625545271</v>
      </c>
      <c r="I1675" s="4">
        <v>2.0666261043149069E-2</v>
      </c>
      <c r="J1675" s="4">
        <v>66.10558918723288</v>
      </c>
      <c r="K1675" s="4">
        <v>48</v>
      </c>
      <c r="L1675" s="4">
        <v>12</v>
      </c>
      <c r="M1675" s="4">
        <v>1.1102230246251569E-15</v>
      </c>
      <c r="N1675" s="4">
        <v>1.2657993915153429</v>
      </c>
      <c r="O1675" s="4">
        <v>1.466511333593711</v>
      </c>
      <c r="P1675" s="2" t="b">
        <v>1</v>
      </c>
      <c r="Q1675" s="4">
        <v>2.1354717275179039E-3</v>
      </c>
    </row>
    <row r="1676" spans="1:17" x14ac:dyDescent="0.35">
      <c r="A1676" s="2" t="s">
        <v>57</v>
      </c>
      <c r="B1676" s="2" t="s">
        <v>74</v>
      </c>
      <c r="C1676" s="4">
        <v>150</v>
      </c>
      <c r="D1676" s="2" t="s">
        <v>185</v>
      </c>
      <c r="E1676" s="2" t="s">
        <v>189</v>
      </c>
      <c r="F1676" s="4">
        <v>0.14959868090255521</v>
      </c>
      <c r="G1676" s="4">
        <v>1.2866290685309369</v>
      </c>
      <c r="H1676" s="4">
        <v>1.137030387628382</v>
      </c>
      <c r="I1676" s="4">
        <v>2.0666261043149069E-2</v>
      </c>
      <c r="J1676" s="4">
        <v>55.018679249931942</v>
      </c>
      <c r="K1676" s="4">
        <v>48</v>
      </c>
      <c r="L1676" s="4">
        <v>12</v>
      </c>
      <c r="M1676" s="4">
        <v>1.1102230246251569E-15</v>
      </c>
      <c r="N1676" s="4">
        <v>1.036674416589199</v>
      </c>
      <c r="O1676" s="4">
        <v>1.237386358667566</v>
      </c>
      <c r="P1676" s="2" t="b">
        <v>1</v>
      </c>
      <c r="Q1676" s="4">
        <v>2.1354717275179039E-3</v>
      </c>
    </row>
    <row r="1677" spans="1:17" x14ac:dyDescent="0.35">
      <c r="A1677" s="2" t="s">
        <v>57</v>
      </c>
      <c r="B1677" s="2" t="s">
        <v>74</v>
      </c>
      <c r="C1677" s="4">
        <v>150</v>
      </c>
      <c r="D1677" s="2" t="s">
        <v>185</v>
      </c>
      <c r="E1677" s="2" t="s">
        <v>190</v>
      </c>
      <c r="F1677" s="4">
        <v>0.14959868090255521</v>
      </c>
      <c r="G1677" s="4">
        <v>0.57477920928666748</v>
      </c>
      <c r="H1677" s="4">
        <v>0.42518052838411219</v>
      </c>
      <c r="I1677" s="4">
        <v>2.0666261043149069E-2</v>
      </c>
      <c r="J1677" s="4">
        <v>20.573655171410941</v>
      </c>
      <c r="K1677" s="4">
        <v>48</v>
      </c>
      <c r="L1677" s="4">
        <v>12</v>
      </c>
      <c r="M1677" s="4">
        <v>1.1102230246251569E-15</v>
      </c>
      <c r="N1677" s="4">
        <v>0.32482455734492871</v>
      </c>
      <c r="O1677" s="4">
        <v>0.52553649942329583</v>
      </c>
      <c r="P1677" s="2" t="b">
        <v>1</v>
      </c>
      <c r="Q1677" s="4">
        <v>2.1354717275179039E-3</v>
      </c>
    </row>
    <row r="1678" spans="1:17" x14ac:dyDescent="0.35">
      <c r="A1678" s="2" t="s">
        <v>57</v>
      </c>
      <c r="B1678" s="2" t="s">
        <v>74</v>
      </c>
      <c r="C1678" s="4">
        <v>150</v>
      </c>
      <c r="D1678" s="2" t="s">
        <v>185</v>
      </c>
      <c r="E1678" s="2" t="s">
        <v>191</v>
      </c>
      <c r="F1678" s="4">
        <v>0.14959868090255521</v>
      </c>
      <c r="G1678" s="4">
        <v>0.45397600225279611</v>
      </c>
      <c r="H1678" s="4">
        <v>0.30437732135024093</v>
      </c>
      <c r="I1678" s="4">
        <v>2.0666261043149069E-2</v>
      </c>
      <c r="J1678" s="4">
        <v>14.728223974076959</v>
      </c>
      <c r="K1678" s="4">
        <v>48</v>
      </c>
      <c r="L1678" s="4">
        <v>12</v>
      </c>
      <c r="M1678" s="4">
        <v>4.2966741276018183E-12</v>
      </c>
      <c r="N1678" s="4">
        <v>0.20402135031105731</v>
      </c>
      <c r="O1678" s="4">
        <v>0.40473329238942451</v>
      </c>
      <c r="P1678" s="2" t="b">
        <v>1</v>
      </c>
      <c r="Q1678" s="4">
        <v>2.1354717275179039E-3</v>
      </c>
    </row>
    <row r="1679" spans="1:17" x14ac:dyDescent="0.35">
      <c r="A1679" s="2" t="s">
        <v>57</v>
      </c>
      <c r="B1679" s="2" t="s">
        <v>74</v>
      </c>
      <c r="C1679" s="4">
        <v>150</v>
      </c>
      <c r="D1679" s="2" t="s">
        <v>185</v>
      </c>
      <c r="E1679" s="2" t="s">
        <v>192</v>
      </c>
      <c r="F1679" s="4">
        <v>0.14959868090255521</v>
      </c>
      <c r="G1679" s="4">
        <v>1.389146305388919</v>
      </c>
      <c r="H1679" s="4">
        <v>1.2395476244863639</v>
      </c>
      <c r="I1679" s="4">
        <v>2.0666261043149069E-2</v>
      </c>
      <c r="J1679" s="4">
        <v>59.979288072395583</v>
      </c>
      <c r="K1679" s="4">
        <v>48</v>
      </c>
      <c r="L1679" s="4">
        <v>12</v>
      </c>
      <c r="M1679" s="4">
        <v>1.1102230246251569E-15</v>
      </c>
      <c r="N1679" s="4">
        <v>1.13919165344718</v>
      </c>
      <c r="O1679" s="4">
        <v>1.3399035955255481</v>
      </c>
      <c r="P1679" s="2" t="b">
        <v>1</v>
      </c>
      <c r="Q1679" s="4">
        <v>2.1354717275179039E-3</v>
      </c>
    </row>
    <row r="1680" spans="1:17" x14ac:dyDescent="0.35">
      <c r="A1680" s="2" t="s">
        <v>57</v>
      </c>
      <c r="B1680" s="2" t="s">
        <v>74</v>
      </c>
      <c r="C1680" s="4">
        <v>150</v>
      </c>
      <c r="D1680" s="2" t="s">
        <v>185</v>
      </c>
      <c r="E1680" s="2" t="s">
        <v>193</v>
      </c>
      <c r="F1680" s="4">
        <v>0.14959868090255521</v>
      </c>
      <c r="G1680" s="4">
        <v>1.2445067841868129</v>
      </c>
      <c r="H1680" s="4">
        <v>1.094908103284258</v>
      </c>
      <c r="I1680" s="4">
        <v>2.0666261043149069E-2</v>
      </c>
      <c r="J1680" s="4">
        <v>52.980464197089162</v>
      </c>
      <c r="K1680" s="4">
        <v>48</v>
      </c>
      <c r="L1680" s="4">
        <v>12</v>
      </c>
      <c r="M1680" s="4">
        <v>1.1102230246251569E-15</v>
      </c>
      <c r="N1680" s="4">
        <v>0.99455213224507399</v>
      </c>
      <c r="O1680" s="4">
        <v>1.1952640743234411</v>
      </c>
      <c r="P1680" s="2" t="b">
        <v>1</v>
      </c>
      <c r="Q1680" s="4">
        <v>2.1354717275179039E-3</v>
      </c>
    </row>
    <row r="1681" spans="1:17" x14ac:dyDescent="0.35">
      <c r="A1681" s="2" t="s">
        <v>57</v>
      </c>
      <c r="B1681" s="2" t="s">
        <v>74</v>
      </c>
      <c r="C1681" s="4">
        <v>150</v>
      </c>
      <c r="D1681" s="2" t="s">
        <v>185</v>
      </c>
      <c r="E1681" s="2" t="s">
        <v>194</v>
      </c>
      <c r="F1681" s="4">
        <v>0.14959868090255521</v>
      </c>
      <c r="G1681" s="4">
        <v>0.54526399007910176</v>
      </c>
      <c r="H1681" s="4">
        <v>0.39566530917654652</v>
      </c>
      <c r="I1681" s="4">
        <v>2.0666261043149069E-2</v>
      </c>
      <c r="J1681" s="4">
        <v>19.145471372418911</v>
      </c>
      <c r="K1681" s="4">
        <v>48</v>
      </c>
      <c r="L1681" s="4">
        <v>12</v>
      </c>
      <c r="M1681" s="4">
        <v>1.4432899320127041E-15</v>
      </c>
      <c r="N1681" s="4">
        <v>0.29530933813736288</v>
      </c>
      <c r="O1681" s="4">
        <v>0.49602128021573011</v>
      </c>
      <c r="P1681" s="2" t="b">
        <v>1</v>
      </c>
      <c r="Q1681" s="4">
        <v>2.1354717275179039E-3</v>
      </c>
    </row>
    <row r="1682" spans="1:17" x14ac:dyDescent="0.35">
      <c r="A1682" s="2" t="s">
        <v>57</v>
      </c>
      <c r="B1682" s="2" t="s">
        <v>74</v>
      </c>
      <c r="C1682" s="4">
        <v>150</v>
      </c>
      <c r="D1682" s="2" t="s">
        <v>186</v>
      </c>
      <c r="E1682" s="2" t="s">
        <v>187</v>
      </c>
      <c r="F1682" s="4">
        <v>-0.81274607593925907</v>
      </c>
      <c r="G1682" s="4">
        <v>0.27475078335937408</v>
      </c>
      <c r="H1682" s="4">
        <v>1.0874968592986329</v>
      </c>
      <c r="I1682" s="4">
        <v>2.0666261043149069E-2</v>
      </c>
      <c r="J1682" s="4">
        <v>52.621848578610788</v>
      </c>
      <c r="K1682" s="4">
        <v>48</v>
      </c>
      <c r="L1682" s="4">
        <v>12</v>
      </c>
      <c r="M1682" s="4">
        <v>1.1102230246251569E-15</v>
      </c>
      <c r="N1682" s="4">
        <v>0.98714088825944957</v>
      </c>
      <c r="O1682" s="4">
        <v>1.1878528303378171</v>
      </c>
      <c r="P1682" s="2" t="b">
        <v>1</v>
      </c>
      <c r="Q1682" s="4">
        <v>2.1354717275179039E-3</v>
      </c>
    </row>
    <row r="1683" spans="1:17" x14ac:dyDescent="0.35">
      <c r="A1683" s="2" t="s">
        <v>57</v>
      </c>
      <c r="B1683" s="2" t="s">
        <v>74</v>
      </c>
      <c r="C1683" s="4">
        <v>150</v>
      </c>
      <c r="D1683" s="2" t="s">
        <v>186</v>
      </c>
      <c r="E1683" s="2" t="s">
        <v>188</v>
      </c>
      <c r="F1683" s="4">
        <v>-0.81274607593925907</v>
      </c>
      <c r="G1683" s="4">
        <v>1.515754043457082</v>
      </c>
      <c r="H1683" s="4">
        <v>2.3285001193963408</v>
      </c>
      <c r="I1683" s="4">
        <v>2.0666261043149069E-2</v>
      </c>
      <c r="J1683" s="4">
        <v>112.67157201463139</v>
      </c>
      <c r="K1683" s="4">
        <v>48</v>
      </c>
      <c r="L1683" s="4">
        <v>12</v>
      </c>
      <c r="M1683" s="4">
        <v>1.1102230246251569E-15</v>
      </c>
      <c r="N1683" s="4">
        <v>2.228144148357158</v>
      </c>
      <c r="O1683" s="4">
        <v>2.428856090435525</v>
      </c>
      <c r="P1683" s="2" t="b">
        <v>1</v>
      </c>
      <c r="Q1683" s="4">
        <v>2.1354717275179039E-3</v>
      </c>
    </row>
    <row r="1684" spans="1:17" x14ac:dyDescent="0.35">
      <c r="A1684" s="2" t="s">
        <v>57</v>
      </c>
      <c r="B1684" s="2" t="s">
        <v>74</v>
      </c>
      <c r="C1684" s="4">
        <v>150</v>
      </c>
      <c r="D1684" s="2" t="s">
        <v>186</v>
      </c>
      <c r="E1684" s="2" t="s">
        <v>189</v>
      </c>
      <c r="F1684" s="4">
        <v>-0.81274607593925907</v>
      </c>
      <c r="G1684" s="4">
        <v>1.2866290685309369</v>
      </c>
      <c r="H1684" s="4">
        <v>2.099375144470196</v>
      </c>
      <c r="I1684" s="4">
        <v>2.0666261043149069E-2</v>
      </c>
      <c r="J1684" s="4">
        <v>101.58466207733041</v>
      </c>
      <c r="K1684" s="4">
        <v>48</v>
      </c>
      <c r="L1684" s="4">
        <v>12</v>
      </c>
      <c r="M1684" s="4">
        <v>1.1102230246251569E-15</v>
      </c>
      <c r="N1684" s="4">
        <v>1.999019173431013</v>
      </c>
      <c r="O1684" s="4">
        <v>2.1997311155093802</v>
      </c>
      <c r="P1684" s="2" t="b">
        <v>1</v>
      </c>
      <c r="Q1684" s="4">
        <v>2.1354717275179039E-3</v>
      </c>
    </row>
    <row r="1685" spans="1:17" x14ac:dyDescent="0.35">
      <c r="A1685" s="2" t="s">
        <v>57</v>
      </c>
      <c r="B1685" s="2" t="s">
        <v>74</v>
      </c>
      <c r="C1685" s="4">
        <v>150</v>
      </c>
      <c r="D1685" s="2" t="s">
        <v>186</v>
      </c>
      <c r="E1685" s="2" t="s">
        <v>190</v>
      </c>
      <c r="F1685" s="4">
        <v>-0.81274607593925907</v>
      </c>
      <c r="G1685" s="4">
        <v>0.57477920928666748</v>
      </c>
      <c r="H1685" s="4">
        <v>1.387525285225927</v>
      </c>
      <c r="I1685" s="4">
        <v>2.0666261043149069E-2</v>
      </c>
      <c r="J1685" s="4">
        <v>67.139637998809448</v>
      </c>
      <c r="K1685" s="4">
        <v>48</v>
      </c>
      <c r="L1685" s="4">
        <v>12</v>
      </c>
      <c r="M1685" s="4">
        <v>1.1102230246251569E-15</v>
      </c>
      <c r="N1685" s="4">
        <v>1.2871693141867431</v>
      </c>
      <c r="O1685" s="4">
        <v>1.48788125626511</v>
      </c>
      <c r="P1685" s="2" t="b">
        <v>1</v>
      </c>
      <c r="Q1685" s="4">
        <v>2.1354717275179039E-3</v>
      </c>
    </row>
    <row r="1686" spans="1:17" x14ac:dyDescent="0.35">
      <c r="A1686" s="2" t="s">
        <v>57</v>
      </c>
      <c r="B1686" s="2" t="s">
        <v>74</v>
      </c>
      <c r="C1686" s="4">
        <v>150</v>
      </c>
      <c r="D1686" s="2" t="s">
        <v>186</v>
      </c>
      <c r="E1686" s="2" t="s">
        <v>191</v>
      </c>
      <c r="F1686" s="4">
        <v>-0.81274607593925907</v>
      </c>
      <c r="G1686" s="4">
        <v>0.45397600225279611</v>
      </c>
      <c r="H1686" s="4">
        <v>1.266722078192055</v>
      </c>
      <c r="I1686" s="4">
        <v>2.0666261043149069E-2</v>
      </c>
      <c r="J1686" s="4">
        <v>61.294206801475482</v>
      </c>
      <c r="K1686" s="4">
        <v>48</v>
      </c>
      <c r="L1686" s="4">
        <v>12</v>
      </c>
      <c r="M1686" s="4">
        <v>1.1102230246251569E-15</v>
      </c>
      <c r="N1686" s="4">
        <v>1.166366107152871</v>
      </c>
      <c r="O1686" s="4">
        <v>1.3670780492312391</v>
      </c>
      <c r="P1686" s="2" t="b">
        <v>1</v>
      </c>
      <c r="Q1686" s="4">
        <v>2.1354717275179039E-3</v>
      </c>
    </row>
    <row r="1687" spans="1:17" x14ac:dyDescent="0.35">
      <c r="A1687" s="2" t="s">
        <v>57</v>
      </c>
      <c r="B1687" s="2" t="s">
        <v>74</v>
      </c>
      <c r="C1687" s="4">
        <v>150</v>
      </c>
      <c r="D1687" s="2" t="s">
        <v>186</v>
      </c>
      <c r="E1687" s="2" t="s">
        <v>192</v>
      </c>
      <c r="F1687" s="4">
        <v>-0.81274607593925907</v>
      </c>
      <c r="G1687" s="4">
        <v>1.389146305388919</v>
      </c>
      <c r="H1687" s="4">
        <v>2.2018923813281779</v>
      </c>
      <c r="I1687" s="4">
        <v>2.0666261043149069E-2</v>
      </c>
      <c r="J1687" s="4">
        <v>106.5452708997941</v>
      </c>
      <c r="K1687" s="4">
        <v>48</v>
      </c>
      <c r="L1687" s="4">
        <v>12</v>
      </c>
      <c r="M1687" s="4">
        <v>1.1102230246251569E-15</v>
      </c>
      <c r="N1687" s="4">
        <v>2.1015364102889951</v>
      </c>
      <c r="O1687" s="4">
        <v>2.302248352367362</v>
      </c>
      <c r="P1687" s="2" t="b">
        <v>1</v>
      </c>
      <c r="Q1687" s="4">
        <v>2.1354717275179039E-3</v>
      </c>
    </row>
    <row r="1688" spans="1:17" x14ac:dyDescent="0.35">
      <c r="A1688" s="2" t="s">
        <v>57</v>
      </c>
      <c r="B1688" s="2" t="s">
        <v>74</v>
      </c>
      <c r="C1688" s="4">
        <v>150</v>
      </c>
      <c r="D1688" s="2" t="s">
        <v>186</v>
      </c>
      <c r="E1688" s="2" t="s">
        <v>193</v>
      </c>
      <c r="F1688" s="4">
        <v>-0.81274607593925907</v>
      </c>
      <c r="G1688" s="4">
        <v>1.2445067841868129</v>
      </c>
      <c r="H1688" s="4">
        <v>2.0572528601260718</v>
      </c>
      <c r="I1688" s="4">
        <v>2.0666261043149069E-2</v>
      </c>
      <c r="J1688" s="4">
        <v>99.546447024487676</v>
      </c>
      <c r="K1688" s="4">
        <v>48</v>
      </c>
      <c r="L1688" s="4">
        <v>12</v>
      </c>
      <c r="M1688" s="4">
        <v>1.1102230246251569E-15</v>
      </c>
      <c r="N1688" s="4">
        <v>1.9568968890868881</v>
      </c>
      <c r="O1688" s="4">
        <v>2.157608831165255</v>
      </c>
      <c r="P1688" s="2" t="b">
        <v>1</v>
      </c>
      <c r="Q1688" s="4">
        <v>2.1354717275179039E-3</v>
      </c>
    </row>
    <row r="1689" spans="1:17" x14ac:dyDescent="0.35">
      <c r="A1689" s="2" t="s">
        <v>57</v>
      </c>
      <c r="B1689" s="2" t="s">
        <v>74</v>
      </c>
      <c r="C1689" s="4">
        <v>150</v>
      </c>
      <c r="D1689" s="2" t="s">
        <v>186</v>
      </c>
      <c r="E1689" s="2" t="s">
        <v>194</v>
      </c>
      <c r="F1689" s="4">
        <v>-0.81274607593925907</v>
      </c>
      <c r="G1689" s="4">
        <v>0.54526399007910176</v>
      </c>
      <c r="H1689" s="4">
        <v>1.3580100660183609</v>
      </c>
      <c r="I1689" s="4">
        <v>2.0666261043149069E-2</v>
      </c>
      <c r="J1689" s="4">
        <v>65.71145419981741</v>
      </c>
      <c r="K1689" s="4">
        <v>48</v>
      </c>
      <c r="L1689" s="4">
        <v>12</v>
      </c>
      <c r="M1689" s="4">
        <v>1.1102230246251569E-15</v>
      </c>
      <c r="N1689" s="4">
        <v>1.257654094979177</v>
      </c>
      <c r="O1689" s="4">
        <v>1.458366037057544</v>
      </c>
      <c r="P1689" s="2" t="b">
        <v>1</v>
      </c>
      <c r="Q1689" s="4">
        <v>2.1354717275179039E-3</v>
      </c>
    </row>
    <row r="1690" spans="1:17" x14ac:dyDescent="0.35">
      <c r="A1690" s="2" t="s">
        <v>57</v>
      </c>
      <c r="B1690" s="2" t="s">
        <v>74</v>
      </c>
      <c r="C1690" s="4">
        <v>150</v>
      </c>
      <c r="D1690" s="2" t="s">
        <v>187</v>
      </c>
      <c r="E1690" s="2" t="s">
        <v>188</v>
      </c>
      <c r="F1690" s="4">
        <v>0.27475078335937408</v>
      </c>
      <c r="G1690" s="4">
        <v>1.515754043457082</v>
      </c>
      <c r="H1690" s="4">
        <v>1.2410032600977079</v>
      </c>
      <c r="I1690" s="4">
        <v>2.0666261043149069E-2</v>
      </c>
      <c r="J1690" s="4">
        <v>60.049723436020606</v>
      </c>
      <c r="K1690" s="4">
        <v>48</v>
      </c>
      <c r="L1690" s="4">
        <v>12</v>
      </c>
      <c r="M1690" s="4">
        <v>1.1102230246251569E-15</v>
      </c>
      <c r="N1690" s="4">
        <v>1.140647289058524</v>
      </c>
      <c r="O1690" s="4">
        <v>1.341359231136892</v>
      </c>
      <c r="P1690" s="2" t="b">
        <v>1</v>
      </c>
      <c r="Q1690" s="4">
        <v>2.1354717275179039E-3</v>
      </c>
    </row>
    <row r="1691" spans="1:17" x14ac:dyDescent="0.35">
      <c r="A1691" s="2" t="s">
        <v>57</v>
      </c>
      <c r="B1691" s="2" t="s">
        <v>74</v>
      </c>
      <c r="C1691" s="4">
        <v>150</v>
      </c>
      <c r="D1691" s="2" t="s">
        <v>187</v>
      </c>
      <c r="E1691" s="2" t="s">
        <v>189</v>
      </c>
      <c r="F1691" s="4">
        <v>0.27475078335937408</v>
      </c>
      <c r="G1691" s="4">
        <v>1.2866290685309369</v>
      </c>
      <c r="H1691" s="4">
        <v>1.0118782851715631</v>
      </c>
      <c r="I1691" s="4">
        <v>2.0666261043149069E-2</v>
      </c>
      <c r="J1691" s="4">
        <v>48.962813498719662</v>
      </c>
      <c r="K1691" s="4">
        <v>48</v>
      </c>
      <c r="L1691" s="4">
        <v>12</v>
      </c>
      <c r="M1691" s="4">
        <v>1.1102230246251569E-15</v>
      </c>
      <c r="N1691" s="4">
        <v>0.91152231413237972</v>
      </c>
      <c r="O1691" s="4">
        <v>1.112234256210747</v>
      </c>
      <c r="P1691" s="2" t="b">
        <v>1</v>
      </c>
      <c r="Q1691" s="4">
        <v>2.1354717275179039E-3</v>
      </c>
    </row>
    <row r="1692" spans="1:17" x14ac:dyDescent="0.35">
      <c r="A1692" s="2" t="s">
        <v>57</v>
      </c>
      <c r="B1692" s="2" t="s">
        <v>74</v>
      </c>
      <c r="C1692" s="4">
        <v>150</v>
      </c>
      <c r="D1692" s="2" t="s">
        <v>187</v>
      </c>
      <c r="E1692" s="2" t="s">
        <v>190</v>
      </c>
      <c r="F1692" s="4">
        <v>0.27475078335937408</v>
      </c>
      <c r="G1692" s="4">
        <v>0.57477920928666748</v>
      </c>
      <c r="H1692" s="4">
        <v>0.30002842592729329</v>
      </c>
      <c r="I1692" s="4">
        <v>2.0666261043149069E-2</v>
      </c>
      <c r="J1692" s="4">
        <v>14.517789420198669</v>
      </c>
      <c r="K1692" s="4">
        <v>48</v>
      </c>
      <c r="L1692" s="4">
        <v>12</v>
      </c>
      <c r="M1692" s="4">
        <v>6.9457772866599043E-12</v>
      </c>
      <c r="N1692" s="4">
        <v>0.19967245488810981</v>
      </c>
      <c r="O1692" s="4">
        <v>0.40038439696647687</v>
      </c>
      <c r="P1692" s="2" t="b">
        <v>1</v>
      </c>
      <c r="Q1692" s="4">
        <v>2.1354717275179039E-3</v>
      </c>
    </row>
    <row r="1693" spans="1:17" x14ac:dyDescent="0.35">
      <c r="A1693" s="2" t="s">
        <v>57</v>
      </c>
      <c r="B1693" s="2" t="s">
        <v>74</v>
      </c>
      <c r="C1693" s="4">
        <v>150</v>
      </c>
      <c r="D1693" s="2" t="s">
        <v>187</v>
      </c>
      <c r="E1693" s="2" t="s">
        <v>191</v>
      </c>
      <c r="F1693" s="4">
        <v>0.27475078335937408</v>
      </c>
      <c r="G1693" s="4">
        <v>0.45397600225279611</v>
      </c>
      <c r="H1693" s="4">
        <v>0.17922521889342199</v>
      </c>
      <c r="I1693" s="4">
        <v>2.0666261043149069E-2</v>
      </c>
      <c r="J1693" s="4">
        <v>8.6723582228646876</v>
      </c>
      <c r="K1693" s="4">
        <v>48</v>
      </c>
      <c r="L1693" s="4">
        <v>12</v>
      </c>
      <c r="M1693" s="4">
        <v>9.654889153831725E-6</v>
      </c>
      <c r="N1693" s="4">
        <v>7.8869247854238364E-2</v>
      </c>
      <c r="O1693" s="4">
        <v>0.27958118993260561</v>
      </c>
      <c r="P1693" s="2" t="b">
        <v>1</v>
      </c>
      <c r="Q1693" s="4">
        <v>2.1354717275179039E-3</v>
      </c>
    </row>
    <row r="1694" spans="1:17" x14ac:dyDescent="0.35">
      <c r="A1694" s="2" t="s">
        <v>57</v>
      </c>
      <c r="B1694" s="2" t="s">
        <v>74</v>
      </c>
      <c r="C1694" s="4">
        <v>150</v>
      </c>
      <c r="D1694" s="2" t="s">
        <v>187</v>
      </c>
      <c r="E1694" s="2" t="s">
        <v>192</v>
      </c>
      <c r="F1694" s="4">
        <v>0.27475078335937408</v>
      </c>
      <c r="G1694" s="4">
        <v>1.389146305388919</v>
      </c>
      <c r="H1694" s="4">
        <v>1.1143955220295449</v>
      </c>
      <c r="I1694" s="4">
        <v>2.0666261043149069E-2</v>
      </c>
      <c r="J1694" s="4">
        <v>53.923422321183303</v>
      </c>
      <c r="K1694" s="4">
        <v>48</v>
      </c>
      <c r="L1694" s="4">
        <v>12</v>
      </c>
      <c r="M1694" s="4">
        <v>1.1102230246251569E-15</v>
      </c>
      <c r="N1694" s="4">
        <v>1.014039550990361</v>
      </c>
      <c r="O1694" s="4">
        <v>1.2147514930687291</v>
      </c>
      <c r="P1694" s="2" t="b">
        <v>1</v>
      </c>
      <c r="Q1694" s="4">
        <v>2.1354717275179039E-3</v>
      </c>
    </row>
    <row r="1695" spans="1:17" x14ac:dyDescent="0.35">
      <c r="A1695" s="2" t="s">
        <v>57</v>
      </c>
      <c r="B1695" s="2" t="s">
        <v>74</v>
      </c>
      <c r="C1695" s="4">
        <v>150</v>
      </c>
      <c r="D1695" s="2" t="s">
        <v>187</v>
      </c>
      <c r="E1695" s="2" t="s">
        <v>193</v>
      </c>
      <c r="F1695" s="4">
        <v>0.27475078335937408</v>
      </c>
      <c r="G1695" s="4">
        <v>1.2445067841868129</v>
      </c>
      <c r="H1695" s="4">
        <v>0.96975600082743862</v>
      </c>
      <c r="I1695" s="4">
        <v>2.0666261043149069E-2</v>
      </c>
      <c r="J1695" s="4">
        <v>46.924598445876882</v>
      </c>
      <c r="K1695" s="4">
        <v>48</v>
      </c>
      <c r="L1695" s="4">
        <v>12</v>
      </c>
      <c r="M1695" s="4">
        <v>1.1102230246251569E-15</v>
      </c>
      <c r="N1695" s="4">
        <v>0.86940002978825504</v>
      </c>
      <c r="O1695" s="4">
        <v>1.0701119718666221</v>
      </c>
      <c r="P1695" s="2" t="b">
        <v>1</v>
      </c>
      <c r="Q1695" s="4">
        <v>2.1354717275179039E-3</v>
      </c>
    </row>
    <row r="1696" spans="1:17" x14ac:dyDescent="0.35">
      <c r="A1696" s="2" t="s">
        <v>57</v>
      </c>
      <c r="B1696" s="2" t="s">
        <v>74</v>
      </c>
      <c r="C1696" s="4">
        <v>150</v>
      </c>
      <c r="D1696" s="2" t="s">
        <v>187</v>
      </c>
      <c r="E1696" s="2" t="s">
        <v>194</v>
      </c>
      <c r="F1696" s="4">
        <v>0.27475078335937408</v>
      </c>
      <c r="G1696" s="4">
        <v>0.54526399007910176</v>
      </c>
      <c r="H1696" s="4">
        <v>0.27051320671972762</v>
      </c>
      <c r="I1696" s="4">
        <v>2.0666261043149069E-2</v>
      </c>
      <c r="J1696" s="4">
        <v>13.08960562120663</v>
      </c>
      <c r="K1696" s="4">
        <v>48</v>
      </c>
      <c r="L1696" s="4">
        <v>12</v>
      </c>
      <c r="M1696" s="4">
        <v>1.9397872197401969E-10</v>
      </c>
      <c r="N1696" s="4">
        <v>0.170157235680544</v>
      </c>
      <c r="O1696" s="4">
        <v>0.37086917775891121</v>
      </c>
      <c r="P1696" s="2" t="b">
        <v>1</v>
      </c>
      <c r="Q1696" s="4">
        <v>2.1354717275179039E-3</v>
      </c>
    </row>
    <row r="1697" spans="1:17" x14ac:dyDescent="0.35">
      <c r="A1697" s="2" t="s">
        <v>57</v>
      </c>
      <c r="B1697" s="2" t="s">
        <v>74</v>
      </c>
      <c r="C1697" s="4">
        <v>150</v>
      </c>
      <c r="D1697" s="2" t="s">
        <v>188</v>
      </c>
      <c r="E1697" s="2" t="s">
        <v>189</v>
      </c>
      <c r="F1697" s="4">
        <v>1.515754043457082</v>
      </c>
      <c r="G1697" s="4">
        <v>1.2866290685309369</v>
      </c>
      <c r="H1697" s="4">
        <v>-0.22912497492614481</v>
      </c>
      <c r="I1697" s="4">
        <v>2.0666261043149069E-2</v>
      </c>
      <c r="J1697" s="4">
        <v>11.08690993730095</v>
      </c>
      <c r="K1697" s="4">
        <v>48</v>
      </c>
      <c r="L1697" s="4">
        <v>12</v>
      </c>
      <c r="M1697" s="4">
        <v>2.4642405338504151E-8</v>
      </c>
      <c r="N1697" s="4">
        <v>-0.3294809459653284</v>
      </c>
      <c r="O1697" s="4">
        <v>-0.12876900388696119</v>
      </c>
      <c r="P1697" s="2" t="b">
        <v>1</v>
      </c>
      <c r="Q1697" s="4">
        <v>2.1354717275179039E-3</v>
      </c>
    </row>
    <row r="1698" spans="1:17" x14ac:dyDescent="0.35">
      <c r="A1698" s="2" t="s">
        <v>57</v>
      </c>
      <c r="B1698" s="2" t="s">
        <v>74</v>
      </c>
      <c r="C1698" s="4">
        <v>150</v>
      </c>
      <c r="D1698" s="2" t="s">
        <v>188</v>
      </c>
      <c r="E1698" s="2" t="s">
        <v>190</v>
      </c>
      <c r="F1698" s="4">
        <v>1.515754043457082</v>
      </c>
      <c r="G1698" s="4">
        <v>0.57477920928666748</v>
      </c>
      <c r="H1698" s="4">
        <v>-0.94097483417041472</v>
      </c>
      <c r="I1698" s="4">
        <v>2.0666261043149069E-2</v>
      </c>
      <c r="J1698" s="4">
        <v>45.531934015821939</v>
      </c>
      <c r="K1698" s="4">
        <v>48</v>
      </c>
      <c r="L1698" s="4">
        <v>12</v>
      </c>
      <c r="M1698" s="4">
        <v>1.1102230246251569E-15</v>
      </c>
      <c r="N1698" s="4">
        <v>-1.041330805209598</v>
      </c>
      <c r="O1698" s="4">
        <v>-0.84061886313123113</v>
      </c>
      <c r="P1698" s="2" t="b">
        <v>1</v>
      </c>
      <c r="Q1698" s="4">
        <v>2.1354717275179039E-3</v>
      </c>
    </row>
    <row r="1699" spans="1:17" x14ac:dyDescent="0.35">
      <c r="A1699" s="2" t="s">
        <v>57</v>
      </c>
      <c r="B1699" s="2" t="s">
        <v>74</v>
      </c>
      <c r="C1699" s="4">
        <v>150</v>
      </c>
      <c r="D1699" s="2" t="s">
        <v>188</v>
      </c>
      <c r="E1699" s="2" t="s">
        <v>191</v>
      </c>
      <c r="F1699" s="4">
        <v>1.515754043457082</v>
      </c>
      <c r="G1699" s="4">
        <v>0.45397600225279611</v>
      </c>
      <c r="H1699" s="4">
        <v>-1.0617780412042861</v>
      </c>
      <c r="I1699" s="4">
        <v>2.0666261043149069E-2</v>
      </c>
      <c r="J1699" s="4">
        <v>51.377365213155912</v>
      </c>
      <c r="K1699" s="4">
        <v>48</v>
      </c>
      <c r="L1699" s="4">
        <v>12</v>
      </c>
      <c r="M1699" s="4">
        <v>1.1102230246251569E-15</v>
      </c>
      <c r="N1699" s="4">
        <v>-1.16213401224347</v>
      </c>
      <c r="O1699" s="4">
        <v>-0.9614220701651025</v>
      </c>
      <c r="P1699" s="2" t="b">
        <v>1</v>
      </c>
      <c r="Q1699" s="4">
        <v>2.1354717275179039E-3</v>
      </c>
    </row>
    <row r="1700" spans="1:17" x14ac:dyDescent="0.35">
      <c r="A1700" s="2" t="s">
        <v>57</v>
      </c>
      <c r="B1700" s="2" t="s">
        <v>74</v>
      </c>
      <c r="C1700" s="4">
        <v>150</v>
      </c>
      <c r="D1700" s="2" t="s">
        <v>188</v>
      </c>
      <c r="E1700" s="2" t="s">
        <v>192</v>
      </c>
      <c r="F1700" s="4">
        <v>1.515754043457082</v>
      </c>
      <c r="G1700" s="4">
        <v>1.389146305388919</v>
      </c>
      <c r="H1700" s="4">
        <v>-0.12660773806816289</v>
      </c>
      <c r="I1700" s="4">
        <v>2.0666261043149069E-2</v>
      </c>
      <c r="J1700" s="4">
        <v>6.1263011148373074</v>
      </c>
      <c r="K1700" s="4">
        <v>48</v>
      </c>
      <c r="L1700" s="4">
        <v>12</v>
      </c>
      <c r="M1700" s="4">
        <v>3.8822111332985632E-3</v>
      </c>
      <c r="N1700" s="4">
        <v>-0.22696370910734651</v>
      </c>
      <c r="O1700" s="4">
        <v>-2.6251767028979339E-2</v>
      </c>
      <c r="P1700" s="2" t="b">
        <v>1</v>
      </c>
      <c r="Q1700" s="4">
        <v>2.1354717275179039E-3</v>
      </c>
    </row>
    <row r="1701" spans="1:17" x14ac:dyDescent="0.35">
      <c r="A1701" s="2" t="s">
        <v>57</v>
      </c>
      <c r="B1701" s="2" t="s">
        <v>74</v>
      </c>
      <c r="C1701" s="4">
        <v>150</v>
      </c>
      <c r="D1701" s="2" t="s">
        <v>188</v>
      </c>
      <c r="E1701" s="2" t="s">
        <v>193</v>
      </c>
      <c r="F1701" s="4">
        <v>1.515754043457082</v>
      </c>
      <c r="G1701" s="4">
        <v>1.2445067841868129</v>
      </c>
      <c r="H1701" s="4">
        <v>-0.27124725927026949</v>
      </c>
      <c r="I1701" s="4">
        <v>2.0666261043149069E-2</v>
      </c>
      <c r="J1701" s="4">
        <v>13.125124990143719</v>
      </c>
      <c r="K1701" s="4">
        <v>48</v>
      </c>
      <c r="L1701" s="4">
        <v>12</v>
      </c>
      <c r="M1701" s="4">
        <v>1.7831291998504639E-10</v>
      </c>
      <c r="N1701" s="4">
        <v>-0.37160323030945308</v>
      </c>
      <c r="O1701" s="4">
        <v>-0.1708912882310859</v>
      </c>
      <c r="P1701" s="2" t="b">
        <v>1</v>
      </c>
      <c r="Q1701" s="4">
        <v>2.1354717275179039E-3</v>
      </c>
    </row>
    <row r="1702" spans="1:17" x14ac:dyDescent="0.35">
      <c r="A1702" s="2" t="s">
        <v>57</v>
      </c>
      <c r="B1702" s="2" t="s">
        <v>74</v>
      </c>
      <c r="C1702" s="4">
        <v>150</v>
      </c>
      <c r="D1702" s="2" t="s">
        <v>188</v>
      </c>
      <c r="E1702" s="2" t="s">
        <v>194</v>
      </c>
      <c r="F1702" s="4">
        <v>1.515754043457082</v>
      </c>
      <c r="G1702" s="4">
        <v>0.54526399007910176</v>
      </c>
      <c r="H1702" s="4">
        <v>-0.97049005337798044</v>
      </c>
      <c r="I1702" s="4">
        <v>2.0666261043149069E-2</v>
      </c>
      <c r="J1702" s="4">
        <v>46.96011781481397</v>
      </c>
      <c r="K1702" s="4">
        <v>48</v>
      </c>
      <c r="L1702" s="4">
        <v>12</v>
      </c>
      <c r="M1702" s="4">
        <v>1.1102230246251569E-15</v>
      </c>
      <c r="N1702" s="4">
        <v>-1.070846024417164</v>
      </c>
      <c r="O1702" s="4">
        <v>-0.87013408233879685</v>
      </c>
      <c r="P1702" s="2" t="b">
        <v>1</v>
      </c>
      <c r="Q1702" s="4">
        <v>2.1354717275179039E-3</v>
      </c>
    </row>
    <row r="1703" spans="1:17" x14ac:dyDescent="0.35">
      <c r="A1703" s="2" t="s">
        <v>57</v>
      </c>
      <c r="B1703" s="2" t="s">
        <v>74</v>
      </c>
      <c r="C1703" s="4">
        <v>150</v>
      </c>
      <c r="D1703" s="2" t="s">
        <v>189</v>
      </c>
      <c r="E1703" s="2" t="s">
        <v>190</v>
      </c>
      <c r="F1703" s="4">
        <v>1.2866290685309369</v>
      </c>
      <c r="G1703" s="4">
        <v>0.57477920928666748</v>
      </c>
      <c r="H1703" s="4">
        <v>-0.71184985924426991</v>
      </c>
      <c r="I1703" s="4">
        <v>2.0666261043149069E-2</v>
      </c>
      <c r="J1703" s="4">
        <v>34.445024078520987</v>
      </c>
      <c r="K1703" s="4">
        <v>48</v>
      </c>
      <c r="L1703" s="4">
        <v>12</v>
      </c>
      <c r="M1703" s="4">
        <v>1.1102230246251569E-15</v>
      </c>
      <c r="N1703" s="4">
        <v>-0.8122058302834535</v>
      </c>
      <c r="O1703" s="4">
        <v>-0.61149388820508632</v>
      </c>
      <c r="P1703" s="2" t="b">
        <v>1</v>
      </c>
      <c r="Q1703" s="4">
        <v>2.1354717275179039E-3</v>
      </c>
    </row>
    <row r="1704" spans="1:17" x14ac:dyDescent="0.35">
      <c r="A1704" s="2" t="s">
        <v>57</v>
      </c>
      <c r="B1704" s="2" t="s">
        <v>74</v>
      </c>
      <c r="C1704" s="4">
        <v>150</v>
      </c>
      <c r="D1704" s="2" t="s">
        <v>189</v>
      </c>
      <c r="E1704" s="2" t="s">
        <v>191</v>
      </c>
      <c r="F1704" s="4">
        <v>1.2866290685309369</v>
      </c>
      <c r="G1704" s="4">
        <v>0.45397600225279611</v>
      </c>
      <c r="H1704" s="4">
        <v>-0.83265306627814129</v>
      </c>
      <c r="I1704" s="4">
        <v>2.0666261043149069E-2</v>
      </c>
      <c r="J1704" s="4">
        <v>40.290455275854967</v>
      </c>
      <c r="K1704" s="4">
        <v>48</v>
      </c>
      <c r="L1704" s="4">
        <v>12</v>
      </c>
      <c r="M1704" s="4">
        <v>1.1102230246251569E-15</v>
      </c>
      <c r="N1704" s="4">
        <v>-0.93300903731732487</v>
      </c>
      <c r="O1704" s="4">
        <v>-0.7322970952389577</v>
      </c>
      <c r="P1704" s="2" t="b">
        <v>1</v>
      </c>
      <c r="Q1704" s="4">
        <v>2.1354717275179039E-3</v>
      </c>
    </row>
    <row r="1705" spans="1:17" x14ac:dyDescent="0.35">
      <c r="A1705" s="2" t="s">
        <v>57</v>
      </c>
      <c r="B1705" s="2" t="s">
        <v>74</v>
      </c>
      <c r="C1705" s="4">
        <v>150</v>
      </c>
      <c r="D1705" s="2" t="s">
        <v>189</v>
      </c>
      <c r="E1705" s="2" t="s">
        <v>192</v>
      </c>
      <c r="F1705" s="4">
        <v>1.2866290685309369</v>
      </c>
      <c r="G1705" s="4">
        <v>1.389146305388919</v>
      </c>
      <c r="H1705" s="4">
        <v>0.10251723685798191</v>
      </c>
      <c r="I1705" s="4">
        <v>2.0666261043149069E-2</v>
      </c>
      <c r="J1705" s="4">
        <v>4.9606088224636391</v>
      </c>
      <c r="K1705" s="4">
        <v>48</v>
      </c>
      <c r="L1705" s="4">
        <v>12</v>
      </c>
      <c r="M1705" s="4">
        <v>4.129241025342878E-2</v>
      </c>
      <c r="N1705" s="4">
        <v>2.1612658187982609E-3</v>
      </c>
      <c r="O1705" s="4">
        <v>0.20287320789716551</v>
      </c>
      <c r="P1705" s="2" t="b">
        <v>1</v>
      </c>
      <c r="Q1705" s="4">
        <v>2.1354717275179039E-3</v>
      </c>
    </row>
    <row r="1706" spans="1:17" x14ac:dyDescent="0.35">
      <c r="A1706" s="2" t="s">
        <v>57</v>
      </c>
      <c r="B1706" s="2" t="s">
        <v>74</v>
      </c>
      <c r="C1706" s="4">
        <v>150</v>
      </c>
      <c r="D1706" s="2" t="s">
        <v>189</v>
      </c>
      <c r="E1706" s="2" t="s">
        <v>193</v>
      </c>
      <c r="F1706" s="4">
        <v>1.2866290685309369</v>
      </c>
      <c r="G1706" s="4">
        <v>1.2445067841868129</v>
      </c>
      <c r="H1706" s="4">
        <v>-4.2122284344124683E-2</v>
      </c>
      <c r="I1706" s="4">
        <v>2.0666261043149069E-2</v>
      </c>
      <c r="J1706" s="4">
        <v>2.038215052842776</v>
      </c>
      <c r="K1706" s="4">
        <v>48</v>
      </c>
      <c r="L1706" s="4">
        <v>12</v>
      </c>
      <c r="M1706" s="4">
        <v>0.94874634075342856</v>
      </c>
      <c r="N1706" s="4">
        <v>-0.1424782553833083</v>
      </c>
      <c r="O1706" s="4">
        <v>5.823368669505892E-2</v>
      </c>
      <c r="P1706" s="2" t="b">
        <v>0</v>
      </c>
      <c r="Q1706" s="4">
        <v>2.1354717275179039E-3</v>
      </c>
    </row>
    <row r="1707" spans="1:17" x14ac:dyDescent="0.35">
      <c r="A1707" s="2" t="s">
        <v>57</v>
      </c>
      <c r="B1707" s="2" t="s">
        <v>74</v>
      </c>
      <c r="C1707" s="4">
        <v>150</v>
      </c>
      <c r="D1707" s="2" t="s">
        <v>189</v>
      </c>
      <c r="E1707" s="2" t="s">
        <v>194</v>
      </c>
      <c r="F1707" s="4">
        <v>1.2866290685309369</v>
      </c>
      <c r="G1707" s="4">
        <v>0.54526399007910176</v>
      </c>
      <c r="H1707" s="4">
        <v>-0.74136507845183564</v>
      </c>
      <c r="I1707" s="4">
        <v>2.0666261043149069E-2</v>
      </c>
      <c r="J1707" s="4">
        <v>35.873207877513018</v>
      </c>
      <c r="K1707" s="4">
        <v>48</v>
      </c>
      <c r="L1707" s="4">
        <v>12</v>
      </c>
      <c r="M1707" s="4">
        <v>1.1102230246251569E-15</v>
      </c>
      <c r="N1707" s="4">
        <v>-0.84172104949101922</v>
      </c>
      <c r="O1707" s="4">
        <v>-0.64100910741265205</v>
      </c>
      <c r="P1707" s="2" t="b">
        <v>1</v>
      </c>
      <c r="Q1707" s="4">
        <v>2.1354717275179039E-3</v>
      </c>
    </row>
    <row r="1708" spans="1:17" x14ac:dyDescent="0.35">
      <c r="A1708" s="2" t="s">
        <v>57</v>
      </c>
      <c r="B1708" s="2" t="s">
        <v>74</v>
      </c>
      <c r="C1708" s="4">
        <v>150</v>
      </c>
      <c r="D1708" s="2" t="s">
        <v>190</v>
      </c>
      <c r="E1708" s="2" t="s">
        <v>191</v>
      </c>
      <c r="F1708" s="4">
        <v>0.57477920928666748</v>
      </c>
      <c r="G1708" s="4">
        <v>0.45397600225279611</v>
      </c>
      <c r="H1708" s="4">
        <v>-0.1208032070338714</v>
      </c>
      <c r="I1708" s="4">
        <v>2.0666261043149069E-2</v>
      </c>
      <c r="J1708" s="4">
        <v>5.8454311973339772</v>
      </c>
      <c r="K1708" s="4">
        <v>48</v>
      </c>
      <c r="L1708" s="4">
        <v>12</v>
      </c>
      <c r="M1708" s="4">
        <v>7.0946325554502856E-3</v>
      </c>
      <c r="N1708" s="4">
        <v>-0.22115917807305499</v>
      </c>
      <c r="O1708" s="4">
        <v>-2.0447235994687771E-2</v>
      </c>
      <c r="P1708" s="2" t="b">
        <v>1</v>
      </c>
      <c r="Q1708" s="4">
        <v>2.1354717275179039E-3</v>
      </c>
    </row>
    <row r="1709" spans="1:17" x14ac:dyDescent="0.35">
      <c r="A1709" s="2" t="s">
        <v>57</v>
      </c>
      <c r="B1709" s="2" t="s">
        <v>74</v>
      </c>
      <c r="C1709" s="4">
        <v>150</v>
      </c>
      <c r="D1709" s="2" t="s">
        <v>190</v>
      </c>
      <c r="E1709" s="2" t="s">
        <v>192</v>
      </c>
      <c r="F1709" s="4">
        <v>0.57477920928666748</v>
      </c>
      <c r="G1709" s="4">
        <v>1.389146305388919</v>
      </c>
      <c r="H1709" s="4">
        <v>0.81436709610225178</v>
      </c>
      <c r="I1709" s="4">
        <v>2.0666261043149069E-2</v>
      </c>
      <c r="J1709" s="4">
        <v>39.405632900984628</v>
      </c>
      <c r="K1709" s="4">
        <v>48</v>
      </c>
      <c r="L1709" s="4">
        <v>12</v>
      </c>
      <c r="M1709" s="4">
        <v>1.1102230246251569E-15</v>
      </c>
      <c r="N1709" s="4">
        <v>0.71401112506306819</v>
      </c>
      <c r="O1709" s="4">
        <v>0.91472306714143536</v>
      </c>
      <c r="P1709" s="2" t="b">
        <v>1</v>
      </c>
      <c r="Q1709" s="4">
        <v>2.1354717275179039E-3</v>
      </c>
    </row>
    <row r="1710" spans="1:17" x14ac:dyDescent="0.35">
      <c r="A1710" s="2" t="s">
        <v>57</v>
      </c>
      <c r="B1710" s="2" t="s">
        <v>74</v>
      </c>
      <c r="C1710" s="4">
        <v>150</v>
      </c>
      <c r="D1710" s="2" t="s">
        <v>190</v>
      </c>
      <c r="E1710" s="2" t="s">
        <v>193</v>
      </c>
      <c r="F1710" s="4">
        <v>0.57477920928666748</v>
      </c>
      <c r="G1710" s="4">
        <v>1.2445067841868129</v>
      </c>
      <c r="H1710" s="4">
        <v>0.66972757490014523</v>
      </c>
      <c r="I1710" s="4">
        <v>2.0666261043149069E-2</v>
      </c>
      <c r="J1710" s="4">
        <v>32.406809025678207</v>
      </c>
      <c r="K1710" s="4">
        <v>48</v>
      </c>
      <c r="L1710" s="4">
        <v>12</v>
      </c>
      <c r="M1710" s="4">
        <v>1.1102230246251569E-15</v>
      </c>
      <c r="N1710" s="4">
        <v>0.56937160386096164</v>
      </c>
      <c r="O1710" s="4">
        <v>0.77008354593932882</v>
      </c>
      <c r="P1710" s="2" t="b">
        <v>1</v>
      </c>
      <c r="Q1710" s="4">
        <v>2.1354717275179039E-3</v>
      </c>
    </row>
    <row r="1711" spans="1:17" x14ac:dyDescent="0.35">
      <c r="A1711" s="2" t="s">
        <v>57</v>
      </c>
      <c r="B1711" s="2" t="s">
        <v>74</v>
      </c>
      <c r="C1711" s="4">
        <v>150</v>
      </c>
      <c r="D1711" s="2" t="s">
        <v>190</v>
      </c>
      <c r="E1711" s="2" t="s">
        <v>194</v>
      </c>
      <c r="F1711" s="4">
        <v>0.57477920928666748</v>
      </c>
      <c r="G1711" s="4">
        <v>0.54526399007910176</v>
      </c>
      <c r="H1711" s="4">
        <v>-2.951521920756572E-2</v>
      </c>
      <c r="I1711" s="4">
        <v>2.0666261043149069E-2</v>
      </c>
      <c r="J1711" s="4">
        <v>1.428183798992035</v>
      </c>
      <c r="K1711" s="4">
        <v>48</v>
      </c>
      <c r="L1711" s="4">
        <v>12</v>
      </c>
      <c r="M1711" s="4">
        <v>0.99673034552313344</v>
      </c>
      <c r="N1711" s="4">
        <v>-0.12987119024674931</v>
      </c>
      <c r="O1711" s="4">
        <v>7.0840751831617879E-2</v>
      </c>
      <c r="P1711" s="2" t="b">
        <v>0</v>
      </c>
      <c r="Q1711" s="4">
        <v>2.1354717275179039E-3</v>
      </c>
    </row>
    <row r="1712" spans="1:17" x14ac:dyDescent="0.35">
      <c r="A1712" s="2" t="s">
        <v>57</v>
      </c>
      <c r="B1712" s="2" t="s">
        <v>74</v>
      </c>
      <c r="C1712" s="4">
        <v>150</v>
      </c>
      <c r="D1712" s="2" t="s">
        <v>191</v>
      </c>
      <c r="E1712" s="2" t="s">
        <v>192</v>
      </c>
      <c r="F1712" s="4">
        <v>0.45397600225279611</v>
      </c>
      <c r="G1712" s="4">
        <v>1.389146305388919</v>
      </c>
      <c r="H1712" s="4">
        <v>0.93517030313612315</v>
      </c>
      <c r="I1712" s="4">
        <v>2.0666261043149069E-2</v>
      </c>
      <c r="J1712" s="4">
        <v>45.251064098318608</v>
      </c>
      <c r="K1712" s="4">
        <v>48</v>
      </c>
      <c r="L1712" s="4">
        <v>12</v>
      </c>
      <c r="M1712" s="4">
        <v>1.1102230246251569E-15</v>
      </c>
      <c r="N1712" s="4">
        <v>0.83481433209693956</v>
      </c>
      <c r="O1712" s="4">
        <v>1.0355262741753071</v>
      </c>
      <c r="P1712" s="2" t="b">
        <v>1</v>
      </c>
      <c r="Q1712" s="4">
        <v>2.1354717275179039E-3</v>
      </c>
    </row>
    <row r="1713" spans="1:17" x14ac:dyDescent="0.35">
      <c r="A1713" s="2" t="s">
        <v>57</v>
      </c>
      <c r="B1713" s="2" t="s">
        <v>74</v>
      </c>
      <c r="C1713" s="4">
        <v>150</v>
      </c>
      <c r="D1713" s="2" t="s">
        <v>191</v>
      </c>
      <c r="E1713" s="2" t="s">
        <v>193</v>
      </c>
      <c r="F1713" s="4">
        <v>0.45397600225279611</v>
      </c>
      <c r="G1713" s="4">
        <v>1.2445067841868129</v>
      </c>
      <c r="H1713" s="4">
        <v>0.7905307819340166</v>
      </c>
      <c r="I1713" s="4">
        <v>2.0666261043149069E-2</v>
      </c>
      <c r="J1713" s="4">
        <v>38.252240223012187</v>
      </c>
      <c r="K1713" s="4">
        <v>48</v>
      </c>
      <c r="L1713" s="4">
        <v>12</v>
      </c>
      <c r="M1713" s="4">
        <v>1.1102230246251569E-15</v>
      </c>
      <c r="N1713" s="4">
        <v>0.69017481089483301</v>
      </c>
      <c r="O1713" s="4">
        <v>0.89088675297320019</v>
      </c>
      <c r="P1713" s="2" t="b">
        <v>1</v>
      </c>
      <c r="Q1713" s="4">
        <v>2.1354717275179039E-3</v>
      </c>
    </row>
    <row r="1714" spans="1:17" x14ac:dyDescent="0.35">
      <c r="A1714" s="2" t="s">
        <v>57</v>
      </c>
      <c r="B1714" s="2" t="s">
        <v>74</v>
      </c>
      <c r="C1714" s="4">
        <v>150</v>
      </c>
      <c r="D1714" s="2" t="s">
        <v>191</v>
      </c>
      <c r="E1714" s="2" t="s">
        <v>194</v>
      </c>
      <c r="F1714" s="4">
        <v>0.45397600225279611</v>
      </c>
      <c r="G1714" s="4">
        <v>0.54526399007910176</v>
      </c>
      <c r="H1714" s="4">
        <v>9.128798782630565E-2</v>
      </c>
      <c r="I1714" s="4">
        <v>2.0666261043149069E-2</v>
      </c>
      <c r="J1714" s="4">
        <v>4.4172473983419422</v>
      </c>
      <c r="K1714" s="4">
        <v>48</v>
      </c>
      <c r="L1714" s="4">
        <v>12</v>
      </c>
      <c r="M1714" s="4">
        <v>0.106381772847799</v>
      </c>
      <c r="N1714" s="4">
        <v>-9.0679832128779531E-3</v>
      </c>
      <c r="O1714" s="4">
        <v>0.19164395886548921</v>
      </c>
      <c r="P1714" s="2" t="b">
        <v>0</v>
      </c>
      <c r="Q1714" s="4">
        <v>2.1354717275179039E-3</v>
      </c>
    </row>
    <row r="1715" spans="1:17" x14ac:dyDescent="0.35">
      <c r="A1715" s="2" t="s">
        <v>57</v>
      </c>
      <c r="B1715" s="2" t="s">
        <v>74</v>
      </c>
      <c r="C1715" s="4">
        <v>150</v>
      </c>
      <c r="D1715" s="2" t="s">
        <v>192</v>
      </c>
      <c r="E1715" s="2" t="s">
        <v>193</v>
      </c>
      <c r="F1715" s="4">
        <v>1.389146305388919</v>
      </c>
      <c r="G1715" s="4">
        <v>1.2445067841868129</v>
      </c>
      <c r="H1715" s="4">
        <v>-0.14463952120210649</v>
      </c>
      <c r="I1715" s="4">
        <v>2.0666261043149069E-2</v>
      </c>
      <c r="J1715" s="4">
        <v>6.9988238753064156</v>
      </c>
      <c r="K1715" s="4">
        <v>48</v>
      </c>
      <c r="L1715" s="4">
        <v>12</v>
      </c>
      <c r="M1715" s="4">
        <v>5.4160865243002565E-4</v>
      </c>
      <c r="N1715" s="4">
        <v>-0.24499549224129011</v>
      </c>
      <c r="O1715" s="4">
        <v>-4.4283550162922937E-2</v>
      </c>
      <c r="P1715" s="2" t="b">
        <v>1</v>
      </c>
      <c r="Q1715" s="4">
        <v>2.1354717275179039E-3</v>
      </c>
    </row>
    <row r="1716" spans="1:17" x14ac:dyDescent="0.35">
      <c r="A1716" s="2" t="s">
        <v>57</v>
      </c>
      <c r="B1716" s="2" t="s">
        <v>74</v>
      </c>
      <c r="C1716" s="4">
        <v>150</v>
      </c>
      <c r="D1716" s="2" t="s">
        <v>192</v>
      </c>
      <c r="E1716" s="2" t="s">
        <v>194</v>
      </c>
      <c r="F1716" s="4">
        <v>1.389146305388919</v>
      </c>
      <c r="G1716" s="4">
        <v>0.54526399007910176</v>
      </c>
      <c r="H1716" s="4">
        <v>-0.8438823153098175</v>
      </c>
      <c r="I1716" s="4">
        <v>2.0666261043149069E-2</v>
      </c>
      <c r="J1716" s="4">
        <v>40.833816699976673</v>
      </c>
      <c r="K1716" s="4">
        <v>48</v>
      </c>
      <c r="L1716" s="4">
        <v>12</v>
      </c>
      <c r="M1716" s="4">
        <v>1.1102230246251569E-15</v>
      </c>
      <c r="N1716" s="4">
        <v>-0.94423828634900109</v>
      </c>
      <c r="O1716" s="4">
        <v>-0.74352634427063391</v>
      </c>
      <c r="P1716" s="2" t="b">
        <v>1</v>
      </c>
      <c r="Q1716" s="4">
        <v>2.1354717275179039E-3</v>
      </c>
    </row>
    <row r="1717" spans="1:17" x14ac:dyDescent="0.35">
      <c r="A1717" s="2" t="s">
        <v>57</v>
      </c>
      <c r="B1717" s="2" t="s">
        <v>74</v>
      </c>
      <c r="C1717" s="4">
        <v>150</v>
      </c>
      <c r="D1717" s="2" t="s">
        <v>193</v>
      </c>
      <c r="E1717" s="2" t="s">
        <v>194</v>
      </c>
      <c r="F1717" s="4">
        <v>1.2445067841868129</v>
      </c>
      <c r="G1717" s="4">
        <v>0.54526399007910176</v>
      </c>
      <c r="H1717" s="4">
        <v>-0.69924279410771095</v>
      </c>
      <c r="I1717" s="4">
        <v>2.0666261043149069E-2</v>
      </c>
      <c r="J1717" s="4">
        <v>33.834992824670252</v>
      </c>
      <c r="K1717" s="4">
        <v>48</v>
      </c>
      <c r="L1717" s="4">
        <v>12</v>
      </c>
      <c r="M1717" s="4">
        <v>1.1102230246251569E-15</v>
      </c>
      <c r="N1717" s="4">
        <v>-0.79959876514689454</v>
      </c>
      <c r="O1717" s="4">
        <v>-0.59888682306852736</v>
      </c>
      <c r="P1717" s="2" t="b">
        <v>1</v>
      </c>
      <c r="Q1717" s="4">
        <v>2.1354717275179039E-3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13"/>
  <sheetViews>
    <sheetView workbookViewId="0"/>
  </sheetViews>
  <sheetFormatPr defaultRowHeight="14.5" x14ac:dyDescent="0.35"/>
  <cols>
    <col min="1" max="1" width="18.7265625" customWidth="1"/>
    <col min="2" max="2" width="27.7265625" customWidth="1"/>
    <col min="3" max="3" width="12.7265625" customWidth="1"/>
    <col min="4" max="4" width="16.7265625" customWidth="1"/>
    <col min="5" max="5" width="18.7265625" customWidth="1"/>
    <col min="6" max="6" width="17.7265625" customWidth="1"/>
    <col min="7" max="7" width="24.7265625" customWidth="1"/>
  </cols>
  <sheetData>
    <row r="1" spans="1:7" ht="17.399999999999999" customHeight="1" x14ac:dyDescent="0.35">
      <c r="A1" t="s">
        <v>28</v>
      </c>
      <c r="B1" t="s">
        <v>70</v>
      </c>
      <c r="C1" t="s">
        <v>182</v>
      </c>
      <c r="D1" t="s">
        <v>29</v>
      </c>
      <c r="E1" t="s">
        <v>31</v>
      </c>
      <c r="F1" t="s">
        <v>63</v>
      </c>
      <c r="G1" t="s">
        <v>76</v>
      </c>
    </row>
    <row r="2" spans="1:7" x14ac:dyDescent="0.35">
      <c r="A2" s="2" t="s">
        <v>38</v>
      </c>
      <c r="B2" s="2" t="s">
        <v>72</v>
      </c>
      <c r="C2" s="4">
        <v>0</v>
      </c>
      <c r="D2" s="2" t="s">
        <v>39</v>
      </c>
      <c r="E2" s="2" t="s">
        <v>40</v>
      </c>
      <c r="F2" s="4">
        <v>-2.8855343609007069E-5</v>
      </c>
      <c r="G2" s="2" t="s">
        <v>77</v>
      </c>
    </row>
    <row r="3" spans="1:7" x14ac:dyDescent="0.35">
      <c r="A3" s="2" t="s">
        <v>38</v>
      </c>
      <c r="B3" s="2" t="s">
        <v>72</v>
      </c>
      <c r="C3" s="4">
        <v>0</v>
      </c>
      <c r="D3" s="2" t="s">
        <v>39</v>
      </c>
      <c r="E3" s="2" t="s">
        <v>41</v>
      </c>
      <c r="F3" s="4">
        <v>0.66879843858445831</v>
      </c>
      <c r="G3" s="2" t="s">
        <v>78</v>
      </c>
    </row>
    <row r="4" spans="1:7" x14ac:dyDescent="0.35">
      <c r="A4" s="2" t="s">
        <v>38</v>
      </c>
      <c r="B4" s="2" t="s">
        <v>72</v>
      </c>
      <c r="C4" s="4">
        <v>0</v>
      </c>
      <c r="D4" s="2" t="s">
        <v>39</v>
      </c>
      <c r="E4" s="2" t="s">
        <v>42</v>
      </c>
      <c r="F4" s="4">
        <v>0.53587446157793928</v>
      </c>
      <c r="G4" s="2" t="s">
        <v>79</v>
      </c>
    </row>
    <row r="5" spans="1:7" x14ac:dyDescent="0.35">
      <c r="A5" s="2" t="s">
        <v>38</v>
      </c>
      <c r="B5" s="2" t="s">
        <v>72</v>
      </c>
      <c r="C5" s="4">
        <v>0</v>
      </c>
      <c r="D5" s="2" t="s">
        <v>39</v>
      </c>
      <c r="E5" s="2" t="s">
        <v>43</v>
      </c>
      <c r="F5" s="4">
        <v>0.38934818680920869</v>
      </c>
      <c r="G5" s="2" t="s">
        <v>81</v>
      </c>
    </row>
    <row r="6" spans="1:7" x14ac:dyDescent="0.35">
      <c r="A6" s="2" t="s">
        <v>38</v>
      </c>
      <c r="B6" s="2" t="s">
        <v>72</v>
      </c>
      <c r="C6" s="4">
        <v>0</v>
      </c>
      <c r="D6" s="2" t="s">
        <v>44</v>
      </c>
      <c r="E6" s="2" t="s">
        <v>40</v>
      </c>
      <c r="F6" s="4">
        <v>-1.442940361581248E-4</v>
      </c>
      <c r="G6" s="2" t="s">
        <v>77</v>
      </c>
    </row>
    <row r="7" spans="1:7" x14ac:dyDescent="0.35">
      <c r="A7" s="2" t="s">
        <v>38</v>
      </c>
      <c r="B7" s="2" t="s">
        <v>72</v>
      </c>
      <c r="C7" s="4">
        <v>0</v>
      </c>
      <c r="D7" s="2" t="s">
        <v>44</v>
      </c>
      <c r="E7" s="2" t="s">
        <v>41</v>
      </c>
      <c r="F7" s="4">
        <v>0.55576273922251318</v>
      </c>
      <c r="G7" s="2" t="s">
        <v>79</v>
      </c>
    </row>
    <row r="8" spans="1:7" x14ac:dyDescent="0.35">
      <c r="A8" s="2" t="s">
        <v>38</v>
      </c>
      <c r="B8" s="2" t="s">
        <v>72</v>
      </c>
      <c r="C8" s="4">
        <v>0</v>
      </c>
      <c r="D8" s="2" t="s">
        <v>44</v>
      </c>
      <c r="E8" s="2" t="s">
        <v>42</v>
      </c>
      <c r="F8" s="4">
        <v>0.4004716825375928</v>
      </c>
      <c r="G8" s="2" t="s">
        <v>81</v>
      </c>
    </row>
    <row r="9" spans="1:7" x14ac:dyDescent="0.35">
      <c r="A9" s="2" t="s">
        <v>38</v>
      </c>
      <c r="B9" s="2" t="s">
        <v>72</v>
      </c>
      <c r="C9" s="4">
        <v>0</v>
      </c>
      <c r="D9" s="2" t="s">
        <v>44</v>
      </c>
      <c r="E9" s="2" t="s">
        <v>43</v>
      </c>
      <c r="F9" s="4">
        <v>0.31024628251547631</v>
      </c>
      <c r="G9" s="2" t="s">
        <v>82</v>
      </c>
    </row>
    <row r="10" spans="1:7" x14ac:dyDescent="0.35">
      <c r="A10" s="2" t="s">
        <v>38</v>
      </c>
      <c r="B10" s="2" t="s">
        <v>72</v>
      </c>
      <c r="C10" s="4">
        <v>0</v>
      </c>
      <c r="D10" s="2" t="s">
        <v>45</v>
      </c>
      <c r="E10" s="2" t="s">
        <v>40</v>
      </c>
      <c r="F10" s="4">
        <v>-1.442940361581248E-4</v>
      </c>
      <c r="G10" s="2" t="s">
        <v>77</v>
      </c>
    </row>
    <row r="11" spans="1:7" x14ac:dyDescent="0.35">
      <c r="A11" s="2" t="s">
        <v>38</v>
      </c>
      <c r="B11" s="2" t="s">
        <v>72</v>
      </c>
      <c r="C11" s="4">
        <v>0</v>
      </c>
      <c r="D11" s="2" t="s">
        <v>45</v>
      </c>
      <c r="E11" s="2" t="s">
        <v>41</v>
      </c>
      <c r="F11" s="4">
        <v>0.45397600225279611</v>
      </c>
      <c r="G11" s="2" t="s">
        <v>80</v>
      </c>
    </row>
    <row r="12" spans="1:7" x14ac:dyDescent="0.35">
      <c r="A12" s="2" t="s">
        <v>38</v>
      </c>
      <c r="B12" s="2" t="s">
        <v>72</v>
      </c>
      <c r="C12" s="4">
        <v>0</v>
      </c>
      <c r="D12" s="2" t="s">
        <v>45</v>
      </c>
      <c r="E12" s="2" t="s">
        <v>42</v>
      </c>
      <c r="F12" s="4">
        <v>0.28662906853093739</v>
      </c>
      <c r="G12" s="2" t="s">
        <v>82</v>
      </c>
    </row>
    <row r="13" spans="1:7" x14ac:dyDescent="0.35">
      <c r="A13" s="2" t="s">
        <v>38</v>
      </c>
      <c r="B13" s="2" t="s">
        <v>72</v>
      </c>
      <c r="C13" s="4">
        <v>0</v>
      </c>
      <c r="D13" s="2" t="s">
        <v>45</v>
      </c>
      <c r="E13" s="2" t="s">
        <v>43</v>
      </c>
      <c r="F13" s="4">
        <v>0.20154657719161881</v>
      </c>
      <c r="G13" s="2" t="s">
        <v>83</v>
      </c>
    </row>
    <row r="14" spans="1:7" x14ac:dyDescent="0.35">
      <c r="A14" s="2" t="s">
        <v>38</v>
      </c>
      <c r="B14" s="2" t="s">
        <v>72</v>
      </c>
      <c r="C14" s="4">
        <v>150</v>
      </c>
      <c r="D14" s="2" t="s">
        <v>39</v>
      </c>
      <c r="E14" s="2" t="s">
        <v>40</v>
      </c>
      <c r="F14" s="4">
        <v>-1.737607148447242</v>
      </c>
      <c r="G14" s="2" t="s">
        <v>84</v>
      </c>
    </row>
    <row r="15" spans="1:7" x14ac:dyDescent="0.35">
      <c r="A15" s="2" t="s">
        <v>38</v>
      </c>
      <c r="B15" s="2" t="s">
        <v>72</v>
      </c>
      <c r="C15" s="4">
        <v>150</v>
      </c>
      <c r="D15" s="2" t="s">
        <v>39</v>
      </c>
      <c r="E15" s="2" t="s">
        <v>41</v>
      </c>
      <c r="F15" s="4">
        <v>-1.1859181245817669</v>
      </c>
      <c r="G15" s="2" t="s">
        <v>83</v>
      </c>
    </row>
    <row r="16" spans="1:7" x14ac:dyDescent="0.35">
      <c r="A16" s="2" t="s">
        <v>38</v>
      </c>
      <c r="B16" s="2" t="s">
        <v>72</v>
      </c>
      <c r="C16" s="4">
        <v>150</v>
      </c>
      <c r="D16" s="2" t="s">
        <v>39</v>
      </c>
      <c r="E16" s="2" t="s">
        <v>42</v>
      </c>
      <c r="F16" s="4">
        <v>-1.2869915922910049</v>
      </c>
      <c r="G16" s="2" t="s">
        <v>77</v>
      </c>
    </row>
    <row r="17" spans="1:7" x14ac:dyDescent="0.35">
      <c r="A17" s="2" t="s">
        <v>38</v>
      </c>
      <c r="B17" s="2" t="s">
        <v>72</v>
      </c>
      <c r="C17" s="4">
        <v>150</v>
      </c>
      <c r="D17" s="2" t="s">
        <v>39</v>
      </c>
      <c r="E17" s="2" t="s">
        <v>43</v>
      </c>
      <c r="F17" s="4">
        <v>-1.474823117970552</v>
      </c>
      <c r="G17" s="2" t="s">
        <v>85</v>
      </c>
    </row>
    <row r="18" spans="1:7" x14ac:dyDescent="0.35">
      <c r="A18" s="2" t="s">
        <v>38</v>
      </c>
      <c r="B18" s="2" t="s">
        <v>72</v>
      </c>
      <c r="C18" s="4">
        <v>150</v>
      </c>
      <c r="D18" s="2" t="s">
        <v>44</v>
      </c>
      <c r="E18" s="2" t="s">
        <v>40</v>
      </c>
      <c r="F18" s="4">
        <v>0.20152475867233141</v>
      </c>
      <c r="G18" s="2" t="s">
        <v>82</v>
      </c>
    </row>
    <row r="19" spans="1:7" x14ac:dyDescent="0.35">
      <c r="A19" s="2" t="s">
        <v>38</v>
      </c>
      <c r="B19" s="2" t="s">
        <v>72</v>
      </c>
      <c r="C19" s="4">
        <v>150</v>
      </c>
      <c r="D19" s="2" t="s">
        <v>44</v>
      </c>
      <c r="E19" s="2" t="s">
        <v>41</v>
      </c>
      <c r="F19" s="4">
        <v>0.66887837103276981</v>
      </c>
      <c r="G19" s="2" t="s">
        <v>78</v>
      </c>
    </row>
    <row r="20" spans="1:7" x14ac:dyDescent="0.35">
      <c r="A20" s="2" t="s">
        <v>38</v>
      </c>
      <c r="B20" s="2" t="s">
        <v>72</v>
      </c>
      <c r="C20" s="4">
        <v>150</v>
      </c>
      <c r="D20" s="2" t="s">
        <v>44</v>
      </c>
      <c r="E20" s="2" t="s">
        <v>42</v>
      </c>
      <c r="F20" s="4">
        <v>0.52601314676760258</v>
      </c>
      <c r="G20" s="2" t="s">
        <v>79</v>
      </c>
    </row>
    <row r="21" spans="1:7" x14ac:dyDescent="0.35">
      <c r="A21" s="2" t="s">
        <v>38</v>
      </c>
      <c r="B21" s="2" t="s">
        <v>72</v>
      </c>
      <c r="C21" s="4">
        <v>150</v>
      </c>
      <c r="D21" s="2" t="s">
        <v>44</v>
      </c>
      <c r="E21" s="2" t="s">
        <v>43</v>
      </c>
      <c r="F21" s="4">
        <v>0.44340380956747089</v>
      </c>
      <c r="G21" s="2" t="s">
        <v>86</v>
      </c>
    </row>
    <row r="22" spans="1:7" x14ac:dyDescent="0.35">
      <c r="A22" s="2" t="s">
        <v>38</v>
      </c>
      <c r="B22" s="2" t="s">
        <v>72</v>
      </c>
      <c r="C22" s="4">
        <v>150</v>
      </c>
      <c r="D22" s="2" t="s">
        <v>45</v>
      </c>
      <c r="E22" s="2" t="s">
        <v>40</v>
      </c>
      <c r="F22" s="4">
        <v>0.28668723585462552</v>
      </c>
      <c r="G22" s="2" t="s">
        <v>81</v>
      </c>
    </row>
    <row r="23" spans="1:7" x14ac:dyDescent="0.35">
      <c r="A23" s="2" t="s">
        <v>38</v>
      </c>
      <c r="B23" s="2" t="s">
        <v>72</v>
      </c>
      <c r="C23" s="4">
        <v>150</v>
      </c>
      <c r="D23" s="2" t="s">
        <v>45</v>
      </c>
      <c r="E23" s="2" t="s">
        <v>41</v>
      </c>
      <c r="F23" s="4">
        <v>0.65064748052792376</v>
      </c>
      <c r="G23" s="2" t="s">
        <v>78</v>
      </c>
    </row>
    <row r="24" spans="1:7" x14ac:dyDescent="0.35">
      <c r="A24" s="2" t="s">
        <v>38</v>
      </c>
      <c r="B24" s="2" t="s">
        <v>72</v>
      </c>
      <c r="C24" s="4">
        <v>150</v>
      </c>
      <c r="D24" s="2" t="s">
        <v>45</v>
      </c>
      <c r="E24" s="2" t="s">
        <v>42</v>
      </c>
      <c r="F24" s="4">
        <v>0.51583168122869538</v>
      </c>
      <c r="G24" s="2" t="s">
        <v>79</v>
      </c>
    </row>
    <row r="25" spans="1:7" x14ac:dyDescent="0.35">
      <c r="A25" s="2" t="s">
        <v>38</v>
      </c>
      <c r="B25" s="2" t="s">
        <v>72</v>
      </c>
      <c r="C25" s="4">
        <v>150</v>
      </c>
      <c r="D25" s="2" t="s">
        <v>45</v>
      </c>
      <c r="E25" s="2" t="s">
        <v>43</v>
      </c>
      <c r="F25" s="4">
        <v>0.41121414789892829</v>
      </c>
      <c r="G25" s="2" t="s">
        <v>80</v>
      </c>
    </row>
    <row r="26" spans="1:7" x14ac:dyDescent="0.35">
      <c r="A26" s="2" t="s">
        <v>46</v>
      </c>
      <c r="B26" s="2" t="s">
        <v>72</v>
      </c>
      <c r="C26" s="4">
        <v>0</v>
      </c>
      <c r="D26" s="2" t="s">
        <v>39</v>
      </c>
      <c r="E26" s="2" t="s">
        <v>40</v>
      </c>
      <c r="F26" s="4">
        <v>-1.442940361581248E-4</v>
      </c>
      <c r="G26" s="2" t="s">
        <v>77</v>
      </c>
    </row>
    <row r="27" spans="1:7" x14ac:dyDescent="0.35">
      <c r="A27" s="2" t="s">
        <v>46</v>
      </c>
      <c r="B27" s="2" t="s">
        <v>72</v>
      </c>
      <c r="C27" s="4">
        <v>0</v>
      </c>
      <c r="D27" s="2" t="s">
        <v>39</v>
      </c>
      <c r="E27" s="2" t="s">
        <v>41</v>
      </c>
      <c r="F27" s="4">
        <v>0.60390894429942876</v>
      </c>
      <c r="G27" s="2" t="s">
        <v>78</v>
      </c>
    </row>
    <row r="28" spans="1:7" x14ac:dyDescent="0.35">
      <c r="A28" s="2" t="s">
        <v>46</v>
      </c>
      <c r="B28" s="2" t="s">
        <v>72</v>
      </c>
      <c r="C28" s="4">
        <v>0</v>
      </c>
      <c r="D28" s="2" t="s">
        <v>39</v>
      </c>
      <c r="E28" s="2" t="s">
        <v>42</v>
      </c>
      <c r="F28" s="4">
        <v>0.46428935346332489</v>
      </c>
      <c r="G28" s="2" t="s">
        <v>80</v>
      </c>
    </row>
    <row r="29" spans="1:7" x14ac:dyDescent="0.35">
      <c r="A29" s="2" t="s">
        <v>46</v>
      </c>
      <c r="B29" s="2" t="s">
        <v>72</v>
      </c>
      <c r="C29" s="4">
        <v>0</v>
      </c>
      <c r="D29" s="2" t="s">
        <v>39</v>
      </c>
      <c r="E29" s="2" t="s">
        <v>43</v>
      </c>
      <c r="F29" s="4">
        <v>0.33318740915513251</v>
      </c>
      <c r="G29" s="2" t="s">
        <v>82</v>
      </c>
    </row>
    <row r="30" spans="1:7" x14ac:dyDescent="0.35">
      <c r="A30" s="2" t="s">
        <v>46</v>
      </c>
      <c r="B30" s="2" t="s">
        <v>72</v>
      </c>
      <c r="C30" s="4">
        <v>0</v>
      </c>
      <c r="D30" s="2" t="s">
        <v>44</v>
      </c>
      <c r="E30" s="2" t="s">
        <v>40</v>
      </c>
      <c r="F30" s="4">
        <v>-1.442940361581248E-4</v>
      </c>
      <c r="G30" s="2" t="s">
        <v>77</v>
      </c>
    </row>
    <row r="31" spans="1:7" x14ac:dyDescent="0.35">
      <c r="A31" s="2" t="s">
        <v>46</v>
      </c>
      <c r="B31" s="2" t="s">
        <v>72</v>
      </c>
      <c r="C31" s="4">
        <v>0</v>
      </c>
      <c r="D31" s="2" t="s">
        <v>44</v>
      </c>
      <c r="E31" s="2" t="s">
        <v>41</v>
      </c>
      <c r="F31" s="4">
        <v>0.52588788563770916</v>
      </c>
      <c r="G31" s="2" t="s">
        <v>79</v>
      </c>
    </row>
    <row r="32" spans="1:7" x14ac:dyDescent="0.35">
      <c r="A32" s="2" t="s">
        <v>46</v>
      </c>
      <c r="B32" s="2" t="s">
        <v>72</v>
      </c>
      <c r="C32" s="4">
        <v>0</v>
      </c>
      <c r="D32" s="2" t="s">
        <v>44</v>
      </c>
      <c r="E32" s="2" t="s">
        <v>42</v>
      </c>
      <c r="F32" s="4">
        <v>0.40032260528902852</v>
      </c>
      <c r="G32" s="2" t="s">
        <v>81</v>
      </c>
    </row>
    <row r="33" spans="1:7" x14ac:dyDescent="0.35">
      <c r="A33" s="2" t="s">
        <v>46</v>
      </c>
      <c r="B33" s="2" t="s">
        <v>72</v>
      </c>
      <c r="C33" s="4">
        <v>0</v>
      </c>
      <c r="D33" s="2" t="s">
        <v>44</v>
      </c>
      <c r="E33" s="2" t="s">
        <v>43</v>
      </c>
      <c r="F33" s="4">
        <v>0.27475078335937408</v>
      </c>
      <c r="G33" s="2" t="s">
        <v>88</v>
      </c>
    </row>
    <row r="34" spans="1:7" x14ac:dyDescent="0.35">
      <c r="A34" s="2" t="s">
        <v>46</v>
      </c>
      <c r="B34" s="2" t="s">
        <v>72</v>
      </c>
      <c r="C34" s="4">
        <v>0</v>
      </c>
      <c r="D34" s="2" t="s">
        <v>45</v>
      </c>
      <c r="E34" s="2" t="s">
        <v>40</v>
      </c>
      <c r="F34" s="4">
        <v>-1.442940361581248E-4</v>
      </c>
      <c r="G34" s="2" t="s">
        <v>77</v>
      </c>
    </row>
    <row r="35" spans="1:7" x14ac:dyDescent="0.35">
      <c r="A35" s="2" t="s">
        <v>46</v>
      </c>
      <c r="B35" s="2" t="s">
        <v>72</v>
      </c>
      <c r="C35" s="4">
        <v>0</v>
      </c>
      <c r="D35" s="2" t="s">
        <v>45</v>
      </c>
      <c r="E35" s="2" t="s">
        <v>41</v>
      </c>
      <c r="F35" s="4">
        <v>0.43275354855510928</v>
      </c>
      <c r="G35" s="2" t="s">
        <v>87</v>
      </c>
    </row>
    <row r="36" spans="1:7" x14ac:dyDescent="0.35">
      <c r="A36" s="2" t="s">
        <v>46</v>
      </c>
      <c r="B36" s="2" t="s">
        <v>72</v>
      </c>
      <c r="C36" s="4">
        <v>0</v>
      </c>
      <c r="D36" s="2" t="s">
        <v>45</v>
      </c>
      <c r="E36" s="2" t="s">
        <v>42</v>
      </c>
      <c r="F36" s="4">
        <v>0.31009610932456289</v>
      </c>
      <c r="G36" s="2" t="s">
        <v>82</v>
      </c>
    </row>
    <row r="37" spans="1:7" x14ac:dyDescent="0.35">
      <c r="A37" s="2" t="s">
        <v>46</v>
      </c>
      <c r="B37" s="2" t="s">
        <v>72</v>
      </c>
      <c r="C37" s="4">
        <v>0</v>
      </c>
      <c r="D37" s="2" t="s">
        <v>45</v>
      </c>
      <c r="E37" s="2" t="s">
        <v>43</v>
      </c>
      <c r="F37" s="4">
        <v>0.2262344389470719</v>
      </c>
      <c r="G37" s="2" t="s">
        <v>83</v>
      </c>
    </row>
    <row r="38" spans="1:7" x14ac:dyDescent="0.35">
      <c r="A38" s="2" t="s">
        <v>46</v>
      </c>
      <c r="B38" s="2" t="s">
        <v>72</v>
      </c>
      <c r="C38" s="4">
        <v>150</v>
      </c>
      <c r="D38" s="2" t="s">
        <v>39</v>
      </c>
      <c r="E38" s="2" t="s">
        <v>40</v>
      </c>
      <c r="F38" s="4">
        <v>-1.6911637856784409</v>
      </c>
      <c r="G38" s="2" t="s">
        <v>84</v>
      </c>
    </row>
    <row r="39" spans="1:7" x14ac:dyDescent="0.35">
      <c r="A39" s="2" t="s">
        <v>46</v>
      </c>
      <c r="B39" s="2" t="s">
        <v>72</v>
      </c>
      <c r="C39" s="4">
        <v>150</v>
      </c>
      <c r="D39" s="2" t="s">
        <v>39</v>
      </c>
      <c r="E39" s="2" t="s">
        <v>41</v>
      </c>
      <c r="F39" s="4">
        <v>-1.218216316763914</v>
      </c>
      <c r="G39" s="2" t="s">
        <v>77</v>
      </c>
    </row>
    <row r="40" spans="1:7" x14ac:dyDescent="0.35">
      <c r="A40" s="2" t="s">
        <v>46</v>
      </c>
      <c r="B40" s="2" t="s">
        <v>72</v>
      </c>
      <c r="C40" s="4">
        <v>150</v>
      </c>
      <c r="D40" s="2" t="s">
        <v>39</v>
      </c>
      <c r="E40" s="2" t="s">
        <v>42</v>
      </c>
      <c r="F40" s="4">
        <v>-1.322830738856716</v>
      </c>
      <c r="G40" s="2" t="s">
        <v>85</v>
      </c>
    </row>
    <row r="41" spans="1:7" x14ac:dyDescent="0.35">
      <c r="A41" s="2" t="s">
        <v>46</v>
      </c>
      <c r="B41" s="2" t="s">
        <v>72</v>
      </c>
      <c r="C41" s="4">
        <v>150</v>
      </c>
      <c r="D41" s="2" t="s">
        <v>39</v>
      </c>
      <c r="E41" s="2" t="s">
        <v>43</v>
      </c>
      <c r="F41" s="4">
        <v>-1.3967290624426381</v>
      </c>
      <c r="G41" s="2" t="s">
        <v>85</v>
      </c>
    </row>
    <row r="42" spans="1:7" x14ac:dyDescent="0.35">
      <c r="A42" s="2" t="s">
        <v>46</v>
      </c>
      <c r="B42" s="2" t="s">
        <v>72</v>
      </c>
      <c r="C42" s="4">
        <v>150</v>
      </c>
      <c r="D42" s="2" t="s">
        <v>44</v>
      </c>
      <c r="E42" s="2" t="s">
        <v>40</v>
      </c>
      <c r="F42" s="4">
        <v>-0.16859653422013801</v>
      </c>
      <c r="G42" s="2" t="s">
        <v>83</v>
      </c>
    </row>
    <row r="43" spans="1:7" x14ac:dyDescent="0.35">
      <c r="A43" s="2" t="s">
        <v>46</v>
      </c>
      <c r="B43" s="2" t="s">
        <v>72</v>
      </c>
      <c r="C43" s="4">
        <v>150</v>
      </c>
      <c r="D43" s="2" t="s">
        <v>44</v>
      </c>
      <c r="E43" s="2" t="s">
        <v>41</v>
      </c>
      <c r="F43" s="4">
        <v>0.2262344389470719</v>
      </c>
      <c r="G43" s="2" t="s">
        <v>81</v>
      </c>
    </row>
    <row r="44" spans="1:7" x14ac:dyDescent="0.35">
      <c r="A44" s="2" t="s">
        <v>46</v>
      </c>
      <c r="B44" s="2" t="s">
        <v>72</v>
      </c>
      <c r="C44" s="4">
        <v>150</v>
      </c>
      <c r="D44" s="2" t="s">
        <v>44</v>
      </c>
      <c r="E44" s="2" t="s">
        <v>42</v>
      </c>
      <c r="F44" s="4">
        <v>0.13719342753768879</v>
      </c>
      <c r="G44" s="2" t="s">
        <v>89</v>
      </c>
    </row>
    <row r="45" spans="1:7" x14ac:dyDescent="0.35">
      <c r="A45" s="2" t="s">
        <v>46</v>
      </c>
      <c r="B45" s="2" t="s">
        <v>72</v>
      </c>
      <c r="C45" s="4">
        <v>150</v>
      </c>
      <c r="D45" s="2" t="s">
        <v>44</v>
      </c>
      <c r="E45" s="2" t="s">
        <v>43</v>
      </c>
      <c r="F45" s="4">
        <v>7.0048985302365779E-2</v>
      </c>
      <c r="G45" s="2" t="s">
        <v>82</v>
      </c>
    </row>
    <row r="46" spans="1:7" x14ac:dyDescent="0.35">
      <c r="A46" s="2" t="s">
        <v>46</v>
      </c>
      <c r="B46" s="2" t="s">
        <v>72</v>
      </c>
      <c r="C46" s="4">
        <v>150</v>
      </c>
      <c r="D46" s="2" t="s">
        <v>45</v>
      </c>
      <c r="E46" s="2" t="s">
        <v>40</v>
      </c>
      <c r="F46" s="4">
        <v>0.34459588027984273</v>
      </c>
      <c r="G46" s="2" t="s">
        <v>80</v>
      </c>
    </row>
    <row r="47" spans="1:7" x14ac:dyDescent="0.35">
      <c r="A47" s="2" t="s">
        <v>46</v>
      </c>
      <c r="B47" s="2" t="s">
        <v>72</v>
      </c>
      <c r="C47" s="4">
        <v>150</v>
      </c>
      <c r="D47" s="2" t="s">
        <v>45</v>
      </c>
      <c r="E47" s="2" t="s">
        <v>41</v>
      </c>
      <c r="F47" s="4">
        <v>0.66887837103276993</v>
      </c>
      <c r="G47" s="2" t="s">
        <v>78</v>
      </c>
    </row>
    <row r="48" spans="1:7" x14ac:dyDescent="0.35">
      <c r="A48" s="2" t="s">
        <v>46</v>
      </c>
      <c r="B48" s="2" t="s">
        <v>72</v>
      </c>
      <c r="C48" s="4">
        <v>150</v>
      </c>
      <c r="D48" s="2" t="s">
        <v>45</v>
      </c>
      <c r="E48" s="2" t="s">
        <v>42</v>
      </c>
      <c r="F48" s="4">
        <v>0.57514334561471681</v>
      </c>
      <c r="G48" s="2" t="s">
        <v>90</v>
      </c>
    </row>
    <row r="49" spans="1:7" x14ac:dyDescent="0.35">
      <c r="A49" s="2" t="s">
        <v>46</v>
      </c>
      <c r="B49" s="2" t="s">
        <v>72</v>
      </c>
      <c r="C49" s="4">
        <v>150</v>
      </c>
      <c r="D49" s="2" t="s">
        <v>45</v>
      </c>
      <c r="E49" s="2" t="s">
        <v>43</v>
      </c>
      <c r="F49" s="4">
        <v>0.5054211945887781</v>
      </c>
      <c r="G49" s="2" t="s">
        <v>79</v>
      </c>
    </row>
    <row r="50" spans="1:7" x14ac:dyDescent="0.35">
      <c r="A50" s="2" t="s">
        <v>47</v>
      </c>
      <c r="B50" s="2" t="s">
        <v>72</v>
      </c>
      <c r="C50" s="4">
        <v>0</v>
      </c>
      <c r="D50" s="2" t="s">
        <v>39</v>
      </c>
      <c r="E50" s="2" t="s">
        <v>40</v>
      </c>
      <c r="F50" s="4">
        <v>-1.442940361581241E-4</v>
      </c>
      <c r="G50" s="2" t="s">
        <v>77</v>
      </c>
    </row>
    <row r="51" spans="1:7" x14ac:dyDescent="0.35">
      <c r="A51" s="2" t="s">
        <v>47</v>
      </c>
      <c r="B51" s="2" t="s">
        <v>72</v>
      </c>
      <c r="C51" s="4">
        <v>0</v>
      </c>
      <c r="D51" s="2" t="s">
        <v>39</v>
      </c>
      <c r="E51" s="2" t="s">
        <v>41</v>
      </c>
      <c r="F51" s="4">
        <v>0.80711932815547116</v>
      </c>
      <c r="G51" s="2" t="s">
        <v>78</v>
      </c>
    </row>
    <row r="52" spans="1:7" x14ac:dyDescent="0.35">
      <c r="A52" s="2" t="s">
        <v>47</v>
      </c>
      <c r="B52" s="2" t="s">
        <v>72</v>
      </c>
      <c r="C52" s="4">
        <v>0</v>
      </c>
      <c r="D52" s="2" t="s">
        <v>39</v>
      </c>
      <c r="E52" s="2" t="s">
        <v>42</v>
      </c>
      <c r="F52" s="4">
        <v>0.70473076479043484</v>
      </c>
      <c r="G52" s="2" t="s">
        <v>79</v>
      </c>
    </row>
    <row r="53" spans="1:7" x14ac:dyDescent="0.35">
      <c r="A53" s="2" t="s">
        <v>47</v>
      </c>
      <c r="B53" s="2" t="s">
        <v>72</v>
      </c>
      <c r="C53" s="4">
        <v>0</v>
      </c>
      <c r="D53" s="2" t="s">
        <v>39</v>
      </c>
      <c r="E53" s="2" t="s">
        <v>43</v>
      </c>
      <c r="F53" s="4">
        <v>0.60390894429942876</v>
      </c>
      <c r="G53" s="2" t="s">
        <v>80</v>
      </c>
    </row>
    <row r="54" spans="1:7" x14ac:dyDescent="0.35">
      <c r="A54" s="2" t="s">
        <v>47</v>
      </c>
      <c r="B54" s="2" t="s">
        <v>72</v>
      </c>
      <c r="C54" s="4">
        <v>0</v>
      </c>
      <c r="D54" s="2" t="s">
        <v>44</v>
      </c>
      <c r="E54" s="2" t="s">
        <v>40</v>
      </c>
      <c r="F54" s="4">
        <v>-2.8865737942967323E-4</v>
      </c>
      <c r="G54" s="2" t="s">
        <v>77</v>
      </c>
    </row>
    <row r="55" spans="1:7" x14ac:dyDescent="0.35">
      <c r="A55" s="2" t="s">
        <v>47</v>
      </c>
      <c r="B55" s="2" t="s">
        <v>72</v>
      </c>
      <c r="C55" s="4">
        <v>0</v>
      </c>
      <c r="D55" s="2" t="s">
        <v>44</v>
      </c>
      <c r="E55" s="2" t="s">
        <v>41</v>
      </c>
      <c r="F55" s="4">
        <v>0.60390894429942876</v>
      </c>
      <c r="G55" s="2" t="s">
        <v>80</v>
      </c>
    </row>
    <row r="56" spans="1:7" x14ac:dyDescent="0.35">
      <c r="A56" s="2" t="s">
        <v>47</v>
      </c>
      <c r="B56" s="2" t="s">
        <v>72</v>
      </c>
      <c r="C56" s="4">
        <v>0</v>
      </c>
      <c r="D56" s="2" t="s">
        <v>44</v>
      </c>
      <c r="E56" s="2" t="s">
        <v>42</v>
      </c>
      <c r="F56" s="4">
        <v>0.47489070399284522</v>
      </c>
      <c r="G56" s="2" t="s">
        <v>81</v>
      </c>
    </row>
    <row r="57" spans="1:7" x14ac:dyDescent="0.35">
      <c r="A57" s="2" t="s">
        <v>47</v>
      </c>
      <c r="B57" s="2" t="s">
        <v>72</v>
      </c>
      <c r="C57" s="4">
        <v>0</v>
      </c>
      <c r="D57" s="2" t="s">
        <v>44</v>
      </c>
      <c r="E57" s="2" t="s">
        <v>43</v>
      </c>
      <c r="F57" s="4">
        <v>0.35591481477085701</v>
      </c>
      <c r="G57" s="2" t="s">
        <v>82</v>
      </c>
    </row>
    <row r="58" spans="1:7" x14ac:dyDescent="0.35">
      <c r="A58" s="2" t="s">
        <v>47</v>
      </c>
      <c r="B58" s="2" t="s">
        <v>72</v>
      </c>
      <c r="C58" s="4">
        <v>0</v>
      </c>
      <c r="D58" s="2" t="s">
        <v>45</v>
      </c>
      <c r="E58" s="2" t="s">
        <v>40</v>
      </c>
      <c r="F58" s="4">
        <v>-1.442940361581241E-4</v>
      </c>
      <c r="G58" s="2" t="s">
        <v>77</v>
      </c>
    </row>
    <row r="59" spans="1:7" x14ac:dyDescent="0.35">
      <c r="A59" s="2" t="s">
        <v>47</v>
      </c>
      <c r="B59" s="2" t="s">
        <v>72</v>
      </c>
      <c r="C59" s="4">
        <v>0</v>
      </c>
      <c r="D59" s="2" t="s">
        <v>45</v>
      </c>
      <c r="E59" s="2" t="s">
        <v>41</v>
      </c>
      <c r="F59" s="4">
        <v>0.49550645424950962</v>
      </c>
      <c r="G59" s="2" t="s">
        <v>81</v>
      </c>
    </row>
    <row r="60" spans="1:7" x14ac:dyDescent="0.35">
      <c r="A60" s="2" t="s">
        <v>47</v>
      </c>
      <c r="B60" s="2" t="s">
        <v>72</v>
      </c>
      <c r="C60" s="4">
        <v>0</v>
      </c>
      <c r="D60" s="2" t="s">
        <v>45</v>
      </c>
      <c r="E60" s="2" t="s">
        <v>42</v>
      </c>
      <c r="F60" s="4">
        <v>0.36714560754352338</v>
      </c>
      <c r="G60" s="2" t="s">
        <v>82</v>
      </c>
    </row>
    <row r="61" spans="1:7" x14ac:dyDescent="0.35">
      <c r="A61" s="2" t="s">
        <v>47</v>
      </c>
      <c r="B61" s="2" t="s">
        <v>72</v>
      </c>
      <c r="C61" s="4">
        <v>0</v>
      </c>
      <c r="D61" s="2" t="s">
        <v>45</v>
      </c>
      <c r="E61" s="2" t="s">
        <v>43</v>
      </c>
      <c r="F61" s="4">
        <v>0.28662906853093739</v>
      </c>
      <c r="G61" s="2" t="s">
        <v>83</v>
      </c>
    </row>
    <row r="62" spans="1:7" x14ac:dyDescent="0.35">
      <c r="A62" s="2" t="s">
        <v>47</v>
      </c>
      <c r="B62" s="2" t="s">
        <v>72</v>
      </c>
      <c r="C62" s="4">
        <v>150</v>
      </c>
      <c r="D62" s="2" t="s">
        <v>39</v>
      </c>
      <c r="E62" s="2" t="s">
        <v>40</v>
      </c>
      <c r="F62" s="4">
        <v>-1.435457966510312</v>
      </c>
      <c r="G62" s="2" t="s">
        <v>84</v>
      </c>
    </row>
    <row r="63" spans="1:7" x14ac:dyDescent="0.35">
      <c r="A63" s="2" t="s">
        <v>47</v>
      </c>
      <c r="B63" s="2" t="s">
        <v>72</v>
      </c>
      <c r="C63" s="4">
        <v>150</v>
      </c>
      <c r="D63" s="2" t="s">
        <v>39</v>
      </c>
      <c r="E63" s="2" t="s">
        <v>41</v>
      </c>
      <c r="F63" s="4">
        <v>-0.81212201481007873</v>
      </c>
      <c r="G63" s="2" t="s">
        <v>83</v>
      </c>
    </row>
    <row r="64" spans="1:7" x14ac:dyDescent="0.35">
      <c r="A64" s="2" t="s">
        <v>47</v>
      </c>
      <c r="B64" s="2" t="s">
        <v>72</v>
      </c>
      <c r="C64" s="4">
        <v>150</v>
      </c>
      <c r="D64" s="2" t="s">
        <v>39</v>
      </c>
      <c r="E64" s="2" t="s">
        <v>42</v>
      </c>
      <c r="F64" s="4">
        <v>-0.94480559623089388</v>
      </c>
      <c r="G64" s="2" t="s">
        <v>77</v>
      </c>
    </row>
    <row r="65" spans="1:7" x14ac:dyDescent="0.35">
      <c r="A65" s="2" t="s">
        <v>47</v>
      </c>
      <c r="B65" s="2" t="s">
        <v>72</v>
      </c>
      <c r="C65" s="4">
        <v>150</v>
      </c>
      <c r="D65" s="2" t="s">
        <v>39</v>
      </c>
      <c r="E65" s="2" t="s">
        <v>43</v>
      </c>
      <c r="F65" s="4">
        <v>-1.120840192268826</v>
      </c>
      <c r="G65" s="2" t="s">
        <v>85</v>
      </c>
    </row>
    <row r="66" spans="1:7" x14ac:dyDescent="0.35">
      <c r="A66" s="2" t="s">
        <v>47</v>
      </c>
      <c r="B66" s="2" t="s">
        <v>72</v>
      </c>
      <c r="C66" s="4">
        <v>150</v>
      </c>
      <c r="D66" s="2" t="s">
        <v>44</v>
      </c>
      <c r="E66" s="2" t="s">
        <v>40</v>
      </c>
      <c r="F66" s="4">
        <v>0.26263346783481389</v>
      </c>
      <c r="G66" s="2" t="s">
        <v>82</v>
      </c>
    </row>
    <row r="67" spans="1:7" x14ac:dyDescent="0.35">
      <c r="A67" s="2" t="s">
        <v>47</v>
      </c>
      <c r="B67" s="2" t="s">
        <v>72</v>
      </c>
      <c r="C67" s="4">
        <v>150</v>
      </c>
      <c r="D67" s="2" t="s">
        <v>44</v>
      </c>
      <c r="E67" s="2" t="s">
        <v>41</v>
      </c>
      <c r="F67" s="4">
        <v>0.71355633211293568</v>
      </c>
      <c r="G67" s="2" t="s">
        <v>80</v>
      </c>
    </row>
    <row r="68" spans="1:7" x14ac:dyDescent="0.35">
      <c r="A68" s="2" t="s">
        <v>47</v>
      </c>
      <c r="B68" s="2" t="s">
        <v>72</v>
      </c>
      <c r="C68" s="4">
        <v>150</v>
      </c>
      <c r="D68" s="2" t="s">
        <v>44</v>
      </c>
      <c r="E68" s="2" t="s">
        <v>42</v>
      </c>
      <c r="F68" s="4">
        <v>0.59438401198602386</v>
      </c>
      <c r="G68" s="2" t="s">
        <v>81</v>
      </c>
    </row>
    <row r="69" spans="1:7" x14ac:dyDescent="0.35">
      <c r="A69" s="2" t="s">
        <v>47</v>
      </c>
      <c r="B69" s="2" t="s">
        <v>72</v>
      </c>
      <c r="C69" s="4">
        <v>150</v>
      </c>
      <c r="D69" s="2" t="s">
        <v>44</v>
      </c>
      <c r="E69" s="2" t="s">
        <v>43</v>
      </c>
      <c r="F69" s="4">
        <v>0.51583168122869538</v>
      </c>
      <c r="G69" s="2" t="s">
        <v>81</v>
      </c>
    </row>
    <row r="70" spans="1:7" x14ac:dyDescent="0.35">
      <c r="A70" s="2" t="s">
        <v>47</v>
      </c>
      <c r="B70" s="2" t="s">
        <v>72</v>
      </c>
      <c r="C70" s="4">
        <v>150</v>
      </c>
      <c r="D70" s="2" t="s">
        <v>45</v>
      </c>
      <c r="E70" s="2" t="s">
        <v>40</v>
      </c>
      <c r="F70" s="4">
        <v>0.60390894429942876</v>
      </c>
      <c r="G70" s="2" t="s">
        <v>81</v>
      </c>
    </row>
    <row r="71" spans="1:7" x14ac:dyDescent="0.35">
      <c r="A71" s="2" t="s">
        <v>47</v>
      </c>
      <c r="B71" s="2" t="s">
        <v>72</v>
      </c>
      <c r="C71" s="4">
        <v>150</v>
      </c>
      <c r="D71" s="2" t="s">
        <v>45</v>
      </c>
      <c r="E71" s="2" t="s">
        <v>41</v>
      </c>
      <c r="F71" s="4">
        <v>0.9705456209904284</v>
      </c>
      <c r="G71" s="2" t="s">
        <v>78</v>
      </c>
    </row>
    <row r="72" spans="1:7" x14ac:dyDescent="0.35">
      <c r="A72" s="2" t="s">
        <v>47</v>
      </c>
      <c r="B72" s="2" t="s">
        <v>72</v>
      </c>
      <c r="C72" s="4">
        <v>150</v>
      </c>
      <c r="D72" s="2" t="s">
        <v>45</v>
      </c>
      <c r="E72" s="2" t="s">
        <v>42</v>
      </c>
      <c r="F72" s="4">
        <v>0.83959024608254906</v>
      </c>
      <c r="G72" s="2" t="s">
        <v>79</v>
      </c>
    </row>
    <row r="73" spans="1:7" x14ac:dyDescent="0.35">
      <c r="A73" s="2" t="s">
        <v>47</v>
      </c>
      <c r="B73" s="2" t="s">
        <v>72</v>
      </c>
      <c r="C73" s="4">
        <v>150</v>
      </c>
      <c r="D73" s="2" t="s">
        <v>45</v>
      </c>
      <c r="E73" s="2" t="s">
        <v>43</v>
      </c>
      <c r="F73" s="4">
        <v>0.7395893906946378</v>
      </c>
      <c r="G73" s="2" t="s">
        <v>80</v>
      </c>
    </row>
    <row r="74" spans="1:7" x14ac:dyDescent="0.35">
      <c r="A74" s="2" t="s">
        <v>48</v>
      </c>
      <c r="B74" s="2" t="s">
        <v>72</v>
      </c>
      <c r="C74" s="4">
        <v>0</v>
      </c>
      <c r="D74" s="2" t="s">
        <v>39</v>
      </c>
      <c r="E74" s="2" t="s">
        <v>40</v>
      </c>
      <c r="F74" s="4">
        <v>-1.442940361581248E-4</v>
      </c>
      <c r="G74" s="2" t="s">
        <v>85</v>
      </c>
    </row>
    <row r="75" spans="1:7" x14ac:dyDescent="0.35">
      <c r="A75" s="2" t="s">
        <v>48</v>
      </c>
      <c r="B75" s="2" t="s">
        <v>72</v>
      </c>
      <c r="C75" s="4">
        <v>0</v>
      </c>
      <c r="D75" s="2" t="s">
        <v>39</v>
      </c>
      <c r="E75" s="2" t="s">
        <v>41</v>
      </c>
      <c r="F75" s="4">
        <v>0.7737495777892287</v>
      </c>
      <c r="G75" s="2" t="s">
        <v>78</v>
      </c>
    </row>
    <row r="76" spans="1:7" x14ac:dyDescent="0.35">
      <c r="A76" s="2" t="s">
        <v>48</v>
      </c>
      <c r="B76" s="2" t="s">
        <v>72</v>
      </c>
      <c r="C76" s="4">
        <v>0</v>
      </c>
      <c r="D76" s="2" t="s">
        <v>39</v>
      </c>
      <c r="E76" s="2" t="s">
        <v>42</v>
      </c>
      <c r="F76" s="4">
        <v>0.66874135753258401</v>
      </c>
      <c r="G76" s="2" t="s">
        <v>86</v>
      </c>
    </row>
    <row r="77" spans="1:7" x14ac:dyDescent="0.35">
      <c r="A77" s="2" t="s">
        <v>48</v>
      </c>
      <c r="B77" s="2" t="s">
        <v>72</v>
      </c>
      <c r="C77" s="4">
        <v>0</v>
      </c>
      <c r="D77" s="2" t="s">
        <v>39</v>
      </c>
      <c r="E77" s="2" t="s">
        <v>43</v>
      </c>
      <c r="F77" s="4">
        <v>0.5057048703513557</v>
      </c>
      <c r="G77" s="2" t="s">
        <v>81</v>
      </c>
    </row>
    <row r="78" spans="1:7" x14ac:dyDescent="0.35">
      <c r="A78" s="2" t="s">
        <v>48</v>
      </c>
      <c r="B78" s="2" t="s">
        <v>72</v>
      </c>
      <c r="C78" s="4">
        <v>0</v>
      </c>
      <c r="D78" s="2" t="s">
        <v>44</v>
      </c>
      <c r="E78" s="2" t="s">
        <v>40</v>
      </c>
      <c r="F78" s="4">
        <v>-1.442940361581248E-4</v>
      </c>
      <c r="G78" s="2" t="s">
        <v>85</v>
      </c>
    </row>
    <row r="79" spans="1:7" x14ac:dyDescent="0.35">
      <c r="A79" s="2" t="s">
        <v>48</v>
      </c>
      <c r="B79" s="2" t="s">
        <v>72</v>
      </c>
      <c r="C79" s="4">
        <v>0</v>
      </c>
      <c r="D79" s="2" t="s">
        <v>44</v>
      </c>
      <c r="E79" s="2" t="s">
        <v>41</v>
      </c>
      <c r="F79" s="4">
        <v>0.72203132215881149</v>
      </c>
      <c r="G79" s="2" t="s">
        <v>90</v>
      </c>
    </row>
    <row r="80" spans="1:7" x14ac:dyDescent="0.35">
      <c r="A80" s="2" t="s">
        <v>48</v>
      </c>
      <c r="B80" s="2" t="s">
        <v>72</v>
      </c>
      <c r="C80" s="4">
        <v>0</v>
      </c>
      <c r="D80" s="2" t="s">
        <v>44</v>
      </c>
      <c r="E80" s="2" t="s">
        <v>42</v>
      </c>
      <c r="F80" s="4">
        <v>0.60390894429942876</v>
      </c>
      <c r="G80" s="2" t="s">
        <v>80</v>
      </c>
    </row>
    <row r="81" spans="1:7" x14ac:dyDescent="0.35">
      <c r="A81" s="2" t="s">
        <v>48</v>
      </c>
      <c r="B81" s="2" t="s">
        <v>72</v>
      </c>
      <c r="C81" s="4">
        <v>0</v>
      </c>
      <c r="D81" s="2" t="s">
        <v>44</v>
      </c>
      <c r="E81" s="2" t="s">
        <v>43</v>
      </c>
      <c r="F81" s="4">
        <v>0.36714560754352338</v>
      </c>
      <c r="G81" s="2" t="s">
        <v>88</v>
      </c>
    </row>
    <row r="82" spans="1:7" x14ac:dyDescent="0.35">
      <c r="A82" s="2" t="s">
        <v>48</v>
      </c>
      <c r="B82" s="2" t="s">
        <v>72</v>
      </c>
      <c r="C82" s="4">
        <v>0</v>
      </c>
      <c r="D82" s="2" t="s">
        <v>45</v>
      </c>
      <c r="E82" s="2" t="s">
        <v>40</v>
      </c>
      <c r="F82" s="4">
        <v>-1.442940361581244E-4</v>
      </c>
      <c r="G82" s="2" t="s">
        <v>85</v>
      </c>
    </row>
    <row r="83" spans="1:7" x14ac:dyDescent="0.35">
      <c r="A83" s="2" t="s">
        <v>48</v>
      </c>
      <c r="B83" s="2" t="s">
        <v>72</v>
      </c>
      <c r="C83" s="4">
        <v>0</v>
      </c>
      <c r="D83" s="2" t="s">
        <v>45</v>
      </c>
      <c r="E83" s="2" t="s">
        <v>41</v>
      </c>
      <c r="F83" s="4">
        <v>0.43264264817997627</v>
      </c>
      <c r="G83" s="2" t="s">
        <v>82</v>
      </c>
    </row>
    <row r="84" spans="1:7" x14ac:dyDescent="0.35">
      <c r="A84" s="2" t="s">
        <v>48</v>
      </c>
      <c r="B84" s="2" t="s">
        <v>72</v>
      </c>
      <c r="C84" s="4">
        <v>0</v>
      </c>
      <c r="D84" s="2" t="s">
        <v>45</v>
      </c>
      <c r="E84" s="2" t="s">
        <v>42</v>
      </c>
      <c r="F84" s="4">
        <v>0.35579144348001518</v>
      </c>
      <c r="G84" s="2" t="s">
        <v>83</v>
      </c>
    </row>
    <row r="85" spans="1:7" x14ac:dyDescent="0.35">
      <c r="A85" s="2" t="s">
        <v>48</v>
      </c>
      <c r="B85" s="2" t="s">
        <v>72</v>
      </c>
      <c r="C85" s="4">
        <v>0</v>
      </c>
      <c r="D85" s="2" t="s">
        <v>45</v>
      </c>
      <c r="E85" s="2" t="s">
        <v>43</v>
      </c>
      <c r="F85" s="4">
        <v>0.25045194068167859</v>
      </c>
      <c r="G85" s="2" t="s">
        <v>77</v>
      </c>
    </row>
    <row r="86" spans="1:7" x14ac:dyDescent="0.35">
      <c r="A86" s="2" t="s">
        <v>48</v>
      </c>
      <c r="B86" s="2" t="s">
        <v>72</v>
      </c>
      <c r="C86" s="4">
        <v>150</v>
      </c>
      <c r="D86" s="2" t="s">
        <v>39</v>
      </c>
      <c r="E86" s="2" t="s">
        <v>40</v>
      </c>
      <c r="F86" s="4">
        <v>-1.890952324321832</v>
      </c>
      <c r="G86" s="2" t="s">
        <v>91</v>
      </c>
    </row>
    <row r="87" spans="1:7" x14ac:dyDescent="0.35">
      <c r="A87" s="2" t="s">
        <v>48</v>
      </c>
      <c r="B87" s="2" t="s">
        <v>72</v>
      </c>
      <c r="C87" s="4">
        <v>150</v>
      </c>
      <c r="D87" s="2" t="s">
        <v>39</v>
      </c>
      <c r="E87" s="2" t="s">
        <v>41</v>
      </c>
      <c r="F87" s="4">
        <v>-0.89025669007504415</v>
      </c>
      <c r="G87" s="2" t="s">
        <v>77</v>
      </c>
    </row>
    <row r="88" spans="1:7" x14ac:dyDescent="0.35">
      <c r="A88" s="2" t="s">
        <v>48</v>
      </c>
      <c r="B88" s="2" t="s">
        <v>72</v>
      </c>
      <c r="C88" s="4">
        <v>150</v>
      </c>
      <c r="D88" s="2" t="s">
        <v>39</v>
      </c>
      <c r="E88" s="2" t="s">
        <v>42</v>
      </c>
      <c r="F88" s="4">
        <v>-1.1220700549281699</v>
      </c>
      <c r="G88" s="2" t="s">
        <v>85</v>
      </c>
    </row>
    <row r="89" spans="1:7" x14ac:dyDescent="0.35">
      <c r="A89" s="2" t="s">
        <v>48</v>
      </c>
      <c r="B89" s="2" t="s">
        <v>72</v>
      </c>
      <c r="C89" s="4">
        <v>150</v>
      </c>
      <c r="D89" s="2" t="s">
        <v>39</v>
      </c>
      <c r="E89" s="2" t="s">
        <v>43</v>
      </c>
      <c r="F89" s="4">
        <v>-1.363217706828648</v>
      </c>
      <c r="G89" s="2" t="s">
        <v>84</v>
      </c>
    </row>
    <row r="90" spans="1:7" x14ac:dyDescent="0.35">
      <c r="A90" s="2" t="s">
        <v>48</v>
      </c>
      <c r="B90" s="2" t="s">
        <v>72</v>
      </c>
      <c r="C90" s="4">
        <v>150</v>
      </c>
      <c r="D90" s="2" t="s">
        <v>44</v>
      </c>
      <c r="E90" s="2" t="s">
        <v>40</v>
      </c>
      <c r="F90" s="4">
        <v>0.80716644656571623</v>
      </c>
      <c r="G90" s="2" t="s">
        <v>83</v>
      </c>
    </row>
    <row r="91" spans="1:7" x14ac:dyDescent="0.35">
      <c r="A91" s="2" t="s">
        <v>48</v>
      </c>
      <c r="B91" s="2" t="s">
        <v>72</v>
      </c>
      <c r="C91" s="4">
        <v>150</v>
      </c>
      <c r="D91" s="2" t="s">
        <v>44</v>
      </c>
      <c r="E91" s="2" t="s">
        <v>41</v>
      </c>
      <c r="F91" s="4">
        <v>1.4487693018113019</v>
      </c>
      <c r="G91" s="2" t="s">
        <v>87</v>
      </c>
    </row>
    <row r="92" spans="1:7" x14ac:dyDescent="0.35">
      <c r="A92" s="2" t="s">
        <v>48</v>
      </c>
      <c r="B92" s="2" t="s">
        <v>72</v>
      </c>
      <c r="C92" s="4">
        <v>150</v>
      </c>
      <c r="D92" s="2" t="s">
        <v>44</v>
      </c>
      <c r="E92" s="2" t="s">
        <v>42</v>
      </c>
      <c r="F92" s="4">
        <v>1.3333646629974969</v>
      </c>
      <c r="G92" s="2" t="s">
        <v>89</v>
      </c>
    </row>
    <row r="93" spans="1:7" x14ac:dyDescent="0.35">
      <c r="A93" s="2" t="s">
        <v>48</v>
      </c>
      <c r="B93" s="2" t="s">
        <v>72</v>
      </c>
      <c r="C93" s="4">
        <v>150</v>
      </c>
      <c r="D93" s="2" t="s">
        <v>44</v>
      </c>
      <c r="E93" s="2" t="s">
        <v>43</v>
      </c>
      <c r="F93" s="4">
        <v>1.2387195072029189</v>
      </c>
      <c r="G93" s="2" t="s">
        <v>82</v>
      </c>
    </row>
    <row r="94" spans="1:7" x14ac:dyDescent="0.35">
      <c r="A94" s="2" t="s">
        <v>48</v>
      </c>
      <c r="B94" s="2" t="s">
        <v>72</v>
      </c>
      <c r="C94" s="4">
        <v>150</v>
      </c>
      <c r="D94" s="2" t="s">
        <v>45</v>
      </c>
      <c r="E94" s="2" t="s">
        <v>40</v>
      </c>
      <c r="F94" s="4">
        <v>1.3783664777900859</v>
      </c>
      <c r="G94" s="2" t="s">
        <v>87</v>
      </c>
    </row>
    <row r="95" spans="1:7" x14ac:dyDescent="0.35">
      <c r="A95" s="2" t="s">
        <v>48</v>
      </c>
      <c r="B95" s="2" t="s">
        <v>72</v>
      </c>
      <c r="C95" s="4">
        <v>150</v>
      </c>
      <c r="D95" s="2" t="s">
        <v>45</v>
      </c>
      <c r="E95" s="2" t="s">
        <v>41</v>
      </c>
      <c r="F95" s="4">
        <v>1.7135563321129359</v>
      </c>
      <c r="G95" s="2" t="s">
        <v>78</v>
      </c>
    </row>
    <row r="96" spans="1:7" x14ac:dyDescent="0.35">
      <c r="A96" s="2" t="s">
        <v>48</v>
      </c>
      <c r="B96" s="2" t="s">
        <v>72</v>
      </c>
      <c r="C96" s="4">
        <v>150</v>
      </c>
      <c r="D96" s="2" t="s">
        <v>45</v>
      </c>
      <c r="E96" s="2" t="s">
        <v>42</v>
      </c>
      <c r="F96" s="4">
        <v>1.603908944299429</v>
      </c>
      <c r="G96" s="2" t="s">
        <v>90</v>
      </c>
    </row>
    <row r="97" spans="1:7" x14ac:dyDescent="0.35">
      <c r="A97" s="2" t="s">
        <v>48</v>
      </c>
      <c r="B97" s="2" t="s">
        <v>72</v>
      </c>
      <c r="C97" s="4">
        <v>150</v>
      </c>
      <c r="D97" s="2" t="s">
        <v>45</v>
      </c>
      <c r="E97" s="2" t="s">
        <v>43</v>
      </c>
      <c r="F97" s="4">
        <v>1.490380076307261</v>
      </c>
      <c r="G97" s="2" t="s">
        <v>86</v>
      </c>
    </row>
    <row r="98" spans="1:7" x14ac:dyDescent="0.35">
      <c r="A98" s="2" t="s">
        <v>49</v>
      </c>
      <c r="B98" s="2" t="s">
        <v>73</v>
      </c>
      <c r="C98" s="4">
        <v>0</v>
      </c>
      <c r="D98" s="2" t="s">
        <v>39</v>
      </c>
      <c r="E98" s="2" t="s">
        <v>40</v>
      </c>
      <c r="F98" s="4">
        <v>-1.442940361581248E-4</v>
      </c>
      <c r="G98" s="2" t="s">
        <v>77</v>
      </c>
    </row>
    <row r="99" spans="1:7" x14ac:dyDescent="0.35">
      <c r="A99" s="2" t="s">
        <v>49</v>
      </c>
      <c r="B99" s="2" t="s">
        <v>73</v>
      </c>
      <c r="C99" s="4">
        <v>0</v>
      </c>
      <c r="D99" s="2" t="s">
        <v>39</v>
      </c>
      <c r="E99" s="2" t="s">
        <v>41</v>
      </c>
      <c r="F99" s="4">
        <v>1.0702257320204049</v>
      </c>
      <c r="G99" s="2" t="s">
        <v>78</v>
      </c>
    </row>
    <row r="100" spans="1:7" x14ac:dyDescent="0.35">
      <c r="A100" s="2" t="s">
        <v>49</v>
      </c>
      <c r="B100" s="2" t="s">
        <v>73</v>
      </c>
      <c r="C100" s="4">
        <v>0</v>
      </c>
      <c r="D100" s="2" t="s">
        <v>39</v>
      </c>
      <c r="E100" s="2" t="s">
        <v>42</v>
      </c>
      <c r="F100" s="4">
        <v>0.83164952341114662</v>
      </c>
      <c r="G100" s="2" t="s">
        <v>80</v>
      </c>
    </row>
    <row r="101" spans="1:7" x14ac:dyDescent="0.35">
      <c r="A101" s="2" t="s">
        <v>49</v>
      </c>
      <c r="B101" s="2" t="s">
        <v>73</v>
      </c>
      <c r="C101" s="4">
        <v>0</v>
      </c>
      <c r="D101" s="2" t="s">
        <v>39</v>
      </c>
      <c r="E101" s="2" t="s">
        <v>43</v>
      </c>
      <c r="F101" s="4">
        <v>0.69571888061303999</v>
      </c>
      <c r="G101" s="2" t="s">
        <v>81</v>
      </c>
    </row>
    <row r="102" spans="1:7" x14ac:dyDescent="0.35">
      <c r="A102" s="2" t="s">
        <v>49</v>
      </c>
      <c r="B102" s="2" t="s">
        <v>73</v>
      </c>
      <c r="C102" s="4">
        <v>0</v>
      </c>
      <c r="D102" s="2" t="s">
        <v>44</v>
      </c>
      <c r="E102" s="2" t="s">
        <v>40</v>
      </c>
      <c r="F102" s="4">
        <v>-3.7524072836978418E-4</v>
      </c>
      <c r="G102" s="2" t="s">
        <v>77</v>
      </c>
    </row>
    <row r="103" spans="1:7" x14ac:dyDescent="0.35">
      <c r="A103" s="2" t="s">
        <v>49</v>
      </c>
      <c r="B103" s="2" t="s">
        <v>73</v>
      </c>
      <c r="C103" s="4">
        <v>0</v>
      </c>
      <c r="D103" s="2" t="s">
        <v>44</v>
      </c>
      <c r="E103" s="2" t="s">
        <v>41</v>
      </c>
      <c r="F103" s="4">
        <v>0.91805495427519657</v>
      </c>
      <c r="G103" s="2" t="s">
        <v>79</v>
      </c>
    </row>
    <row r="104" spans="1:7" x14ac:dyDescent="0.35">
      <c r="A104" s="2" t="s">
        <v>49</v>
      </c>
      <c r="B104" s="2" t="s">
        <v>73</v>
      </c>
      <c r="C104" s="4">
        <v>0</v>
      </c>
      <c r="D104" s="2" t="s">
        <v>44</v>
      </c>
      <c r="E104" s="2" t="s">
        <v>42</v>
      </c>
      <c r="F104" s="4">
        <v>0.71342754879985038</v>
      </c>
      <c r="G104" s="2" t="s">
        <v>81</v>
      </c>
    </row>
    <row r="105" spans="1:7" x14ac:dyDescent="0.35">
      <c r="A105" s="2" t="s">
        <v>49</v>
      </c>
      <c r="B105" s="2" t="s">
        <v>73</v>
      </c>
      <c r="C105" s="4">
        <v>0</v>
      </c>
      <c r="D105" s="2" t="s">
        <v>44</v>
      </c>
      <c r="E105" s="2" t="s">
        <v>43</v>
      </c>
      <c r="F105" s="4">
        <v>0.5553619441698403</v>
      </c>
      <c r="G105" s="2" t="s">
        <v>82</v>
      </c>
    </row>
    <row r="106" spans="1:7" x14ac:dyDescent="0.35">
      <c r="A106" s="2" t="s">
        <v>49</v>
      </c>
      <c r="B106" s="2" t="s">
        <v>73</v>
      </c>
      <c r="C106" s="4">
        <v>0</v>
      </c>
      <c r="D106" s="2" t="s">
        <v>45</v>
      </c>
      <c r="E106" s="2" t="s">
        <v>40</v>
      </c>
      <c r="F106" s="4">
        <v>-3.7524072836978418E-4</v>
      </c>
      <c r="G106" s="2" t="s">
        <v>77</v>
      </c>
    </row>
    <row r="107" spans="1:7" x14ac:dyDescent="0.35">
      <c r="A107" s="2" t="s">
        <v>49</v>
      </c>
      <c r="B107" s="2" t="s">
        <v>73</v>
      </c>
      <c r="C107" s="4">
        <v>0</v>
      </c>
      <c r="D107" s="2" t="s">
        <v>45</v>
      </c>
      <c r="E107" s="2" t="s">
        <v>41</v>
      </c>
      <c r="F107" s="4">
        <v>0.64092911434001576</v>
      </c>
      <c r="G107" s="2" t="s">
        <v>81</v>
      </c>
    </row>
    <row r="108" spans="1:7" x14ac:dyDescent="0.35">
      <c r="A108" s="2" t="s">
        <v>49</v>
      </c>
      <c r="B108" s="2" t="s">
        <v>73</v>
      </c>
      <c r="C108" s="4">
        <v>0</v>
      </c>
      <c r="D108" s="2" t="s">
        <v>45</v>
      </c>
      <c r="E108" s="2" t="s">
        <v>42</v>
      </c>
      <c r="F108" s="4">
        <v>0.50560464093530455</v>
      </c>
      <c r="G108" s="2" t="s">
        <v>82</v>
      </c>
    </row>
    <row r="109" spans="1:7" x14ac:dyDescent="0.35">
      <c r="A109" s="2" t="s">
        <v>49</v>
      </c>
      <c r="B109" s="2" t="s">
        <v>73</v>
      </c>
      <c r="C109" s="4">
        <v>0</v>
      </c>
      <c r="D109" s="2" t="s">
        <v>45</v>
      </c>
      <c r="E109" s="2" t="s">
        <v>43</v>
      </c>
      <c r="F109" s="4">
        <v>0.37817001949419471</v>
      </c>
      <c r="G109" s="2" t="s">
        <v>83</v>
      </c>
    </row>
    <row r="110" spans="1:7" x14ac:dyDescent="0.35">
      <c r="A110" s="2" t="s">
        <v>49</v>
      </c>
      <c r="B110" s="2" t="s">
        <v>73</v>
      </c>
      <c r="C110" s="4">
        <v>150</v>
      </c>
      <c r="D110" s="2" t="s">
        <v>39</v>
      </c>
      <c r="E110" s="2" t="s">
        <v>40</v>
      </c>
      <c r="F110" s="4">
        <v>-0.64456133686491879</v>
      </c>
      <c r="G110" s="2" t="s">
        <v>84</v>
      </c>
    </row>
    <row r="111" spans="1:7" x14ac:dyDescent="0.35">
      <c r="A111" s="2" t="s">
        <v>49</v>
      </c>
      <c r="B111" s="2" t="s">
        <v>73</v>
      </c>
      <c r="C111" s="4">
        <v>150</v>
      </c>
      <c r="D111" s="2" t="s">
        <v>39</v>
      </c>
      <c r="E111" s="2" t="s">
        <v>41</v>
      </c>
      <c r="F111" s="4">
        <v>0.1240123210550719</v>
      </c>
      <c r="G111" s="2" t="s">
        <v>83</v>
      </c>
    </row>
    <row r="112" spans="1:7" x14ac:dyDescent="0.35">
      <c r="A112" s="2" t="s">
        <v>49</v>
      </c>
      <c r="B112" s="2" t="s">
        <v>73</v>
      </c>
      <c r="C112" s="4">
        <v>150</v>
      </c>
      <c r="D112" s="2" t="s">
        <v>39</v>
      </c>
      <c r="E112" s="2" t="s">
        <v>42</v>
      </c>
      <c r="F112" s="4">
        <v>-1.488243223248795E-2</v>
      </c>
      <c r="G112" s="2" t="s">
        <v>77</v>
      </c>
    </row>
    <row r="113" spans="1:7" x14ac:dyDescent="0.35">
      <c r="A113" s="2" t="s">
        <v>49</v>
      </c>
      <c r="B113" s="2" t="s">
        <v>73</v>
      </c>
      <c r="C113" s="4">
        <v>150</v>
      </c>
      <c r="D113" s="2" t="s">
        <v>39</v>
      </c>
      <c r="E113" s="2" t="s">
        <v>43</v>
      </c>
      <c r="F113" s="4">
        <v>-0.18490918057363109</v>
      </c>
      <c r="G113" s="2" t="s">
        <v>85</v>
      </c>
    </row>
    <row r="114" spans="1:7" x14ac:dyDescent="0.35">
      <c r="A114" s="2" t="s">
        <v>49</v>
      </c>
      <c r="B114" s="2" t="s">
        <v>73</v>
      </c>
      <c r="C114" s="4">
        <v>150</v>
      </c>
      <c r="D114" s="2" t="s">
        <v>44</v>
      </c>
      <c r="E114" s="2" t="s">
        <v>40</v>
      </c>
      <c r="F114" s="4">
        <v>0.64134440649708746</v>
      </c>
      <c r="G114" s="2" t="s">
        <v>82</v>
      </c>
    </row>
    <row r="115" spans="1:7" x14ac:dyDescent="0.35">
      <c r="A115" s="2" t="s">
        <v>49</v>
      </c>
      <c r="B115" s="2" t="s">
        <v>73</v>
      </c>
      <c r="C115" s="4">
        <v>150</v>
      </c>
      <c r="D115" s="2" t="s">
        <v>44</v>
      </c>
      <c r="E115" s="2" t="s">
        <v>41</v>
      </c>
      <c r="F115" s="4">
        <v>1.321687973092551</v>
      </c>
      <c r="G115" s="2" t="s">
        <v>78</v>
      </c>
    </row>
    <row r="116" spans="1:7" x14ac:dyDescent="0.35">
      <c r="A116" s="2" t="s">
        <v>49</v>
      </c>
      <c r="B116" s="2" t="s">
        <v>73</v>
      </c>
      <c r="C116" s="4">
        <v>150</v>
      </c>
      <c r="D116" s="2" t="s">
        <v>44</v>
      </c>
      <c r="E116" s="2" t="s">
        <v>42</v>
      </c>
      <c r="F116" s="4">
        <v>1.2014974832029079</v>
      </c>
      <c r="G116" s="2" t="s">
        <v>79</v>
      </c>
    </row>
    <row r="117" spans="1:7" x14ac:dyDescent="0.35">
      <c r="A117" s="2" t="s">
        <v>49</v>
      </c>
      <c r="B117" s="2" t="s">
        <v>73</v>
      </c>
      <c r="C117" s="4">
        <v>150</v>
      </c>
      <c r="D117" s="2" t="s">
        <v>44</v>
      </c>
      <c r="E117" s="2" t="s">
        <v>43</v>
      </c>
      <c r="F117" s="4">
        <v>1.007016924663646</v>
      </c>
      <c r="G117" s="2" t="s">
        <v>87</v>
      </c>
    </row>
    <row r="118" spans="1:7" x14ac:dyDescent="0.35">
      <c r="A118" s="2" t="s">
        <v>49</v>
      </c>
      <c r="B118" s="2" t="s">
        <v>73</v>
      </c>
      <c r="C118" s="4">
        <v>150</v>
      </c>
      <c r="D118" s="2" t="s">
        <v>45</v>
      </c>
      <c r="E118" s="2" t="s">
        <v>40</v>
      </c>
      <c r="F118" s="4">
        <v>0.97046293536404149</v>
      </c>
      <c r="G118" s="2" t="s">
        <v>81</v>
      </c>
    </row>
    <row r="119" spans="1:7" x14ac:dyDescent="0.35">
      <c r="A119" s="2" t="s">
        <v>49</v>
      </c>
      <c r="B119" s="2" t="s">
        <v>73</v>
      </c>
      <c r="C119" s="4">
        <v>150</v>
      </c>
      <c r="D119" s="2" t="s">
        <v>45</v>
      </c>
      <c r="E119" s="2" t="s">
        <v>41</v>
      </c>
      <c r="F119" s="4">
        <v>1.3728058292962</v>
      </c>
      <c r="G119" s="2" t="s">
        <v>78</v>
      </c>
    </row>
    <row r="120" spans="1:7" x14ac:dyDescent="0.35">
      <c r="A120" s="2" t="s">
        <v>49</v>
      </c>
      <c r="B120" s="2" t="s">
        <v>73</v>
      </c>
      <c r="C120" s="4">
        <v>150</v>
      </c>
      <c r="D120" s="2" t="s">
        <v>45</v>
      </c>
      <c r="E120" s="2" t="s">
        <v>42</v>
      </c>
      <c r="F120" s="4">
        <v>1.220149214711912</v>
      </c>
      <c r="G120" s="2" t="s">
        <v>79</v>
      </c>
    </row>
    <row r="121" spans="1:7" x14ac:dyDescent="0.35">
      <c r="A121" s="2" t="s">
        <v>49</v>
      </c>
      <c r="B121" s="2" t="s">
        <v>73</v>
      </c>
      <c r="C121" s="4">
        <v>150</v>
      </c>
      <c r="D121" s="2" t="s">
        <v>45</v>
      </c>
      <c r="E121" s="2" t="s">
        <v>43</v>
      </c>
      <c r="F121" s="4">
        <v>1.070121006294354</v>
      </c>
      <c r="G121" s="2" t="s">
        <v>80</v>
      </c>
    </row>
    <row r="122" spans="1:7" x14ac:dyDescent="0.35">
      <c r="A122" s="2" t="s">
        <v>51</v>
      </c>
      <c r="B122" s="2" t="s">
        <v>73</v>
      </c>
      <c r="C122" s="4">
        <v>0</v>
      </c>
      <c r="D122" s="2" t="s">
        <v>39</v>
      </c>
      <c r="E122" s="2" t="s">
        <v>40</v>
      </c>
      <c r="F122" s="4">
        <v>-2.8865737942967323E-4</v>
      </c>
      <c r="G122" s="2" t="s">
        <v>83</v>
      </c>
    </row>
    <row r="123" spans="1:7" x14ac:dyDescent="0.35">
      <c r="A123" s="2" t="s">
        <v>51</v>
      </c>
      <c r="B123" s="2" t="s">
        <v>73</v>
      </c>
      <c r="C123" s="4">
        <v>0</v>
      </c>
      <c r="D123" s="2" t="s">
        <v>39</v>
      </c>
      <c r="E123" s="2" t="s">
        <v>41</v>
      </c>
      <c r="F123" s="4">
        <v>0.83959024608254906</v>
      </c>
      <c r="G123" s="2" t="s">
        <v>78</v>
      </c>
    </row>
    <row r="124" spans="1:7" x14ac:dyDescent="0.35">
      <c r="A124" s="2" t="s">
        <v>51</v>
      </c>
      <c r="B124" s="2" t="s">
        <v>73</v>
      </c>
      <c r="C124" s="4">
        <v>0</v>
      </c>
      <c r="D124" s="2" t="s">
        <v>39</v>
      </c>
      <c r="E124" s="2" t="s">
        <v>42</v>
      </c>
      <c r="F124" s="4">
        <v>0.74804192301862416</v>
      </c>
      <c r="G124" s="2" t="s">
        <v>79</v>
      </c>
    </row>
    <row r="125" spans="1:7" x14ac:dyDescent="0.35">
      <c r="A125" s="2" t="s">
        <v>51</v>
      </c>
      <c r="B125" s="2" t="s">
        <v>73</v>
      </c>
      <c r="C125" s="4">
        <v>0</v>
      </c>
      <c r="D125" s="2" t="s">
        <v>39</v>
      </c>
      <c r="E125" s="2" t="s">
        <v>43</v>
      </c>
      <c r="F125" s="4">
        <v>0.64105969915185379</v>
      </c>
      <c r="G125" s="2" t="s">
        <v>80</v>
      </c>
    </row>
    <row r="126" spans="1:7" x14ac:dyDescent="0.35">
      <c r="A126" s="2" t="s">
        <v>51</v>
      </c>
      <c r="B126" s="2" t="s">
        <v>73</v>
      </c>
      <c r="C126" s="4">
        <v>0</v>
      </c>
      <c r="D126" s="2" t="s">
        <v>44</v>
      </c>
      <c r="E126" s="2" t="s">
        <v>40</v>
      </c>
      <c r="F126" s="4">
        <v>-1.442940361581248E-4</v>
      </c>
      <c r="G126" s="2" t="s">
        <v>83</v>
      </c>
    </row>
    <row r="127" spans="1:7" x14ac:dyDescent="0.35">
      <c r="A127" s="2" t="s">
        <v>51</v>
      </c>
      <c r="B127" s="2" t="s">
        <v>73</v>
      </c>
      <c r="C127" s="4">
        <v>0</v>
      </c>
      <c r="D127" s="2" t="s">
        <v>44</v>
      </c>
      <c r="E127" s="2" t="s">
        <v>41</v>
      </c>
      <c r="F127" s="4">
        <v>0.7738680297117343</v>
      </c>
      <c r="G127" s="2" t="s">
        <v>90</v>
      </c>
    </row>
    <row r="128" spans="1:7" x14ac:dyDescent="0.35">
      <c r="A128" s="2" t="s">
        <v>51</v>
      </c>
      <c r="B128" s="2" t="s">
        <v>73</v>
      </c>
      <c r="C128" s="4">
        <v>0</v>
      </c>
      <c r="D128" s="2" t="s">
        <v>44</v>
      </c>
      <c r="E128" s="2" t="s">
        <v>42</v>
      </c>
      <c r="F128" s="4">
        <v>0.66874135753258401</v>
      </c>
      <c r="G128" s="2" t="s">
        <v>80</v>
      </c>
    </row>
    <row r="129" spans="1:7" x14ac:dyDescent="0.35">
      <c r="A129" s="2" t="s">
        <v>51</v>
      </c>
      <c r="B129" s="2" t="s">
        <v>73</v>
      </c>
      <c r="C129" s="4">
        <v>0</v>
      </c>
      <c r="D129" s="2" t="s">
        <v>44</v>
      </c>
      <c r="E129" s="2" t="s">
        <v>43</v>
      </c>
      <c r="F129" s="4">
        <v>0.55554901650866095</v>
      </c>
      <c r="G129" s="2" t="s">
        <v>81</v>
      </c>
    </row>
    <row r="130" spans="1:7" x14ac:dyDescent="0.35">
      <c r="A130" s="2" t="s">
        <v>51</v>
      </c>
      <c r="B130" s="2" t="s">
        <v>73</v>
      </c>
      <c r="C130" s="4">
        <v>0</v>
      </c>
      <c r="D130" s="2" t="s">
        <v>45</v>
      </c>
      <c r="E130" s="2" t="s">
        <v>40</v>
      </c>
      <c r="F130" s="4">
        <v>-1.442940361581244E-4</v>
      </c>
      <c r="G130" s="2" t="s">
        <v>83</v>
      </c>
    </row>
    <row r="131" spans="1:7" x14ac:dyDescent="0.35">
      <c r="A131" s="2" t="s">
        <v>51</v>
      </c>
      <c r="B131" s="2" t="s">
        <v>73</v>
      </c>
      <c r="C131" s="4">
        <v>0</v>
      </c>
      <c r="D131" s="2" t="s">
        <v>45</v>
      </c>
      <c r="E131" s="2" t="s">
        <v>41</v>
      </c>
      <c r="F131" s="4">
        <v>0.65036639038569555</v>
      </c>
      <c r="G131" s="2" t="s">
        <v>80</v>
      </c>
    </row>
    <row r="132" spans="1:7" x14ac:dyDescent="0.35">
      <c r="A132" s="2" t="s">
        <v>51</v>
      </c>
      <c r="B132" s="2" t="s">
        <v>73</v>
      </c>
      <c r="C132" s="4">
        <v>0</v>
      </c>
      <c r="D132" s="2" t="s">
        <v>45</v>
      </c>
      <c r="E132" s="2" t="s">
        <v>42</v>
      </c>
      <c r="F132" s="4">
        <v>0.52549800566565485</v>
      </c>
      <c r="G132" s="2" t="s">
        <v>81</v>
      </c>
    </row>
    <row r="133" spans="1:7" x14ac:dyDescent="0.35">
      <c r="A133" s="2" t="s">
        <v>51</v>
      </c>
      <c r="B133" s="2" t="s">
        <v>73</v>
      </c>
      <c r="C133" s="4">
        <v>0</v>
      </c>
      <c r="D133" s="2" t="s">
        <v>45</v>
      </c>
      <c r="E133" s="2" t="s">
        <v>43</v>
      </c>
      <c r="F133" s="4">
        <v>0.33269599999602811</v>
      </c>
      <c r="G133" s="2" t="s">
        <v>82</v>
      </c>
    </row>
    <row r="134" spans="1:7" x14ac:dyDescent="0.35">
      <c r="A134" s="2" t="s">
        <v>51</v>
      </c>
      <c r="B134" s="2" t="s">
        <v>73</v>
      </c>
      <c r="C134" s="4">
        <v>150</v>
      </c>
      <c r="D134" s="2" t="s">
        <v>39</v>
      </c>
      <c r="E134" s="2" t="s">
        <v>40</v>
      </c>
      <c r="F134" s="4">
        <v>-1.030711047382235</v>
      </c>
      <c r="G134" s="2" t="s">
        <v>77</v>
      </c>
    </row>
    <row r="135" spans="1:7" x14ac:dyDescent="0.35">
      <c r="A135" s="2" t="s">
        <v>51</v>
      </c>
      <c r="B135" s="2" t="s">
        <v>73</v>
      </c>
      <c r="C135" s="4">
        <v>150</v>
      </c>
      <c r="D135" s="2" t="s">
        <v>39</v>
      </c>
      <c r="E135" s="2" t="s">
        <v>41</v>
      </c>
      <c r="F135" s="4">
        <v>-0.26986488478228138</v>
      </c>
      <c r="G135" s="2" t="s">
        <v>82</v>
      </c>
    </row>
    <row r="136" spans="1:7" x14ac:dyDescent="0.35">
      <c r="A136" s="2" t="s">
        <v>51</v>
      </c>
      <c r="B136" s="2" t="s">
        <v>73</v>
      </c>
      <c r="C136" s="4">
        <v>150</v>
      </c>
      <c r="D136" s="2" t="s">
        <v>39</v>
      </c>
      <c r="E136" s="2" t="s">
        <v>42</v>
      </c>
      <c r="F136" s="4">
        <v>-0.37828767717955358</v>
      </c>
      <c r="G136" s="2" t="s">
        <v>88</v>
      </c>
    </row>
    <row r="137" spans="1:7" x14ac:dyDescent="0.35">
      <c r="A137" s="2" t="s">
        <v>51</v>
      </c>
      <c r="B137" s="2" t="s">
        <v>73</v>
      </c>
      <c r="C137" s="4">
        <v>150</v>
      </c>
      <c r="D137" s="2" t="s">
        <v>39</v>
      </c>
      <c r="E137" s="2" t="s">
        <v>43</v>
      </c>
      <c r="F137" s="4">
        <v>-0.45538697242639692</v>
      </c>
      <c r="G137" s="2" t="s">
        <v>83</v>
      </c>
    </row>
    <row r="138" spans="1:7" x14ac:dyDescent="0.35">
      <c r="A138" s="2" t="s">
        <v>51</v>
      </c>
      <c r="B138" s="2" t="s">
        <v>73</v>
      </c>
      <c r="C138" s="4">
        <v>150</v>
      </c>
      <c r="D138" s="2" t="s">
        <v>44</v>
      </c>
      <c r="E138" s="2" t="s">
        <v>40</v>
      </c>
      <c r="F138" s="4">
        <v>0.366659705511511</v>
      </c>
      <c r="G138" s="2" t="s">
        <v>81</v>
      </c>
    </row>
    <row r="139" spans="1:7" x14ac:dyDescent="0.35">
      <c r="A139" s="2" t="s">
        <v>51</v>
      </c>
      <c r="B139" s="2" t="s">
        <v>73</v>
      </c>
      <c r="C139" s="4">
        <v>150</v>
      </c>
      <c r="D139" s="2" t="s">
        <v>44</v>
      </c>
      <c r="E139" s="2" t="s">
        <v>41</v>
      </c>
      <c r="F139" s="4">
        <v>1.056236606991021</v>
      </c>
      <c r="G139" s="2" t="s">
        <v>78</v>
      </c>
    </row>
    <row r="140" spans="1:7" x14ac:dyDescent="0.35">
      <c r="A140" s="2" t="s">
        <v>51</v>
      </c>
      <c r="B140" s="2" t="s">
        <v>73</v>
      </c>
      <c r="C140" s="4">
        <v>150</v>
      </c>
      <c r="D140" s="2" t="s">
        <v>44</v>
      </c>
      <c r="E140" s="2" t="s">
        <v>42</v>
      </c>
      <c r="F140" s="4">
        <v>0.97046293536404171</v>
      </c>
      <c r="G140" s="2" t="s">
        <v>78</v>
      </c>
    </row>
    <row r="141" spans="1:7" x14ac:dyDescent="0.35">
      <c r="A141" s="2" t="s">
        <v>51</v>
      </c>
      <c r="B141" s="2" t="s">
        <v>73</v>
      </c>
      <c r="C141" s="4">
        <v>150</v>
      </c>
      <c r="D141" s="2" t="s">
        <v>44</v>
      </c>
      <c r="E141" s="2" t="s">
        <v>43</v>
      </c>
      <c r="F141" s="4">
        <v>0.85562847571084399</v>
      </c>
      <c r="G141" s="2" t="s">
        <v>79</v>
      </c>
    </row>
    <row r="142" spans="1:7" x14ac:dyDescent="0.35">
      <c r="A142" s="2" t="s">
        <v>51</v>
      </c>
      <c r="B142" s="2" t="s">
        <v>73</v>
      </c>
      <c r="C142" s="4">
        <v>150</v>
      </c>
      <c r="D142" s="2" t="s">
        <v>45</v>
      </c>
      <c r="E142" s="2" t="s">
        <v>40</v>
      </c>
      <c r="F142" s="4">
        <v>0.46415284592674982</v>
      </c>
      <c r="G142" s="2" t="s">
        <v>81</v>
      </c>
    </row>
    <row r="143" spans="1:7" x14ac:dyDescent="0.35">
      <c r="A143" s="2" t="s">
        <v>51</v>
      </c>
      <c r="B143" s="2" t="s">
        <v>73</v>
      </c>
      <c r="C143" s="4">
        <v>150</v>
      </c>
      <c r="D143" s="2" t="s">
        <v>45</v>
      </c>
      <c r="E143" s="2" t="s">
        <v>41</v>
      </c>
      <c r="F143" s="4">
        <v>1.007016924663646</v>
      </c>
      <c r="G143" s="2" t="s">
        <v>78</v>
      </c>
    </row>
    <row r="144" spans="1:7" x14ac:dyDescent="0.35">
      <c r="A144" s="2" t="s">
        <v>51</v>
      </c>
      <c r="B144" s="2" t="s">
        <v>73</v>
      </c>
      <c r="C144" s="4">
        <v>150</v>
      </c>
      <c r="D144" s="2" t="s">
        <v>45</v>
      </c>
      <c r="E144" s="2" t="s">
        <v>42</v>
      </c>
      <c r="F144" s="4">
        <v>0.85576946716646041</v>
      </c>
      <c r="G144" s="2" t="s">
        <v>79</v>
      </c>
    </row>
    <row r="145" spans="1:7" x14ac:dyDescent="0.35">
      <c r="A145" s="2" t="s">
        <v>51</v>
      </c>
      <c r="B145" s="2" t="s">
        <v>73</v>
      </c>
      <c r="C145" s="4">
        <v>150</v>
      </c>
      <c r="D145" s="2" t="s">
        <v>45</v>
      </c>
      <c r="E145" s="2" t="s">
        <v>43</v>
      </c>
      <c r="F145" s="4">
        <v>0.66855862224580631</v>
      </c>
      <c r="G145" s="2" t="s">
        <v>80</v>
      </c>
    </row>
    <row r="146" spans="1:7" x14ac:dyDescent="0.35">
      <c r="A146" s="2" t="s">
        <v>52</v>
      </c>
      <c r="B146" s="2" t="s">
        <v>73</v>
      </c>
      <c r="C146" s="4">
        <v>0</v>
      </c>
      <c r="D146" s="2" t="s">
        <v>39</v>
      </c>
      <c r="E146" s="2" t="s">
        <v>40</v>
      </c>
      <c r="F146" s="4">
        <v>-3.7524072836978418E-4</v>
      </c>
      <c r="G146" s="2" t="s">
        <v>77</v>
      </c>
    </row>
    <row r="147" spans="1:7" x14ac:dyDescent="0.35">
      <c r="A147" s="2" t="s">
        <v>52</v>
      </c>
      <c r="B147" s="2" t="s">
        <v>73</v>
      </c>
      <c r="C147" s="4">
        <v>0</v>
      </c>
      <c r="D147" s="2" t="s">
        <v>39</v>
      </c>
      <c r="E147" s="2" t="s">
        <v>41</v>
      </c>
      <c r="F147" s="4">
        <v>0.68678232903472458</v>
      </c>
      <c r="G147" s="2" t="s">
        <v>78</v>
      </c>
    </row>
    <row r="148" spans="1:7" x14ac:dyDescent="0.35">
      <c r="A148" s="2" t="s">
        <v>52</v>
      </c>
      <c r="B148" s="2" t="s">
        <v>73</v>
      </c>
      <c r="C148" s="4">
        <v>0</v>
      </c>
      <c r="D148" s="2" t="s">
        <v>39</v>
      </c>
      <c r="E148" s="2" t="s">
        <v>42</v>
      </c>
      <c r="F148" s="4">
        <v>0.57514334561471681</v>
      </c>
      <c r="G148" s="2" t="s">
        <v>79</v>
      </c>
    </row>
    <row r="149" spans="1:7" x14ac:dyDescent="0.35">
      <c r="A149" s="2" t="s">
        <v>52</v>
      </c>
      <c r="B149" s="2" t="s">
        <v>73</v>
      </c>
      <c r="C149" s="4">
        <v>0</v>
      </c>
      <c r="D149" s="2" t="s">
        <v>39</v>
      </c>
      <c r="E149" s="2" t="s">
        <v>43</v>
      </c>
      <c r="F149" s="4">
        <v>0.43230991048231732</v>
      </c>
      <c r="G149" s="2" t="s">
        <v>87</v>
      </c>
    </row>
    <row r="150" spans="1:7" x14ac:dyDescent="0.35">
      <c r="A150" s="2" t="s">
        <v>52</v>
      </c>
      <c r="B150" s="2" t="s">
        <v>73</v>
      </c>
      <c r="C150" s="4">
        <v>0</v>
      </c>
      <c r="D150" s="2" t="s">
        <v>44</v>
      </c>
      <c r="E150" s="2" t="s">
        <v>40</v>
      </c>
      <c r="F150" s="4">
        <v>-1.442940361581248E-4</v>
      </c>
      <c r="G150" s="2" t="s">
        <v>77</v>
      </c>
    </row>
    <row r="151" spans="1:7" x14ac:dyDescent="0.35">
      <c r="A151" s="2" t="s">
        <v>52</v>
      </c>
      <c r="B151" s="2" t="s">
        <v>73</v>
      </c>
      <c r="C151" s="4">
        <v>0</v>
      </c>
      <c r="D151" s="2" t="s">
        <v>44</v>
      </c>
      <c r="E151" s="2" t="s">
        <v>41</v>
      </c>
      <c r="F151" s="4">
        <v>0.58444916819987081</v>
      </c>
      <c r="G151" s="2" t="s">
        <v>79</v>
      </c>
    </row>
    <row r="152" spans="1:7" x14ac:dyDescent="0.35">
      <c r="A152" s="2" t="s">
        <v>52</v>
      </c>
      <c r="B152" s="2" t="s">
        <v>73</v>
      </c>
      <c r="C152" s="4">
        <v>0</v>
      </c>
      <c r="D152" s="2" t="s">
        <v>44</v>
      </c>
      <c r="E152" s="2" t="s">
        <v>42</v>
      </c>
      <c r="F152" s="4">
        <v>0.46447126310989512</v>
      </c>
      <c r="G152" s="2" t="s">
        <v>80</v>
      </c>
    </row>
    <row r="153" spans="1:7" x14ac:dyDescent="0.35">
      <c r="A153" s="2" t="s">
        <v>52</v>
      </c>
      <c r="B153" s="2" t="s">
        <v>73</v>
      </c>
      <c r="C153" s="4">
        <v>0</v>
      </c>
      <c r="D153" s="2" t="s">
        <v>44</v>
      </c>
      <c r="E153" s="2" t="s">
        <v>43</v>
      </c>
      <c r="F153" s="4">
        <v>0.34447055697211482</v>
      </c>
      <c r="G153" s="2" t="s">
        <v>88</v>
      </c>
    </row>
    <row r="154" spans="1:7" x14ac:dyDescent="0.35">
      <c r="A154" s="2" t="s">
        <v>52</v>
      </c>
      <c r="B154" s="2" t="s">
        <v>73</v>
      </c>
      <c r="C154" s="4">
        <v>0</v>
      </c>
      <c r="D154" s="2" t="s">
        <v>45</v>
      </c>
      <c r="E154" s="2" t="s">
        <v>40</v>
      </c>
      <c r="F154" s="4">
        <v>-2.8865737942967323E-4</v>
      </c>
      <c r="G154" s="2" t="s">
        <v>77</v>
      </c>
    </row>
    <row r="155" spans="1:7" x14ac:dyDescent="0.35">
      <c r="A155" s="2" t="s">
        <v>52</v>
      </c>
      <c r="B155" s="2" t="s">
        <v>73</v>
      </c>
      <c r="C155" s="4">
        <v>0</v>
      </c>
      <c r="D155" s="2" t="s">
        <v>45</v>
      </c>
      <c r="E155" s="2" t="s">
        <v>41</v>
      </c>
      <c r="F155" s="4">
        <v>0.49533220694422242</v>
      </c>
      <c r="G155" s="2" t="s">
        <v>80</v>
      </c>
    </row>
    <row r="156" spans="1:7" x14ac:dyDescent="0.35">
      <c r="A156" s="2" t="s">
        <v>52</v>
      </c>
      <c r="B156" s="2" t="s">
        <v>73</v>
      </c>
      <c r="C156" s="4">
        <v>0</v>
      </c>
      <c r="D156" s="2" t="s">
        <v>45</v>
      </c>
      <c r="E156" s="2" t="s">
        <v>42</v>
      </c>
      <c r="F156" s="4">
        <v>0.36693741391425549</v>
      </c>
      <c r="G156" s="2" t="s">
        <v>89</v>
      </c>
    </row>
    <row r="157" spans="1:7" x14ac:dyDescent="0.35">
      <c r="A157" s="2" t="s">
        <v>52</v>
      </c>
      <c r="B157" s="2" t="s">
        <v>73</v>
      </c>
      <c r="C157" s="4">
        <v>0</v>
      </c>
      <c r="D157" s="2" t="s">
        <v>45</v>
      </c>
      <c r="E157" s="2" t="s">
        <v>43</v>
      </c>
      <c r="F157" s="4">
        <v>0.28639628190421018</v>
      </c>
      <c r="G157" s="2" t="s">
        <v>83</v>
      </c>
    </row>
    <row r="158" spans="1:7" x14ac:dyDescent="0.35">
      <c r="A158" s="2" t="s">
        <v>52</v>
      </c>
      <c r="B158" s="2" t="s">
        <v>73</v>
      </c>
      <c r="C158" s="4">
        <v>150</v>
      </c>
      <c r="D158" s="2" t="s">
        <v>39</v>
      </c>
      <c r="E158" s="2" t="s">
        <v>40</v>
      </c>
      <c r="F158" s="4">
        <v>-0.5572052077573455</v>
      </c>
      <c r="G158" s="2" t="s">
        <v>84</v>
      </c>
    </row>
    <row r="159" spans="1:7" x14ac:dyDescent="0.35">
      <c r="A159" s="2" t="s">
        <v>52</v>
      </c>
      <c r="B159" s="2" t="s">
        <v>73</v>
      </c>
      <c r="C159" s="4">
        <v>150</v>
      </c>
      <c r="D159" s="2" t="s">
        <v>39</v>
      </c>
      <c r="E159" s="2" t="s">
        <v>41</v>
      </c>
      <c r="F159" s="4">
        <v>4.1963965825655113E-2</v>
      </c>
      <c r="G159" s="2" t="s">
        <v>83</v>
      </c>
    </row>
    <row r="160" spans="1:7" x14ac:dyDescent="0.35">
      <c r="A160" s="2" t="s">
        <v>52</v>
      </c>
      <c r="B160" s="2" t="s">
        <v>73</v>
      </c>
      <c r="C160" s="4">
        <v>150</v>
      </c>
      <c r="D160" s="2" t="s">
        <v>39</v>
      </c>
      <c r="E160" s="2" t="s">
        <v>42</v>
      </c>
      <c r="F160" s="4">
        <v>-7.4416377415059104E-2</v>
      </c>
      <c r="G160" s="2" t="s">
        <v>77</v>
      </c>
    </row>
    <row r="161" spans="1:7" x14ac:dyDescent="0.35">
      <c r="A161" s="2" t="s">
        <v>52</v>
      </c>
      <c r="B161" s="2" t="s">
        <v>73</v>
      </c>
      <c r="C161" s="4">
        <v>150</v>
      </c>
      <c r="D161" s="2" t="s">
        <v>39</v>
      </c>
      <c r="E161" s="2" t="s">
        <v>43</v>
      </c>
      <c r="F161" s="4">
        <v>-0.2354645911259037</v>
      </c>
      <c r="G161" s="2" t="s">
        <v>85</v>
      </c>
    </row>
    <row r="162" spans="1:7" x14ac:dyDescent="0.35">
      <c r="A162" s="2" t="s">
        <v>52</v>
      </c>
      <c r="B162" s="2" t="s">
        <v>73</v>
      </c>
      <c r="C162" s="4">
        <v>150</v>
      </c>
      <c r="D162" s="2" t="s">
        <v>44</v>
      </c>
      <c r="E162" s="2" t="s">
        <v>40</v>
      </c>
      <c r="F162" s="4">
        <v>0.79884899580961988</v>
      </c>
      <c r="G162" s="2" t="s">
        <v>82</v>
      </c>
    </row>
    <row r="163" spans="1:7" x14ac:dyDescent="0.35">
      <c r="A163" s="2" t="s">
        <v>52</v>
      </c>
      <c r="B163" s="2" t="s">
        <v>73</v>
      </c>
      <c r="C163" s="4">
        <v>150</v>
      </c>
      <c r="D163" s="2" t="s">
        <v>44</v>
      </c>
      <c r="E163" s="2" t="s">
        <v>41</v>
      </c>
      <c r="F163" s="4">
        <v>1.2747507833593741</v>
      </c>
      <c r="G163" s="2" t="s">
        <v>78</v>
      </c>
    </row>
    <row r="164" spans="1:7" x14ac:dyDescent="0.35">
      <c r="A164" s="2" t="s">
        <v>52</v>
      </c>
      <c r="B164" s="2" t="s">
        <v>73</v>
      </c>
      <c r="C164" s="4">
        <v>150</v>
      </c>
      <c r="D164" s="2" t="s">
        <v>44</v>
      </c>
      <c r="E164" s="2" t="s">
        <v>42</v>
      </c>
      <c r="F164" s="4">
        <v>1.156846393185639</v>
      </c>
      <c r="G164" s="2" t="s">
        <v>79</v>
      </c>
    </row>
    <row r="165" spans="1:7" x14ac:dyDescent="0.35">
      <c r="A165" s="2" t="s">
        <v>52</v>
      </c>
      <c r="B165" s="2" t="s">
        <v>73</v>
      </c>
      <c r="C165" s="4">
        <v>150</v>
      </c>
      <c r="D165" s="2" t="s">
        <v>44</v>
      </c>
      <c r="E165" s="2" t="s">
        <v>43</v>
      </c>
      <c r="F165" s="4">
        <v>1.070258451016231</v>
      </c>
      <c r="G165" s="2" t="s">
        <v>80</v>
      </c>
    </row>
    <row r="166" spans="1:7" x14ac:dyDescent="0.35">
      <c r="A166" s="2" t="s">
        <v>52</v>
      </c>
      <c r="B166" s="2" t="s">
        <v>73</v>
      </c>
      <c r="C166" s="4">
        <v>150</v>
      </c>
      <c r="D166" s="2" t="s">
        <v>45</v>
      </c>
      <c r="E166" s="2" t="s">
        <v>40</v>
      </c>
      <c r="F166" s="4">
        <v>0.93337486933282743</v>
      </c>
      <c r="G166" s="2" t="s">
        <v>81</v>
      </c>
    </row>
    <row r="167" spans="1:7" x14ac:dyDescent="0.35">
      <c r="A167" s="2" t="s">
        <v>52</v>
      </c>
      <c r="B167" s="2" t="s">
        <v>73</v>
      </c>
      <c r="C167" s="4">
        <v>150</v>
      </c>
      <c r="D167" s="2" t="s">
        <v>45</v>
      </c>
      <c r="E167" s="2" t="s">
        <v>41</v>
      </c>
      <c r="F167" s="4">
        <v>1.32173878075226</v>
      </c>
      <c r="G167" s="2" t="s">
        <v>78</v>
      </c>
    </row>
    <row r="168" spans="1:7" x14ac:dyDescent="0.35">
      <c r="A168" s="2" t="s">
        <v>52</v>
      </c>
      <c r="B168" s="2" t="s">
        <v>73</v>
      </c>
      <c r="C168" s="4">
        <v>150</v>
      </c>
      <c r="D168" s="2" t="s">
        <v>45</v>
      </c>
      <c r="E168" s="2" t="s">
        <v>42</v>
      </c>
      <c r="F168" s="4">
        <v>1.182462668246266</v>
      </c>
      <c r="G168" s="2" t="s">
        <v>79</v>
      </c>
    </row>
    <row r="169" spans="1:7" x14ac:dyDescent="0.35">
      <c r="A169" s="2" t="s">
        <v>52</v>
      </c>
      <c r="B169" s="2" t="s">
        <v>73</v>
      </c>
      <c r="C169" s="4">
        <v>150</v>
      </c>
      <c r="D169" s="2" t="s">
        <v>45</v>
      </c>
      <c r="E169" s="2" t="s">
        <v>43</v>
      </c>
      <c r="F169" s="4">
        <v>1.0424743255987139</v>
      </c>
      <c r="G169" s="2" t="s">
        <v>80</v>
      </c>
    </row>
    <row r="170" spans="1:7" x14ac:dyDescent="0.35">
      <c r="A170" s="2" t="s">
        <v>50</v>
      </c>
      <c r="B170" s="2" t="s">
        <v>73</v>
      </c>
      <c r="C170" s="4">
        <v>0</v>
      </c>
      <c r="D170" s="2" t="s">
        <v>39</v>
      </c>
      <c r="E170" s="2" t="s">
        <v>40</v>
      </c>
      <c r="F170" s="4">
        <v>-1.442940361581244E-4</v>
      </c>
      <c r="G170" s="2" t="s">
        <v>84</v>
      </c>
    </row>
    <row r="171" spans="1:7" x14ac:dyDescent="0.35">
      <c r="A171" s="2" t="s">
        <v>50</v>
      </c>
      <c r="B171" s="2" t="s">
        <v>73</v>
      </c>
      <c r="C171" s="4">
        <v>0</v>
      </c>
      <c r="D171" s="2" t="s">
        <v>39</v>
      </c>
      <c r="E171" s="2" t="s">
        <v>41</v>
      </c>
      <c r="F171" s="4">
        <v>0.91805495427519657</v>
      </c>
      <c r="G171" s="2" t="s">
        <v>78</v>
      </c>
    </row>
    <row r="172" spans="1:7" x14ac:dyDescent="0.35">
      <c r="A172" s="2" t="s">
        <v>50</v>
      </c>
      <c r="B172" s="2" t="s">
        <v>73</v>
      </c>
      <c r="C172" s="4">
        <v>0</v>
      </c>
      <c r="D172" s="2" t="s">
        <v>39</v>
      </c>
      <c r="E172" s="2" t="s">
        <v>42</v>
      </c>
      <c r="F172" s="4">
        <v>0.79869642552512887</v>
      </c>
      <c r="G172" s="2" t="s">
        <v>86</v>
      </c>
    </row>
    <row r="173" spans="1:7" x14ac:dyDescent="0.35">
      <c r="A173" s="2" t="s">
        <v>50</v>
      </c>
      <c r="B173" s="2" t="s">
        <v>73</v>
      </c>
      <c r="C173" s="4">
        <v>0</v>
      </c>
      <c r="D173" s="2" t="s">
        <v>39</v>
      </c>
      <c r="E173" s="2" t="s">
        <v>43</v>
      </c>
      <c r="F173" s="4">
        <v>0.6866820664490707</v>
      </c>
      <c r="G173" s="2" t="s">
        <v>89</v>
      </c>
    </row>
    <row r="174" spans="1:7" x14ac:dyDescent="0.35">
      <c r="A174" s="2" t="s">
        <v>50</v>
      </c>
      <c r="B174" s="2" t="s">
        <v>73</v>
      </c>
      <c r="C174" s="4">
        <v>0</v>
      </c>
      <c r="D174" s="2" t="s">
        <v>44</v>
      </c>
      <c r="E174" s="2" t="s">
        <v>40</v>
      </c>
      <c r="F174" s="4">
        <v>-1.442940361581241E-4</v>
      </c>
      <c r="G174" s="2" t="s">
        <v>84</v>
      </c>
    </row>
    <row r="175" spans="1:7" x14ac:dyDescent="0.35">
      <c r="A175" s="2" t="s">
        <v>50</v>
      </c>
      <c r="B175" s="2" t="s">
        <v>73</v>
      </c>
      <c r="C175" s="4">
        <v>0</v>
      </c>
      <c r="D175" s="2" t="s">
        <v>44</v>
      </c>
      <c r="E175" s="2" t="s">
        <v>41</v>
      </c>
      <c r="F175" s="4">
        <v>0.83949109333200822</v>
      </c>
      <c r="G175" s="2" t="s">
        <v>79</v>
      </c>
    </row>
    <row r="176" spans="1:7" x14ac:dyDescent="0.35">
      <c r="A176" s="2" t="s">
        <v>50</v>
      </c>
      <c r="B176" s="2" t="s">
        <v>73</v>
      </c>
      <c r="C176" s="4">
        <v>0</v>
      </c>
      <c r="D176" s="2" t="s">
        <v>44</v>
      </c>
      <c r="E176" s="2" t="s">
        <v>42</v>
      </c>
      <c r="F176" s="4">
        <v>0.73082709319741546</v>
      </c>
      <c r="G176" s="2" t="s">
        <v>87</v>
      </c>
    </row>
    <row r="177" spans="1:7" x14ac:dyDescent="0.35">
      <c r="A177" s="2" t="s">
        <v>50</v>
      </c>
      <c r="B177" s="2" t="s">
        <v>73</v>
      </c>
      <c r="C177" s="4">
        <v>0</v>
      </c>
      <c r="D177" s="2" t="s">
        <v>44</v>
      </c>
      <c r="E177" s="2" t="s">
        <v>43</v>
      </c>
      <c r="F177" s="4">
        <v>0.62243130124815571</v>
      </c>
      <c r="G177" s="2" t="s">
        <v>88</v>
      </c>
    </row>
    <row r="178" spans="1:7" x14ac:dyDescent="0.35">
      <c r="A178" s="2" t="s">
        <v>50</v>
      </c>
      <c r="B178" s="2" t="s">
        <v>73</v>
      </c>
      <c r="C178" s="4">
        <v>0</v>
      </c>
      <c r="D178" s="2" t="s">
        <v>45</v>
      </c>
      <c r="E178" s="2" t="s">
        <v>40</v>
      </c>
      <c r="F178" s="4">
        <v>-1.442940361581248E-4</v>
      </c>
      <c r="G178" s="2" t="s">
        <v>84</v>
      </c>
    </row>
    <row r="179" spans="1:7" x14ac:dyDescent="0.35">
      <c r="A179" s="2" t="s">
        <v>50</v>
      </c>
      <c r="B179" s="2" t="s">
        <v>73</v>
      </c>
      <c r="C179" s="4">
        <v>0</v>
      </c>
      <c r="D179" s="2" t="s">
        <v>45</v>
      </c>
      <c r="E179" s="2" t="s">
        <v>41</v>
      </c>
      <c r="F179" s="4">
        <v>0.56526775219624747</v>
      </c>
      <c r="G179" s="2" t="s">
        <v>83</v>
      </c>
    </row>
    <row r="180" spans="1:7" x14ac:dyDescent="0.35">
      <c r="A180" s="2" t="s">
        <v>50</v>
      </c>
      <c r="B180" s="2" t="s">
        <v>73</v>
      </c>
      <c r="C180" s="4">
        <v>0</v>
      </c>
      <c r="D180" s="2" t="s">
        <v>45</v>
      </c>
      <c r="E180" s="2" t="s">
        <v>42</v>
      </c>
      <c r="F180" s="4">
        <v>0.47471140368682507</v>
      </c>
      <c r="G180" s="2" t="s">
        <v>77</v>
      </c>
    </row>
    <row r="181" spans="1:7" x14ac:dyDescent="0.35">
      <c r="A181" s="2" t="s">
        <v>50</v>
      </c>
      <c r="B181" s="2" t="s">
        <v>73</v>
      </c>
      <c r="C181" s="4">
        <v>0</v>
      </c>
      <c r="D181" s="2" t="s">
        <v>45</v>
      </c>
      <c r="E181" s="2" t="s">
        <v>43</v>
      </c>
      <c r="F181" s="4">
        <v>0.34447055697211482</v>
      </c>
      <c r="G181" s="2" t="s">
        <v>85</v>
      </c>
    </row>
    <row r="182" spans="1:7" x14ac:dyDescent="0.35">
      <c r="A182" s="2" t="s">
        <v>50</v>
      </c>
      <c r="B182" s="2" t="s">
        <v>73</v>
      </c>
      <c r="C182" s="4">
        <v>150</v>
      </c>
      <c r="D182" s="2" t="s">
        <v>39</v>
      </c>
      <c r="E182" s="2" t="s">
        <v>40</v>
      </c>
      <c r="F182" s="4">
        <v>-0.81212201481007873</v>
      </c>
      <c r="G182" s="2" t="s">
        <v>91</v>
      </c>
    </row>
    <row r="183" spans="1:7" x14ac:dyDescent="0.35">
      <c r="A183" s="2" t="s">
        <v>50</v>
      </c>
      <c r="B183" s="2" t="s">
        <v>73</v>
      </c>
      <c r="C183" s="4">
        <v>150</v>
      </c>
      <c r="D183" s="2" t="s">
        <v>39</v>
      </c>
      <c r="E183" s="2" t="s">
        <v>41</v>
      </c>
      <c r="F183" s="4">
        <v>-2.9537064635958388E-2</v>
      </c>
      <c r="G183" s="2" t="s">
        <v>77</v>
      </c>
    </row>
    <row r="184" spans="1:7" x14ac:dyDescent="0.35">
      <c r="A184" s="2" t="s">
        <v>50</v>
      </c>
      <c r="B184" s="2" t="s">
        <v>73</v>
      </c>
      <c r="C184" s="4">
        <v>150</v>
      </c>
      <c r="D184" s="2" t="s">
        <v>39</v>
      </c>
      <c r="E184" s="2" t="s">
        <v>42</v>
      </c>
      <c r="F184" s="4">
        <v>-0.15289438784149079</v>
      </c>
      <c r="G184" s="2" t="s">
        <v>85</v>
      </c>
    </row>
    <row r="185" spans="1:7" x14ac:dyDescent="0.35">
      <c r="A185" s="2" t="s">
        <v>50</v>
      </c>
      <c r="B185" s="2" t="s">
        <v>73</v>
      </c>
      <c r="C185" s="4">
        <v>150</v>
      </c>
      <c r="D185" s="2" t="s">
        <v>39</v>
      </c>
      <c r="E185" s="2" t="s">
        <v>43</v>
      </c>
      <c r="F185" s="4">
        <v>-0.26986488478228138</v>
      </c>
      <c r="G185" s="2" t="s">
        <v>84</v>
      </c>
    </row>
    <row r="186" spans="1:7" x14ac:dyDescent="0.35">
      <c r="A186" s="2" t="s">
        <v>50</v>
      </c>
      <c r="B186" s="2" t="s">
        <v>73</v>
      </c>
      <c r="C186" s="4">
        <v>150</v>
      </c>
      <c r="D186" s="2" t="s">
        <v>44</v>
      </c>
      <c r="E186" s="2" t="s">
        <v>40</v>
      </c>
      <c r="F186" s="4">
        <v>0.42183111917775001</v>
      </c>
      <c r="G186" s="2" t="s">
        <v>83</v>
      </c>
    </row>
    <row r="187" spans="1:7" x14ac:dyDescent="0.35">
      <c r="A187" s="2" t="s">
        <v>50</v>
      </c>
      <c r="B187" s="2" t="s">
        <v>73</v>
      </c>
      <c r="C187" s="4">
        <v>150</v>
      </c>
      <c r="D187" s="2" t="s">
        <v>44</v>
      </c>
      <c r="E187" s="2" t="s">
        <v>41</v>
      </c>
      <c r="F187" s="4">
        <v>1.0422906446130871</v>
      </c>
      <c r="G187" s="2" t="s">
        <v>80</v>
      </c>
    </row>
    <row r="188" spans="1:7" x14ac:dyDescent="0.35">
      <c r="A188" s="2" t="s">
        <v>50</v>
      </c>
      <c r="B188" s="2" t="s">
        <v>73</v>
      </c>
      <c r="C188" s="4">
        <v>150</v>
      </c>
      <c r="D188" s="2" t="s">
        <v>44</v>
      </c>
      <c r="E188" s="2" t="s">
        <v>42</v>
      </c>
      <c r="F188" s="4">
        <v>0.94078530539687821</v>
      </c>
      <c r="G188" s="2" t="s">
        <v>81</v>
      </c>
    </row>
    <row r="189" spans="1:7" x14ac:dyDescent="0.35">
      <c r="A189" s="2" t="s">
        <v>50</v>
      </c>
      <c r="B189" s="2" t="s">
        <v>73</v>
      </c>
      <c r="C189" s="4">
        <v>150</v>
      </c>
      <c r="D189" s="2" t="s">
        <v>44</v>
      </c>
      <c r="E189" s="2" t="s">
        <v>43</v>
      </c>
      <c r="F189" s="4">
        <v>0.77273680253632016</v>
      </c>
      <c r="G189" s="2" t="s">
        <v>82</v>
      </c>
    </row>
    <row r="190" spans="1:7" x14ac:dyDescent="0.35">
      <c r="A190" s="2" t="s">
        <v>50</v>
      </c>
      <c r="B190" s="2" t="s">
        <v>73</v>
      </c>
      <c r="C190" s="4">
        <v>150</v>
      </c>
      <c r="D190" s="2" t="s">
        <v>45</v>
      </c>
      <c r="E190" s="2" t="s">
        <v>40</v>
      </c>
      <c r="F190" s="4">
        <v>0.80703447621891544</v>
      </c>
      <c r="G190" s="2" t="s">
        <v>82</v>
      </c>
    </row>
    <row r="191" spans="1:7" x14ac:dyDescent="0.35">
      <c r="A191" s="2" t="s">
        <v>50</v>
      </c>
      <c r="B191" s="2" t="s">
        <v>73</v>
      </c>
      <c r="C191" s="4">
        <v>150</v>
      </c>
      <c r="D191" s="2" t="s">
        <v>45</v>
      </c>
      <c r="E191" s="2" t="s">
        <v>41</v>
      </c>
      <c r="F191" s="4">
        <v>1.3159549042452781</v>
      </c>
      <c r="G191" s="2" t="s">
        <v>78</v>
      </c>
    </row>
    <row r="192" spans="1:7" x14ac:dyDescent="0.35">
      <c r="A192" s="2" t="s">
        <v>50</v>
      </c>
      <c r="B192" s="2" t="s">
        <v>73</v>
      </c>
      <c r="C192" s="4">
        <v>150</v>
      </c>
      <c r="D192" s="2" t="s">
        <v>45</v>
      </c>
      <c r="E192" s="2" t="s">
        <v>42</v>
      </c>
      <c r="F192" s="4">
        <v>1.1887451136819609</v>
      </c>
      <c r="G192" s="2" t="s">
        <v>79</v>
      </c>
    </row>
    <row r="193" spans="1:7" x14ac:dyDescent="0.35">
      <c r="A193" s="2" t="s">
        <v>50</v>
      </c>
      <c r="B193" s="2" t="s">
        <v>73</v>
      </c>
      <c r="C193" s="4">
        <v>150</v>
      </c>
      <c r="D193" s="2" t="s">
        <v>45</v>
      </c>
      <c r="E193" s="2" t="s">
        <v>43</v>
      </c>
      <c r="F193" s="4">
        <v>1.0351155865430961</v>
      </c>
      <c r="G193" s="2" t="s">
        <v>87</v>
      </c>
    </row>
    <row r="194" spans="1:7" x14ac:dyDescent="0.35">
      <c r="A194" s="2" t="s">
        <v>53</v>
      </c>
      <c r="B194" s="2" t="s">
        <v>73</v>
      </c>
      <c r="C194" s="4">
        <v>0</v>
      </c>
      <c r="D194" s="2" t="s">
        <v>39</v>
      </c>
      <c r="E194" s="2" t="s">
        <v>40</v>
      </c>
      <c r="F194" s="4">
        <v>-1.442940361581248E-4</v>
      </c>
      <c r="G194" s="2" t="s">
        <v>77</v>
      </c>
    </row>
    <row r="195" spans="1:7" x14ac:dyDescent="0.35">
      <c r="A195" s="2" t="s">
        <v>53</v>
      </c>
      <c r="B195" s="2" t="s">
        <v>73</v>
      </c>
      <c r="C195" s="4">
        <v>0</v>
      </c>
      <c r="D195" s="2" t="s">
        <v>39</v>
      </c>
      <c r="E195" s="2" t="s">
        <v>41</v>
      </c>
      <c r="F195" s="4">
        <v>0.90242731809013355</v>
      </c>
      <c r="G195" s="2" t="s">
        <v>78</v>
      </c>
    </row>
    <row r="196" spans="1:7" x14ac:dyDescent="0.35">
      <c r="A196" s="2" t="s">
        <v>53</v>
      </c>
      <c r="B196" s="2" t="s">
        <v>73</v>
      </c>
      <c r="C196" s="4">
        <v>0</v>
      </c>
      <c r="D196" s="2" t="s">
        <v>39</v>
      </c>
      <c r="E196" s="2" t="s">
        <v>42</v>
      </c>
      <c r="F196" s="4">
        <v>0.79869642552512898</v>
      </c>
      <c r="G196" s="2" t="s">
        <v>79</v>
      </c>
    </row>
    <row r="197" spans="1:7" x14ac:dyDescent="0.35">
      <c r="A197" s="2" t="s">
        <v>53</v>
      </c>
      <c r="B197" s="2" t="s">
        <v>73</v>
      </c>
      <c r="C197" s="4">
        <v>0</v>
      </c>
      <c r="D197" s="2" t="s">
        <v>39</v>
      </c>
      <c r="E197" s="2" t="s">
        <v>43</v>
      </c>
      <c r="F197" s="4">
        <v>0.67760959780282481</v>
      </c>
      <c r="G197" s="2" t="s">
        <v>80</v>
      </c>
    </row>
    <row r="198" spans="1:7" x14ac:dyDescent="0.35">
      <c r="A198" s="2" t="s">
        <v>53</v>
      </c>
      <c r="B198" s="2" t="s">
        <v>73</v>
      </c>
      <c r="C198" s="4">
        <v>0</v>
      </c>
      <c r="D198" s="2" t="s">
        <v>44</v>
      </c>
      <c r="E198" s="2" t="s">
        <v>40</v>
      </c>
      <c r="F198" s="4">
        <v>-1.442940361581248E-4</v>
      </c>
      <c r="G198" s="2" t="s">
        <v>77</v>
      </c>
    </row>
    <row r="199" spans="1:7" x14ac:dyDescent="0.35">
      <c r="A199" s="2" t="s">
        <v>53</v>
      </c>
      <c r="B199" s="2" t="s">
        <v>73</v>
      </c>
      <c r="C199" s="4">
        <v>0</v>
      </c>
      <c r="D199" s="2" t="s">
        <v>44</v>
      </c>
      <c r="E199" s="2" t="s">
        <v>41</v>
      </c>
      <c r="F199" s="4">
        <v>0.79859148663752788</v>
      </c>
      <c r="G199" s="2" t="s">
        <v>79</v>
      </c>
    </row>
    <row r="200" spans="1:7" x14ac:dyDescent="0.35">
      <c r="A200" s="2" t="s">
        <v>53</v>
      </c>
      <c r="B200" s="2" t="s">
        <v>73</v>
      </c>
      <c r="C200" s="4">
        <v>0</v>
      </c>
      <c r="D200" s="2" t="s">
        <v>44</v>
      </c>
      <c r="E200" s="2" t="s">
        <v>42</v>
      </c>
      <c r="F200" s="4">
        <v>0.70460039587002965</v>
      </c>
      <c r="G200" s="2" t="s">
        <v>80</v>
      </c>
    </row>
    <row r="201" spans="1:7" x14ac:dyDescent="0.35">
      <c r="A201" s="2" t="s">
        <v>53</v>
      </c>
      <c r="B201" s="2" t="s">
        <v>73</v>
      </c>
      <c r="C201" s="4">
        <v>0</v>
      </c>
      <c r="D201" s="2" t="s">
        <v>44</v>
      </c>
      <c r="E201" s="2" t="s">
        <v>43</v>
      </c>
      <c r="F201" s="4">
        <v>0.58408952012776161</v>
      </c>
      <c r="G201" s="2" t="s">
        <v>81</v>
      </c>
    </row>
    <row r="202" spans="1:7" x14ac:dyDescent="0.35">
      <c r="A202" s="2" t="s">
        <v>53</v>
      </c>
      <c r="B202" s="2" t="s">
        <v>73</v>
      </c>
      <c r="C202" s="4">
        <v>0</v>
      </c>
      <c r="D202" s="2" t="s">
        <v>45</v>
      </c>
      <c r="E202" s="2" t="s">
        <v>40</v>
      </c>
      <c r="F202" s="4">
        <v>-1.442940361581248E-4</v>
      </c>
      <c r="G202" s="2" t="s">
        <v>77</v>
      </c>
    </row>
    <row r="203" spans="1:7" x14ac:dyDescent="0.35">
      <c r="A203" s="2" t="s">
        <v>53</v>
      </c>
      <c r="B203" s="2" t="s">
        <v>73</v>
      </c>
      <c r="C203" s="4">
        <v>0</v>
      </c>
      <c r="D203" s="2" t="s">
        <v>45</v>
      </c>
      <c r="E203" s="2" t="s">
        <v>41</v>
      </c>
      <c r="F203" s="4">
        <v>0.55526842100289531</v>
      </c>
      <c r="G203" s="2" t="s">
        <v>81</v>
      </c>
    </row>
    <row r="204" spans="1:7" x14ac:dyDescent="0.35">
      <c r="A204" s="2" t="s">
        <v>53</v>
      </c>
      <c r="B204" s="2" t="s">
        <v>73</v>
      </c>
      <c r="C204" s="4">
        <v>0</v>
      </c>
      <c r="D204" s="2" t="s">
        <v>45</v>
      </c>
      <c r="E204" s="2" t="s">
        <v>42</v>
      </c>
      <c r="F204" s="4">
        <v>0.38914630538891931</v>
      </c>
      <c r="G204" s="2" t="s">
        <v>82</v>
      </c>
    </row>
    <row r="205" spans="1:7" x14ac:dyDescent="0.35">
      <c r="A205" s="2" t="s">
        <v>53</v>
      </c>
      <c r="B205" s="2" t="s">
        <v>73</v>
      </c>
      <c r="C205" s="4">
        <v>0</v>
      </c>
      <c r="D205" s="2" t="s">
        <v>45</v>
      </c>
      <c r="E205" s="2" t="s">
        <v>43</v>
      </c>
      <c r="F205" s="4">
        <v>0.25045194068167859</v>
      </c>
      <c r="G205" s="2" t="s">
        <v>83</v>
      </c>
    </row>
    <row r="206" spans="1:7" x14ac:dyDescent="0.35">
      <c r="A206" s="2" t="s">
        <v>53</v>
      </c>
      <c r="B206" s="2" t="s">
        <v>73</v>
      </c>
      <c r="C206" s="4">
        <v>150</v>
      </c>
      <c r="D206" s="2" t="s">
        <v>39</v>
      </c>
      <c r="E206" s="2" t="s">
        <v>40</v>
      </c>
      <c r="F206" s="4">
        <v>-1.4371502822599509</v>
      </c>
      <c r="G206" s="2" t="s">
        <v>92</v>
      </c>
    </row>
    <row r="207" spans="1:7" x14ac:dyDescent="0.35">
      <c r="A207" s="2" t="s">
        <v>53</v>
      </c>
      <c r="B207" s="2" t="s">
        <v>73</v>
      </c>
      <c r="C207" s="4">
        <v>150</v>
      </c>
      <c r="D207" s="2" t="s">
        <v>39</v>
      </c>
      <c r="E207" s="2" t="s">
        <v>41</v>
      </c>
      <c r="F207" s="4">
        <v>-0.62429554579012581</v>
      </c>
      <c r="G207" s="2" t="s">
        <v>85</v>
      </c>
    </row>
    <row r="208" spans="1:7" x14ac:dyDescent="0.35">
      <c r="A208" s="2" t="s">
        <v>53</v>
      </c>
      <c r="B208" s="2" t="s">
        <v>73</v>
      </c>
      <c r="C208" s="4">
        <v>150</v>
      </c>
      <c r="D208" s="2" t="s">
        <v>39</v>
      </c>
      <c r="E208" s="2" t="s">
        <v>42</v>
      </c>
      <c r="F208" s="4">
        <v>-0.78699147699847649</v>
      </c>
      <c r="G208" s="2" t="s">
        <v>84</v>
      </c>
    </row>
    <row r="209" spans="1:7" x14ac:dyDescent="0.35">
      <c r="A209" s="2" t="s">
        <v>53</v>
      </c>
      <c r="B209" s="2" t="s">
        <v>73</v>
      </c>
      <c r="C209" s="4">
        <v>150</v>
      </c>
      <c r="D209" s="2" t="s">
        <v>39</v>
      </c>
      <c r="E209" s="2" t="s">
        <v>43</v>
      </c>
      <c r="F209" s="4">
        <v>-1.001502646799163</v>
      </c>
      <c r="G209" s="2" t="s">
        <v>91</v>
      </c>
    </row>
    <row r="210" spans="1:7" x14ac:dyDescent="0.35">
      <c r="A210" s="2" t="s">
        <v>53</v>
      </c>
      <c r="B210" s="2" t="s">
        <v>73</v>
      </c>
      <c r="C210" s="4">
        <v>150</v>
      </c>
      <c r="D210" s="2" t="s">
        <v>44</v>
      </c>
      <c r="E210" s="2" t="s">
        <v>40</v>
      </c>
      <c r="F210" s="4">
        <v>0.66874135753258412</v>
      </c>
      <c r="G210" s="2" t="s">
        <v>77</v>
      </c>
    </row>
    <row r="211" spans="1:7" x14ac:dyDescent="0.35">
      <c r="A211" s="2" t="s">
        <v>53</v>
      </c>
      <c r="B211" s="2" t="s">
        <v>73</v>
      </c>
      <c r="C211" s="4">
        <v>150</v>
      </c>
      <c r="D211" s="2" t="s">
        <v>44</v>
      </c>
      <c r="E211" s="2" t="s">
        <v>41</v>
      </c>
      <c r="F211" s="4">
        <v>1.3558751775693141</v>
      </c>
      <c r="G211" s="2" t="s">
        <v>78</v>
      </c>
    </row>
    <row r="212" spans="1:7" x14ac:dyDescent="0.35">
      <c r="A212" s="2" t="s">
        <v>53</v>
      </c>
      <c r="B212" s="2" t="s">
        <v>73</v>
      </c>
      <c r="C212" s="4">
        <v>150</v>
      </c>
      <c r="D212" s="2" t="s">
        <v>44</v>
      </c>
      <c r="E212" s="2" t="s">
        <v>42</v>
      </c>
      <c r="F212" s="4">
        <v>1.2324464987282151</v>
      </c>
      <c r="G212" s="2" t="s">
        <v>86</v>
      </c>
    </row>
    <row r="213" spans="1:7" x14ac:dyDescent="0.35">
      <c r="A213" s="2" t="s">
        <v>53</v>
      </c>
      <c r="B213" s="2" t="s">
        <v>73</v>
      </c>
      <c r="C213" s="4">
        <v>150</v>
      </c>
      <c r="D213" s="2" t="s">
        <v>44</v>
      </c>
      <c r="E213" s="2" t="s">
        <v>43</v>
      </c>
      <c r="F213" s="4">
        <v>1.104080676042996</v>
      </c>
      <c r="G213" s="2" t="s">
        <v>81</v>
      </c>
    </row>
    <row r="214" spans="1:7" x14ac:dyDescent="0.35">
      <c r="A214" s="2" t="s">
        <v>53</v>
      </c>
      <c r="B214" s="2" t="s">
        <v>73</v>
      </c>
      <c r="C214" s="4">
        <v>150</v>
      </c>
      <c r="D214" s="2" t="s">
        <v>45</v>
      </c>
      <c r="E214" s="2" t="s">
        <v>40</v>
      </c>
      <c r="F214" s="4">
        <v>0.83164952341114662</v>
      </c>
      <c r="G214" s="2" t="s">
        <v>83</v>
      </c>
    </row>
    <row r="215" spans="1:7" x14ac:dyDescent="0.35">
      <c r="A215" s="2" t="s">
        <v>53</v>
      </c>
      <c r="B215" s="2" t="s">
        <v>73</v>
      </c>
      <c r="C215" s="4">
        <v>150</v>
      </c>
      <c r="D215" s="2" t="s">
        <v>45</v>
      </c>
      <c r="E215" s="2" t="s">
        <v>41</v>
      </c>
      <c r="F215" s="4">
        <v>1.304222470881967</v>
      </c>
      <c r="G215" s="2" t="s">
        <v>90</v>
      </c>
    </row>
    <row r="216" spans="1:7" x14ac:dyDescent="0.35">
      <c r="A216" s="2" t="s">
        <v>53</v>
      </c>
      <c r="B216" s="2" t="s">
        <v>73</v>
      </c>
      <c r="C216" s="4">
        <v>150</v>
      </c>
      <c r="D216" s="2" t="s">
        <v>45</v>
      </c>
      <c r="E216" s="2" t="s">
        <v>42</v>
      </c>
      <c r="F216" s="4">
        <v>1.14373907421194</v>
      </c>
      <c r="G216" s="2" t="s">
        <v>87</v>
      </c>
    </row>
    <row r="217" spans="1:7" x14ac:dyDescent="0.35">
      <c r="A217" s="2" t="s">
        <v>53</v>
      </c>
      <c r="B217" s="2" t="s">
        <v>73</v>
      </c>
      <c r="C217" s="4">
        <v>150</v>
      </c>
      <c r="D217" s="2" t="s">
        <v>45</v>
      </c>
      <c r="E217" s="2" t="s">
        <v>43</v>
      </c>
      <c r="F217" s="4">
        <v>0.97039530110780103</v>
      </c>
      <c r="G217" s="2" t="s">
        <v>82</v>
      </c>
    </row>
    <row r="218" spans="1:7" x14ac:dyDescent="0.35">
      <c r="A218" s="2" t="s">
        <v>54</v>
      </c>
      <c r="B218" s="2" t="s">
        <v>73</v>
      </c>
      <c r="C218" s="4">
        <v>0</v>
      </c>
      <c r="D218" s="2" t="s">
        <v>39</v>
      </c>
      <c r="E218" s="2" t="s">
        <v>40</v>
      </c>
      <c r="F218" s="4">
        <v>-1.442940361581248E-4</v>
      </c>
      <c r="G218" s="2" t="s">
        <v>85</v>
      </c>
    </row>
    <row r="219" spans="1:7" x14ac:dyDescent="0.35">
      <c r="A219" s="2" t="s">
        <v>54</v>
      </c>
      <c r="B219" s="2" t="s">
        <v>73</v>
      </c>
      <c r="C219" s="4">
        <v>0</v>
      </c>
      <c r="D219" s="2" t="s">
        <v>39</v>
      </c>
      <c r="E219" s="2" t="s">
        <v>41</v>
      </c>
      <c r="F219" s="4">
        <v>0.73029250299676829</v>
      </c>
      <c r="G219" s="2" t="s">
        <v>78</v>
      </c>
    </row>
    <row r="220" spans="1:7" x14ac:dyDescent="0.35">
      <c r="A220" s="2" t="s">
        <v>54</v>
      </c>
      <c r="B220" s="2" t="s">
        <v>73</v>
      </c>
      <c r="C220" s="4">
        <v>0</v>
      </c>
      <c r="D220" s="2" t="s">
        <v>39</v>
      </c>
      <c r="E220" s="2" t="s">
        <v>42</v>
      </c>
      <c r="F220" s="4">
        <v>0.65005004198047411</v>
      </c>
      <c r="G220" s="2" t="s">
        <v>90</v>
      </c>
    </row>
    <row r="221" spans="1:7" x14ac:dyDescent="0.35">
      <c r="A221" s="2" t="s">
        <v>54</v>
      </c>
      <c r="B221" s="2" t="s">
        <v>73</v>
      </c>
      <c r="C221" s="4">
        <v>0</v>
      </c>
      <c r="D221" s="2" t="s">
        <v>39</v>
      </c>
      <c r="E221" s="2" t="s">
        <v>43</v>
      </c>
      <c r="F221" s="4">
        <v>0.57498731532394542</v>
      </c>
      <c r="G221" s="2" t="s">
        <v>93</v>
      </c>
    </row>
    <row r="222" spans="1:7" x14ac:dyDescent="0.35">
      <c r="A222" s="2" t="s">
        <v>54</v>
      </c>
      <c r="B222" s="2" t="s">
        <v>73</v>
      </c>
      <c r="C222" s="4">
        <v>0</v>
      </c>
      <c r="D222" s="2" t="s">
        <v>44</v>
      </c>
      <c r="E222" s="2" t="s">
        <v>40</v>
      </c>
      <c r="F222" s="4">
        <v>-1.442940361581241E-4</v>
      </c>
      <c r="G222" s="2" t="s">
        <v>85</v>
      </c>
    </row>
    <row r="223" spans="1:7" x14ac:dyDescent="0.35">
      <c r="A223" s="2" t="s">
        <v>54</v>
      </c>
      <c r="B223" s="2" t="s">
        <v>73</v>
      </c>
      <c r="C223" s="4">
        <v>0</v>
      </c>
      <c r="D223" s="2" t="s">
        <v>44</v>
      </c>
      <c r="E223" s="2" t="s">
        <v>41</v>
      </c>
      <c r="F223" s="4">
        <v>0.62243130124815571</v>
      </c>
      <c r="G223" s="2" t="s">
        <v>86</v>
      </c>
    </row>
    <row r="224" spans="1:7" x14ac:dyDescent="0.35">
      <c r="A224" s="2" t="s">
        <v>54</v>
      </c>
      <c r="B224" s="2" t="s">
        <v>73</v>
      </c>
      <c r="C224" s="4">
        <v>0</v>
      </c>
      <c r="D224" s="2" t="s">
        <v>44</v>
      </c>
      <c r="E224" s="2" t="s">
        <v>42</v>
      </c>
      <c r="F224" s="4">
        <v>0.55500104480049084</v>
      </c>
      <c r="G224" s="2" t="s">
        <v>87</v>
      </c>
    </row>
    <row r="225" spans="1:7" x14ac:dyDescent="0.35">
      <c r="A225" s="2" t="s">
        <v>54</v>
      </c>
      <c r="B225" s="2" t="s">
        <v>73</v>
      </c>
      <c r="C225" s="4">
        <v>0</v>
      </c>
      <c r="D225" s="2" t="s">
        <v>44</v>
      </c>
      <c r="E225" s="2" t="s">
        <v>43</v>
      </c>
      <c r="F225" s="4">
        <v>0.44321650738096652</v>
      </c>
      <c r="G225" s="2" t="s">
        <v>88</v>
      </c>
    </row>
    <row r="226" spans="1:7" x14ac:dyDescent="0.35">
      <c r="A226" s="2" t="s">
        <v>54</v>
      </c>
      <c r="B226" s="2" t="s">
        <v>73</v>
      </c>
      <c r="C226" s="4">
        <v>0</v>
      </c>
      <c r="D226" s="2" t="s">
        <v>45</v>
      </c>
      <c r="E226" s="2" t="s">
        <v>40</v>
      </c>
      <c r="F226" s="4">
        <v>-1.442940361581241E-4</v>
      </c>
      <c r="G226" s="2" t="s">
        <v>85</v>
      </c>
    </row>
    <row r="227" spans="1:7" x14ac:dyDescent="0.35">
      <c r="A227" s="2" t="s">
        <v>54</v>
      </c>
      <c r="B227" s="2" t="s">
        <v>73</v>
      </c>
      <c r="C227" s="4">
        <v>0</v>
      </c>
      <c r="D227" s="2" t="s">
        <v>45</v>
      </c>
      <c r="E227" s="2" t="s">
        <v>41</v>
      </c>
      <c r="F227" s="4">
        <v>0.52549800566565474</v>
      </c>
      <c r="G227" s="2" t="s">
        <v>89</v>
      </c>
    </row>
    <row r="228" spans="1:7" x14ac:dyDescent="0.35">
      <c r="A228" s="2" t="s">
        <v>54</v>
      </c>
      <c r="B228" s="2" t="s">
        <v>73</v>
      </c>
      <c r="C228" s="4">
        <v>0</v>
      </c>
      <c r="D228" s="2" t="s">
        <v>45</v>
      </c>
      <c r="E228" s="2" t="s">
        <v>42</v>
      </c>
      <c r="F228" s="4">
        <v>0.38887702024741588</v>
      </c>
      <c r="G228" s="2" t="s">
        <v>83</v>
      </c>
    </row>
    <row r="229" spans="1:7" x14ac:dyDescent="0.35">
      <c r="A229" s="2" t="s">
        <v>54</v>
      </c>
      <c r="B229" s="2" t="s">
        <v>73</v>
      </c>
      <c r="C229" s="4">
        <v>0</v>
      </c>
      <c r="D229" s="2" t="s">
        <v>45</v>
      </c>
      <c r="E229" s="2" t="s">
        <v>43</v>
      </c>
      <c r="F229" s="4">
        <v>0.25012553905391038</v>
      </c>
      <c r="G229" s="2" t="s">
        <v>77</v>
      </c>
    </row>
    <row r="230" spans="1:7" x14ac:dyDescent="0.35">
      <c r="A230" s="2" t="s">
        <v>54</v>
      </c>
      <c r="B230" s="2" t="s">
        <v>73</v>
      </c>
      <c r="C230" s="4">
        <v>150</v>
      </c>
      <c r="D230" s="2" t="s">
        <v>39</v>
      </c>
      <c r="E230" s="2" t="s">
        <v>40</v>
      </c>
      <c r="F230" s="4">
        <v>-0.71412792866428154</v>
      </c>
      <c r="G230" s="2" t="s">
        <v>91</v>
      </c>
    </row>
    <row r="231" spans="1:7" x14ac:dyDescent="0.35">
      <c r="A231" s="2" t="s">
        <v>54</v>
      </c>
      <c r="B231" s="2" t="s">
        <v>73</v>
      </c>
      <c r="C231" s="4">
        <v>150</v>
      </c>
      <c r="D231" s="2" t="s">
        <v>39</v>
      </c>
      <c r="E231" s="2" t="s">
        <v>41</v>
      </c>
      <c r="F231" s="4">
        <v>-6.017883587404773E-2</v>
      </c>
      <c r="G231" s="2" t="s">
        <v>85</v>
      </c>
    </row>
    <row r="232" spans="1:7" x14ac:dyDescent="0.35">
      <c r="A232" s="2" t="s">
        <v>54</v>
      </c>
      <c r="B232" s="2" t="s">
        <v>73</v>
      </c>
      <c r="C232" s="4">
        <v>150</v>
      </c>
      <c r="D232" s="2" t="s">
        <v>39</v>
      </c>
      <c r="E232" s="2" t="s">
        <v>42</v>
      </c>
      <c r="F232" s="4">
        <v>-0.15289438784149079</v>
      </c>
      <c r="G232" s="2" t="s">
        <v>94</v>
      </c>
    </row>
    <row r="233" spans="1:7" x14ac:dyDescent="0.35">
      <c r="A233" s="2" t="s">
        <v>54</v>
      </c>
      <c r="B233" s="2" t="s">
        <v>73</v>
      </c>
      <c r="C233" s="4">
        <v>150</v>
      </c>
      <c r="D233" s="2" t="s">
        <v>39</v>
      </c>
      <c r="E233" s="2" t="s">
        <v>43</v>
      </c>
      <c r="F233" s="4">
        <v>-0.25321792668534049</v>
      </c>
      <c r="G233" s="2" t="s">
        <v>84</v>
      </c>
    </row>
    <row r="234" spans="1:7" x14ac:dyDescent="0.35">
      <c r="A234" s="2" t="s">
        <v>54</v>
      </c>
      <c r="B234" s="2" t="s">
        <v>73</v>
      </c>
      <c r="C234" s="4">
        <v>150</v>
      </c>
      <c r="D234" s="2" t="s">
        <v>44</v>
      </c>
      <c r="E234" s="2" t="s">
        <v>40</v>
      </c>
      <c r="F234" s="4">
        <v>0.69571888061303999</v>
      </c>
      <c r="G234" s="2" t="s">
        <v>77</v>
      </c>
    </row>
    <row r="235" spans="1:7" x14ac:dyDescent="0.35">
      <c r="A235" s="2" t="s">
        <v>54</v>
      </c>
      <c r="B235" s="2" t="s">
        <v>73</v>
      </c>
      <c r="C235" s="4">
        <v>150</v>
      </c>
      <c r="D235" s="2" t="s">
        <v>44</v>
      </c>
      <c r="E235" s="2" t="s">
        <v>41</v>
      </c>
      <c r="F235" s="4">
        <v>1.2443062831262821</v>
      </c>
      <c r="G235" s="2" t="s">
        <v>90</v>
      </c>
    </row>
    <row r="236" spans="1:7" x14ac:dyDescent="0.35">
      <c r="A236" s="2" t="s">
        <v>54</v>
      </c>
      <c r="B236" s="2" t="s">
        <v>73</v>
      </c>
      <c r="C236" s="4">
        <v>150</v>
      </c>
      <c r="D236" s="2" t="s">
        <v>44</v>
      </c>
      <c r="E236" s="2" t="s">
        <v>42</v>
      </c>
      <c r="F236" s="4">
        <v>1.097352414330526</v>
      </c>
      <c r="G236" s="2" t="s">
        <v>87</v>
      </c>
    </row>
    <row r="237" spans="1:7" x14ac:dyDescent="0.35">
      <c r="A237" s="2" t="s">
        <v>54</v>
      </c>
      <c r="B237" s="2" t="s">
        <v>73</v>
      </c>
      <c r="C237" s="4">
        <v>150</v>
      </c>
      <c r="D237" s="2" t="s">
        <v>44</v>
      </c>
      <c r="E237" s="2" t="s">
        <v>43</v>
      </c>
      <c r="F237" s="4">
        <v>0.97762537945620198</v>
      </c>
      <c r="G237" s="2" t="s">
        <v>88</v>
      </c>
    </row>
    <row r="238" spans="1:7" x14ac:dyDescent="0.35">
      <c r="A238" s="2" t="s">
        <v>54</v>
      </c>
      <c r="B238" s="2" t="s">
        <v>73</v>
      </c>
      <c r="C238" s="4">
        <v>150</v>
      </c>
      <c r="D238" s="2" t="s">
        <v>45</v>
      </c>
      <c r="E238" s="2" t="s">
        <v>40</v>
      </c>
      <c r="F238" s="4">
        <v>0.89501896797169544</v>
      </c>
      <c r="G238" s="2" t="s">
        <v>83</v>
      </c>
    </row>
    <row r="239" spans="1:7" x14ac:dyDescent="0.35">
      <c r="A239" s="2" t="s">
        <v>54</v>
      </c>
      <c r="B239" s="2" t="s">
        <v>73</v>
      </c>
      <c r="C239" s="4">
        <v>150</v>
      </c>
      <c r="D239" s="2" t="s">
        <v>45</v>
      </c>
      <c r="E239" s="2" t="s">
        <v>41</v>
      </c>
      <c r="F239" s="4">
        <v>1.2983673931509569</v>
      </c>
      <c r="G239" s="2" t="s">
        <v>78</v>
      </c>
    </row>
    <row r="240" spans="1:7" x14ac:dyDescent="0.35">
      <c r="A240" s="2" t="s">
        <v>54</v>
      </c>
      <c r="B240" s="2" t="s">
        <v>73</v>
      </c>
      <c r="C240" s="4">
        <v>150</v>
      </c>
      <c r="D240" s="2" t="s">
        <v>45</v>
      </c>
      <c r="E240" s="2" t="s">
        <v>42</v>
      </c>
      <c r="F240" s="4">
        <v>1.156805767376087</v>
      </c>
      <c r="G240" s="2" t="s">
        <v>86</v>
      </c>
    </row>
    <row r="241" spans="1:7" x14ac:dyDescent="0.35">
      <c r="A241" s="2" t="s">
        <v>54</v>
      </c>
      <c r="B241" s="2" t="s">
        <v>73</v>
      </c>
      <c r="C241" s="4">
        <v>150</v>
      </c>
      <c r="D241" s="2" t="s">
        <v>45</v>
      </c>
      <c r="E241" s="2" t="s">
        <v>43</v>
      </c>
      <c r="F241" s="4">
        <v>1.028251849832565</v>
      </c>
      <c r="G241" s="2" t="s">
        <v>89</v>
      </c>
    </row>
    <row r="242" spans="1:7" x14ac:dyDescent="0.35">
      <c r="A242" s="2" t="s">
        <v>55</v>
      </c>
      <c r="B242" s="2" t="s">
        <v>74</v>
      </c>
      <c r="C242" s="4">
        <v>0</v>
      </c>
      <c r="D242" s="2" t="s">
        <v>39</v>
      </c>
      <c r="E242" s="2" t="s">
        <v>40</v>
      </c>
      <c r="F242" s="4">
        <v>-1.442940361581241E-4</v>
      </c>
      <c r="G242" s="2" t="s">
        <v>85</v>
      </c>
    </row>
    <row r="243" spans="1:7" x14ac:dyDescent="0.35">
      <c r="A243" s="2" t="s">
        <v>55</v>
      </c>
      <c r="B243" s="2" t="s">
        <v>74</v>
      </c>
      <c r="C243" s="4">
        <v>0</v>
      </c>
      <c r="D243" s="2" t="s">
        <v>39</v>
      </c>
      <c r="E243" s="2" t="s">
        <v>41</v>
      </c>
      <c r="F243" s="4">
        <v>1.2076115933027289</v>
      </c>
      <c r="G243" s="2" t="s">
        <v>78</v>
      </c>
    </row>
    <row r="244" spans="1:7" x14ac:dyDescent="0.35">
      <c r="A244" s="2" t="s">
        <v>55</v>
      </c>
      <c r="B244" s="2" t="s">
        <v>74</v>
      </c>
      <c r="C244" s="4">
        <v>0</v>
      </c>
      <c r="D244" s="2" t="s">
        <v>39</v>
      </c>
      <c r="E244" s="2" t="s">
        <v>42</v>
      </c>
      <c r="F244" s="4">
        <v>1.0699049335034121</v>
      </c>
      <c r="G244" s="2" t="s">
        <v>79</v>
      </c>
    </row>
    <row r="245" spans="1:7" x14ac:dyDescent="0.35">
      <c r="A245" s="2" t="s">
        <v>55</v>
      </c>
      <c r="B245" s="2" t="s">
        <v>74</v>
      </c>
      <c r="C245" s="4">
        <v>0</v>
      </c>
      <c r="D245" s="2" t="s">
        <v>39</v>
      </c>
      <c r="E245" s="2" t="s">
        <v>43</v>
      </c>
      <c r="F245" s="4">
        <v>0.60355904855783038</v>
      </c>
      <c r="G245" s="2" t="s">
        <v>82</v>
      </c>
    </row>
    <row r="246" spans="1:7" x14ac:dyDescent="0.35">
      <c r="A246" s="2" t="s">
        <v>55</v>
      </c>
      <c r="B246" s="2" t="s">
        <v>74</v>
      </c>
      <c r="C246" s="4">
        <v>0</v>
      </c>
      <c r="D246" s="2" t="s">
        <v>44</v>
      </c>
      <c r="E246" s="2" t="s">
        <v>40</v>
      </c>
      <c r="F246" s="4">
        <v>-1.442940361581241E-4</v>
      </c>
      <c r="G246" s="2" t="s">
        <v>85</v>
      </c>
    </row>
    <row r="247" spans="1:7" x14ac:dyDescent="0.35">
      <c r="A247" s="2" t="s">
        <v>55</v>
      </c>
      <c r="B247" s="2" t="s">
        <v>74</v>
      </c>
      <c r="C247" s="4">
        <v>0</v>
      </c>
      <c r="D247" s="2" t="s">
        <v>44</v>
      </c>
      <c r="E247" s="2" t="s">
        <v>41</v>
      </c>
      <c r="F247" s="4">
        <v>0.89479363488083852</v>
      </c>
      <c r="G247" s="2" t="s">
        <v>80</v>
      </c>
    </row>
    <row r="248" spans="1:7" x14ac:dyDescent="0.35">
      <c r="A248" s="2" t="s">
        <v>55</v>
      </c>
      <c r="B248" s="2" t="s">
        <v>74</v>
      </c>
      <c r="C248" s="4">
        <v>0</v>
      </c>
      <c r="D248" s="2" t="s">
        <v>44</v>
      </c>
      <c r="E248" s="2" t="s">
        <v>42</v>
      </c>
      <c r="F248" s="4">
        <v>0.75660888595158249</v>
      </c>
      <c r="G248" s="2" t="s">
        <v>81</v>
      </c>
    </row>
    <row r="249" spans="1:7" x14ac:dyDescent="0.35">
      <c r="A249" s="2" t="s">
        <v>55</v>
      </c>
      <c r="B249" s="2" t="s">
        <v>74</v>
      </c>
      <c r="C249" s="4">
        <v>0</v>
      </c>
      <c r="D249" s="2" t="s">
        <v>44</v>
      </c>
      <c r="E249" s="2" t="s">
        <v>43</v>
      </c>
      <c r="F249" s="4">
        <v>0.40012377284185091</v>
      </c>
      <c r="G249" s="2" t="s">
        <v>83</v>
      </c>
    </row>
    <row r="250" spans="1:7" x14ac:dyDescent="0.35">
      <c r="A250" s="2" t="s">
        <v>55</v>
      </c>
      <c r="B250" s="2" t="s">
        <v>74</v>
      </c>
      <c r="C250" s="4">
        <v>0</v>
      </c>
      <c r="D250" s="2" t="s">
        <v>45</v>
      </c>
      <c r="E250" s="2" t="s">
        <v>40</v>
      </c>
      <c r="F250" s="4">
        <v>-1.442940361581241E-4</v>
      </c>
      <c r="G250" s="2" t="s">
        <v>85</v>
      </c>
    </row>
    <row r="251" spans="1:7" x14ac:dyDescent="0.35">
      <c r="A251" s="2" t="s">
        <v>55</v>
      </c>
      <c r="B251" s="2" t="s">
        <v>74</v>
      </c>
      <c r="C251" s="4">
        <v>0</v>
      </c>
      <c r="D251" s="2" t="s">
        <v>45</v>
      </c>
      <c r="E251" s="2" t="s">
        <v>41</v>
      </c>
      <c r="F251" s="4">
        <v>0.73063845421701745</v>
      </c>
      <c r="G251" s="2" t="s">
        <v>81</v>
      </c>
    </row>
    <row r="252" spans="1:7" x14ac:dyDescent="0.35">
      <c r="A252" s="2" t="s">
        <v>55</v>
      </c>
      <c r="B252" s="2" t="s">
        <v>74</v>
      </c>
      <c r="C252" s="4">
        <v>0</v>
      </c>
      <c r="D252" s="2" t="s">
        <v>45</v>
      </c>
      <c r="E252" s="2" t="s">
        <v>42</v>
      </c>
      <c r="F252" s="4">
        <v>0.53521513212614891</v>
      </c>
      <c r="G252" s="2" t="s">
        <v>82</v>
      </c>
    </row>
    <row r="253" spans="1:7" x14ac:dyDescent="0.35">
      <c r="A253" s="2" t="s">
        <v>55</v>
      </c>
      <c r="B253" s="2" t="s">
        <v>74</v>
      </c>
      <c r="C253" s="4">
        <v>0</v>
      </c>
      <c r="D253" s="2" t="s">
        <v>45</v>
      </c>
      <c r="E253" s="2" t="s">
        <v>43</v>
      </c>
      <c r="F253" s="4">
        <v>0.25012553905391038</v>
      </c>
      <c r="G253" s="2" t="s">
        <v>77</v>
      </c>
    </row>
    <row r="254" spans="1:7" x14ac:dyDescent="0.35">
      <c r="A254" s="2" t="s">
        <v>55</v>
      </c>
      <c r="B254" s="2" t="s">
        <v>74</v>
      </c>
      <c r="C254" s="4">
        <v>150</v>
      </c>
      <c r="D254" s="2" t="s">
        <v>39</v>
      </c>
      <c r="E254" s="2" t="s">
        <v>40</v>
      </c>
      <c r="F254" s="4">
        <v>-0.64477279822152733</v>
      </c>
      <c r="G254" s="2" t="s">
        <v>84</v>
      </c>
    </row>
    <row r="255" spans="1:7" x14ac:dyDescent="0.35">
      <c r="A255" s="2" t="s">
        <v>55</v>
      </c>
      <c r="B255" s="2" t="s">
        <v>74</v>
      </c>
      <c r="C255" s="4">
        <v>150</v>
      </c>
      <c r="D255" s="2" t="s">
        <v>39</v>
      </c>
      <c r="E255" s="2" t="s">
        <v>41</v>
      </c>
      <c r="F255" s="4">
        <v>0.49493990367756519</v>
      </c>
      <c r="G255" s="2" t="s">
        <v>83</v>
      </c>
    </row>
    <row r="256" spans="1:7" x14ac:dyDescent="0.35">
      <c r="A256" s="2" t="s">
        <v>55</v>
      </c>
      <c r="B256" s="2" t="s">
        <v>74</v>
      </c>
      <c r="C256" s="4">
        <v>150</v>
      </c>
      <c r="D256" s="2" t="s">
        <v>39</v>
      </c>
      <c r="E256" s="2" t="s">
        <v>42</v>
      </c>
      <c r="F256" s="4">
        <v>0.39997455853832148</v>
      </c>
      <c r="G256" s="2" t="s">
        <v>77</v>
      </c>
    </row>
    <row r="257" spans="1:7" x14ac:dyDescent="0.35">
      <c r="A257" s="2" t="s">
        <v>55</v>
      </c>
      <c r="B257" s="2" t="s">
        <v>74</v>
      </c>
      <c r="C257" s="4">
        <v>150</v>
      </c>
      <c r="D257" s="2" t="s">
        <v>39</v>
      </c>
      <c r="E257" s="2" t="s">
        <v>43</v>
      </c>
      <c r="F257" s="4">
        <v>-0.2183724103615419</v>
      </c>
      <c r="G257" s="2" t="s">
        <v>85</v>
      </c>
    </row>
    <row r="258" spans="1:7" x14ac:dyDescent="0.35">
      <c r="A258" s="2" t="s">
        <v>55</v>
      </c>
      <c r="B258" s="2" t="s">
        <v>74</v>
      </c>
      <c r="C258" s="4">
        <v>150</v>
      </c>
      <c r="D258" s="2" t="s">
        <v>44</v>
      </c>
      <c r="E258" s="2" t="s">
        <v>40</v>
      </c>
      <c r="F258" s="4">
        <v>0.87949266043230878</v>
      </c>
      <c r="G258" s="2" t="s">
        <v>82</v>
      </c>
    </row>
    <row r="259" spans="1:7" x14ac:dyDescent="0.35">
      <c r="A259" s="2" t="s">
        <v>55</v>
      </c>
      <c r="B259" s="2" t="s">
        <v>74</v>
      </c>
      <c r="C259" s="4">
        <v>150</v>
      </c>
      <c r="D259" s="2" t="s">
        <v>44</v>
      </c>
      <c r="E259" s="2" t="s">
        <v>41</v>
      </c>
      <c r="F259" s="4">
        <v>1.6551046006699699</v>
      </c>
      <c r="G259" s="2" t="s">
        <v>78</v>
      </c>
    </row>
    <row r="260" spans="1:7" x14ac:dyDescent="0.35">
      <c r="A260" s="2" t="s">
        <v>55</v>
      </c>
      <c r="B260" s="2" t="s">
        <v>74</v>
      </c>
      <c r="C260" s="4">
        <v>150</v>
      </c>
      <c r="D260" s="2" t="s">
        <v>44</v>
      </c>
      <c r="E260" s="2" t="s">
        <v>42</v>
      </c>
      <c r="F260" s="4">
        <v>1.5004957378602459</v>
      </c>
      <c r="G260" s="2" t="s">
        <v>79</v>
      </c>
    </row>
    <row r="261" spans="1:7" x14ac:dyDescent="0.35">
      <c r="A261" s="2" t="s">
        <v>55</v>
      </c>
      <c r="B261" s="2" t="s">
        <v>74</v>
      </c>
      <c r="C261" s="4">
        <v>150</v>
      </c>
      <c r="D261" s="2" t="s">
        <v>44</v>
      </c>
      <c r="E261" s="2" t="s">
        <v>43</v>
      </c>
      <c r="F261" s="4">
        <v>1.1436858823953679</v>
      </c>
      <c r="G261" s="2" t="s">
        <v>80</v>
      </c>
    </row>
    <row r="262" spans="1:7" x14ac:dyDescent="0.35">
      <c r="A262" s="2" t="s">
        <v>55</v>
      </c>
      <c r="B262" s="2" t="s">
        <v>74</v>
      </c>
      <c r="C262" s="4">
        <v>150</v>
      </c>
      <c r="D262" s="2" t="s">
        <v>45</v>
      </c>
      <c r="E262" s="2" t="s">
        <v>40</v>
      </c>
      <c r="F262" s="4">
        <v>1.0142633571346971</v>
      </c>
      <c r="G262" s="2" t="s">
        <v>81</v>
      </c>
    </row>
    <row r="263" spans="1:7" x14ac:dyDescent="0.35">
      <c r="A263" s="2" t="s">
        <v>55</v>
      </c>
      <c r="B263" s="2" t="s">
        <v>74</v>
      </c>
      <c r="C263" s="4">
        <v>150</v>
      </c>
      <c r="D263" s="2" t="s">
        <v>45</v>
      </c>
      <c r="E263" s="2" t="s">
        <v>41</v>
      </c>
      <c r="F263" s="4">
        <v>1.673315358566601</v>
      </c>
      <c r="G263" s="2" t="s">
        <v>78</v>
      </c>
    </row>
    <row r="264" spans="1:7" x14ac:dyDescent="0.35">
      <c r="A264" s="2" t="s">
        <v>55</v>
      </c>
      <c r="B264" s="2" t="s">
        <v>74</v>
      </c>
      <c r="C264" s="4">
        <v>150</v>
      </c>
      <c r="D264" s="2" t="s">
        <v>45</v>
      </c>
      <c r="E264" s="2" t="s">
        <v>42</v>
      </c>
      <c r="F264" s="4">
        <v>1.540841938962485</v>
      </c>
      <c r="G264" s="2" t="s">
        <v>79</v>
      </c>
    </row>
    <row r="265" spans="1:7" x14ac:dyDescent="0.35">
      <c r="A265" s="2" t="s">
        <v>55</v>
      </c>
      <c r="B265" s="2" t="s">
        <v>74</v>
      </c>
      <c r="C265" s="4">
        <v>150</v>
      </c>
      <c r="D265" s="2" t="s">
        <v>45</v>
      </c>
      <c r="E265" s="2" t="s">
        <v>43</v>
      </c>
      <c r="F265" s="4">
        <v>1.1759780646002569</v>
      </c>
      <c r="G265" s="2" t="s">
        <v>80</v>
      </c>
    </row>
    <row r="266" spans="1:7" x14ac:dyDescent="0.35">
      <c r="A266" s="2" t="s">
        <v>56</v>
      </c>
      <c r="B266" s="2" t="s">
        <v>74</v>
      </c>
      <c r="C266" s="4">
        <v>0</v>
      </c>
      <c r="D266" s="2" t="s">
        <v>39</v>
      </c>
      <c r="E266" s="2" t="s">
        <v>40</v>
      </c>
      <c r="F266" s="4">
        <v>-1.442940361581248E-4</v>
      </c>
      <c r="G266" s="2" t="s">
        <v>85</v>
      </c>
    </row>
    <row r="267" spans="1:7" x14ac:dyDescent="0.35">
      <c r="A267" s="2" t="s">
        <v>56</v>
      </c>
      <c r="B267" s="2" t="s">
        <v>74</v>
      </c>
      <c r="C267" s="4">
        <v>0</v>
      </c>
      <c r="D267" s="2" t="s">
        <v>39</v>
      </c>
      <c r="E267" s="2" t="s">
        <v>41</v>
      </c>
      <c r="F267" s="4">
        <v>1.3098097460421181</v>
      </c>
      <c r="G267" s="2" t="s">
        <v>78</v>
      </c>
    </row>
    <row r="268" spans="1:7" x14ac:dyDescent="0.35">
      <c r="A268" s="2" t="s">
        <v>56</v>
      </c>
      <c r="B268" s="2" t="s">
        <v>74</v>
      </c>
      <c r="C268" s="4">
        <v>0</v>
      </c>
      <c r="D268" s="2" t="s">
        <v>39</v>
      </c>
      <c r="E268" s="2" t="s">
        <v>42</v>
      </c>
      <c r="F268" s="4">
        <v>1.16314783932068</v>
      </c>
      <c r="G268" s="2" t="s">
        <v>79</v>
      </c>
    </row>
    <row r="269" spans="1:7" x14ac:dyDescent="0.35">
      <c r="A269" s="2" t="s">
        <v>56</v>
      </c>
      <c r="B269" s="2" t="s">
        <v>74</v>
      </c>
      <c r="C269" s="4">
        <v>0</v>
      </c>
      <c r="D269" s="2" t="s">
        <v>39</v>
      </c>
      <c r="E269" s="2" t="s">
        <v>43</v>
      </c>
      <c r="F269" s="4">
        <v>0.44265423576921931</v>
      </c>
      <c r="G269" s="2" t="s">
        <v>83</v>
      </c>
    </row>
    <row r="270" spans="1:7" x14ac:dyDescent="0.35">
      <c r="A270" s="2" t="s">
        <v>56</v>
      </c>
      <c r="B270" s="2" t="s">
        <v>74</v>
      </c>
      <c r="C270" s="4">
        <v>0</v>
      </c>
      <c r="D270" s="2" t="s">
        <v>44</v>
      </c>
      <c r="E270" s="2" t="s">
        <v>40</v>
      </c>
      <c r="F270" s="4">
        <v>-1.442940361581241E-4</v>
      </c>
      <c r="G270" s="2" t="s">
        <v>85</v>
      </c>
    </row>
    <row r="271" spans="1:7" x14ac:dyDescent="0.35">
      <c r="A271" s="2" t="s">
        <v>56</v>
      </c>
      <c r="B271" s="2" t="s">
        <v>74</v>
      </c>
      <c r="C271" s="4">
        <v>0</v>
      </c>
      <c r="D271" s="2" t="s">
        <v>44</v>
      </c>
      <c r="E271" s="2" t="s">
        <v>41</v>
      </c>
      <c r="F271" s="4">
        <v>0.97764516087162934</v>
      </c>
      <c r="G271" s="2" t="s">
        <v>80</v>
      </c>
    </row>
    <row r="272" spans="1:7" x14ac:dyDescent="0.35">
      <c r="A272" s="2" t="s">
        <v>56</v>
      </c>
      <c r="B272" s="2" t="s">
        <v>74</v>
      </c>
      <c r="C272" s="4">
        <v>0</v>
      </c>
      <c r="D272" s="2" t="s">
        <v>44</v>
      </c>
      <c r="E272" s="2" t="s">
        <v>42</v>
      </c>
      <c r="F272" s="4">
        <v>0.83132145175453043</v>
      </c>
      <c r="G272" s="2" t="s">
        <v>81</v>
      </c>
    </row>
    <row r="273" spans="1:7" x14ac:dyDescent="0.35">
      <c r="A273" s="2" t="s">
        <v>56</v>
      </c>
      <c r="B273" s="2" t="s">
        <v>74</v>
      </c>
      <c r="C273" s="4">
        <v>0</v>
      </c>
      <c r="D273" s="2" t="s">
        <v>44</v>
      </c>
      <c r="E273" s="2" t="s">
        <v>43</v>
      </c>
      <c r="F273" s="4">
        <v>0.38914630538891931</v>
      </c>
      <c r="G273" s="2" t="s">
        <v>83</v>
      </c>
    </row>
    <row r="274" spans="1:7" x14ac:dyDescent="0.35">
      <c r="A274" s="2" t="s">
        <v>56</v>
      </c>
      <c r="B274" s="2" t="s">
        <v>74</v>
      </c>
      <c r="C274" s="4">
        <v>0</v>
      </c>
      <c r="D274" s="2" t="s">
        <v>45</v>
      </c>
      <c r="E274" s="2" t="s">
        <v>40</v>
      </c>
      <c r="F274" s="4">
        <v>-1.442940361581244E-4</v>
      </c>
      <c r="G274" s="2" t="s">
        <v>85</v>
      </c>
    </row>
    <row r="275" spans="1:7" x14ac:dyDescent="0.35">
      <c r="A275" s="2" t="s">
        <v>56</v>
      </c>
      <c r="B275" s="2" t="s">
        <v>74</v>
      </c>
      <c r="C275" s="4">
        <v>0</v>
      </c>
      <c r="D275" s="2" t="s">
        <v>45</v>
      </c>
      <c r="E275" s="2" t="s">
        <v>41</v>
      </c>
      <c r="F275" s="4">
        <v>0.74730483547534843</v>
      </c>
      <c r="G275" s="2" t="s">
        <v>81</v>
      </c>
    </row>
    <row r="276" spans="1:7" x14ac:dyDescent="0.35">
      <c r="A276" s="2" t="s">
        <v>56</v>
      </c>
      <c r="B276" s="2" t="s">
        <v>74</v>
      </c>
      <c r="C276" s="4">
        <v>0</v>
      </c>
      <c r="D276" s="2" t="s">
        <v>45</v>
      </c>
      <c r="E276" s="2" t="s">
        <v>42</v>
      </c>
      <c r="F276" s="4">
        <v>0.59402946366086451</v>
      </c>
      <c r="G276" s="2" t="s">
        <v>82</v>
      </c>
    </row>
    <row r="277" spans="1:7" x14ac:dyDescent="0.35">
      <c r="A277" s="2" t="s">
        <v>56</v>
      </c>
      <c r="B277" s="2" t="s">
        <v>74</v>
      </c>
      <c r="C277" s="4">
        <v>0</v>
      </c>
      <c r="D277" s="2" t="s">
        <v>45</v>
      </c>
      <c r="E277" s="2" t="s">
        <v>43</v>
      </c>
      <c r="F277" s="4">
        <v>0.27451413047903578</v>
      </c>
      <c r="G277" s="2" t="s">
        <v>77</v>
      </c>
    </row>
    <row r="278" spans="1:7" x14ac:dyDescent="0.35">
      <c r="A278" s="2" t="s">
        <v>56</v>
      </c>
      <c r="B278" s="2" t="s">
        <v>74</v>
      </c>
      <c r="C278" s="4">
        <v>150</v>
      </c>
      <c r="D278" s="2" t="s">
        <v>39</v>
      </c>
      <c r="E278" s="2" t="s">
        <v>40</v>
      </c>
      <c r="F278" s="4">
        <v>-0.76229186306793495</v>
      </c>
      <c r="G278" s="2" t="s">
        <v>85</v>
      </c>
    </row>
    <row r="279" spans="1:7" x14ac:dyDescent="0.35">
      <c r="A279" s="2" t="s">
        <v>56</v>
      </c>
      <c r="B279" s="2" t="s">
        <v>74</v>
      </c>
      <c r="C279" s="4">
        <v>150</v>
      </c>
      <c r="D279" s="2" t="s">
        <v>39</v>
      </c>
      <c r="E279" s="2" t="s">
        <v>41</v>
      </c>
      <c r="F279" s="4">
        <v>0.46337894405153912</v>
      </c>
      <c r="G279" s="2" t="s">
        <v>82</v>
      </c>
    </row>
    <row r="280" spans="1:7" x14ac:dyDescent="0.35">
      <c r="A280" s="2" t="s">
        <v>56</v>
      </c>
      <c r="B280" s="2" t="s">
        <v>74</v>
      </c>
      <c r="C280" s="4">
        <v>150</v>
      </c>
      <c r="D280" s="2" t="s">
        <v>39</v>
      </c>
      <c r="E280" s="2" t="s">
        <v>42</v>
      </c>
      <c r="F280" s="4">
        <v>0.3324777680369212</v>
      </c>
      <c r="G280" s="2" t="s">
        <v>83</v>
      </c>
    </row>
    <row r="281" spans="1:7" x14ac:dyDescent="0.35">
      <c r="A281" s="2" t="s">
        <v>56</v>
      </c>
      <c r="B281" s="2" t="s">
        <v>74</v>
      </c>
      <c r="C281" s="4">
        <v>150</v>
      </c>
      <c r="D281" s="2" t="s">
        <v>39</v>
      </c>
      <c r="E281" s="2" t="s">
        <v>43</v>
      </c>
      <c r="F281" s="4">
        <v>-0.45538697242639692</v>
      </c>
      <c r="G281" s="2" t="s">
        <v>77</v>
      </c>
    </row>
    <row r="282" spans="1:7" x14ac:dyDescent="0.35">
      <c r="A282" s="2" t="s">
        <v>56</v>
      </c>
      <c r="B282" s="2" t="s">
        <v>74</v>
      </c>
      <c r="C282" s="4">
        <v>150</v>
      </c>
      <c r="D282" s="2" t="s">
        <v>44</v>
      </c>
      <c r="E282" s="2" t="s">
        <v>40</v>
      </c>
      <c r="F282" s="4">
        <v>0.25069662079655541</v>
      </c>
      <c r="G282" s="2" t="s">
        <v>83</v>
      </c>
    </row>
    <row r="283" spans="1:7" x14ac:dyDescent="0.35">
      <c r="A283" s="2" t="s">
        <v>56</v>
      </c>
      <c r="B283" s="2" t="s">
        <v>74</v>
      </c>
      <c r="C283" s="4">
        <v>150</v>
      </c>
      <c r="D283" s="2" t="s">
        <v>44</v>
      </c>
      <c r="E283" s="2" t="s">
        <v>41</v>
      </c>
      <c r="F283" s="4">
        <v>1.049132224423313</v>
      </c>
      <c r="G283" s="2" t="s">
        <v>90</v>
      </c>
    </row>
    <row r="284" spans="1:7" x14ac:dyDescent="0.35">
      <c r="A284" s="2" t="s">
        <v>56</v>
      </c>
      <c r="B284" s="2" t="s">
        <v>74</v>
      </c>
      <c r="C284" s="4">
        <v>150</v>
      </c>
      <c r="D284" s="2" t="s">
        <v>44</v>
      </c>
      <c r="E284" s="2" t="s">
        <v>42</v>
      </c>
      <c r="F284" s="4">
        <v>0.86348528074288722</v>
      </c>
      <c r="G284" s="2" t="s">
        <v>80</v>
      </c>
    </row>
    <row r="285" spans="1:7" x14ac:dyDescent="0.35">
      <c r="A285" s="2" t="s">
        <v>56</v>
      </c>
      <c r="B285" s="2" t="s">
        <v>74</v>
      </c>
      <c r="C285" s="4">
        <v>150</v>
      </c>
      <c r="D285" s="2" t="s">
        <v>44</v>
      </c>
      <c r="E285" s="2" t="s">
        <v>43</v>
      </c>
      <c r="F285" s="4">
        <v>0.48482291956595203</v>
      </c>
      <c r="G285" s="2" t="s">
        <v>82</v>
      </c>
    </row>
    <row r="286" spans="1:7" x14ac:dyDescent="0.35">
      <c r="A286" s="2" t="s">
        <v>56</v>
      </c>
      <c r="B286" s="2" t="s">
        <v>74</v>
      </c>
      <c r="C286" s="4">
        <v>150</v>
      </c>
      <c r="D286" s="2" t="s">
        <v>45</v>
      </c>
      <c r="E286" s="2" t="s">
        <v>40</v>
      </c>
      <c r="F286" s="4">
        <v>0.52572082647555252</v>
      </c>
      <c r="G286" s="2" t="s">
        <v>82</v>
      </c>
    </row>
    <row r="287" spans="1:7" x14ac:dyDescent="0.35">
      <c r="A287" s="2" t="s">
        <v>56</v>
      </c>
      <c r="B287" s="2" t="s">
        <v>74</v>
      </c>
      <c r="C287" s="4">
        <v>150</v>
      </c>
      <c r="D287" s="2" t="s">
        <v>45</v>
      </c>
      <c r="E287" s="2" t="s">
        <v>41</v>
      </c>
      <c r="F287" s="4">
        <v>1.1172414088415781</v>
      </c>
      <c r="G287" s="2" t="s">
        <v>78</v>
      </c>
    </row>
    <row r="288" spans="1:7" x14ac:dyDescent="0.35">
      <c r="A288" s="2" t="s">
        <v>56</v>
      </c>
      <c r="B288" s="2" t="s">
        <v>74</v>
      </c>
      <c r="C288" s="4">
        <v>150</v>
      </c>
      <c r="D288" s="2" t="s">
        <v>45</v>
      </c>
      <c r="E288" s="2" t="s">
        <v>42</v>
      </c>
      <c r="F288" s="4">
        <v>0.9556578326352847</v>
      </c>
      <c r="G288" s="2" t="s">
        <v>86</v>
      </c>
    </row>
    <row r="289" spans="1:7" x14ac:dyDescent="0.35">
      <c r="A289" s="2" t="s">
        <v>56</v>
      </c>
      <c r="B289" s="2" t="s">
        <v>74</v>
      </c>
      <c r="C289" s="4">
        <v>150</v>
      </c>
      <c r="D289" s="2" t="s">
        <v>45</v>
      </c>
      <c r="E289" s="2" t="s">
        <v>43</v>
      </c>
      <c r="F289" s="4">
        <v>0.65945046796134699</v>
      </c>
      <c r="G289" s="2" t="s">
        <v>81</v>
      </c>
    </row>
    <row r="290" spans="1:7" x14ac:dyDescent="0.35">
      <c r="A290" s="2" t="s">
        <v>57</v>
      </c>
      <c r="B290" s="2" t="s">
        <v>74</v>
      </c>
      <c r="C290" s="4">
        <v>0</v>
      </c>
      <c r="D290" s="2" t="s">
        <v>39</v>
      </c>
      <c r="E290" s="2" t="s">
        <v>40</v>
      </c>
      <c r="F290" s="4">
        <v>-1.442940361581248E-4</v>
      </c>
      <c r="G290" s="2" t="s">
        <v>85</v>
      </c>
    </row>
    <row r="291" spans="1:7" x14ac:dyDescent="0.35">
      <c r="A291" s="2" t="s">
        <v>57</v>
      </c>
      <c r="B291" s="2" t="s">
        <v>74</v>
      </c>
      <c r="C291" s="4">
        <v>0</v>
      </c>
      <c r="D291" s="2" t="s">
        <v>39</v>
      </c>
      <c r="E291" s="2" t="s">
        <v>41</v>
      </c>
      <c r="F291" s="4">
        <v>1.4643462125485349</v>
      </c>
      <c r="G291" s="2" t="s">
        <v>78</v>
      </c>
    </row>
    <row r="292" spans="1:7" x14ac:dyDescent="0.35">
      <c r="A292" s="2" t="s">
        <v>57</v>
      </c>
      <c r="B292" s="2" t="s">
        <v>74</v>
      </c>
      <c r="C292" s="4">
        <v>0</v>
      </c>
      <c r="D292" s="2" t="s">
        <v>39</v>
      </c>
      <c r="E292" s="2" t="s">
        <v>42</v>
      </c>
      <c r="F292" s="4">
        <v>1.3727757142189421</v>
      </c>
      <c r="G292" s="2" t="s">
        <v>79</v>
      </c>
    </row>
    <row r="293" spans="1:7" x14ac:dyDescent="0.35">
      <c r="A293" s="2" t="s">
        <v>57</v>
      </c>
      <c r="B293" s="2" t="s">
        <v>74</v>
      </c>
      <c r="C293" s="4">
        <v>0</v>
      </c>
      <c r="D293" s="2" t="s">
        <v>39</v>
      </c>
      <c r="E293" s="2" t="s">
        <v>43</v>
      </c>
      <c r="F293" s="4">
        <v>0.43230991048231732</v>
      </c>
      <c r="G293" s="2" t="s">
        <v>82</v>
      </c>
    </row>
    <row r="294" spans="1:7" x14ac:dyDescent="0.35">
      <c r="A294" s="2" t="s">
        <v>57</v>
      </c>
      <c r="B294" s="2" t="s">
        <v>74</v>
      </c>
      <c r="C294" s="4">
        <v>0</v>
      </c>
      <c r="D294" s="2" t="s">
        <v>44</v>
      </c>
      <c r="E294" s="2" t="s">
        <v>40</v>
      </c>
      <c r="F294" s="4">
        <v>-1.442940361581248E-4</v>
      </c>
      <c r="G294" s="2" t="s">
        <v>85</v>
      </c>
    </row>
    <row r="295" spans="1:7" x14ac:dyDescent="0.35">
      <c r="A295" s="2" t="s">
        <v>57</v>
      </c>
      <c r="B295" s="2" t="s">
        <v>74</v>
      </c>
      <c r="C295" s="4">
        <v>0</v>
      </c>
      <c r="D295" s="2" t="s">
        <v>44</v>
      </c>
      <c r="E295" s="2" t="s">
        <v>41</v>
      </c>
      <c r="F295" s="4">
        <v>1.3158012489608211</v>
      </c>
      <c r="G295" s="2" t="s">
        <v>79</v>
      </c>
    </row>
    <row r="296" spans="1:7" x14ac:dyDescent="0.35">
      <c r="A296" s="2" t="s">
        <v>57</v>
      </c>
      <c r="B296" s="2" t="s">
        <v>74</v>
      </c>
      <c r="C296" s="4">
        <v>0</v>
      </c>
      <c r="D296" s="2" t="s">
        <v>44</v>
      </c>
      <c r="E296" s="2" t="s">
        <v>42</v>
      </c>
      <c r="F296" s="4">
        <v>1.0972830623272649</v>
      </c>
      <c r="G296" s="2" t="s">
        <v>80</v>
      </c>
    </row>
    <row r="297" spans="1:7" x14ac:dyDescent="0.35">
      <c r="A297" s="2" t="s">
        <v>57</v>
      </c>
      <c r="B297" s="2" t="s">
        <v>74</v>
      </c>
      <c r="C297" s="4">
        <v>0</v>
      </c>
      <c r="D297" s="2" t="s">
        <v>44</v>
      </c>
      <c r="E297" s="2" t="s">
        <v>43</v>
      </c>
      <c r="F297" s="4">
        <v>0.28608575358131821</v>
      </c>
      <c r="G297" s="2" t="s">
        <v>83</v>
      </c>
    </row>
    <row r="298" spans="1:7" x14ac:dyDescent="0.35">
      <c r="A298" s="2" t="s">
        <v>57</v>
      </c>
      <c r="B298" s="2" t="s">
        <v>74</v>
      </c>
      <c r="C298" s="4">
        <v>0</v>
      </c>
      <c r="D298" s="2" t="s">
        <v>45</v>
      </c>
      <c r="E298" s="2" t="s">
        <v>40</v>
      </c>
      <c r="F298" s="4">
        <v>-1.442940361581248E-4</v>
      </c>
      <c r="G298" s="2" t="s">
        <v>85</v>
      </c>
    </row>
    <row r="299" spans="1:7" x14ac:dyDescent="0.35">
      <c r="A299" s="2" t="s">
        <v>57</v>
      </c>
      <c r="B299" s="2" t="s">
        <v>74</v>
      </c>
      <c r="C299" s="4">
        <v>0</v>
      </c>
      <c r="D299" s="2" t="s">
        <v>45</v>
      </c>
      <c r="E299" s="2" t="s">
        <v>41</v>
      </c>
      <c r="F299" s="4">
        <v>1.1170022093184999</v>
      </c>
      <c r="G299" s="2" t="s">
        <v>80</v>
      </c>
    </row>
    <row r="300" spans="1:7" x14ac:dyDescent="0.35">
      <c r="A300" s="2" t="s">
        <v>57</v>
      </c>
      <c r="B300" s="2" t="s">
        <v>74</v>
      </c>
      <c r="C300" s="4">
        <v>0</v>
      </c>
      <c r="D300" s="2" t="s">
        <v>45</v>
      </c>
      <c r="E300" s="2" t="s">
        <v>42</v>
      </c>
      <c r="F300" s="4">
        <v>0.88677436073087779</v>
      </c>
      <c r="G300" s="2" t="s">
        <v>81</v>
      </c>
    </row>
    <row r="301" spans="1:7" x14ac:dyDescent="0.35">
      <c r="A301" s="2" t="s">
        <v>57</v>
      </c>
      <c r="B301" s="2" t="s">
        <v>74</v>
      </c>
      <c r="C301" s="4">
        <v>0</v>
      </c>
      <c r="D301" s="2" t="s">
        <v>45</v>
      </c>
      <c r="E301" s="2" t="s">
        <v>43</v>
      </c>
      <c r="F301" s="4">
        <v>0.18787798518992119</v>
      </c>
      <c r="G301" s="2" t="s">
        <v>77</v>
      </c>
    </row>
    <row r="302" spans="1:7" x14ac:dyDescent="0.35">
      <c r="A302" s="2" t="s">
        <v>57</v>
      </c>
      <c r="B302" s="2" t="s">
        <v>74</v>
      </c>
      <c r="C302" s="4">
        <v>150</v>
      </c>
      <c r="D302" s="2" t="s">
        <v>39</v>
      </c>
      <c r="E302" s="2" t="s">
        <v>40</v>
      </c>
      <c r="F302" s="4">
        <v>-1.120976585090169</v>
      </c>
      <c r="G302" s="2" t="s">
        <v>84</v>
      </c>
    </row>
    <row r="303" spans="1:7" x14ac:dyDescent="0.35">
      <c r="A303" s="2" t="s">
        <v>57</v>
      </c>
      <c r="B303" s="2" t="s">
        <v>74</v>
      </c>
      <c r="C303" s="4">
        <v>150</v>
      </c>
      <c r="D303" s="2" t="s">
        <v>39</v>
      </c>
      <c r="E303" s="2" t="s">
        <v>41</v>
      </c>
      <c r="F303" s="4">
        <v>0.27433651335543507</v>
      </c>
      <c r="G303" s="2" t="s">
        <v>83</v>
      </c>
    </row>
    <row r="304" spans="1:7" x14ac:dyDescent="0.35">
      <c r="A304" s="2" t="s">
        <v>57</v>
      </c>
      <c r="B304" s="2" t="s">
        <v>74</v>
      </c>
      <c r="C304" s="4">
        <v>150</v>
      </c>
      <c r="D304" s="2" t="s">
        <v>39</v>
      </c>
      <c r="E304" s="2" t="s">
        <v>42</v>
      </c>
      <c r="F304" s="4">
        <v>0.14959868090255521</v>
      </c>
      <c r="G304" s="2" t="s">
        <v>77</v>
      </c>
    </row>
    <row r="305" spans="1:7" x14ac:dyDescent="0.35">
      <c r="A305" s="2" t="s">
        <v>57</v>
      </c>
      <c r="B305" s="2" t="s">
        <v>74</v>
      </c>
      <c r="C305" s="4">
        <v>150</v>
      </c>
      <c r="D305" s="2" t="s">
        <v>39</v>
      </c>
      <c r="E305" s="2" t="s">
        <v>43</v>
      </c>
      <c r="F305" s="4">
        <v>-0.81274607593925907</v>
      </c>
      <c r="G305" s="2" t="s">
        <v>85</v>
      </c>
    </row>
    <row r="306" spans="1:7" x14ac:dyDescent="0.35">
      <c r="A306" s="2" t="s">
        <v>57</v>
      </c>
      <c r="B306" s="2" t="s">
        <v>74</v>
      </c>
      <c r="C306" s="4">
        <v>150</v>
      </c>
      <c r="D306" s="2" t="s">
        <v>44</v>
      </c>
      <c r="E306" s="2" t="s">
        <v>40</v>
      </c>
      <c r="F306" s="4">
        <v>0.27475078335937408</v>
      </c>
      <c r="G306" s="2" t="s">
        <v>83</v>
      </c>
    </row>
    <row r="307" spans="1:7" x14ac:dyDescent="0.35">
      <c r="A307" s="2" t="s">
        <v>57</v>
      </c>
      <c r="B307" s="2" t="s">
        <v>74</v>
      </c>
      <c r="C307" s="4">
        <v>150</v>
      </c>
      <c r="D307" s="2" t="s">
        <v>44</v>
      </c>
      <c r="E307" s="2" t="s">
        <v>41</v>
      </c>
      <c r="F307" s="4">
        <v>1.515754043457082</v>
      </c>
      <c r="G307" s="2" t="s">
        <v>78</v>
      </c>
    </row>
    <row r="308" spans="1:7" x14ac:dyDescent="0.35">
      <c r="A308" s="2" t="s">
        <v>57</v>
      </c>
      <c r="B308" s="2" t="s">
        <v>74</v>
      </c>
      <c r="C308" s="4">
        <v>150</v>
      </c>
      <c r="D308" s="2" t="s">
        <v>44</v>
      </c>
      <c r="E308" s="2" t="s">
        <v>42</v>
      </c>
      <c r="F308" s="4">
        <v>1.2866290685309369</v>
      </c>
      <c r="G308" s="2" t="s">
        <v>80</v>
      </c>
    </row>
    <row r="309" spans="1:7" x14ac:dyDescent="0.35">
      <c r="A309" s="2" t="s">
        <v>57</v>
      </c>
      <c r="B309" s="2" t="s">
        <v>74</v>
      </c>
      <c r="C309" s="4">
        <v>150</v>
      </c>
      <c r="D309" s="2" t="s">
        <v>44</v>
      </c>
      <c r="E309" s="2" t="s">
        <v>43</v>
      </c>
      <c r="F309" s="4">
        <v>0.57477920928666748</v>
      </c>
      <c r="G309" s="2" t="s">
        <v>81</v>
      </c>
    </row>
    <row r="310" spans="1:7" x14ac:dyDescent="0.35">
      <c r="A310" s="2" t="s">
        <v>57</v>
      </c>
      <c r="B310" s="2" t="s">
        <v>74</v>
      </c>
      <c r="C310" s="4">
        <v>150</v>
      </c>
      <c r="D310" s="2" t="s">
        <v>45</v>
      </c>
      <c r="E310" s="2" t="s">
        <v>40</v>
      </c>
      <c r="F310" s="4">
        <v>0.45397600225279611</v>
      </c>
      <c r="G310" s="2" t="s">
        <v>82</v>
      </c>
    </row>
    <row r="311" spans="1:7" x14ac:dyDescent="0.35">
      <c r="A311" s="2" t="s">
        <v>57</v>
      </c>
      <c r="B311" s="2" t="s">
        <v>74</v>
      </c>
      <c r="C311" s="4">
        <v>150</v>
      </c>
      <c r="D311" s="2" t="s">
        <v>45</v>
      </c>
      <c r="E311" s="2" t="s">
        <v>41</v>
      </c>
      <c r="F311" s="4">
        <v>1.389146305388919</v>
      </c>
      <c r="G311" s="2" t="s">
        <v>79</v>
      </c>
    </row>
    <row r="312" spans="1:7" x14ac:dyDescent="0.35">
      <c r="A312" s="2" t="s">
        <v>57</v>
      </c>
      <c r="B312" s="2" t="s">
        <v>74</v>
      </c>
      <c r="C312" s="4">
        <v>150</v>
      </c>
      <c r="D312" s="2" t="s">
        <v>45</v>
      </c>
      <c r="E312" s="2" t="s">
        <v>42</v>
      </c>
      <c r="F312" s="4">
        <v>1.2445067841868129</v>
      </c>
      <c r="G312" s="2" t="s">
        <v>80</v>
      </c>
    </row>
    <row r="313" spans="1:7" x14ac:dyDescent="0.35">
      <c r="A313" s="2" t="s">
        <v>57</v>
      </c>
      <c r="B313" s="2" t="s">
        <v>74</v>
      </c>
      <c r="C313" s="4">
        <v>150</v>
      </c>
      <c r="D313" s="2" t="s">
        <v>45</v>
      </c>
      <c r="E313" s="2" t="s">
        <v>43</v>
      </c>
      <c r="F313" s="4">
        <v>0.54526399007910176</v>
      </c>
      <c r="G313" s="2" t="s">
        <v>89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49"/>
  <sheetViews>
    <sheetView tabSelected="1" workbookViewId="0">
      <selection activeCell="B25" sqref="B25"/>
    </sheetView>
  </sheetViews>
  <sheetFormatPr defaultRowHeight="14.5" x14ac:dyDescent="0.35"/>
  <cols>
    <col min="1" max="1" width="24.7265625" customWidth="1"/>
    <col min="2" max="2" width="52.7265625" customWidth="1"/>
    <col min="3" max="3" width="80.7265625" customWidth="1"/>
  </cols>
  <sheetData>
    <row r="1" spans="1:3" ht="17.399999999999999" customHeight="1" x14ac:dyDescent="0.35">
      <c r="A1" s="5" t="s">
        <v>195</v>
      </c>
      <c r="B1" s="5" t="s">
        <v>196</v>
      </c>
      <c r="C1" s="5" t="s">
        <v>197</v>
      </c>
    </row>
    <row r="2" spans="1:3" x14ac:dyDescent="0.35">
      <c r="A2" s="2" t="s">
        <v>198</v>
      </c>
      <c r="B2" s="4">
        <v>0.05</v>
      </c>
      <c r="C2" s="2" t="s">
        <v>199</v>
      </c>
    </row>
    <row r="3" spans="1:3" x14ac:dyDescent="0.35">
      <c r="A3" s="2" t="s">
        <v>200</v>
      </c>
      <c r="B3" s="4">
        <v>0.95</v>
      </c>
      <c r="C3" s="2" t="s">
        <v>201</v>
      </c>
    </row>
    <row r="4" spans="1:3" x14ac:dyDescent="0.35">
      <c r="A4" s="2" t="s">
        <v>202</v>
      </c>
      <c r="B4" s="4">
        <v>5</v>
      </c>
      <c r="C4" s="2" t="s">
        <v>203</v>
      </c>
    </row>
    <row r="5" spans="1:3" x14ac:dyDescent="0.35">
      <c r="A5" s="2" t="s">
        <v>204</v>
      </c>
      <c r="B5" s="4">
        <v>2.7764451051977992</v>
      </c>
      <c r="C5" s="2" t="s">
        <v>205</v>
      </c>
    </row>
    <row r="6" spans="1:3" x14ac:dyDescent="0.35">
      <c r="A6" s="2" t="s">
        <v>206</v>
      </c>
      <c r="B6" s="2" t="s">
        <v>37</v>
      </c>
      <c r="C6" s="2" t="s">
        <v>207</v>
      </c>
    </row>
    <row r="7" spans="1:3" ht="29" x14ac:dyDescent="0.35">
      <c r="A7" s="2" t="s">
        <v>208</v>
      </c>
      <c r="B7" s="2" t="s">
        <v>271</v>
      </c>
      <c r="C7" s="2" t="s">
        <v>272</v>
      </c>
    </row>
    <row r="10" spans="1:3" x14ac:dyDescent="0.35">
      <c r="A10" t="s">
        <v>209</v>
      </c>
      <c r="B10" t="s">
        <v>210</v>
      </c>
      <c r="C10" t="s">
        <v>197</v>
      </c>
    </row>
    <row r="11" spans="1:3" ht="17.649999999999999" customHeight="1" x14ac:dyDescent="0.35">
      <c r="A11" s="2" t="s">
        <v>211</v>
      </c>
      <c r="B11" s="2" t="s">
        <v>212</v>
      </c>
      <c r="C11" s="2" t="s">
        <v>273</v>
      </c>
    </row>
    <row r="12" spans="1:3" ht="17.649999999999999" customHeight="1" x14ac:dyDescent="0.35">
      <c r="A12" s="2" t="s">
        <v>213</v>
      </c>
      <c r="B12" s="2" t="s">
        <v>266</v>
      </c>
      <c r="C12" s="2" t="s">
        <v>274</v>
      </c>
    </row>
    <row r="13" spans="1:3" x14ac:dyDescent="0.35">
      <c r="A13" s="2" t="s">
        <v>213</v>
      </c>
      <c r="B13" s="2" t="s">
        <v>19</v>
      </c>
      <c r="C13" s="2" t="s">
        <v>214</v>
      </c>
    </row>
    <row r="14" spans="1:3" x14ac:dyDescent="0.35">
      <c r="A14" s="2" t="s">
        <v>213</v>
      </c>
      <c r="B14" s="2" t="s">
        <v>20</v>
      </c>
      <c r="C14" s="2" t="s">
        <v>215</v>
      </c>
    </row>
    <row r="15" spans="1:3" ht="29" x14ac:dyDescent="0.35">
      <c r="A15" s="2" t="s">
        <v>213</v>
      </c>
      <c r="B15" s="2" t="s">
        <v>267</v>
      </c>
      <c r="C15" s="2" t="s">
        <v>275</v>
      </c>
    </row>
    <row r="16" spans="1:3" ht="29" x14ac:dyDescent="0.35">
      <c r="A16" s="2" t="s">
        <v>213</v>
      </c>
      <c r="B16" s="2" t="s">
        <v>268</v>
      </c>
      <c r="C16" s="2" t="s">
        <v>276</v>
      </c>
    </row>
    <row r="17" spans="1:3" ht="29" x14ac:dyDescent="0.35">
      <c r="A17" s="2" t="s">
        <v>213</v>
      </c>
      <c r="B17" s="2" t="s">
        <v>269</v>
      </c>
      <c r="C17" s="2" t="s">
        <v>277</v>
      </c>
    </row>
    <row r="18" spans="1:3" ht="29" x14ac:dyDescent="0.35">
      <c r="A18" s="2" t="s">
        <v>213</v>
      </c>
      <c r="B18" s="2" t="s">
        <v>21</v>
      </c>
      <c r="C18" s="2" t="s">
        <v>216</v>
      </c>
    </row>
    <row r="19" spans="1:3" x14ac:dyDescent="0.35">
      <c r="A19" s="2" t="s">
        <v>213</v>
      </c>
      <c r="B19" s="2" t="s">
        <v>22</v>
      </c>
      <c r="C19" s="2" t="s">
        <v>217</v>
      </c>
    </row>
    <row r="20" spans="1:3" x14ac:dyDescent="0.35">
      <c r="A20" s="2" t="s">
        <v>213</v>
      </c>
      <c r="B20" s="2" t="s">
        <v>23</v>
      </c>
      <c r="C20" s="2" t="s">
        <v>218</v>
      </c>
    </row>
    <row r="21" spans="1:3" ht="29" x14ac:dyDescent="0.35">
      <c r="A21" s="2" t="s">
        <v>213</v>
      </c>
      <c r="B21" s="2" t="s">
        <v>24</v>
      </c>
      <c r="C21" s="2" t="s">
        <v>220</v>
      </c>
    </row>
    <row r="22" spans="1:3" ht="29" x14ac:dyDescent="0.35">
      <c r="A22" s="2" t="s">
        <v>213</v>
      </c>
      <c r="B22" s="2" t="s">
        <v>25</v>
      </c>
      <c r="C22" s="2" t="s">
        <v>222</v>
      </c>
    </row>
    <row r="23" spans="1:3" ht="29" x14ac:dyDescent="0.35">
      <c r="A23" s="2" t="s">
        <v>213</v>
      </c>
      <c r="B23" s="2" t="s">
        <v>26</v>
      </c>
      <c r="C23" s="2" t="s">
        <v>223</v>
      </c>
    </row>
    <row r="24" spans="1:3" x14ac:dyDescent="0.35">
      <c r="A24" s="2" t="s">
        <v>224</v>
      </c>
      <c r="B24" s="2" t="s">
        <v>28</v>
      </c>
      <c r="C24" s="2" t="s">
        <v>225</v>
      </c>
    </row>
    <row r="25" spans="1:3" x14ac:dyDescent="0.35">
      <c r="A25" s="2" t="s">
        <v>224</v>
      </c>
      <c r="B25" s="2" t="s">
        <v>29</v>
      </c>
      <c r="C25" s="2" t="s">
        <v>226</v>
      </c>
    </row>
    <row r="26" spans="1:3" x14ac:dyDescent="0.35">
      <c r="A26" s="2" t="s">
        <v>224</v>
      </c>
      <c r="B26" s="2" t="s">
        <v>126</v>
      </c>
      <c r="C26" s="2" t="s">
        <v>227</v>
      </c>
    </row>
    <row r="27" spans="1:3" x14ac:dyDescent="0.35">
      <c r="A27" s="2" t="s">
        <v>224</v>
      </c>
      <c r="B27" s="2" t="s">
        <v>31</v>
      </c>
      <c r="C27" s="2" t="s">
        <v>228</v>
      </c>
    </row>
    <row r="28" spans="1:3" x14ac:dyDescent="0.35">
      <c r="A28" s="2" t="s">
        <v>70</v>
      </c>
      <c r="B28" s="2" t="s">
        <v>72</v>
      </c>
      <c r="C28" s="2" t="s">
        <v>229</v>
      </c>
    </row>
    <row r="29" spans="1:3" x14ac:dyDescent="0.35">
      <c r="A29" s="2" t="s">
        <v>70</v>
      </c>
      <c r="B29" s="2" t="s">
        <v>73</v>
      </c>
      <c r="C29" s="2" t="s">
        <v>230</v>
      </c>
    </row>
    <row r="30" spans="1:3" x14ac:dyDescent="0.35">
      <c r="A30" s="2" t="s">
        <v>70</v>
      </c>
      <c r="B30" s="2" t="s">
        <v>74</v>
      </c>
      <c r="C30" s="2" t="s">
        <v>231</v>
      </c>
    </row>
    <row r="31" spans="1:3" x14ac:dyDescent="0.35">
      <c r="A31" s="2" t="s">
        <v>232</v>
      </c>
      <c r="B31" s="2" t="s">
        <v>233</v>
      </c>
      <c r="C31" s="2" t="s">
        <v>278</v>
      </c>
    </row>
    <row r="32" spans="1:3" ht="17.649999999999999" customHeight="1" x14ac:dyDescent="0.35">
      <c r="A32" s="2" t="s">
        <v>232</v>
      </c>
      <c r="B32" s="2" t="s">
        <v>234</v>
      </c>
      <c r="C32" s="2" t="s">
        <v>235</v>
      </c>
    </row>
    <row r="33" spans="1:3" x14ac:dyDescent="0.35">
      <c r="A33" s="2" t="s">
        <v>232</v>
      </c>
      <c r="B33" s="2" t="s">
        <v>63</v>
      </c>
      <c r="C33" s="2" t="s">
        <v>236</v>
      </c>
    </row>
    <row r="34" spans="1:3" x14ac:dyDescent="0.35">
      <c r="A34" s="2" t="s">
        <v>232</v>
      </c>
      <c r="B34" s="2" t="s">
        <v>37</v>
      </c>
      <c r="C34" s="2" t="s">
        <v>237</v>
      </c>
    </row>
    <row r="35" spans="1:3" x14ac:dyDescent="0.35">
      <c r="A35" s="2" t="s">
        <v>232</v>
      </c>
      <c r="B35" s="2" t="s">
        <v>238</v>
      </c>
      <c r="C35" s="2" t="s">
        <v>239</v>
      </c>
    </row>
    <row r="36" spans="1:3" x14ac:dyDescent="0.35">
      <c r="A36" s="2" t="s">
        <v>232</v>
      </c>
      <c r="B36" s="2" t="s">
        <v>240</v>
      </c>
      <c r="C36" s="2" t="s">
        <v>241</v>
      </c>
    </row>
    <row r="37" spans="1:3" ht="29" x14ac:dyDescent="0.35">
      <c r="A37" s="2" t="s">
        <v>242</v>
      </c>
      <c r="B37" s="2" t="s">
        <v>97</v>
      </c>
      <c r="C37" s="2" t="s">
        <v>243</v>
      </c>
    </row>
    <row r="38" spans="1:3" ht="29" x14ac:dyDescent="0.35">
      <c r="A38" s="2" t="s">
        <v>242</v>
      </c>
      <c r="B38" s="2" t="s">
        <v>244</v>
      </c>
      <c r="C38" s="2" t="s">
        <v>245</v>
      </c>
    </row>
    <row r="39" spans="1:3" ht="29" x14ac:dyDescent="0.35">
      <c r="A39" s="2" t="s">
        <v>246</v>
      </c>
      <c r="B39" s="2" t="s">
        <v>247</v>
      </c>
      <c r="C39" s="2" t="s">
        <v>248</v>
      </c>
    </row>
    <row r="40" spans="1:3" ht="29" x14ac:dyDescent="0.35">
      <c r="A40" s="2" t="s">
        <v>246</v>
      </c>
      <c r="B40" s="2" t="s">
        <v>249</v>
      </c>
      <c r="C40" s="2" t="s">
        <v>250</v>
      </c>
    </row>
    <row r="41" spans="1:3" ht="17.649999999999999" customHeight="1" x14ac:dyDescent="0.35">
      <c r="A41" s="2" t="s">
        <v>246</v>
      </c>
      <c r="B41" s="2" t="s">
        <v>251</v>
      </c>
      <c r="C41" s="2" t="s">
        <v>252</v>
      </c>
    </row>
    <row r="42" spans="1:3" x14ac:dyDescent="0.35">
      <c r="A42" s="2" t="s">
        <v>253</v>
      </c>
      <c r="B42" s="2" t="s">
        <v>219</v>
      </c>
      <c r="C42" s="2" t="s">
        <v>254</v>
      </c>
    </row>
    <row r="43" spans="1:3" x14ac:dyDescent="0.35">
      <c r="A43" s="2" t="s">
        <v>253</v>
      </c>
      <c r="B43" s="2" t="s">
        <v>221</v>
      </c>
      <c r="C43" s="2" t="s">
        <v>255</v>
      </c>
    </row>
    <row r="44" spans="1:3" ht="29" x14ac:dyDescent="0.35">
      <c r="A44" s="2" t="s">
        <v>253</v>
      </c>
      <c r="B44" s="2" t="s">
        <v>256</v>
      </c>
      <c r="C44" s="2" t="s">
        <v>257</v>
      </c>
    </row>
    <row r="45" spans="1:3" x14ac:dyDescent="0.35">
      <c r="A45" s="2" t="s">
        <v>258</v>
      </c>
      <c r="B45" s="2" t="s">
        <v>259</v>
      </c>
      <c r="C45" s="2" t="s">
        <v>260</v>
      </c>
    </row>
    <row r="46" spans="1:3" ht="29" x14ac:dyDescent="0.35">
      <c r="A46" s="2" t="s">
        <v>258</v>
      </c>
      <c r="B46" s="2" t="s">
        <v>261</v>
      </c>
      <c r="C46" s="2" t="s">
        <v>279</v>
      </c>
    </row>
    <row r="47" spans="1:3" ht="17.649999999999999" customHeight="1" x14ac:dyDescent="0.35">
      <c r="A47" s="2" t="s">
        <v>258</v>
      </c>
      <c r="B47" s="2" t="s">
        <v>262</v>
      </c>
      <c r="C47" s="2" t="s">
        <v>280</v>
      </c>
    </row>
    <row r="48" spans="1:3" x14ac:dyDescent="0.35">
      <c r="A48" s="2" t="s">
        <v>263</v>
      </c>
      <c r="B48" s="2" t="s">
        <v>206</v>
      </c>
      <c r="C48" s="2" t="s">
        <v>264</v>
      </c>
    </row>
    <row r="49" spans="1:3" ht="29" x14ac:dyDescent="0.35">
      <c r="A49" s="2" t="s">
        <v>263</v>
      </c>
      <c r="B49" s="2" t="s">
        <v>265</v>
      </c>
      <c r="C49" s="2" t="s">
        <v>281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Information</vt:lpstr>
      <vt:lpstr>Contents</vt:lpstr>
      <vt:lpstr>qPCR_Raw_data</vt:lpstr>
      <vt:lpstr>qPCR_Log2_data</vt:lpstr>
      <vt:lpstr>qPCR_Summary</vt:lpstr>
      <vt:lpstr>qPCR_Figure3_data</vt:lpstr>
      <vt:lpstr>qPCR_Figure4A_data</vt:lpstr>
      <vt:lpstr>qPCR_Figure4B_data</vt:lpstr>
      <vt:lpstr>qPCR_Statistical_tests</vt:lpstr>
      <vt:lpstr>qPCR_ANOVA_results</vt:lpstr>
      <vt:lpstr>qPCR_ANOVA_diagnostics</vt:lpstr>
      <vt:lpstr>qPCR_Tukey_all</vt:lpstr>
      <vt:lpstr>qPCR_Tukey_by_NaCl</vt:lpstr>
      <vt:lpstr>qPCR_Tukey_letters</vt:lpstr>
      <vt:lpstr>qPCR_Data_dictionary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Anonymous</cp:lastModifiedBy>
  <dcterms:modified xsi:type="dcterms:W3CDTF">2026-08-28T09:47:18Z</dcterms:modified>
</cp:coreProperties>
</file>