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pawelhalakuc/euglena_dropbox/Paweł/rdna_paper/"/>
    </mc:Choice>
  </mc:AlternateContent>
  <xr:revisionPtr revIDLastSave="0" documentId="8_{EA1AB225-1865-F940-B2FE-B0B8617B536D}" xr6:coauthVersionLast="47" xr6:coauthVersionMax="47" xr10:uidLastSave="{00000000-0000-0000-0000-000000000000}"/>
  <bookViews>
    <workbookView xWindow="0" yWindow="500" windowWidth="25600" windowHeight="14060" activeTab="1" xr2:uid="{00000000-000D-0000-FFFF-FFFF00000000}"/>
  </bookViews>
  <sheets>
    <sheet name="Table S1" sheetId="1" r:id="rId1"/>
    <sheet name="Table S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 l="1"/>
  <c r="B28" i="1"/>
  <c r="B27" i="1"/>
  <c r="B26" i="1"/>
  <c r="B25" i="1"/>
  <c r="B24" i="1"/>
  <c r="B23" i="1"/>
  <c r="B22" i="1"/>
  <c r="B21" i="1"/>
  <c r="B20" i="1"/>
  <c r="B19" i="1"/>
  <c r="B18" i="1"/>
  <c r="B17" i="1"/>
  <c r="B16" i="1"/>
  <c r="B15" i="1"/>
  <c r="B14" i="1"/>
  <c r="B13" i="1"/>
  <c r="B12" i="1"/>
  <c r="B11" i="1"/>
  <c r="B10" i="1"/>
  <c r="B9" i="1"/>
  <c r="B8" i="1"/>
  <c r="B7" i="1"/>
  <c r="B6" i="1"/>
</calcChain>
</file>

<file path=xl/sharedStrings.xml><?xml version="1.0" encoding="utf-8"?>
<sst xmlns="http://schemas.openxmlformats.org/spreadsheetml/2006/main" count="150" uniqueCount="149">
  <si>
    <t>10b:15</t>
  </si>
  <si>
    <t>16:25a</t>
  </si>
  <si>
    <t>25a:25b</t>
  </si>
  <si>
    <t>25b:27b</t>
  </si>
  <si>
    <t>27b:38a</t>
  </si>
  <si>
    <t>38a:38b</t>
  </si>
  <si>
    <t>38b:41b</t>
  </si>
  <si>
    <t>41b:46a</t>
  </si>
  <si>
    <t>46a:52a</t>
  </si>
  <si>
    <t>52a:54a</t>
  </si>
  <si>
    <t>54a:54.2</t>
  </si>
  <si>
    <t>54.2:56a</t>
  </si>
  <si>
    <t>56a:59</t>
  </si>
  <si>
    <t>59:56b</t>
  </si>
  <si>
    <t>56b:54b</t>
  </si>
  <si>
    <t>54b:49.2</t>
  </si>
  <si>
    <t>49.2:63a</t>
  </si>
  <si>
    <t>63a:64a</t>
  </si>
  <si>
    <t>64a:78a</t>
  </si>
  <si>
    <t>78a:78b</t>
  </si>
  <si>
    <t>78b:76b</t>
  </si>
  <si>
    <t>76b:75b</t>
  </si>
  <si>
    <t>75b:73b</t>
  </si>
  <si>
    <t>73b:94a</t>
  </si>
  <si>
    <t>94a:98b</t>
  </si>
  <si>
    <t>3112:4402</t>
  </si>
  <si>
    <t>4402:4641</t>
  </si>
  <si>
    <t>4641:5599</t>
  </si>
  <si>
    <t>5599:5764</t>
  </si>
  <si>
    <t>5764:5876</t>
  </si>
  <si>
    <t>5876:6294</t>
  </si>
  <si>
    <t>6294:6860</t>
  </si>
  <si>
    <t>6860:7137</t>
  </si>
  <si>
    <t>7137:7343</t>
  </si>
  <si>
    <t>7343:7903</t>
  </si>
  <si>
    <t>7903:8153</t>
  </si>
  <si>
    <t>8153:8262</t>
  </si>
  <si>
    <t>8262:8562</t>
  </si>
  <si>
    <t>8562:8927</t>
  </si>
  <si>
    <t>8927:9096</t>
  </si>
  <si>
    <t>9096:9154</t>
  </si>
  <si>
    <t>9154:9412</t>
  </si>
  <si>
    <t>9412:9581</t>
  </si>
  <si>
    <t>9581:10019</t>
  </si>
  <si>
    <t>10019:10121</t>
  </si>
  <si>
    <t>10121:10219</t>
  </si>
  <si>
    <t>10219:10603</t>
  </si>
  <si>
    <t>10603:10954</t>
  </si>
  <si>
    <t>10954:11119</t>
  </si>
  <si>
    <t>11119:11156</t>
  </si>
  <si>
    <t>11156:11643</t>
  </si>
  <si>
    <t>11643:12048</t>
  </si>
  <si>
    <t>12048:12290</t>
  </si>
  <si>
    <t>12290:14807</t>
  </si>
  <si>
    <t>Euglena_gracilis_extrachromosomal_rDNA</t>
  </si>
  <si>
    <t>Euglena_viridis_rDNA</t>
  </si>
  <si>
    <t>Rhabdomonas_costata_rDNA</t>
  </si>
  <si>
    <t>Trypanosoma_cruzi_rDNA</t>
  </si>
  <si>
    <t>Leishmenia_major_rDNA</t>
  </si>
  <si>
    <t>Crithidia_fasciculata_rDNA</t>
  </si>
  <si>
    <t>AIHY01014107.1_Phytomonas_serpens_9T_phyto_rep_c15500,_whole_genome_shotgun_sequence</t>
  </si>
  <si>
    <t>Bodo_saltans_rDNA</t>
  </si>
  <si>
    <t>Procryptobia_sorokini_strain_B-69_SRR30_rDNA_NODE_951_length_9845_cov_21.4917</t>
  </si>
  <si>
    <t>Perkinsela_rDNA</t>
  </si>
  <si>
    <t>Ankaliazontas_spiralis_str._PhF-5_SRR30_rDNA_SSU_NODE_1098_length_8662_cov_163.84</t>
  </si>
  <si>
    <t>Papus_ankaliazontas_str_PhM-4_SRR31_rDNA_NODE_1246_length_7605_cov_129.566</t>
  </si>
  <si>
    <t>Diplonema_papillatum_rDNA</t>
  </si>
  <si>
    <t>Rhynchopus_euleeides_rDNA</t>
  </si>
  <si>
    <t>Diplonema_ambulator_rDNA</t>
  </si>
  <si>
    <t>Diplonema_sp_rDNA</t>
  </si>
  <si>
    <t>cell_1_rDNA</t>
  </si>
  <si>
    <t>cell_1sb_rDNA</t>
  </si>
  <si>
    <t>cell_3_rDNA</t>
  </si>
  <si>
    <t>cell_13_rDNA</t>
  </si>
  <si>
    <t>cell_21_rdna</t>
  </si>
  <si>
    <t>cell_27_rDNA</t>
  </si>
  <si>
    <t>cell_37_rDNA</t>
  </si>
  <si>
    <t>Naegleria_gruberi_rDNA</t>
  </si>
  <si>
    <t>Species</t>
  </si>
  <si>
    <t>Accession numbers</t>
  </si>
  <si>
    <t>Euglena gracilis</t>
  </si>
  <si>
    <t>M12677.1, X53361.2</t>
  </si>
  <si>
    <t>Euglena viridis</t>
  </si>
  <si>
    <t>SRR10392122</t>
  </si>
  <si>
    <t>Rhabdomonas costata</t>
  </si>
  <si>
    <t>Trypanosoma cruzi</t>
  </si>
  <si>
    <t>CP015675.1</t>
  </si>
  <si>
    <t>Leishmania major</t>
  </si>
  <si>
    <t>FR796423.1</t>
  </si>
  <si>
    <t>Crithidia fasciculata</t>
  </si>
  <si>
    <t>Y00055.1</t>
  </si>
  <si>
    <t>Phytomonas serpens</t>
  </si>
  <si>
    <t>AIHY01014107.1</t>
  </si>
  <si>
    <t>Bodo saltans</t>
  </si>
  <si>
    <t>ERR036178</t>
  </si>
  <si>
    <r>
      <t>Perkinsela</t>
    </r>
    <r>
      <rPr>
        <sz val="10"/>
        <color rgb="FF00000A"/>
        <rFont val="Times New Roman"/>
        <family val="1"/>
      </rPr>
      <t xml:space="preserve"> sp.</t>
    </r>
  </si>
  <si>
    <t>LFNC01000001.1</t>
  </si>
  <si>
    <t>Procyptobia sorokini</t>
  </si>
  <si>
    <t>SRR13394430</t>
  </si>
  <si>
    <t>Ankaliazontas spiralis</t>
  </si>
  <si>
    <t>SRR13394431</t>
  </si>
  <si>
    <t>Papus ankaliazontas</t>
  </si>
  <si>
    <t>Diplonema papillatum</t>
  </si>
  <si>
    <t>KF633466-KF633468</t>
  </si>
  <si>
    <r>
      <t xml:space="preserve">Diplonema </t>
    </r>
    <r>
      <rPr>
        <sz val="10"/>
        <color rgb="FF00000A"/>
        <rFont val="Times New Roman"/>
        <family val="1"/>
      </rPr>
      <t>sp</t>
    </r>
    <r>
      <rPr>
        <i/>
        <sz val="10"/>
        <color rgb="FF00000A"/>
        <rFont val="Times New Roman"/>
        <family val="1"/>
      </rPr>
      <t>.</t>
    </r>
  </si>
  <si>
    <t>SRX3153885</t>
  </si>
  <si>
    <t>Diplonema ambulator</t>
  </si>
  <si>
    <t>SRX3153881</t>
  </si>
  <si>
    <t>Rhynchopus euleeides</t>
  </si>
  <si>
    <t>SRX3153888</t>
  </si>
  <si>
    <t>Marine diplonemid cell 1sb</t>
  </si>
  <si>
    <t>SRR4022274</t>
  </si>
  <si>
    <t>Marine diplonemid cell 3</t>
  </si>
  <si>
    <t>SRR4022268</t>
  </si>
  <si>
    <t>Marine diplonemid cell 4sb</t>
  </si>
  <si>
    <t>SRR4022275</t>
  </si>
  <si>
    <t>Marine diplonemid cell 9sb</t>
  </si>
  <si>
    <t>SRR4022276</t>
  </si>
  <si>
    <t>Marine diplonemid cell 13</t>
  </si>
  <si>
    <t>SRR4022269</t>
  </si>
  <si>
    <t>Marine diplonemid cell 21</t>
  </si>
  <si>
    <t>SRR4022270</t>
  </si>
  <si>
    <t>Marine diplonemid cell 21sb</t>
  </si>
  <si>
    <t>SRR4022277</t>
  </si>
  <si>
    <t>Marine diplonemid cell 27</t>
  </si>
  <si>
    <t>SRR4022271</t>
  </si>
  <si>
    <r>
      <t>Eupelagonema oceanica</t>
    </r>
    <r>
      <rPr>
        <sz val="10"/>
        <color rgb="FF00000A"/>
        <rFont val="Times New Roman"/>
        <family val="1"/>
      </rPr>
      <t xml:space="preserve"> (cell 37)</t>
    </r>
  </si>
  <si>
    <t>SRR4022272</t>
  </si>
  <si>
    <t>Marine diplonemid cell 47</t>
  </si>
  <si>
    <t>SRR4022273</t>
  </si>
  <si>
    <t>Naegleria gruberi</t>
  </si>
  <si>
    <t>AB298288.1</t>
  </si>
  <si>
    <t>red</t>
  </si>
  <si>
    <t>yellow</t>
  </si>
  <si>
    <t>blue</t>
  </si>
  <si>
    <t>positions within alignment</t>
  </si>
  <si>
    <t>1:3112</t>
  </si>
  <si>
    <t>ITS1</t>
  </si>
  <si>
    <t>5.8S rRNA</t>
  </si>
  <si>
    <t>SSU rRNA</t>
  </si>
  <si>
    <t>ITS2</t>
  </si>
  <si>
    <t>- large insertion, additional ITS identified</t>
  </si>
  <si>
    <t>- large insertion, potentail novel additional ITS</t>
  </si>
  <si>
    <t>- clearly identifable deletion</t>
  </si>
  <si>
    <t>SRX9420110</t>
  </si>
  <si>
    <t>Name of segment/helices numbers</t>
  </si>
  <si>
    <t>Table S1. Identified segments of the rDNA and their lengths.</t>
  </si>
  <si>
    <r>
      <t xml:space="preserve">The rDNA sequences has been aligned in such manner that corresponding elements of secondary structure of rRNA are aligned (namely helices). The lengths of conserved segments consisting of several helices or located between them have been marked for each species. Identified expansions have been marked in red if known before or in orange if they have not been reported before. Observed pattern is consisted within Euglenids (green) and part of Kinetoplastids (red). There are no expansions observed in Diplonemids (blue) or outgroup Naegleria (yellow). Missing part of the rDNA of </t>
    </r>
    <r>
      <rPr>
        <i/>
        <sz val="12"/>
        <color theme="1"/>
        <rFont val="Calibri"/>
        <family val="2"/>
        <scheme val="minor"/>
      </rPr>
      <t>Perkinsela</t>
    </r>
    <r>
      <rPr>
        <sz val="12"/>
        <color theme="1"/>
        <rFont val="Calibri"/>
        <family val="2"/>
        <scheme val="minor"/>
      </rPr>
      <t xml:space="preserve"> sp. has been marked in blue (within helices 38a:38b).</t>
    </r>
  </si>
  <si>
    <t>Table S2. List of analysed species and source of data (GenBank or Short Read Archive).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</si>
</sst>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2"/>
      <color theme="1"/>
      <name val="Calibri"/>
      <family val="2"/>
      <scheme val="minor"/>
    </font>
    <font>
      <sz val="12"/>
      <color theme="0"/>
      <name val="Calibri"/>
      <family val="2"/>
      <scheme val="minor"/>
    </font>
    <font>
      <sz val="12"/>
      <color rgb="FF9C0006"/>
      <name val="Calibri"/>
      <family val="2"/>
      <scheme val="minor"/>
    </font>
    <font>
      <b/>
      <sz val="12"/>
      <color rgb="FFFA7D00"/>
      <name val="Calibri"/>
      <family val="2"/>
      <scheme val="minor"/>
    </font>
    <font>
      <b/>
      <sz val="12"/>
      <color theme="0"/>
      <name val="Calibri"/>
      <family val="2"/>
      <scheme val="minor"/>
    </font>
    <font>
      <i/>
      <sz val="12"/>
      <color rgb="FF7F7F7F"/>
      <name val="Calibri"/>
      <family val="2"/>
      <scheme val="minor"/>
    </font>
    <font>
      <sz val="12"/>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3F3F76"/>
      <name val="Calibri"/>
      <family val="2"/>
      <scheme val="minor"/>
    </font>
    <font>
      <sz val="12"/>
      <color rgb="FFFA7D00"/>
      <name val="Calibri"/>
      <family val="2"/>
      <scheme val="minor"/>
    </font>
    <font>
      <sz val="12"/>
      <color rgb="FF9C5700"/>
      <name val="Calibri"/>
      <family val="2"/>
      <scheme val="minor"/>
    </font>
    <font>
      <b/>
      <sz val="12"/>
      <color rgb="FF3F3F3F"/>
      <name val="Calibri"/>
      <family val="2"/>
      <scheme val="minor"/>
    </font>
    <font>
      <sz val="18"/>
      <color theme="3"/>
      <name val="Calibri Light"/>
      <family val="2"/>
      <scheme val="major"/>
    </font>
    <font>
      <b/>
      <sz val="12"/>
      <color theme="1"/>
      <name val="Calibri"/>
      <family val="2"/>
      <scheme val="minor"/>
    </font>
    <font>
      <sz val="12"/>
      <color rgb="FFFF0000"/>
      <name val="Calibri"/>
      <family val="2"/>
      <scheme val="minor"/>
    </font>
    <font>
      <sz val="12"/>
      <color rgb="FFFFC000"/>
      <name val="Calibri"/>
      <family val="2"/>
      <scheme val="minor"/>
    </font>
    <font>
      <sz val="12"/>
      <color rgb="FF00B0F0"/>
      <name val="Calibri"/>
      <family val="2"/>
      <scheme val="minor"/>
    </font>
    <font>
      <sz val="10"/>
      <color rgb="FF00000A"/>
      <name val="Times New Roman"/>
      <family val="1"/>
    </font>
    <font>
      <i/>
      <sz val="10"/>
      <color rgb="FF00000A"/>
      <name val="Times New Roman"/>
      <family val="1"/>
    </font>
    <font>
      <sz val="10"/>
      <color theme="1"/>
      <name val="Times New Roman"/>
      <family val="1"/>
    </font>
    <font>
      <sz val="12"/>
      <color theme="7"/>
      <name val="Calibri"/>
      <family val="2"/>
      <scheme val="minor"/>
    </font>
    <font>
      <i/>
      <sz val="12"/>
      <color theme="1"/>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9" tint="0.59999389629810485"/>
        <bgColor indexed="64"/>
      </patternFill>
    </fill>
    <fill>
      <patternFill patternType="solid">
        <fgColor rgb="FFFF7E79"/>
        <bgColor indexed="64"/>
      </patternFill>
    </fill>
    <fill>
      <patternFill patternType="solid">
        <fgColor theme="4" tint="0.59999389629810485"/>
        <bgColor indexed="64"/>
      </patternFill>
    </fill>
    <fill>
      <patternFill patternType="solid">
        <fgColor theme="7" tint="0.59999389629810485"/>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1" applyNumberFormat="0" applyAlignment="0" applyProtection="0"/>
    <xf numFmtId="0" fontId="5" fillId="28" borderId="2"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0" borderId="1" applyNumberFormat="0" applyAlignment="0" applyProtection="0"/>
    <xf numFmtId="0" fontId="12" fillId="0" borderId="6" applyNumberFormat="0" applyFill="0" applyAlignment="0" applyProtection="0"/>
    <xf numFmtId="0" fontId="13" fillId="31" borderId="0" applyNumberFormat="0" applyBorder="0" applyAlignment="0" applyProtection="0"/>
    <xf numFmtId="0" fontId="1" fillId="32" borderId="7" applyNumberFormat="0" applyFont="0" applyAlignment="0" applyProtection="0"/>
    <xf numFmtId="0" fontId="14" fillId="27"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30">
    <xf numFmtId="0" fontId="0" fillId="0" borderId="0" xfId="0"/>
    <xf numFmtId="0" fontId="17" fillId="0" borderId="0" xfId="0" applyFont="1"/>
    <xf numFmtId="0" fontId="19" fillId="0" borderId="0" xfId="0" applyFont="1"/>
    <xf numFmtId="0" fontId="20" fillId="0" borderId="10" xfId="0" applyFont="1" applyBorder="1" applyAlignment="1">
      <alignment horizontal="left" vertical="center" wrapText="1"/>
    </xf>
    <xf numFmtId="0" fontId="21" fillId="0" borderId="10" xfId="0" applyFont="1" applyBorder="1" applyAlignment="1">
      <alignment horizontal="left" vertical="center" wrapText="1"/>
    </xf>
    <xf numFmtId="0" fontId="22" fillId="0" borderId="10" xfId="0" applyFont="1" applyBorder="1" applyAlignment="1">
      <alignment horizontal="left" vertical="center" wrapText="1"/>
    </xf>
    <xf numFmtId="49" fontId="17" fillId="0" borderId="0" xfId="0" applyNumberFormat="1" applyFont="1"/>
    <xf numFmtId="49" fontId="0" fillId="0" borderId="0" xfId="0" applyNumberFormat="1"/>
    <xf numFmtId="49" fontId="23" fillId="0" borderId="0" xfId="0" applyNumberFormat="1" applyFont="1"/>
    <xf numFmtId="49" fontId="19" fillId="0" borderId="0" xfId="0" applyNumberFormat="1" applyFont="1"/>
    <xf numFmtId="0" fontId="0" fillId="0" borderId="0" xfId="0" applyBorder="1"/>
    <xf numFmtId="20" fontId="0" fillId="0" borderId="0" xfId="0" applyNumberFormat="1" applyBorder="1"/>
    <xf numFmtId="0" fontId="0" fillId="0" borderId="11" xfId="0" applyBorder="1"/>
    <xf numFmtId="49" fontId="0" fillId="0" borderId="11" xfId="0" applyNumberFormat="1" applyBorder="1"/>
    <xf numFmtId="0" fontId="0" fillId="0" borderId="12" xfId="0" applyBorder="1"/>
    <xf numFmtId="0" fontId="0" fillId="0" borderId="13" xfId="0" applyBorder="1"/>
    <xf numFmtId="0" fontId="17" fillId="0" borderId="11" xfId="0" applyFont="1" applyBorder="1"/>
    <xf numFmtId="0" fontId="18" fillId="0" borderId="11" xfId="0" applyFont="1" applyBorder="1"/>
    <xf numFmtId="0" fontId="0" fillId="33" borderId="12" xfId="0" applyFill="1" applyBorder="1"/>
    <xf numFmtId="0" fontId="0" fillId="33" borderId="13" xfId="0" applyFill="1" applyBorder="1"/>
    <xf numFmtId="0" fontId="0" fillId="34" borderId="12" xfId="0" applyFill="1" applyBorder="1"/>
    <xf numFmtId="0" fontId="0" fillId="34" borderId="13" xfId="0" applyFill="1" applyBorder="1"/>
    <xf numFmtId="0" fontId="0" fillId="35" borderId="12" xfId="0" applyFill="1" applyBorder="1"/>
    <xf numFmtId="0" fontId="0" fillId="35" borderId="13" xfId="0" applyFill="1" applyBorder="1"/>
    <xf numFmtId="0" fontId="0" fillId="36" borderId="12" xfId="0" applyFill="1" applyBorder="1"/>
    <xf numFmtId="0" fontId="0" fillId="0" borderId="0" xfId="0" applyAlignment="1">
      <alignment horizontal="center"/>
    </xf>
    <xf numFmtId="0" fontId="16" fillId="0" borderId="14" xfId="0" applyFont="1" applyBorder="1" applyAlignment="1">
      <alignment horizontal="left"/>
    </xf>
    <xf numFmtId="0" fontId="16" fillId="0" borderId="0" xfId="0" applyFont="1" applyAlignment="1">
      <alignment horizontal="left"/>
    </xf>
    <xf numFmtId="0" fontId="0" fillId="0" borderId="14" xfId="0" applyBorder="1" applyAlignment="1">
      <alignment horizontal="left" wrapText="1"/>
    </xf>
    <xf numFmtId="0" fontId="0" fillId="0" borderId="0" xfId="0" applyAlignment="1">
      <alignment horizontal="lef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3"/>
  <sheetViews>
    <sheetView zoomScale="90" workbookViewId="0">
      <pane xSplit="1" topLeftCell="B1" activePane="topRight" state="frozen"/>
      <selection pane="topRight" activeCell="B2" sqref="B2:O2"/>
    </sheetView>
  </sheetViews>
  <sheetFormatPr baseColWidth="10" defaultRowHeight="16" x14ac:dyDescent="0.2"/>
  <cols>
    <col min="1" max="1" width="41.6640625" style="14" customWidth="1"/>
    <col min="2" max="2" width="7.83203125" customWidth="1"/>
    <col min="12" max="12" width="10.83203125" customWidth="1"/>
  </cols>
  <sheetData>
    <row r="1" spans="1:32" x14ac:dyDescent="0.2">
      <c r="B1" s="26" t="s">
        <v>146</v>
      </c>
      <c r="C1" s="27"/>
      <c r="D1" s="27"/>
      <c r="E1" s="27"/>
      <c r="F1" s="27"/>
      <c r="G1" s="27"/>
      <c r="H1" s="27"/>
      <c r="I1" s="27"/>
      <c r="J1" s="27"/>
      <c r="K1" s="27"/>
      <c r="L1" s="27"/>
      <c r="M1" s="27"/>
      <c r="N1" s="27"/>
      <c r="O1" s="27"/>
    </row>
    <row r="2" spans="1:32" ht="65" customHeight="1" x14ac:dyDescent="0.2">
      <c r="B2" s="28" t="s">
        <v>147</v>
      </c>
      <c r="C2" s="29"/>
      <c r="D2" s="29"/>
      <c r="E2" s="29"/>
      <c r="F2" s="29"/>
      <c r="G2" s="29"/>
      <c r="H2" s="29"/>
      <c r="I2" s="29"/>
      <c r="J2" s="29"/>
      <c r="K2" s="29"/>
      <c r="L2" s="29"/>
      <c r="M2" s="29"/>
      <c r="N2" s="29"/>
      <c r="O2" s="29"/>
    </row>
    <row r="4" spans="1:32" s="10" customFormat="1" x14ac:dyDescent="0.2">
      <c r="A4" s="14" t="s">
        <v>145</v>
      </c>
      <c r="C4" s="10" t="s">
        <v>139</v>
      </c>
      <c r="D4" s="10" t="s">
        <v>137</v>
      </c>
      <c r="E4" s="10" t="s">
        <v>138</v>
      </c>
      <c r="F4" s="10" t="s">
        <v>140</v>
      </c>
      <c r="G4" s="10" t="s">
        <v>0</v>
      </c>
      <c r="H4" s="11">
        <v>0.63611111111111118</v>
      </c>
      <c r="I4" s="10" t="s">
        <v>1</v>
      </c>
      <c r="J4" s="10" t="s">
        <v>2</v>
      </c>
      <c r="K4" s="10" t="s">
        <v>3</v>
      </c>
      <c r="L4" s="10" t="s">
        <v>4</v>
      </c>
      <c r="M4" s="10" t="s">
        <v>5</v>
      </c>
      <c r="N4" s="10" t="s">
        <v>6</v>
      </c>
      <c r="O4" s="10" t="s">
        <v>7</v>
      </c>
      <c r="P4" s="10" t="s">
        <v>8</v>
      </c>
      <c r="Q4" s="10" t="s">
        <v>9</v>
      </c>
      <c r="R4" s="10" t="s">
        <v>10</v>
      </c>
      <c r="S4" s="10" t="s">
        <v>11</v>
      </c>
      <c r="T4" s="10" t="s">
        <v>12</v>
      </c>
      <c r="U4" s="10" t="s">
        <v>13</v>
      </c>
      <c r="V4" s="10" t="s">
        <v>14</v>
      </c>
      <c r="W4" s="10" t="s">
        <v>15</v>
      </c>
      <c r="X4" s="10" t="s">
        <v>16</v>
      </c>
      <c r="Y4" s="10" t="s">
        <v>17</v>
      </c>
      <c r="Z4" s="10" t="s">
        <v>18</v>
      </c>
      <c r="AA4" s="10" t="s">
        <v>19</v>
      </c>
      <c r="AB4" s="10" t="s">
        <v>20</v>
      </c>
      <c r="AC4" s="10" t="s">
        <v>21</v>
      </c>
      <c r="AD4" s="10" t="s">
        <v>22</v>
      </c>
      <c r="AE4" s="10" t="s">
        <v>23</v>
      </c>
      <c r="AF4" s="10" t="s">
        <v>24</v>
      </c>
    </row>
    <row r="5" spans="1:32" s="12" customFormat="1" x14ac:dyDescent="0.2">
      <c r="A5" s="15" t="s">
        <v>135</v>
      </c>
      <c r="C5" s="13" t="s">
        <v>136</v>
      </c>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2" t="s">
        <v>39</v>
      </c>
      <c r="S5" s="12" t="s">
        <v>40</v>
      </c>
      <c r="T5" s="12" t="s">
        <v>41</v>
      </c>
      <c r="U5" s="12" t="s">
        <v>42</v>
      </c>
      <c r="V5" s="12" t="s">
        <v>43</v>
      </c>
      <c r="W5" s="12" t="s">
        <v>44</v>
      </c>
      <c r="X5" s="12" t="s">
        <v>45</v>
      </c>
      <c r="Y5" s="12" t="s">
        <v>46</v>
      </c>
      <c r="Z5" s="12" t="s">
        <v>47</v>
      </c>
      <c r="AA5" s="12" t="s">
        <v>48</v>
      </c>
      <c r="AB5" s="12" t="s">
        <v>49</v>
      </c>
      <c r="AC5" s="12" t="s">
        <v>50</v>
      </c>
      <c r="AD5" s="12" t="s">
        <v>51</v>
      </c>
      <c r="AE5" s="12" t="s">
        <v>52</v>
      </c>
      <c r="AF5" s="12" t="s">
        <v>53</v>
      </c>
    </row>
    <row r="6" spans="1:32" x14ac:dyDescent="0.2">
      <c r="A6" s="18" t="s">
        <v>54</v>
      </c>
      <c r="B6">
        <f>SUM(C6:AF6)</f>
        <v>9311</v>
      </c>
      <c r="C6">
        <v>2305</v>
      </c>
      <c r="D6">
        <v>1188</v>
      </c>
      <c r="E6">
        <v>163</v>
      </c>
      <c r="F6">
        <v>338</v>
      </c>
      <c r="G6">
        <v>131</v>
      </c>
      <c r="H6" s="1">
        <v>94</v>
      </c>
      <c r="I6">
        <v>297</v>
      </c>
      <c r="J6" s="1">
        <v>501</v>
      </c>
      <c r="K6">
        <v>142</v>
      </c>
      <c r="L6">
        <v>205</v>
      </c>
      <c r="M6">
        <v>442</v>
      </c>
      <c r="N6">
        <v>233</v>
      </c>
      <c r="O6">
        <v>46</v>
      </c>
      <c r="P6">
        <v>240</v>
      </c>
      <c r="Q6" s="1">
        <v>164</v>
      </c>
      <c r="R6">
        <v>14</v>
      </c>
      <c r="S6">
        <v>41</v>
      </c>
      <c r="T6" s="1">
        <v>124</v>
      </c>
      <c r="U6">
        <v>75</v>
      </c>
      <c r="V6">
        <v>43</v>
      </c>
      <c r="W6">
        <v>14</v>
      </c>
      <c r="X6">
        <v>97</v>
      </c>
      <c r="Y6">
        <v>213</v>
      </c>
      <c r="Z6">
        <v>346</v>
      </c>
      <c r="AA6" s="1">
        <v>165</v>
      </c>
      <c r="AB6">
        <v>36</v>
      </c>
      <c r="AC6">
        <v>170</v>
      </c>
      <c r="AD6">
        <v>398</v>
      </c>
      <c r="AE6" s="1">
        <v>141</v>
      </c>
      <c r="AF6" s="1">
        <v>945</v>
      </c>
    </row>
    <row r="7" spans="1:32" x14ac:dyDescent="0.2">
      <c r="A7" s="18" t="s">
        <v>55</v>
      </c>
      <c r="B7">
        <f t="shared" ref="B7:B29" si="0">SUM(C7:AF7)</f>
        <v>9262</v>
      </c>
      <c r="C7">
        <v>2306</v>
      </c>
      <c r="D7">
        <v>1188</v>
      </c>
      <c r="E7">
        <v>163</v>
      </c>
      <c r="F7">
        <v>338</v>
      </c>
      <c r="G7">
        <v>131</v>
      </c>
      <c r="H7" s="1">
        <v>94</v>
      </c>
      <c r="I7">
        <v>297</v>
      </c>
      <c r="J7" s="1">
        <v>501</v>
      </c>
      <c r="K7">
        <v>142</v>
      </c>
      <c r="L7">
        <v>205</v>
      </c>
      <c r="M7">
        <v>442</v>
      </c>
      <c r="N7">
        <v>233</v>
      </c>
      <c r="O7">
        <v>46</v>
      </c>
      <c r="P7">
        <v>240</v>
      </c>
      <c r="Q7" s="1">
        <v>162</v>
      </c>
      <c r="R7">
        <v>14</v>
      </c>
      <c r="S7">
        <v>41</v>
      </c>
      <c r="T7" s="1">
        <v>124</v>
      </c>
      <c r="U7">
        <v>75</v>
      </c>
      <c r="V7">
        <v>43</v>
      </c>
      <c r="W7">
        <v>14</v>
      </c>
      <c r="X7">
        <v>97</v>
      </c>
      <c r="Y7">
        <v>213</v>
      </c>
      <c r="Z7">
        <v>346</v>
      </c>
      <c r="AA7" s="1">
        <v>123</v>
      </c>
      <c r="AB7">
        <v>36</v>
      </c>
      <c r="AC7">
        <v>165</v>
      </c>
      <c r="AD7">
        <v>397</v>
      </c>
      <c r="AE7" s="1">
        <v>141</v>
      </c>
      <c r="AF7" s="1">
        <v>945</v>
      </c>
    </row>
    <row r="8" spans="1:32" s="12" customFormat="1" x14ac:dyDescent="0.2">
      <c r="A8" s="19" t="s">
        <v>56</v>
      </c>
      <c r="B8" s="12">
        <f t="shared" si="0"/>
        <v>9417</v>
      </c>
      <c r="C8" s="12">
        <v>2742</v>
      </c>
      <c r="D8" s="12">
        <v>677</v>
      </c>
      <c r="E8" s="12">
        <v>170</v>
      </c>
      <c r="F8" s="12">
        <v>396</v>
      </c>
      <c r="G8" s="12">
        <v>123</v>
      </c>
      <c r="H8" s="16">
        <v>84</v>
      </c>
      <c r="I8" s="12">
        <v>362</v>
      </c>
      <c r="J8" s="16">
        <v>409</v>
      </c>
      <c r="K8" s="17">
        <v>267</v>
      </c>
      <c r="L8" s="12">
        <v>204</v>
      </c>
      <c r="M8" s="12">
        <v>412</v>
      </c>
      <c r="N8" s="12">
        <v>239</v>
      </c>
      <c r="O8" s="12">
        <v>68</v>
      </c>
      <c r="P8" s="12">
        <v>280</v>
      </c>
      <c r="Q8" s="16">
        <v>325</v>
      </c>
      <c r="R8" s="12">
        <v>15</v>
      </c>
      <c r="S8" s="12">
        <v>36</v>
      </c>
      <c r="T8" s="16">
        <v>256</v>
      </c>
      <c r="U8" s="12">
        <v>25</v>
      </c>
      <c r="V8" s="12">
        <v>29</v>
      </c>
      <c r="W8" s="17">
        <v>102</v>
      </c>
      <c r="X8" s="12">
        <v>98</v>
      </c>
      <c r="Y8" s="12">
        <v>173</v>
      </c>
      <c r="Z8" s="12">
        <v>349</v>
      </c>
      <c r="AA8" s="16">
        <v>78</v>
      </c>
      <c r="AB8" s="12">
        <v>36</v>
      </c>
      <c r="AC8" s="12">
        <v>436</v>
      </c>
      <c r="AD8" s="12">
        <v>404</v>
      </c>
      <c r="AE8" s="16">
        <v>170</v>
      </c>
      <c r="AF8" s="16">
        <v>452</v>
      </c>
    </row>
    <row r="9" spans="1:32" x14ac:dyDescent="0.2">
      <c r="A9" s="20" t="s">
        <v>57</v>
      </c>
      <c r="B9">
        <f t="shared" si="0"/>
        <v>9003</v>
      </c>
      <c r="C9">
        <v>2294</v>
      </c>
      <c r="D9">
        <v>483</v>
      </c>
      <c r="E9">
        <v>168</v>
      </c>
      <c r="F9">
        <v>514</v>
      </c>
      <c r="G9">
        <v>151</v>
      </c>
      <c r="H9">
        <v>2</v>
      </c>
      <c r="I9">
        <v>314</v>
      </c>
      <c r="J9">
        <v>275</v>
      </c>
      <c r="K9">
        <v>160</v>
      </c>
      <c r="L9">
        <v>194</v>
      </c>
      <c r="M9">
        <v>163</v>
      </c>
      <c r="N9">
        <v>237</v>
      </c>
      <c r="O9">
        <v>68</v>
      </c>
      <c r="P9">
        <v>203</v>
      </c>
      <c r="Q9">
        <v>147</v>
      </c>
      <c r="R9" s="1">
        <v>56</v>
      </c>
      <c r="S9">
        <v>31</v>
      </c>
      <c r="T9">
        <v>137</v>
      </c>
      <c r="U9">
        <v>24</v>
      </c>
      <c r="V9" s="1">
        <v>65</v>
      </c>
      <c r="W9">
        <v>13</v>
      </c>
      <c r="X9">
        <v>97</v>
      </c>
      <c r="Y9">
        <v>352</v>
      </c>
      <c r="Z9">
        <v>345</v>
      </c>
      <c r="AA9">
        <v>10</v>
      </c>
      <c r="AB9">
        <v>36</v>
      </c>
      <c r="AC9">
        <v>259</v>
      </c>
      <c r="AD9">
        <v>394</v>
      </c>
      <c r="AE9" s="1">
        <v>190</v>
      </c>
      <c r="AF9" s="1">
        <v>1621</v>
      </c>
    </row>
    <row r="10" spans="1:32" x14ac:dyDescent="0.2">
      <c r="A10" s="20" t="s">
        <v>58</v>
      </c>
      <c r="B10">
        <f t="shared" si="0"/>
        <v>8947</v>
      </c>
      <c r="C10">
        <v>2203</v>
      </c>
      <c r="D10">
        <v>257</v>
      </c>
      <c r="E10">
        <v>167</v>
      </c>
      <c r="F10">
        <v>669</v>
      </c>
      <c r="G10">
        <v>150</v>
      </c>
      <c r="H10">
        <v>3</v>
      </c>
      <c r="I10">
        <v>311</v>
      </c>
      <c r="J10">
        <v>200</v>
      </c>
      <c r="K10">
        <v>158</v>
      </c>
      <c r="L10">
        <v>194</v>
      </c>
      <c r="M10">
        <v>153</v>
      </c>
      <c r="N10">
        <v>237</v>
      </c>
      <c r="O10">
        <v>59</v>
      </c>
      <c r="P10">
        <v>203</v>
      </c>
      <c r="Q10">
        <v>99</v>
      </c>
      <c r="R10" s="1">
        <v>99</v>
      </c>
      <c r="S10">
        <v>31</v>
      </c>
      <c r="T10">
        <v>138</v>
      </c>
      <c r="U10">
        <v>24</v>
      </c>
      <c r="V10" s="1">
        <v>355</v>
      </c>
      <c r="W10">
        <v>13</v>
      </c>
      <c r="X10">
        <v>97</v>
      </c>
      <c r="Y10">
        <v>245</v>
      </c>
      <c r="Z10">
        <v>346</v>
      </c>
      <c r="AA10">
        <v>10</v>
      </c>
      <c r="AB10">
        <v>36</v>
      </c>
      <c r="AC10">
        <v>280</v>
      </c>
      <c r="AD10">
        <v>394</v>
      </c>
      <c r="AE10" s="1">
        <v>149</v>
      </c>
      <c r="AF10" s="1">
        <v>1667</v>
      </c>
    </row>
    <row r="11" spans="1:32" x14ac:dyDescent="0.2">
      <c r="A11" s="20" t="s">
        <v>59</v>
      </c>
      <c r="B11">
        <f t="shared" si="0"/>
        <v>7799</v>
      </c>
      <c r="C11">
        <v>2205</v>
      </c>
      <c r="D11">
        <v>368</v>
      </c>
      <c r="E11">
        <v>167</v>
      </c>
      <c r="F11">
        <v>421</v>
      </c>
      <c r="G11">
        <v>151</v>
      </c>
      <c r="H11">
        <v>2</v>
      </c>
      <c r="I11">
        <v>311</v>
      </c>
      <c r="J11">
        <v>205</v>
      </c>
      <c r="K11">
        <v>158</v>
      </c>
      <c r="L11">
        <v>194</v>
      </c>
      <c r="M11">
        <v>153</v>
      </c>
      <c r="N11">
        <v>237</v>
      </c>
      <c r="O11">
        <v>56</v>
      </c>
      <c r="P11">
        <v>203</v>
      </c>
      <c r="Q11">
        <v>98</v>
      </c>
      <c r="R11" s="1">
        <v>136</v>
      </c>
      <c r="S11">
        <v>31</v>
      </c>
      <c r="T11">
        <v>137</v>
      </c>
      <c r="U11">
        <v>24</v>
      </c>
      <c r="V11" s="1">
        <v>62</v>
      </c>
      <c r="W11">
        <v>13</v>
      </c>
      <c r="X11">
        <v>97</v>
      </c>
      <c r="Y11">
        <v>245</v>
      </c>
      <c r="Z11">
        <v>346</v>
      </c>
      <c r="AA11">
        <v>10</v>
      </c>
      <c r="AB11">
        <v>36</v>
      </c>
      <c r="AC11">
        <v>279</v>
      </c>
      <c r="AD11">
        <v>394</v>
      </c>
      <c r="AE11" s="1">
        <v>195</v>
      </c>
      <c r="AF11" s="1">
        <v>865</v>
      </c>
    </row>
    <row r="12" spans="1:32" x14ac:dyDescent="0.2">
      <c r="A12" s="20" t="s">
        <v>60</v>
      </c>
      <c r="B12">
        <f t="shared" si="0"/>
        <v>7890</v>
      </c>
      <c r="C12">
        <v>2185</v>
      </c>
      <c r="D12">
        <v>337</v>
      </c>
      <c r="E12">
        <v>168</v>
      </c>
      <c r="F12">
        <v>426</v>
      </c>
      <c r="G12">
        <v>150</v>
      </c>
      <c r="H12">
        <v>2</v>
      </c>
      <c r="I12">
        <v>311</v>
      </c>
      <c r="J12">
        <v>215</v>
      </c>
      <c r="K12">
        <v>154</v>
      </c>
      <c r="L12">
        <v>194</v>
      </c>
      <c r="M12">
        <v>157</v>
      </c>
      <c r="N12">
        <v>237</v>
      </c>
      <c r="O12">
        <v>58</v>
      </c>
      <c r="P12">
        <v>203</v>
      </c>
      <c r="Q12">
        <v>106</v>
      </c>
      <c r="R12" s="1">
        <v>129</v>
      </c>
      <c r="S12">
        <v>31</v>
      </c>
      <c r="T12">
        <v>137</v>
      </c>
      <c r="U12">
        <v>24</v>
      </c>
      <c r="V12" s="1">
        <v>115</v>
      </c>
      <c r="W12">
        <v>13</v>
      </c>
      <c r="X12">
        <v>97</v>
      </c>
      <c r="Y12">
        <v>251</v>
      </c>
      <c r="Z12">
        <v>346</v>
      </c>
      <c r="AA12">
        <v>10</v>
      </c>
      <c r="AB12">
        <v>36</v>
      </c>
      <c r="AC12">
        <v>229</v>
      </c>
      <c r="AD12">
        <v>394</v>
      </c>
      <c r="AE12" s="1">
        <v>140</v>
      </c>
      <c r="AF12" s="1">
        <v>1035</v>
      </c>
    </row>
    <row r="13" spans="1:32" x14ac:dyDescent="0.2">
      <c r="A13" s="20" t="s">
        <v>61</v>
      </c>
      <c r="B13">
        <f t="shared" si="0"/>
        <v>6778</v>
      </c>
      <c r="C13">
        <v>2148</v>
      </c>
      <c r="D13">
        <v>105</v>
      </c>
      <c r="E13">
        <v>166</v>
      </c>
      <c r="F13">
        <v>247</v>
      </c>
      <c r="G13">
        <v>150</v>
      </c>
      <c r="H13">
        <v>2</v>
      </c>
      <c r="I13">
        <v>311</v>
      </c>
      <c r="J13">
        <v>194</v>
      </c>
      <c r="K13">
        <v>145</v>
      </c>
      <c r="L13">
        <v>194</v>
      </c>
      <c r="M13">
        <v>152</v>
      </c>
      <c r="N13">
        <v>237</v>
      </c>
      <c r="O13">
        <v>54</v>
      </c>
      <c r="P13">
        <v>202</v>
      </c>
      <c r="Q13">
        <v>94</v>
      </c>
      <c r="R13" s="1">
        <v>35</v>
      </c>
      <c r="S13">
        <v>31</v>
      </c>
      <c r="T13">
        <v>138</v>
      </c>
      <c r="U13">
        <v>24</v>
      </c>
      <c r="V13" s="1">
        <v>107</v>
      </c>
      <c r="W13">
        <v>13</v>
      </c>
      <c r="X13">
        <v>97</v>
      </c>
      <c r="Y13">
        <v>224</v>
      </c>
      <c r="Z13">
        <v>346</v>
      </c>
      <c r="AA13">
        <v>10</v>
      </c>
      <c r="AB13">
        <v>36</v>
      </c>
      <c r="AC13">
        <v>233</v>
      </c>
      <c r="AD13">
        <v>394</v>
      </c>
      <c r="AE13" s="1">
        <v>148</v>
      </c>
      <c r="AF13" s="1">
        <v>541</v>
      </c>
    </row>
    <row r="14" spans="1:32" x14ac:dyDescent="0.2">
      <c r="A14" s="20" t="s">
        <v>62</v>
      </c>
      <c r="B14">
        <f t="shared" si="0"/>
        <v>6700</v>
      </c>
      <c r="C14">
        <v>2058</v>
      </c>
      <c r="D14">
        <v>120</v>
      </c>
      <c r="E14">
        <v>167</v>
      </c>
      <c r="F14">
        <v>251</v>
      </c>
      <c r="G14">
        <v>151</v>
      </c>
      <c r="H14">
        <v>2</v>
      </c>
      <c r="I14">
        <v>310</v>
      </c>
      <c r="J14">
        <v>185</v>
      </c>
      <c r="K14">
        <v>142</v>
      </c>
      <c r="L14">
        <v>194</v>
      </c>
      <c r="M14">
        <v>155</v>
      </c>
      <c r="N14">
        <v>237</v>
      </c>
      <c r="O14">
        <v>55</v>
      </c>
      <c r="P14">
        <v>202</v>
      </c>
      <c r="Q14">
        <v>94</v>
      </c>
      <c r="R14" s="1">
        <v>40</v>
      </c>
      <c r="S14">
        <v>31</v>
      </c>
      <c r="T14">
        <v>139</v>
      </c>
      <c r="U14">
        <v>23</v>
      </c>
      <c r="V14" s="1">
        <v>110</v>
      </c>
      <c r="W14">
        <v>13</v>
      </c>
      <c r="X14">
        <v>97</v>
      </c>
      <c r="Y14">
        <v>226</v>
      </c>
      <c r="Z14">
        <v>346</v>
      </c>
      <c r="AA14">
        <v>10</v>
      </c>
      <c r="AB14">
        <v>36</v>
      </c>
      <c r="AC14">
        <v>219</v>
      </c>
      <c r="AD14">
        <v>394</v>
      </c>
      <c r="AE14" s="1">
        <v>140</v>
      </c>
      <c r="AF14" s="1">
        <v>553</v>
      </c>
    </row>
    <row r="15" spans="1:32" x14ac:dyDescent="0.2">
      <c r="A15" s="20" t="s">
        <v>63</v>
      </c>
      <c r="B15">
        <f t="shared" si="0"/>
        <v>5701</v>
      </c>
      <c r="C15">
        <v>1970</v>
      </c>
      <c r="D15">
        <v>101</v>
      </c>
      <c r="E15">
        <v>161</v>
      </c>
      <c r="F15">
        <v>71</v>
      </c>
      <c r="G15">
        <v>138</v>
      </c>
      <c r="H15">
        <v>4</v>
      </c>
      <c r="I15">
        <v>269</v>
      </c>
      <c r="J15">
        <v>227</v>
      </c>
      <c r="K15">
        <v>144</v>
      </c>
      <c r="L15">
        <v>193</v>
      </c>
      <c r="M15" s="2">
        <v>43</v>
      </c>
      <c r="N15">
        <v>230</v>
      </c>
      <c r="O15">
        <v>48</v>
      </c>
      <c r="P15">
        <v>202</v>
      </c>
      <c r="Q15">
        <v>72</v>
      </c>
      <c r="R15">
        <v>19</v>
      </c>
      <c r="S15">
        <v>31</v>
      </c>
      <c r="T15">
        <v>117</v>
      </c>
      <c r="U15">
        <v>20</v>
      </c>
      <c r="V15">
        <v>37</v>
      </c>
      <c r="W15">
        <v>13</v>
      </c>
      <c r="X15">
        <v>97</v>
      </c>
      <c r="Y15">
        <v>188</v>
      </c>
      <c r="Z15">
        <v>349</v>
      </c>
      <c r="AA15">
        <v>12</v>
      </c>
      <c r="AB15">
        <v>36</v>
      </c>
      <c r="AC15">
        <v>158</v>
      </c>
      <c r="AD15">
        <v>387</v>
      </c>
      <c r="AE15">
        <v>14</v>
      </c>
      <c r="AF15">
        <v>350</v>
      </c>
    </row>
    <row r="16" spans="1:32" x14ac:dyDescent="0.2">
      <c r="A16" s="20" t="s">
        <v>64</v>
      </c>
      <c r="B16">
        <f t="shared" si="0"/>
        <v>6009</v>
      </c>
      <c r="C16">
        <v>2018</v>
      </c>
      <c r="D16">
        <v>105</v>
      </c>
      <c r="E16">
        <v>155</v>
      </c>
      <c r="F16">
        <v>73</v>
      </c>
      <c r="G16">
        <v>140</v>
      </c>
      <c r="H16">
        <v>4</v>
      </c>
      <c r="I16">
        <v>268</v>
      </c>
      <c r="J16">
        <v>313</v>
      </c>
      <c r="K16">
        <v>156</v>
      </c>
      <c r="L16">
        <v>204</v>
      </c>
      <c r="M16">
        <v>147</v>
      </c>
      <c r="N16">
        <v>231</v>
      </c>
      <c r="O16">
        <v>47</v>
      </c>
      <c r="P16">
        <v>201</v>
      </c>
      <c r="Q16">
        <v>81</v>
      </c>
      <c r="R16">
        <v>21</v>
      </c>
      <c r="S16">
        <v>32</v>
      </c>
      <c r="T16">
        <v>117</v>
      </c>
      <c r="U16">
        <v>20</v>
      </c>
      <c r="V16">
        <v>38</v>
      </c>
      <c r="W16">
        <v>13</v>
      </c>
      <c r="X16">
        <v>97</v>
      </c>
      <c r="Y16">
        <v>205</v>
      </c>
      <c r="Z16">
        <v>349</v>
      </c>
      <c r="AA16">
        <v>10</v>
      </c>
      <c r="AB16">
        <v>36</v>
      </c>
      <c r="AC16">
        <v>186</v>
      </c>
      <c r="AD16">
        <v>388</v>
      </c>
      <c r="AE16">
        <v>14</v>
      </c>
      <c r="AF16">
        <v>340</v>
      </c>
    </row>
    <row r="17" spans="1:32" s="12" customFormat="1" x14ac:dyDescent="0.2">
      <c r="A17" s="21" t="s">
        <v>65</v>
      </c>
      <c r="B17" s="12">
        <f t="shared" si="0"/>
        <v>6076</v>
      </c>
      <c r="C17" s="12">
        <v>2022</v>
      </c>
      <c r="D17" s="12">
        <v>162</v>
      </c>
      <c r="E17" s="12">
        <v>155</v>
      </c>
      <c r="F17" s="12">
        <v>72</v>
      </c>
      <c r="G17" s="12">
        <v>140</v>
      </c>
      <c r="H17" s="12">
        <v>4</v>
      </c>
      <c r="I17" s="12">
        <v>270</v>
      </c>
      <c r="J17" s="12">
        <v>315</v>
      </c>
      <c r="K17" s="12">
        <v>157</v>
      </c>
      <c r="L17" s="12">
        <v>204</v>
      </c>
      <c r="M17" s="12">
        <v>147</v>
      </c>
      <c r="N17" s="12">
        <v>228</v>
      </c>
      <c r="O17" s="12">
        <v>51</v>
      </c>
      <c r="P17" s="12">
        <v>202</v>
      </c>
      <c r="Q17" s="12">
        <v>87</v>
      </c>
      <c r="R17" s="12">
        <v>19</v>
      </c>
      <c r="S17" s="12">
        <v>32</v>
      </c>
      <c r="T17" s="12">
        <v>117</v>
      </c>
      <c r="U17" s="12">
        <v>20</v>
      </c>
      <c r="V17" s="12">
        <v>37</v>
      </c>
      <c r="W17" s="12">
        <v>13</v>
      </c>
      <c r="X17" s="12">
        <v>97</v>
      </c>
      <c r="Y17" s="12">
        <v>208</v>
      </c>
      <c r="Z17" s="12">
        <v>349</v>
      </c>
      <c r="AA17" s="12">
        <v>10</v>
      </c>
      <c r="AB17" s="12">
        <v>36</v>
      </c>
      <c r="AC17" s="12">
        <v>181</v>
      </c>
      <c r="AD17" s="12">
        <v>387</v>
      </c>
      <c r="AE17" s="12">
        <v>13</v>
      </c>
      <c r="AF17" s="12">
        <v>341</v>
      </c>
    </row>
    <row r="18" spans="1:32" x14ac:dyDescent="0.2">
      <c r="A18" s="22" t="s">
        <v>66</v>
      </c>
      <c r="B18">
        <f t="shared" si="0"/>
        <v>5810</v>
      </c>
      <c r="C18">
        <v>2051</v>
      </c>
      <c r="D18">
        <v>78</v>
      </c>
      <c r="E18">
        <v>152</v>
      </c>
      <c r="F18">
        <v>54</v>
      </c>
      <c r="G18">
        <v>151</v>
      </c>
      <c r="H18">
        <v>2</v>
      </c>
      <c r="I18">
        <v>271</v>
      </c>
      <c r="J18">
        <v>279</v>
      </c>
      <c r="K18">
        <v>126</v>
      </c>
      <c r="L18">
        <v>204</v>
      </c>
      <c r="M18">
        <v>147</v>
      </c>
      <c r="N18">
        <v>227</v>
      </c>
      <c r="O18">
        <v>38</v>
      </c>
      <c r="P18">
        <v>185</v>
      </c>
      <c r="Q18">
        <v>68</v>
      </c>
      <c r="R18">
        <v>16</v>
      </c>
      <c r="S18">
        <v>29</v>
      </c>
      <c r="T18">
        <v>118</v>
      </c>
      <c r="U18">
        <v>23</v>
      </c>
      <c r="V18">
        <v>35</v>
      </c>
      <c r="W18">
        <v>13</v>
      </c>
      <c r="X18">
        <v>96</v>
      </c>
      <c r="Y18">
        <v>168</v>
      </c>
      <c r="Z18">
        <v>346</v>
      </c>
      <c r="AA18">
        <v>8</v>
      </c>
      <c r="AB18">
        <v>36</v>
      </c>
      <c r="AC18">
        <v>135</v>
      </c>
      <c r="AD18">
        <v>393</v>
      </c>
      <c r="AE18">
        <v>7</v>
      </c>
      <c r="AF18">
        <v>354</v>
      </c>
    </row>
    <row r="19" spans="1:32" x14ac:dyDescent="0.2">
      <c r="A19" s="22" t="s">
        <v>67</v>
      </c>
      <c r="B19">
        <f t="shared" si="0"/>
        <v>5942</v>
      </c>
      <c r="C19">
        <v>2053</v>
      </c>
      <c r="D19">
        <v>135</v>
      </c>
      <c r="E19">
        <v>152</v>
      </c>
      <c r="F19">
        <v>170</v>
      </c>
      <c r="G19">
        <v>145</v>
      </c>
      <c r="H19">
        <v>2</v>
      </c>
      <c r="I19">
        <v>266</v>
      </c>
      <c r="J19">
        <v>253</v>
      </c>
      <c r="K19">
        <v>126</v>
      </c>
      <c r="L19">
        <v>204</v>
      </c>
      <c r="M19">
        <v>147</v>
      </c>
      <c r="N19">
        <v>227</v>
      </c>
      <c r="O19">
        <v>39</v>
      </c>
      <c r="P19">
        <v>185</v>
      </c>
      <c r="Q19">
        <v>69</v>
      </c>
      <c r="R19">
        <v>14</v>
      </c>
      <c r="S19">
        <v>29</v>
      </c>
      <c r="T19">
        <v>118</v>
      </c>
      <c r="U19">
        <v>23</v>
      </c>
      <c r="V19">
        <v>35</v>
      </c>
      <c r="W19">
        <v>13</v>
      </c>
      <c r="X19">
        <v>96</v>
      </c>
      <c r="Y19">
        <v>162</v>
      </c>
      <c r="Z19">
        <v>347</v>
      </c>
      <c r="AA19">
        <v>8</v>
      </c>
      <c r="AB19">
        <v>36</v>
      </c>
      <c r="AC19">
        <v>135</v>
      </c>
      <c r="AD19">
        <v>392</v>
      </c>
      <c r="AE19">
        <v>7</v>
      </c>
      <c r="AF19">
        <v>354</v>
      </c>
    </row>
    <row r="20" spans="1:32" x14ac:dyDescent="0.2">
      <c r="A20" s="22" t="s">
        <v>68</v>
      </c>
      <c r="B20">
        <f t="shared" si="0"/>
        <v>6012</v>
      </c>
      <c r="C20">
        <v>2068</v>
      </c>
      <c r="D20">
        <v>120</v>
      </c>
      <c r="E20">
        <v>152</v>
      </c>
      <c r="F20">
        <v>192</v>
      </c>
      <c r="G20">
        <v>153</v>
      </c>
      <c r="H20">
        <v>2</v>
      </c>
      <c r="I20">
        <v>271</v>
      </c>
      <c r="J20">
        <v>279</v>
      </c>
      <c r="K20">
        <v>126</v>
      </c>
      <c r="L20">
        <v>204</v>
      </c>
      <c r="M20">
        <v>147</v>
      </c>
      <c r="N20">
        <v>227</v>
      </c>
      <c r="O20">
        <v>39</v>
      </c>
      <c r="P20">
        <v>185</v>
      </c>
      <c r="Q20">
        <v>68</v>
      </c>
      <c r="R20">
        <v>16</v>
      </c>
      <c r="S20">
        <v>28</v>
      </c>
      <c r="T20">
        <v>118</v>
      </c>
      <c r="U20">
        <v>23</v>
      </c>
      <c r="V20">
        <v>35</v>
      </c>
      <c r="W20">
        <v>13</v>
      </c>
      <c r="X20">
        <v>96</v>
      </c>
      <c r="Y20">
        <v>165</v>
      </c>
      <c r="Z20">
        <v>347</v>
      </c>
      <c r="AA20">
        <v>10</v>
      </c>
      <c r="AB20">
        <v>36</v>
      </c>
      <c r="AC20">
        <v>137</v>
      </c>
      <c r="AD20">
        <v>392</v>
      </c>
      <c r="AE20">
        <v>7</v>
      </c>
      <c r="AF20">
        <v>356</v>
      </c>
    </row>
    <row r="21" spans="1:32" x14ac:dyDescent="0.2">
      <c r="A21" s="22" t="s">
        <v>69</v>
      </c>
      <c r="B21">
        <f t="shared" si="0"/>
        <v>5991</v>
      </c>
      <c r="C21">
        <v>2050</v>
      </c>
      <c r="D21">
        <v>138</v>
      </c>
      <c r="E21">
        <v>151</v>
      </c>
      <c r="F21">
        <v>195</v>
      </c>
      <c r="G21">
        <v>139</v>
      </c>
      <c r="H21">
        <v>2</v>
      </c>
      <c r="I21">
        <v>270</v>
      </c>
      <c r="J21">
        <v>275</v>
      </c>
      <c r="K21">
        <v>129</v>
      </c>
      <c r="L21">
        <v>204</v>
      </c>
      <c r="M21">
        <v>147</v>
      </c>
      <c r="N21">
        <v>227</v>
      </c>
      <c r="O21">
        <v>38</v>
      </c>
      <c r="P21">
        <v>185</v>
      </c>
      <c r="Q21">
        <v>68</v>
      </c>
      <c r="R21">
        <v>16</v>
      </c>
      <c r="S21">
        <v>29</v>
      </c>
      <c r="T21">
        <v>117</v>
      </c>
      <c r="U21">
        <v>23</v>
      </c>
      <c r="V21">
        <v>34</v>
      </c>
      <c r="W21">
        <v>13</v>
      </c>
      <c r="X21">
        <v>96</v>
      </c>
      <c r="Y21">
        <v>163</v>
      </c>
      <c r="Z21">
        <v>347</v>
      </c>
      <c r="AA21">
        <v>10</v>
      </c>
      <c r="AB21">
        <v>36</v>
      </c>
      <c r="AC21">
        <v>136</v>
      </c>
      <c r="AD21">
        <v>393</v>
      </c>
      <c r="AE21">
        <v>7</v>
      </c>
      <c r="AF21">
        <v>353</v>
      </c>
    </row>
    <row r="22" spans="1:32" x14ac:dyDescent="0.2">
      <c r="A22" s="22" t="s">
        <v>70</v>
      </c>
      <c r="B22">
        <f t="shared" si="0"/>
        <v>5921</v>
      </c>
      <c r="C22">
        <v>2065</v>
      </c>
      <c r="D22">
        <v>96</v>
      </c>
      <c r="E22">
        <v>152</v>
      </c>
      <c r="F22">
        <v>141</v>
      </c>
      <c r="G22">
        <v>155</v>
      </c>
      <c r="H22">
        <v>2</v>
      </c>
      <c r="I22">
        <v>272</v>
      </c>
      <c r="J22">
        <v>271</v>
      </c>
      <c r="K22">
        <v>129</v>
      </c>
      <c r="L22">
        <v>204</v>
      </c>
      <c r="M22">
        <v>148</v>
      </c>
      <c r="N22">
        <v>227</v>
      </c>
      <c r="O22">
        <v>39</v>
      </c>
      <c r="P22">
        <v>185</v>
      </c>
      <c r="Q22">
        <v>68</v>
      </c>
      <c r="R22">
        <v>16</v>
      </c>
      <c r="S22">
        <v>29</v>
      </c>
      <c r="T22">
        <v>118</v>
      </c>
      <c r="U22">
        <v>23</v>
      </c>
      <c r="V22">
        <v>35</v>
      </c>
      <c r="W22">
        <v>13</v>
      </c>
      <c r="X22">
        <v>96</v>
      </c>
      <c r="Y22">
        <v>168</v>
      </c>
      <c r="Z22">
        <v>346</v>
      </c>
      <c r="AA22">
        <v>10</v>
      </c>
      <c r="AB22">
        <v>36</v>
      </c>
      <c r="AC22">
        <v>137</v>
      </c>
      <c r="AD22">
        <v>392</v>
      </c>
      <c r="AE22">
        <v>7</v>
      </c>
      <c r="AF22">
        <v>341</v>
      </c>
    </row>
    <row r="23" spans="1:32" x14ac:dyDescent="0.2">
      <c r="A23" s="22" t="s">
        <v>71</v>
      </c>
      <c r="B23">
        <f t="shared" si="0"/>
        <v>5910</v>
      </c>
      <c r="C23">
        <v>2065</v>
      </c>
      <c r="D23">
        <v>96</v>
      </c>
      <c r="E23">
        <v>152</v>
      </c>
      <c r="F23">
        <v>141</v>
      </c>
      <c r="G23">
        <v>155</v>
      </c>
      <c r="H23">
        <v>2</v>
      </c>
      <c r="I23">
        <v>272</v>
      </c>
      <c r="J23">
        <v>261</v>
      </c>
      <c r="K23">
        <v>129</v>
      </c>
      <c r="L23">
        <v>204</v>
      </c>
      <c r="M23">
        <v>148</v>
      </c>
      <c r="N23">
        <v>227</v>
      </c>
      <c r="O23">
        <v>39</v>
      </c>
      <c r="P23">
        <v>185</v>
      </c>
      <c r="Q23">
        <v>68</v>
      </c>
      <c r="R23">
        <v>16</v>
      </c>
      <c r="S23">
        <v>29</v>
      </c>
      <c r="T23">
        <v>118</v>
      </c>
      <c r="U23">
        <v>23</v>
      </c>
      <c r="V23">
        <v>35</v>
      </c>
      <c r="W23">
        <v>13</v>
      </c>
      <c r="X23">
        <v>96</v>
      </c>
      <c r="Y23">
        <v>168</v>
      </c>
      <c r="Z23">
        <v>346</v>
      </c>
      <c r="AA23">
        <v>10</v>
      </c>
      <c r="AB23">
        <v>36</v>
      </c>
      <c r="AC23">
        <v>137</v>
      </c>
      <c r="AD23">
        <v>392</v>
      </c>
      <c r="AE23">
        <v>7</v>
      </c>
      <c r="AF23">
        <v>340</v>
      </c>
    </row>
    <row r="24" spans="1:32" x14ac:dyDescent="0.2">
      <c r="A24" s="22" t="s">
        <v>72</v>
      </c>
      <c r="B24">
        <f t="shared" si="0"/>
        <v>5930</v>
      </c>
      <c r="C24">
        <v>2066</v>
      </c>
      <c r="D24">
        <v>74</v>
      </c>
      <c r="E24">
        <v>152</v>
      </c>
      <c r="F24">
        <v>181</v>
      </c>
      <c r="G24">
        <v>155</v>
      </c>
      <c r="H24">
        <v>2</v>
      </c>
      <c r="I24">
        <v>272</v>
      </c>
      <c r="J24">
        <v>262</v>
      </c>
      <c r="K24">
        <v>129</v>
      </c>
      <c r="L24">
        <v>204</v>
      </c>
      <c r="M24">
        <v>147</v>
      </c>
      <c r="N24">
        <v>227</v>
      </c>
      <c r="O24">
        <v>39</v>
      </c>
      <c r="P24">
        <v>185</v>
      </c>
      <c r="Q24">
        <v>68</v>
      </c>
      <c r="R24">
        <v>16</v>
      </c>
      <c r="S24">
        <v>29</v>
      </c>
      <c r="T24">
        <v>118</v>
      </c>
      <c r="U24">
        <v>23</v>
      </c>
      <c r="V24">
        <v>35</v>
      </c>
      <c r="W24">
        <v>13</v>
      </c>
      <c r="X24">
        <v>96</v>
      </c>
      <c r="Y24">
        <v>167</v>
      </c>
      <c r="Z24">
        <v>346</v>
      </c>
      <c r="AA24">
        <v>10</v>
      </c>
      <c r="AB24">
        <v>36</v>
      </c>
      <c r="AC24">
        <v>138</v>
      </c>
      <c r="AD24">
        <v>392</v>
      </c>
      <c r="AE24">
        <v>7</v>
      </c>
      <c r="AF24">
        <v>341</v>
      </c>
    </row>
    <row r="25" spans="1:32" x14ac:dyDescent="0.2">
      <c r="A25" s="22" t="s">
        <v>73</v>
      </c>
      <c r="B25">
        <f t="shared" si="0"/>
        <v>5913</v>
      </c>
      <c r="C25">
        <v>2067</v>
      </c>
      <c r="D25">
        <v>93</v>
      </c>
      <c r="E25">
        <v>152</v>
      </c>
      <c r="F25">
        <v>141</v>
      </c>
      <c r="G25">
        <v>155</v>
      </c>
      <c r="H25">
        <v>2</v>
      </c>
      <c r="I25">
        <v>272</v>
      </c>
      <c r="J25">
        <v>265</v>
      </c>
      <c r="K25">
        <v>128</v>
      </c>
      <c r="L25">
        <v>204</v>
      </c>
      <c r="M25">
        <v>147</v>
      </c>
      <c r="N25">
        <v>227</v>
      </c>
      <c r="O25">
        <v>39</v>
      </c>
      <c r="P25">
        <v>185</v>
      </c>
      <c r="Q25">
        <v>68</v>
      </c>
      <c r="R25">
        <v>16</v>
      </c>
      <c r="S25">
        <v>29</v>
      </c>
      <c r="T25">
        <v>118</v>
      </c>
      <c r="U25">
        <v>23</v>
      </c>
      <c r="V25">
        <v>35</v>
      </c>
      <c r="W25">
        <v>13</v>
      </c>
      <c r="X25">
        <v>96</v>
      </c>
      <c r="Y25">
        <v>167</v>
      </c>
      <c r="Z25">
        <v>346</v>
      </c>
      <c r="AA25">
        <v>10</v>
      </c>
      <c r="AB25">
        <v>36</v>
      </c>
      <c r="AC25">
        <v>138</v>
      </c>
      <c r="AD25">
        <v>392</v>
      </c>
      <c r="AE25">
        <v>7</v>
      </c>
      <c r="AF25">
        <v>342</v>
      </c>
    </row>
    <row r="26" spans="1:32" x14ac:dyDescent="0.2">
      <c r="A26" s="22" t="s">
        <v>74</v>
      </c>
      <c r="B26">
        <f t="shared" si="0"/>
        <v>5917</v>
      </c>
      <c r="C26">
        <v>2065</v>
      </c>
      <c r="D26">
        <v>76</v>
      </c>
      <c r="E26">
        <v>152</v>
      </c>
      <c r="F26">
        <v>167</v>
      </c>
      <c r="G26">
        <v>155</v>
      </c>
      <c r="H26">
        <v>2</v>
      </c>
      <c r="I26">
        <v>272</v>
      </c>
      <c r="J26">
        <v>262</v>
      </c>
      <c r="K26">
        <v>129</v>
      </c>
      <c r="L26">
        <v>204</v>
      </c>
      <c r="M26">
        <v>147</v>
      </c>
      <c r="N26">
        <v>227</v>
      </c>
      <c r="O26">
        <v>39</v>
      </c>
      <c r="P26">
        <v>185</v>
      </c>
      <c r="Q26">
        <v>68</v>
      </c>
      <c r="R26">
        <v>16</v>
      </c>
      <c r="S26">
        <v>29</v>
      </c>
      <c r="T26">
        <v>118</v>
      </c>
      <c r="U26">
        <v>23</v>
      </c>
      <c r="V26">
        <v>35</v>
      </c>
      <c r="W26">
        <v>13</v>
      </c>
      <c r="X26">
        <v>96</v>
      </c>
      <c r="Y26">
        <v>167</v>
      </c>
      <c r="Z26">
        <v>346</v>
      </c>
      <c r="AA26">
        <v>10</v>
      </c>
      <c r="AB26">
        <v>36</v>
      </c>
      <c r="AC26">
        <v>138</v>
      </c>
      <c r="AD26">
        <v>392</v>
      </c>
      <c r="AE26">
        <v>7</v>
      </c>
      <c r="AF26">
        <v>341</v>
      </c>
    </row>
    <row r="27" spans="1:32" x14ac:dyDescent="0.2">
      <c r="A27" s="22" t="s">
        <v>75</v>
      </c>
      <c r="B27">
        <f t="shared" si="0"/>
        <v>5911</v>
      </c>
      <c r="C27">
        <v>2068</v>
      </c>
      <c r="D27">
        <v>93</v>
      </c>
      <c r="E27">
        <v>153</v>
      </c>
      <c r="F27">
        <v>141</v>
      </c>
      <c r="G27">
        <v>155</v>
      </c>
      <c r="H27">
        <v>2</v>
      </c>
      <c r="I27">
        <v>271</v>
      </c>
      <c r="J27">
        <v>264</v>
      </c>
      <c r="K27">
        <v>128</v>
      </c>
      <c r="L27">
        <v>204</v>
      </c>
      <c r="M27">
        <v>146</v>
      </c>
      <c r="N27">
        <v>227</v>
      </c>
      <c r="O27">
        <v>39</v>
      </c>
      <c r="P27">
        <v>185</v>
      </c>
      <c r="Q27">
        <v>68</v>
      </c>
      <c r="R27">
        <v>16</v>
      </c>
      <c r="S27">
        <v>29</v>
      </c>
      <c r="T27">
        <v>118</v>
      </c>
      <c r="U27">
        <v>23</v>
      </c>
      <c r="V27">
        <v>35</v>
      </c>
      <c r="W27">
        <v>13</v>
      </c>
      <c r="X27">
        <v>96</v>
      </c>
      <c r="Y27">
        <v>167</v>
      </c>
      <c r="Z27">
        <v>346</v>
      </c>
      <c r="AA27">
        <v>10</v>
      </c>
      <c r="AB27">
        <v>36</v>
      </c>
      <c r="AC27">
        <v>138</v>
      </c>
      <c r="AD27">
        <v>392</v>
      </c>
      <c r="AE27">
        <v>7</v>
      </c>
      <c r="AF27">
        <v>341</v>
      </c>
    </row>
    <row r="28" spans="1:32" s="12" customFormat="1" x14ac:dyDescent="0.2">
      <c r="A28" s="23" t="s">
        <v>76</v>
      </c>
      <c r="B28" s="12">
        <f t="shared" si="0"/>
        <v>5981</v>
      </c>
      <c r="C28" s="12">
        <v>2063</v>
      </c>
      <c r="D28" s="12">
        <v>152</v>
      </c>
      <c r="E28" s="12">
        <v>153</v>
      </c>
      <c r="F28" s="12">
        <v>153</v>
      </c>
      <c r="G28" s="12">
        <v>155</v>
      </c>
      <c r="H28" s="12">
        <v>2</v>
      </c>
      <c r="I28" s="12">
        <v>272</v>
      </c>
      <c r="J28" s="12">
        <v>264</v>
      </c>
      <c r="K28" s="12">
        <v>129</v>
      </c>
      <c r="L28" s="12">
        <v>204</v>
      </c>
      <c r="M28" s="12">
        <v>147</v>
      </c>
      <c r="N28" s="12">
        <v>227</v>
      </c>
      <c r="O28" s="12">
        <v>39</v>
      </c>
      <c r="P28" s="12">
        <v>185</v>
      </c>
      <c r="Q28" s="12">
        <v>68</v>
      </c>
      <c r="R28" s="12">
        <v>16</v>
      </c>
      <c r="S28" s="12">
        <v>29</v>
      </c>
      <c r="T28" s="12">
        <v>118</v>
      </c>
      <c r="U28" s="12">
        <v>23</v>
      </c>
      <c r="V28" s="12">
        <v>35</v>
      </c>
      <c r="W28" s="12">
        <v>13</v>
      </c>
      <c r="X28" s="12">
        <v>96</v>
      </c>
      <c r="Y28" s="12">
        <v>167</v>
      </c>
      <c r="Z28" s="12">
        <v>346</v>
      </c>
      <c r="AA28" s="12">
        <v>9</v>
      </c>
      <c r="AB28" s="12">
        <v>36</v>
      </c>
      <c r="AC28" s="12">
        <v>138</v>
      </c>
      <c r="AD28" s="12">
        <v>392</v>
      </c>
      <c r="AE28" s="12">
        <v>7</v>
      </c>
      <c r="AF28" s="12">
        <v>343</v>
      </c>
    </row>
    <row r="29" spans="1:32" x14ac:dyDescent="0.2">
      <c r="A29" s="24" t="s">
        <v>77</v>
      </c>
      <c r="B29">
        <f t="shared" si="0"/>
        <v>5830</v>
      </c>
      <c r="C29">
        <v>2020</v>
      </c>
      <c r="D29">
        <v>34</v>
      </c>
      <c r="E29">
        <v>149</v>
      </c>
      <c r="F29">
        <v>138</v>
      </c>
      <c r="G29">
        <v>150</v>
      </c>
      <c r="H29">
        <v>2</v>
      </c>
      <c r="I29">
        <v>282</v>
      </c>
      <c r="J29">
        <v>242</v>
      </c>
      <c r="K29">
        <v>112</v>
      </c>
      <c r="L29">
        <v>195</v>
      </c>
      <c r="M29">
        <v>146</v>
      </c>
      <c r="N29">
        <v>226</v>
      </c>
      <c r="O29">
        <v>35</v>
      </c>
      <c r="P29">
        <v>205</v>
      </c>
      <c r="Q29">
        <v>64</v>
      </c>
      <c r="R29">
        <v>34</v>
      </c>
      <c r="S29">
        <v>29</v>
      </c>
      <c r="T29">
        <v>156</v>
      </c>
      <c r="U29">
        <v>17</v>
      </c>
      <c r="V29">
        <v>45</v>
      </c>
      <c r="W29">
        <v>13</v>
      </c>
      <c r="X29">
        <v>97</v>
      </c>
      <c r="Y29">
        <v>192</v>
      </c>
      <c r="Z29">
        <v>347</v>
      </c>
      <c r="AA29">
        <v>10</v>
      </c>
      <c r="AB29">
        <v>37</v>
      </c>
      <c r="AC29">
        <v>92</v>
      </c>
      <c r="AD29">
        <v>400</v>
      </c>
      <c r="AE29">
        <v>3</v>
      </c>
      <c r="AF29">
        <v>358</v>
      </c>
    </row>
    <row r="31" spans="1:32" x14ac:dyDescent="0.2">
      <c r="C31" s="6" t="s">
        <v>132</v>
      </c>
      <c r="D31" s="7" t="s">
        <v>141</v>
      </c>
    </row>
    <row r="32" spans="1:32" x14ac:dyDescent="0.2">
      <c r="C32" s="8" t="s">
        <v>133</v>
      </c>
      <c r="D32" s="7" t="s">
        <v>142</v>
      </c>
    </row>
    <row r="33" spans="3:4" x14ac:dyDescent="0.2">
      <c r="C33" s="9" t="s">
        <v>134</v>
      </c>
      <c r="D33" s="7" t="s">
        <v>143</v>
      </c>
    </row>
  </sheetData>
  <mergeCells count="2">
    <mergeCell ref="B1:O1"/>
    <mergeCell ref="B2:O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workbookViewId="0">
      <selection sqref="A1:N1"/>
    </sheetView>
  </sheetViews>
  <sheetFormatPr baseColWidth="10" defaultRowHeight="16" x14ac:dyDescent="0.2"/>
  <cols>
    <col min="1" max="1" width="50.5" customWidth="1"/>
    <col min="2" max="2" width="38.6640625" customWidth="1"/>
  </cols>
  <sheetData>
    <row r="1" spans="1:14" x14ac:dyDescent="0.2">
      <c r="A1" s="26" t="s">
        <v>148</v>
      </c>
      <c r="B1" s="27"/>
      <c r="C1" s="27"/>
      <c r="D1" s="27"/>
      <c r="E1" s="27"/>
      <c r="F1" s="27"/>
      <c r="G1" s="27"/>
      <c r="H1" s="27"/>
      <c r="I1" s="27"/>
      <c r="J1" s="27"/>
      <c r="K1" s="27"/>
      <c r="L1" s="27"/>
      <c r="M1" s="27"/>
      <c r="N1" s="27"/>
    </row>
    <row r="2" spans="1:14" x14ac:dyDescent="0.2">
      <c r="A2" s="25"/>
      <c r="B2" s="25"/>
      <c r="C2" s="25"/>
      <c r="D2" s="25"/>
      <c r="E2" s="25"/>
      <c r="F2" s="25"/>
      <c r="G2" s="25"/>
      <c r="H2" s="25"/>
    </row>
    <row r="4" spans="1:14" ht="16" customHeight="1" x14ac:dyDescent="0.2">
      <c r="A4" s="3" t="s">
        <v>78</v>
      </c>
      <c r="B4" s="3" t="s">
        <v>79</v>
      </c>
    </row>
    <row r="5" spans="1:14" ht="16" customHeight="1" x14ac:dyDescent="0.2">
      <c r="A5" s="4" t="s">
        <v>80</v>
      </c>
      <c r="B5" s="5" t="s">
        <v>81</v>
      </c>
    </row>
    <row r="6" spans="1:14" ht="16" customHeight="1" x14ac:dyDescent="0.2">
      <c r="A6" s="4" t="s">
        <v>82</v>
      </c>
      <c r="B6" s="3" t="s">
        <v>83</v>
      </c>
    </row>
    <row r="7" spans="1:14" ht="16" customHeight="1" x14ac:dyDescent="0.2">
      <c r="A7" s="4" t="s">
        <v>84</v>
      </c>
      <c r="B7" s="3" t="s">
        <v>144</v>
      </c>
    </row>
    <row r="8" spans="1:14" ht="16" customHeight="1" x14ac:dyDescent="0.2">
      <c r="A8" s="4" t="s">
        <v>85</v>
      </c>
      <c r="B8" s="3" t="s">
        <v>86</v>
      </c>
    </row>
    <row r="9" spans="1:14" ht="16" customHeight="1" x14ac:dyDescent="0.2">
      <c r="A9" s="4" t="s">
        <v>87</v>
      </c>
      <c r="B9" s="3" t="s">
        <v>88</v>
      </c>
    </row>
    <row r="10" spans="1:14" ht="16" customHeight="1" x14ac:dyDescent="0.2">
      <c r="A10" s="4" t="s">
        <v>89</v>
      </c>
      <c r="B10" s="3" t="s">
        <v>90</v>
      </c>
    </row>
    <row r="11" spans="1:14" ht="16" customHeight="1" x14ac:dyDescent="0.2">
      <c r="A11" s="4" t="s">
        <v>91</v>
      </c>
      <c r="B11" s="3" t="s">
        <v>92</v>
      </c>
    </row>
    <row r="12" spans="1:14" ht="16" customHeight="1" x14ac:dyDescent="0.2">
      <c r="A12" s="4" t="s">
        <v>93</v>
      </c>
      <c r="B12" s="3" t="s">
        <v>94</v>
      </c>
    </row>
    <row r="13" spans="1:14" ht="16" customHeight="1" x14ac:dyDescent="0.2">
      <c r="A13" s="4" t="s">
        <v>95</v>
      </c>
      <c r="B13" s="3" t="s">
        <v>96</v>
      </c>
    </row>
    <row r="14" spans="1:14" ht="16" customHeight="1" x14ac:dyDescent="0.2">
      <c r="A14" s="4" t="s">
        <v>97</v>
      </c>
      <c r="B14" s="3" t="s">
        <v>98</v>
      </c>
    </row>
    <row r="15" spans="1:14" ht="16" customHeight="1" x14ac:dyDescent="0.2">
      <c r="A15" s="4" t="s">
        <v>99</v>
      </c>
      <c r="B15" s="3" t="s">
        <v>100</v>
      </c>
    </row>
    <row r="16" spans="1:14" ht="16" customHeight="1" x14ac:dyDescent="0.2">
      <c r="A16" s="4" t="s">
        <v>101</v>
      </c>
      <c r="B16" s="3" t="s">
        <v>98</v>
      </c>
    </row>
    <row r="17" spans="1:2" ht="16" customHeight="1" x14ac:dyDescent="0.2">
      <c r="A17" s="4" t="s">
        <v>102</v>
      </c>
      <c r="B17" s="3" t="s">
        <v>103</v>
      </c>
    </row>
    <row r="18" spans="1:2" ht="16" customHeight="1" x14ac:dyDescent="0.2">
      <c r="A18" s="4" t="s">
        <v>104</v>
      </c>
      <c r="B18" s="3" t="s">
        <v>105</v>
      </c>
    </row>
    <row r="19" spans="1:2" ht="16" customHeight="1" x14ac:dyDescent="0.2">
      <c r="A19" s="4" t="s">
        <v>106</v>
      </c>
      <c r="B19" s="3" t="s">
        <v>107</v>
      </c>
    </row>
    <row r="20" spans="1:2" ht="16" customHeight="1" x14ac:dyDescent="0.2">
      <c r="A20" s="4" t="s">
        <v>108</v>
      </c>
      <c r="B20" s="3" t="s">
        <v>109</v>
      </c>
    </row>
    <row r="21" spans="1:2" ht="16" customHeight="1" x14ac:dyDescent="0.2">
      <c r="A21" s="3" t="s">
        <v>110</v>
      </c>
      <c r="B21" s="3" t="s">
        <v>111</v>
      </c>
    </row>
    <row r="22" spans="1:2" ht="16" customHeight="1" x14ac:dyDescent="0.2">
      <c r="A22" s="3" t="s">
        <v>112</v>
      </c>
      <c r="B22" s="3" t="s">
        <v>113</v>
      </c>
    </row>
    <row r="23" spans="1:2" ht="16" customHeight="1" x14ac:dyDescent="0.2">
      <c r="A23" s="3" t="s">
        <v>114</v>
      </c>
      <c r="B23" s="3" t="s">
        <v>115</v>
      </c>
    </row>
    <row r="24" spans="1:2" ht="16" customHeight="1" x14ac:dyDescent="0.2">
      <c r="A24" s="3" t="s">
        <v>116</v>
      </c>
      <c r="B24" s="3" t="s">
        <v>117</v>
      </c>
    </row>
    <row r="25" spans="1:2" ht="16" customHeight="1" x14ac:dyDescent="0.2">
      <c r="A25" s="3" t="s">
        <v>118</v>
      </c>
      <c r="B25" s="3" t="s">
        <v>119</v>
      </c>
    </row>
    <row r="26" spans="1:2" ht="16" customHeight="1" x14ac:dyDescent="0.2">
      <c r="A26" s="3" t="s">
        <v>120</v>
      </c>
      <c r="B26" s="3" t="s">
        <v>121</v>
      </c>
    </row>
    <row r="27" spans="1:2" ht="16" customHeight="1" x14ac:dyDescent="0.2">
      <c r="A27" s="3" t="s">
        <v>122</v>
      </c>
      <c r="B27" s="3" t="s">
        <v>123</v>
      </c>
    </row>
    <row r="28" spans="1:2" ht="16" customHeight="1" x14ac:dyDescent="0.2">
      <c r="A28" s="3" t="s">
        <v>124</v>
      </c>
      <c r="B28" s="3" t="s">
        <v>125</v>
      </c>
    </row>
    <row r="29" spans="1:2" ht="16" customHeight="1" x14ac:dyDescent="0.2">
      <c r="A29" s="4" t="s">
        <v>126</v>
      </c>
      <c r="B29" s="3" t="s">
        <v>127</v>
      </c>
    </row>
    <row r="30" spans="1:2" ht="16" customHeight="1" x14ac:dyDescent="0.2">
      <c r="A30" s="3" t="s">
        <v>128</v>
      </c>
      <c r="B30" s="3" t="s">
        <v>129</v>
      </c>
    </row>
    <row r="31" spans="1:2" ht="16" customHeight="1" x14ac:dyDescent="0.2">
      <c r="A31" s="4" t="s">
        <v>130</v>
      </c>
      <c r="B31" s="3" t="s">
        <v>131</v>
      </c>
    </row>
  </sheetData>
  <mergeCells count="2">
    <mergeCell ref="A2:H2"/>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S1</vt: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Paweł Hałakuc</dc:creator>
  <cp:lastModifiedBy>Paweł Hałakuc</cp:lastModifiedBy>
  <dcterms:created xsi:type="dcterms:W3CDTF">2021-05-07T10:33:47Z</dcterms:created>
  <dcterms:modified xsi:type="dcterms:W3CDTF">2022-02-01T10:34:11Z</dcterms:modified>
</cp:coreProperties>
</file>