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aszlonagy/Documents/MyWork/Fruitingbody/ScRNA_Torda/writing/draft2/"/>
    </mc:Choice>
  </mc:AlternateContent>
  <xr:revisionPtr revIDLastSave="0" documentId="8_{1C57013C-49E4-AC45-AFB4-E9822081B483}" xr6:coauthVersionLast="47" xr6:coauthVersionMax="47" xr10:uidLastSave="{00000000-0000-0000-0000-000000000000}"/>
  <bookViews>
    <workbookView xWindow="0" yWindow="760" windowWidth="30240" windowHeight="17680" xr2:uid="{00000000-000D-0000-FFFF-FFFF00000000}"/>
  </bookViews>
  <sheets>
    <sheet name="SupplTabPH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5" roundtripDataChecksum="cOgg/70/B1RZj8QTGRABle1U5uHytm2v4gWUkOV4MEM="/>
    </ext>
  </extLst>
</workbook>
</file>

<file path=xl/calcChain.xml><?xml version="1.0" encoding="utf-8"?>
<calcChain xmlns="http://schemas.openxmlformats.org/spreadsheetml/2006/main">
  <c r="D18" i="1" l="1"/>
  <c r="C18" i="1"/>
  <c r="B18" i="1"/>
  <c r="D17" i="1"/>
  <c r="C17" i="1"/>
  <c r="B17" i="1"/>
  <c r="D16" i="1"/>
  <c r="C16" i="1"/>
  <c r="B16" i="1"/>
  <c r="D15" i="1"/>
  <c r="C15" i="1"/>
  <c r="B15" i="1"/>
  <c r="D14" i="1"/>
  <c r="C14" i="1"/>
  <c r="B14" i="1"/>
  <c r="D13" i="1"/>
  <c r="C13" i="1"/>
  <c r="B13" i="1"/>
  <c r="D12" i="1"/>
  <c r="C12" i="1"/>
  <c r="B12" i="1"/>
  <c r="D11" i="1"/>
  <c r="C11" i="1"/>
  <c r="B11" i="1"/>
  <c r="D10" i="1"/>
  <c r="C10" i="1"/>
  <c r="B10" i="1"/>
  <c r="D9" i="1"/>
  <c r="C9" i="1"/>
  <c r="B9" i="1"/>
  <c r="D8" i="1"/>
  <c r="C8" i="1"/>
  <c r="B8" i="1"/>
  <c r="D7" i="1"/>
  <c r="C7" i="1"/>
  <c r="B7" i="1"/>
  <c r="D6" i="1"/>
  <c r="C6" i="1"/>
  <c r="B6" i="1"/>
  <c r="D5" i="1"/>
  <c r="C5" i="1"/>
  <c r="B5" i="1"/>
  <c r="D4" i="1"/>
  <c r="C4" i="1"/>
  <c r="B4" i="1"/>
  <c r="D3" i="1"/>
  <c r="C3" i="1"/>
  <c r="B3" i="1"/>
  <c r="D2" i="1"/>
  <c r="C2" i="1"/>
  <c r="B2" i="1"/>
</calcChain>
</file>

<file path=xl/sharedStrings.xml><?xml version="1.0" encoding="utf-8"?>
<sst xmlns="http://schemas.openxmlformats.org/spreadsheetml/2006/main" count="52" uniqueCount="32">
  <si>
    <t>gene_id</t>
  </si>
  <si>
    <t>FC (min/max)</t>
  </si>
  <si>
    <t>FC-up (max/grand mean)</t>
  </si>
  <si>
    <t>FC-down (min/grand mean)</t>
  </si>
  <si>
    <t>VM</t>
  </si>
  <si>
    <t>H1</t>
  </si>
  <si>
    <t>UV</t>
  </si>
  <si>
    <t>Upper_cap</t>
  </si>
  <si>
    <t>Nodulus</t>
  </si>
  <si>
    <t>Stipe</t>
  </si>
  <si>
    <t>Cap</t>
  </si>
  <si>
    <t>Gill</t>
  </si>
  <si>
    <t>PV</t>
  </si>
  <si>
    <t>CopciAB_1000575.T0</t>
  </si>
  <si>
    <t>Enhanced</t>
  </si>
  <si>
    <t>Repressed</t>
  </si>
  <si>
    <t>CopciAB_1001003.T0</t>
  </si>
  <si>
    <t>CopciAB_1001716.T0</t>
  </si>
  <si>
    <t>CopciAB_1002221.T0</t>
  </si>
  <si>
    <t>CopciAB_1002222.T0</t>
  </si>
  <si>
    <t>CopciAB_1002223.T0</t>
  </si>
  <si>
    <t>CopciAB_446952.T0</t>
  </si>
  <si>
    <t>CopciAB_446955.T0</t>
  </si>
  <si>
    <t>CopciAB_446966.T0</t>
  </si>
  <si>
    <t>CopciAB_492306.T0</t>
  </si>
  <si>
    <t>CopciAB_106286.T0</t>
  </si>
  <si>
    <t>CopciAB_203704.T0</t>
  </si>
  <si>
    <t>CopciAB_356637.T0</t>
  </si>
  <si>
    <t>CopciAB_394943.T0</t>
  </si>
  <si>
    <t>CopciAB_465723.T0</t>
  </si>
  <si>
    <t>CopciAB_477564.T0</t>
  </si>
  <si>
    <t>CopciAB_486965.T0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</si>
</sst>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A86E8"/>
        <bgColor rgb="FF4A86E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1" fontId="2" fillId="0" borderId="0" xfId="0" applyNumberFormat="1" applyFont="1"/>
    <xf numFmtId="0" fontId="2" fillId="2" borderId="0" xfId="0" applyFont="1" applyFill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1004"/>
  <sheetViews>
    <sheetView tabSelected="1" workbookViewId="0">
      <selection activeCell="C8" sqref="C8"/>
    </sheetView>
  </sheetViews>
  <sheetFormatPr baseColWidth="10" defaultColWidth="11.1640625" defaultRowHeight="15" customHeight="1" x14ac:dyDescent="0.2"/>
  <cols>
    <col min="1" max="4" width="23.1640625" customWidth="1"/>
    <col min="5" max="103" width="10.5" customWidth="1"/>
  </cols>
  <sheetData>
    <row r="1" spans="1:103" ht="15.75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4</v>
      </c>
      <c r="O1" s="7" t="s">
        <v>5</v>
      </c>
      <c r="P1" s="7" t="s">
        <v>6</v>
      </c>
      <c r="Q1" s="7" t="s">
        <v>7</v>
      </c>
      <c r="R1" s="7" t="s">
        <v>8</v>
      </c>
      <c r="S1" s="7" t="s">
        <v>9</v>
      </c>
      <c r="T1" s="7" t="s">
        <v>10</v>
      </c>
      <c r="U1" s="7" t="s">
        <v>11</v>
      </c>
      <c r="V1" s="7" t="s">
        <v>12</v>
      </c>
    </row>
    <row r="2" spans="1:103" ht="15.75" customHeight="1" x14ac:dyDescent="0.2">
      <c r="A2" s="6" t="s">
        <v>13</v>
      </c>
      <c r="B2" s="5">
        <f t="shared" ref="B2:B18" si="0">MAX(N2:V2)/MIN(N2:V2)</f>
        <v>1069.5519321194015</v>
      </c>
      <c r="C2" s="5">
        <f t="shared" ref="C2:C18" si="1">MAX(N2:V2)/AVERAGE(N2:V2)</f>
        <v>3.7701693841439301</v>
      </c>
      <c r="D2" s="5">
        <f t="shared" ref="D2:D18" si="2">AVERAGE(N2:V2)/MIN(N2:V2)</f>
        <v>283.68803179442779</v>
      </c>
      <c r="E2" s="6" t="s">
        <v>14</v>
      </c>
      <c r="F2" s="6"/>
      <c r="G2" s="6" t="s">
        <v>14</v>
      </c>
      <c r="H2" s="6"/>
      <c r="I2" s="6"/>
      <c r="J2" s="6"/>
      <c r="K2" s="6"/>
      <c r="L2" s="6"/>
      <c r="M2" s="6" t="s">
        <v>15</v>
      </c>
      <c r="N2" s="6">
        <v>169.57482963371501</v>
      </c>
      <c r="O2" s="6">
        <v>29.467606885440802</v>
      </c>
      <c r="P2" s="6">
        <v>137.82949255520001</v>
      </c>
      <c r="Q2" s="6">
        <v>12.9247888550457</v>
      </c>
      <c r="R2" s="6">
        <v>27.976519900467299</v>
      </c>
      <c r="S2" s="6">
        <v>7.3027291245769899</v>
      </c>
      <c r="T2" s="6">
        <v>11.2596133759499</v>
      </c>
      <c r="U2" s="6">
        <v>8.3082327649999996</v>
      </c>
      <c r="V2" s="6">
        <v>0.15854754177077601</v>
      </c>
      <c r="W2" s="1"/>
      <c r="X2" s="2"/>
      <c r="Y2" s="1"/>
      <c r="Z2" s="2"/>
      <c r="AA2" s="1"/>
      <c r="AB2" s="2"/>
      <c r="AC2" s="1"/>
      <c r="AD2" s="2"/>
      <c r="AE2" s="1"/>
      <c r="AF2" s="2"/>
      <c r="AG2" s="1"/>
      <c r="AH2" s="2"/>
      <c r="AI2" s="1"/>
      <c r="AJ2" s="2"/>
      <c r="AK2" s="1"/>
      <c r="AL2" s="2"/>
      <c r="AM2" s="1"/>
      <c r="AN2" s="2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</row>
    <row r="3" spans="1:103" ht="15.75" customHeight="1" x14ac:dyDescent="0.2">
      <c r="A3" s="6" t="s">
        <v>16</v>
      </c>
      <c r="B3" s="5">
        <f t="shared" si="0"/>
        <v>9.2471130293522403</v>
      </c>
      <c r="C3" s="5">
        <f t="shared" si="1"/>
        <v>3.6104667221664344</v>
      </c>
      <c r="D3" s="5">
        <f t="shared" si="2"/>
        <v>2.5611960283637725</v>
      </c>
      <c r="E3" s="6" t="s">
        <v>14</v>
      </c>
      <c r="F3" s="6"/>
      <c r="G3" s="6"/>
      <c r="H3" s="6"/>
      <c r="I3" s="6"/>
      <c r="J3" s="6"/>
      <c r="K3" s="6"/>
      <c r="L3" s="6"/>
      <c r="M3" s="6"/>
      <c r="N3" s="6">
        <v>692.73639447022197</v>
      </c>
      <c r="O3" s="6">
        <v>190.64159722052099</v>
      </c>
      <c r="P3" s="6">
        <v>74.913801991100797</v>
      </c>
      <c r="Q3" s="6">
        <v>98.669743245622797</v>
      </c>
      <c r="R3" s="6">
        <v>220.321315553776</v>
      </c>
      <c r="S3" s="6">
        <v>138.137067005527</v>
      </c>
      <c r="T3" s="6">
        <v>138.029734002911</v>
      </c>
      <c r="U3" s="6">
        <v>90.940328260000001</v>
      </c>
      <c r="V3" s="6">
        <v>82.430407413456095</v>
      </c>
      <c r="W3" s="1"/>
      <c r="X3" s="2"/>
      <c r="Y3" s="1"/>
      <c r="Z3" s="2"/>
      <c r="AA3" s="1"/>
      <c r="AB3" s="2"/>
      <c r="AC3" s="1"/>
      <c r="AD3" s="2"/>
      <c r="AE3" s="1"/>
      <c r="AF3" s="2"/>
      <c r="AG3" s="1"/>
      <c r="AH3" s="2"/>
      <c r="AI3" s="1"/>
      <c r="AJ3" s="2"/>
      <c r="AK3" s="1"/>
      <c r="AL3" s="2"/>
      <c r="AM3" s="1"/>
      <c r="AN3" s="2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</row>
    <row r="4" spans="1:103" ht="15.75" customHeight="1" x14ac:dyDescent="0.2">
      <c r="A4" s="6" t="s">
        <v>17</v>
      </c>
      <c r="B4" s="5">
        <f t="shared" si="0"/>
        <v>19.584594284011128</v>
      </c>
      <c r="C4" s="6">
        <f t="shared" si="1"/>
        <v>2.4531493473518311</v>
      </c>
      <c r="D4" s="5">
        <f t="shared" si="2"/>
        <v>7.9834496440881804</v>
      </c>
      <c r="E4" s="6"/>
      <c r="F4" s="6" t="s">
        <v>15</v>
      </c>
      <c r="G4" s="6"/>
      <c r="H4" s="6"/>
      <c r="I4" s="6"/>
      <c r="J4" s="6"/>
      <c r="K4" s="6"/>
      <c r="L4" s="6"/>
      <c r="M4" s="6"/>
      <c r="N4" s="6">
        <v>5359.1515164271204</v>
      </c>
      <c r="O4" s="6">
        <v>439.21737155248098</v>
      </c>
      <c r="P4" s="6">
        <v>1577.68055107601</v>
      </c>
      <c r="Q4" s="6">
        <v>1015.8889832749001</v>
      </c>
      <c r="R4" s="6">
        <v>2755.95319823623</v>
      </c>
      <c r="S4" s="6">
        <v>2852.02091745198</v>
      </c>
      <c r="T4" s="6">
        <v>8601.8940243451107</v>
      </c>
      <c r="U4" s="6">
        <v>2684.6939395894801</v>
      </c>
      <c r="V4" s="6">
        <v>6271.7274154286897</v>
      </c>
      <c r="W4" s="1"/>
      <c r="X4" s="2"/>
      <c r="Y4" s="1"/>
      <c r="Z4" s="2"/>
      <c r="AA4" s="1"/>
      <c r="AB4" s="2"/>
      <c r="AC4" s="1"/>
      <c r="AD4" s="2"/>
      <c r="AE4" s="1"/>
      <c r="AF4" s="2"/>
      <c r="AG4" s="1"/>
      <c r="AH4" s="2"/>
      <c r="AI4" s="1"/>
      <c r="AJ4" s="2"/>
      <c r="AK4" s="1"/>
      <c r="AL4" s="2"/>
      <c r="AM4" s="1"/>
      <c r="AN4" s="2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</row>
    <row r="5" spans="1:103" ht="15.75" customHeight="1" x14ac:dyDescent="0.2">
      <c r="A5" s="6" t="s">
        <v>18</v>
      </c>
      <c r="B5" s="5">
        <f t="shared" si="0"/>
        <v>4.2941131492529605</v>
      </c>
      <c r="C5" s="6">
        <f t="shared" si="1"/>
        <v>1.6294103709920875</v>
      </c>
      <c r="D5" s="5">
        <f t="shared" si="2"/>
        <v>2.6353785551508637</v>
      </c>
      <c r="E5" s="6"/>
      <c r="F5" s="6"/>
      <c r="G5" s="6"/>
      <c r="H5" s="6"/>
      <c r="I5" s="6"/>
      <c r="J5" s="6"/>
      <c r="K5" s="6"/>
      <c r="L5" s="6"/>
      <c r="M5" s="6"/>
      <c r="N5" s="6">
        <v>1788.9465948939801</v>
      </c>
      <c r="O5" s="6">
        <v>2267.9984783487098</v>
      </c>
      <c r="P5" s="6">
        <v>892.69655852934704</v>
      </c>
      <c r="Q5" s="6">
        <v>609.78870710669003</v>
      </c>
      <c r="R5" s="6">
        <v>1222.9619368638</v>
      </c>
      <c r="S5" s="6">
        <v>1530.8759239329299</v>
      </c>
      <c r="T5" s="6">
        <v>1393.8020520659099</v>
      </c>
      <c r="U5" s="6">
        <v>2137.6447797451101</v>
      </c>
      <c r="V5" s="6">
        <v>2618.5017054527998</v>
      </c>
      <c r="W5" s="1"/>
      <c r="X5" s="2"/>
      <c r="Y5" s="1"/>
      <c r="Z5" s="2"/>
      <c r="AA5" s="1"/>
      <c r="AB5" s="2"/>
      <c r="AC5" s="1"/>
      <c r="AD5" s="2"/>
      <c r="AE5" s="1"/>
      <c r="AF5" s="2"/>
      <c r="AG5" s="3"/>
      <c r="AH5" s="2"/>
      <c r="AI5" s="3"/>
      <c r="AJ5" s="2"/>
      <c r="AK5" s="1"/>
      <c r="AL5" s="2"/>
      <c r="AM5" s="1"/>
      <c r="AN5" s="2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</row>
    <row r="6" spans="1:103" ht="15.75" customHeight="1" x14ac:dyDescent="0.2">
      <c r="A6" s="6" t="s">
        <v>19</v>
      </c>
      <c r="B6" s="5">
        <f t="shared" si="0"/>
        <v>7.9904702822294986</v>
      </c>
      <c r="C6" s="5">
        <f t="shared" si="1"/>
        <v>2.7271301258392127</v>
      </c>
      <c r="D6" s="5">
        <f t="shared" si="2"/>
        <v>2.9299923045551823</v>
      </c>
      <c r="E6" s="6"/>
      <c r="F6" s="6"/>
      <c r="G6" s="6"/>
      <c r="H6" s="6"/>
      <c r="I6" s="6"/>
      <c r="J6" s="6"/>
      <c r="K6" s="6"/>
      <c r="L6" s="6"/>
      <c r="M6" s="6"/>
      <c r="N6" s="6">
        <v>60.733083123958799</v>
      </c>
      <c r="O6" s="6">
        <v>197.919180846806</v>
      </c>
      <c r="P6" s="6">
        <v>44.522022127861703</v>
      </c>
      <c r="Q6" s="6">
        <v>44.2360263739698</v>
      </c>
      <c r="R6" s="6">
        <v>85.728459834395196</v>
      </c>
      <c r="S6" s="6">
        <v>49.605658517219098</v>
      </c>
      <c r="T6" s="6">
        <v>24.769403283680401</v>
      </c>
      <c r="U6" s="6">
        <v>39.413804583818902</v>
      </c>
      <c r="V6" s="6">
        <v>106.239810394757</v>
      </c>
      <c r="W6" s="1"/>
      <c r="X6" s="2"/>
      <c r="Y6" s="3"/>
      <c r="Z6" s="2"/>
      <c r="AA6" s="1"/>
      <c r="AB6" s="2"/>
      <c r="AC6" s="1"/>
      <c r="AD6" s="2"/>
      <c r="AE6" s="1"/>
      <c r="AF6" s="2"/>
      <c r="AG6" s="1"/>
      <c r="AH6" s="2"/>
      <c r="AI6" s="1"/>
      <c r="AJ6" s="2"/>
      <c r="AK6" s="1"/>
      <c r="AL6" s="2"/>
      <c r="AM6" s="1"/>
      <c r="AN6" s="2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</row>
    <row r="7" spans="1:103" ht="15.75" customHeight="1" x14ac:dyDescent="0.2">
      <c r="A7" s="6" t="s">
        <v>20</v>
      </c>
      <c r="B7" s="5">
        <f t="shared" si="0"/>
        <v>4.8114150013808601</v>
      </c>
      <c r="C7" s="6">
        <f t="shared" si="1"/>
        <v>1.9071499889299548</v>
      </c>
      <c r="D7" s="5">
        <f t="shared" si="2"/>
        <v>2.5228298924094599</v>
      </c>
      <c r="E7" s="6"/>
      <c r="F7" s="6"/>
      <c r="G7" s="6"/>
      <c r="H7" s="6"/>
      <c r="I7" s="6"/>
      <c r="J7" s="6"/>
      <c r="K7" s="6"/>
      <c r="L7" s="6"/>
      <c r="M7" s="6"/>
      <c r="N7" s="6">
        <v>1094.6063006024101</v>
      </c>
      <c r="O7" s="6">
        <v>1966.65574035041</v>
      </c>
      <c r="P7" s="6">
        <v>1155.0496324610001</v>
      </c>
      <c r="Q7" s="6">
        <v>703.46852548859704</v>
      </c>
      <c r="R7" s="6">
        <v>2136.0183082101998</v>
      </c>
      <c r="S7" s="6">
        <v>2181.3189184020698</v>
      </c>
      <c r="T7" s="6">
        <v>1376.28998063165</v>
      </c>
      <c r="U7" s="6">
        <v>1974.4963975651001</v>
      </c>
      <c r="V7" s="6">
        <v>3384.6790165351099</v>
      </c>
      <c r="W7" s="1"/>
      <c r="X7" s="2"/>
      <c r="Y7" s="1"/>
      <c r="Z7" s="2"/>
      <c r="AA7" s="1"/>
      <c r="AB7" s="2"/>
      <c r="AC7" s="3"/>
      <c r="AD7" s="2"/>
      <c r="AE7" s="1"/>
      <c r="AF7" s="2"/>
      <c r="AG7" s="1"/>
      <c r="AH7" s="2"/>
      <c r="AI7" s="1"/>
      <c r="AJ7" s="2"/>
      <c r="AK7" s="1"/>
      <c r="AL7" s="2"/>
      <c r="AM7" s="1"/>
      <c r="AN7" s="2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</row>
    <row r="8" spans="1:103" ht="15.75" customHeight="1" x14ac:dyDescent="0.2">
      <c r="A8" s="6" t="s">
        <v>21</v>
      </c>
      <c r="B8" s="6">
        <f t="shared" si="0"/>
        <v>2.3339912400165406</v>
      </c>
      <c r="C8" s="6">
        <f t="shared" si="1"/>
        <v>1.3683000746154805</v>
      </c>
      <c r="D8" s="6">
        <f t="shared" si="2"/>
        <v>1.7057597842143204</v>
      </c>
      <c r="E8" s="6"/>
      <c r="F8" s="6"/>
      <c r="G8" s="6"/>
      <c r="H8" s="6"/>
      <c r="I8" s="6"/>
      <c r="J8" s="6"/>
      <c r="K8" s="6"/>
      <c r="L8" s="6"/>
      <c r="M8" s="6"/>
      <c r="N8" s="6">
        <v>348.19788549048599</v>
      </c>
      <c r="O8" s="6">
        <v>298.97235750860801</v>
      </c>
      <c r="P8" s="6">
        <v>212.81576384345999</v>
      </c>
      <c r="Q8" s="6">
        <v>208.9715376819</v>
      </c>
      <c r="R8" s="6">
        <v>413.66197944007399</v>
      </c>
      <c r="S8" s="6">
        <v>421.557222708528</v>
      </c>
      <c r="T8" s="6">
        <v>370.43645136888102</v>
      </c>
      <c r="U8" s="6">
        <v>445.74626880463398</v>
      </c>
      <c r="V8" s="6">
        <v>487.73773836234102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</row>
    <row r="9" spans="1:103" ht="15.75" customHeight="1" x14ac:dyDescent="0.2">
      <c r="A9" s="6" t="s">
        <v>22</v>
      </c>
      <c r="B9" s="5">
        <f t="shared" si="0"/>
        <v>3.2712337196504881</v>
      </c>
      <c r="C9" s="6">
        <f t="shared" si="1"/>
        <v>1.5571631126725141</v>
      </c>
      <c r="D9" s="6">
        <f t="shared" si="2"/>
        <v>2.1007649699819591</v>
      </c>
      <c r="E9" s="6"/>
      <c r="F9" s="6"/>
      <c r="G9" s="6"/>
      <c r="H9" s="6"/>
      <c r="I9" s="6"/>
      <c r="J9" s="6"/>
      <c r="K9" s="6"/>
      <c r="L9" s="6"/>
      <c r="M9" s="6"/>
      <c r="N9" s="6">
        <v>227.559442109564</v>
      </c>
      <c r="O9" s="6">
        <v>668.91929942451497</v>
      </c>
      <c r="P9" s="6">
        <v>337.443099490441</v>
      </c>
      <c r="Q9" s="6">
        <v>355.14116177007702</v>
      </c>
      <c r="R9" s="6">
        <v>577.6537525</v>
      </c>
      <c r="S9" s="6">
        <v>574.23570928003505</v>
      </c>
      <c r="T9" s="6">
        <v>389.94419126802097</v>
      </c>
      <c r="U9" s="6">
        <v>427.143365055375</v>
      </c>
      <c r="V9" s="6">
        <v>744.400120253659</v>
      </c>
      <c r="W9" s="1"/>
      <c r="X9" s="2"/>
      <c r="Y9" s="1"/>
      <c r="Z9" s="2"/>
      <c r="AA9" s="1"/>
      <c r="AB9" s="2"/>
      <c r="AC9" s="1"/>
      <c r="AD9" s="2"/>
      <c r="AE9" s="1"/>
      <c r="AF9" s="2"/>
      <c r="AG9" s="1"/>
      <c r="AH9" s="2"/>
      <c r="AI9" s="1"/>
      <c r="AJ9" s="2"/>
      <c r="AK9" s="1"/>
      <c r="AL9" s="2"/>
      <c r="AM9" s="1"/>
      <c r="AN9" s="2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</row>
    <row r="10" spans="1:103" ht="15.75" customHeight="1" x14ac:dyDescent="0.2">
      <c r="A10" s="6" t="s">
        <v>23</v>
      </c>
      <c r="B10" s="6">
        <f t="shared" si="0"/>
        <v>2.4619930525100608</v>
      </c>
      <c r="C10" s="6">
        <f t="shared" si="1"/>
        <v>1.3589755416748659</v>
      </c>
      <c r="D10" s="6">
        <f t="shared" si="2"/>
        <v>1.8116536883922014</v>
      </c>
      <c r="E10" s="6"/>
      <c r="F10" s="6"/>
      <c r="G10" s="6"/>
      <c r="H10" s="6"/>
      <c r="I10" s="6"/>
      <c r="J10" s="6"/>
      <c r="K10" s="6"/>
      <c r="L10" s="6"/>
      <c r="M10" s="6"/>
      <c r="N10" s="6">
        <v>244.76435435207</v>
      </c>
      <c r="O10" s="6">
        <v>407.91864371389198</v>
      </c>
      <c r="P10" s="6">
        <v>294.99762729999998</v>
      </c>
      <c r="Q10" s="6">
        <v>352.74140233065702</v>
      </c>
      <c r="R10" s="6">
        <v>500.91630044205101</v>
      </c>
      <c r="S10" s="6">
        <v>601.0284547</v>
      </c>
      <c r="T10" s="6">
        <v>418.524475637688</v>
      </c>
      <c r="U10" s="6">
        <v>602.60813991690702</v>
      </c>
      <c r="V10" s="6">
        <v>567.35480974650602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</row>
    <row r="11" spans="1:103" ht="15.75" customHeight="1" x14ac:dyDescent="0.2">
      <c r="A11" s="6" t="s">
        <v>24</v>
      </c>
      <c r="B11" s="5">
        <f t="shared" si="0"/>
        <v>8.6738550724798422</v>
      </c>
      <c r="C11" s="6">
        <f t="shared" si="1"/>
        <v>2.4111094644245683</v>
      </c>
      <c r="D11" s="5">
        <f t="shared" si="2"/>
        <v>3.5974538694575324</v>
      </c>
      <c r="E11" s="6"/>
      <c r="F11" s="6"/>
      <c r="G11" s="6" t="s">
        <v>15</v>
      </c>
      <c r="H11" s="6"/>
      <c r="I11" s="6"/>
      <c r="J11" s="6" t="s">
        <v>14</v>
      </c>
      <c r="K11" s="6"/>
      <c r="L11" s="6"/>
      <c r="M11" s="6"/>
      <c r="N11" s="6">
        <v>146.909973090043</v>
      </c>
      <c r="O11" s="6">
        <v>109.806406258061</v>
      </c>
      <c r="P11" s="6">
        <v>79.16786759</v>
      </c>
      <c r="Q11" s="6">
        <v>230.92458459859199</v>
      </c>
      <c r="R11" s="6">
        <v>686.69060987293403</v>
      </c>
      <c r="S11" s="6">
        <v>682.70133199988595</v>
      </c>
      <c r="T11" s="6">
        <v>396.20777980528402</v>
      </c>
      <c r="U11" s="6">
        <v>97.074392293846699</v>
      </c>
      <c r="V11" s="6">
        <v>133.741818876477</v>
      </c>
      <c r="W11" s="1"/>
      <c r="X11" s="2"/>
      <c r="Y11" s="1"/>
      <c r="Z11" s="2"/>
      <c r="AA11" s="1"/>
      <c r="AB11" s="2"/>
      <c r="AC11" s="1"/>
      <c r="AD11" s="2"/>
      <c r="AE11" s="1"/>
      <c r="AF11" s="2"/>
      <c r="AG11" s="1"/>
      <c r="AH11" s="2"/>
      <c r="AI11" s="1"/>
      <c r="AJ11" s="2"/>
      <c r="AK11" s="1"/>
      <c r="AL11" s="2"/>
      <c r="AM11" s="1"/>
      <c r="AN11" s="2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</row>
    <row r="12" spans="1:103" ht="15.75" customHeight="1" x14ac:dyDescent="0.2">
      <c r="A12" s="6" t="s">
        <v>25</v>
      </c>
      <c r="B12" s="5">
        <f t="shared" si="0"/>
        <v>15.290667456909183</v>
      </c>
      <c r="C12" s="6">
        <f t="shared" si="1"/>
        <v>2.5153576293408548</v>
      </c>
      <c r="D12" s="5">
        <f t="shared" si="2"/>
        <v>6.0789238391186853</v>
      </c>
      <c r="E12" s="6" t="s">
        <v>15</v>
      </c>
      <c r="F12" s="6"/>
      <c r="G12" s="6"/>
      <c r="H12" s="6"/>
      <c r="I12" s="6" t="s">
        <v>14</v>
      </c>
      <c r="J12" s="6"/>
      <c r="K12" s="6"/>
      <c r="L12" s="6"/>
      <c r="M12" s="6"/>
      <c r="N12" s="6">
        <v>136.040502790327</v>
      </c>
      <c r="O12" s="6">
        <v>18.837419024202099</v>
      </c>
      <c r="P12" s="6">
        <v>46.9401106455513</v>
      </c>
      <c r="Q12" s="6">
        <v>46.888306190541002</v>
      </c>
      <c r="R12" s="6">
        <v>150.62614852613899</v>
      </c>
      <c r="S12" s="6">
        <v>288.03671004552899</v>
      </c>
      <c r="T12" s="6">
        <v>95.063986551487403</v>
      </c>
      <c r="U12" s="6">
        <v>122.051998111405</v>
      </c>
      <c r="V12" s="6">
        <v>126.115938278028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</row>
    <row r="13" spans="1:103" ht="15.75" customHeight="1" x14ac:dyDescent="0.2">
      <c r="A13" s="6" t="s">
        <v>26</v>
      </c>
      <c r="B13" s="5">
        <f t="shared" si="0"/>
        <v>6.781152007979113</v>
      </c>
      <c r="C13" s="6">
        <f t="shared" si="1"/>
        <v>1.8896174665183658</v>
      </c>
      <c r="D13" s="5">
        <f t="shared" si="2"/>
        <v>3.5886374507711531</v>
      </c>
      <c r="E13" s="6"/>
      <c r="F13" s="6"/>
      <c r="G13" s="6" t="s">
        <v>15</v>
      </c>
      <c r="H13" s="6"/>
      <c r="I13" s="6"/>
      <c r="J13" s="6"/>
      <c r="K13" s="6"/>
      <c r="L13" s="6"/>
      <c r="M13" s="6"/>
      <c r="N13" s="6">
        <v>922.68173950134201</v>
      </c>
      <c r="O13" s="6">
        <v>898.67303800000002</v>
      </c>
      <c r="P13" s="6">
        <v>537.01773109735802</v>
      </c>
      <c r="Q13" s="6">
        <v>248.49233117533299</v>
      </c>
      <c r="R13" s="6">
        <v>950.06084013742998</v>
      </c>
      <c r="S13" s="6">
        <v>1195.9677790445301</v>
      </c>
      <c r="T13" s="6">
        <v>632.249887454342</v>
      </c>
      <c r="U13" s="6">
        <v>955.53235603969699</v>
      </c>
      <c r="V13" s="6">
        <v>1685.0642705170201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</row>
    <row r="14" spans="1:103" ht="15.75" customHeight="1" x14ac:dyDescent="0.2">
      <c r="A14" s="6" t="s">
        <v>27</v>
      </c>
      <c r="B14" s="5">
        <f t="shared" si="0"/>
        <v>9.8829582561733016</v>
      </c>
      <c r="C14" s="6">
        <f t="shared" si="1"/>
        <v>2.5300521769271613</v>
      </c>
      <c r="D14" s="5">
        <f t="shared" si="2"/>
        <v>3.9062270518770514</v>
      </c>
      <c r="E14" s="6" t="s">
        <v>15</v>
      </c>
      <c r="F14" s="6"/>
      <c r="G14" s="6"/>
      <c r="H14" s="6"/>
      <c r="I14" s="6" t="s">
        <v>14</v>
      </c>
      <c r="J14" s="6"/>
      <c r="K14" s="6"/>
      <c r="L14" s="6"/>
      <c r="M14" s="6"/>
      <c r="N14" s="6">
        <v>757.79236179131601</v>
      </c>
      <c r="O14" s="6">
        <v>185.16738636729301</v>
      </c>
      <c r="P14" s="6">
        <v>458.27202242287501</v>
      </c>
      <c r="Q14" s="6">
        <v>268.78016376778697</v>
      </c>
      <c r="R14" s="6">
        <v>1118.61759528576</v>
      </c>
      <c r="S14" s="6">
        <v>1830.00154987267</v>
      </c>
      <c r="T14" s="6">
        <v>642.15099250800699</v>
      </c>
      <c r="U14" s="6">
        <v>502.41922399860101</v>
      </c>
      <c r="V14" s="6">
        <v>746.55138776529895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</row>
    <row r="15" spans="1:103" ht="15.75" customHeight="1" x14ac:dyDescent="0.2">
      <c r="A15" s="6" t="s">
        <v>28</v>
      </c>
      <c r="B15" s="5">
        <f t="shared" si="0"/>
        <v>3.219694746995124</v>
      </c>
      <c r="C15" s="6">
        <f t="shared" si="1"/>
        <v>1.5344635721397024</v>
      </c>
      <c r="D15" s="5">
        <f t="shared" si="2"/>
        <v>2.0982542729935809</v>
      </c>
      <c r="E15" s="6"/>
      <c r="F15" s="6"/>
      <c r="G15" s="6"/>
      <c r="H15" s="6"/>
      <c r="I15" s="6"/>
      <c r="J15" s="6"/>
      <c r="K15" s="6"/>
      <c r="L15" s="6"/>
      <c r="M15" s="6"/>
      <c r="N15" s="6">
        <v>399.87337897568699</v>
      </c>
      <c r="O15" s="6">
        <v>953.59759232561203</v>
      </c>
      <c r="P15" s="6">
        <v>629.81783011485095</v>
      </c>
      <c r="Q15" s="6">
        <v>671.18177663325002</v>
      </c>
      <c r="R15" s="6">
        <v>692.99137565956903</v>
      </c>
      <c r="S15" s="6">
        <v>1207.1118478686701</v>
      </c>
      <c r="T15" s="6">
        <v>785.00078091948501</v>
      </c>
      <c r="U15" s="6">
        <v>924.27943458071604</v>
      </c>
      <c r="V15" s="6">
        <v>1287.4702177512099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</row>
    <row r="16" spans="1:103" ht="15.75" customHeight="1" x14ac:dyDescent="0.2">
      <c r="A16" s="6" t="s">
        <v>29</v>
      </c>
      <c r="B16" s="5">
        <f t="shared" si="0"/>
        <v>5.6478448969077784</v>
      </c>
      <c r="C16" s="6">
        <f t="shared" si="1"/>
        <v>2.0445237778624592</v>
      </c>
      <c r="D16" s="5">
        <f t="shared" si="2"/>
        <v>2.7624256357696049</v>
      </c>
      <c r="E16" s="6"/>
      <c r="F16" s="6"/>
      <c r="G16" s="6"/>
      <c r="H16" s="6"/>
      <c r="I16" s="6"/>
      <c r="J16" s="6"/>
      <c r="K16" s="6"/>
      <c r="L16" s="6"/>
      <c r="M16" s="6"/>
      <c r="N16" s="6">
        <v>1119.83154838374</v>
      </c>
      <c r="O16" s="6">
        <v>260.06011363545298</v>
      </c>
      <c r="P16" s="6">
        <v>319.163820752383</v>
      </c>
      <c r="Q16" s="6">
        <v>311.92884418844602</v>
      </c>
      <c r="R16" s="6">
        <v>650.23489829240395</v>
      </c>
      <c r="S16" s="6">
        <v>1468.77918568525</v>
      </c>
      <c r="T16" s="6">
        <v>619.371927935538</v>
      </c>
      <c r="U16" s="6">
        <v>682.64522359360296</v>
      </c>
      <c r="V16" s="6">
        <v>1033.55496026277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</row>
    <row r="17" spans="1:103" ht="15.75" customHeight="1" x14ac:dyDescent="0.2">
      <c r="A17" s="6" t="s">
        <v>30</v>
      </c>
      <c r="B17" s="5">
        <f t="shared" si="0"/>
        <v>2.9608028135827542</v>
      </c>
      <c r="C17" s="6">
        <f t="shared" si="1"/>
        <v>1.6483619336667039</v>
      </c>
      <c r="D17" s="5">
        <f t="shared" si="2"/>
        <v>1.796209165663385</v>
      </c>
      <c r="E17" s="6"/>
      <c r="F17" s="6"/>
      <c r="G17" s="6"/>
      <c r="H17" s="6"/>
      <c r="I17" s="6"/>
      <c r="J17" s="6"/>
      <c r="K17" s="6"/>
      <c r="L17" s="6"/>
      <c r="M17" s="6"/>
      <c r="N17" s="6">
        <v>393.143302054581</v>
      </c>
      <c r="O17" s="6">
        <v>419.60148429999998</v>
      </c>
      <c r="P17" s="6">
        <v>335.45878109703398</v>
      </c>
      <c r="Q17" s="6">
        <v>297.341939847221</v>
      </c>
      <c r="R17" s="6">
        <v>587.020766098791</v>
      </c>
      <c r="S17" s="6">
        <v>880.37085209580596</v>
      </c>
      <c r="T17" s="6">
        <v>475.21632235522901</v>
      </c>
      <c r="U17" s="6">
        <v>602.45441321961403</v>
      </c>
      <c r="V17" s="6">
        <v>816.186998139107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</row>
    <row r="18" spans="1:103" ht="15.75" customHeight="1" x14ac:dyDescent="0.2">
      <c r="A18" s="6" t="s">
        <v>31</v>
      </c>
      <c r="B18" s="5">
        <f t="shared" si="0"/>
        <v>5.6922196055947403</v>
      </c>
      <c r="C18" s="6">
        <f t="shared" si="1"/>
        <v>2.4955541739308122</v>
      </c>
      <c r="D18" s="5">
        <f t="shared" si="2"/>
        <v>2.2809441145606457</v>
      </c>
      <c r="E18" s="6"/>
      <c r="F18" s="6"/>
      <c r="G18" s="6"/>
      <c r="H18" s="6"/>
      <c r="I18" s="6"/>
      <c r="J18" s="6"/>
      <c r="K18" s="6"/>
      <c r="L18" s="6" t="s">
        <v>14</v>
      </c>
      <c r="M18" s="6"/>
      <c r="N18" s="6">
        <v>225.36631472310299</v>
      </c>
      <c r="O18" s="6">
        <v>206.48347640777499</v>
      </c>
      <c r="P18" s="6">
        <v>118.16065176163499</v>
      </c>
      <c r="Q18" s="6">
        <v>104.361222377065</v>
      </c>
      <c r="R18" s="6">
        <v>112.00774931328399</v>
      </c>
      <c r="S18" s="6">
        <v>175.56783929135099</v>
      </c>
      <c r="T18" s="6">
        <v>199.94113683516801</v>
      </c>
      <c r="U18" s="6">
        <v>406.44365693594801</v>
      </c>
      <c r="V18" s="6">
        <v>594.04699607856196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</row>
    <row r="19" spans="1:103" ht="15.75" customHeight="1" x14ac:dyDescent="0.2"/>
    <row r="20" spans="1:103" ht="1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</row>
    <row r="21" spans="1:103" ht="1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</row>
    <row r="22" spans="1:103" ht="1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</row>
    <row r="23" spans="1:103" ht="1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</row>
    <row r="24" spans="1:103" ht="1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</row>
    <row r="25" spans="1:103" ht="1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</row>
    <row r="26" spans="1:103" ht="1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</row>
    <row r="27" spans="1:103" ht="1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</row>
    <row r="28" spans="1:103" ht="1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</row>
    <row r="29" spans="1:103" ht="1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</row>
    <row r="30" spans="1:103" ht="1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</row>
    <row r="31" spans="1:103" ht="1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</row>
    <row r="32" spans="1:10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SupplTabPHER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2025-11-25T00:31:58Z</dcterms:created>
  <dcterms:modified xsi:type="dcterms:W3CDTF">2026-08-27T08:09:16Z</dcterms:modified>
</cp:coreProperties>
</file>