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元胡基因家族\Corydalis yanhusuo\"/>
    </mc:Choice>
  </mc:AlternateContent>
  <bookViews>
    <workbookView windowWidth="28800" windowHeight="12255" activeTab="1"/>
  </bookViews>
  <sheets>
    <sheet name="Table S1" sheetId="4" r:id="rId1"/>
    <sheet name="Table S2" sheetId="1" r:id="rId2"/>
    <sheet name="Table S3" sheetId="2" r:id="rId3"/>
    <sheet name="Table S4" sheetId="8" r:id="rId4"/>
    <sheet name="Table S5" sheetId="6" r:id="rId5"/>
    <sheet name="Table S6" sheetId="3" r:id="rId6"/>
    <sheet name="Table S7" sheetId="7" r:id="rId7"/>
  </sheets>
  <definedNames>
    <definedName name="_xlnm._FilterDatabase" localSheetId="4" hidden="1">'Table S5'!$A$2:$G$1418</definedName>
    <definedName name="_xlnm._FilterDatabase" localSheetId="5" hidden="1">'Table S6'!$A$2:$G$402</definedName>
    <definedName name="_xlnm._FilterDatabase" localSheetId="6" hidden="1">'Table S7'!$A$2:$D$166</definedName>
    <definedName name="_xlnm._FilterDatabase" localSheetId="1" hidden="1">'Table S2'!$A$2:$L$50</definedName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95949AEF5884466FBC138C30E410EC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53125" y="361950"/>
          <a:ext cx="23231475" cy="1905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" name="ID_8B1511FC22B849DE846EB1A2C7B69C3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953125" y="793750"/>
          <a:ext cx="23231475" cy="1905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" name="ID_3520E4B15B2C462786CE3DD4E53BEBC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953125" y="1225550"/>
          <a:ext cx="23231475" cy="1905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5" name="ID_8C69699C7351496FB5572D31FF37A57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953125" y="1657350"/>
          <a:ext cx="23231475" cy="1905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6" name="ID_9DFBA3C02117401A8485A81E57201C4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953125" y="2089150"/>
          <a:ext cx="23231475" cy="1905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7" name="ID_8D7E84997AEC4EAA954ABC02F099AC6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953125" y="2520950"/>
          <a:ext cx="19173825" cy="1905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8" name="ID_B666BDF13EAE4D269D88ADC6FA2F5DC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953125" y="2952750"/>
          <a:ext cx="15125700" cy="1905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9" name="ID_2231C29FA2164ECD95393716FA6FFA8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953125" y="3384550"/>
          <a:ext cx="13773150" cy="1905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0" name="ID_1B5F7C46740340FFB35583E10C954FCA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953125" y="3816350"/>
          <a:ext cx="11972925" cy="1905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1" name="ID_E3738EBD356144E39B943638625EA4CA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953125" y="4248150"/>
          <a:ext cx="13773150" cy="1905000"/>
        </a:xfrm>
        <a:prstGeom prst="rect">
          <a:avLst/>
        </a:prstGeom>
        <a:noFill/>
        <a:ln>
          <a:noFill/>
        </a:ln>
      </xdr:spPr>
    </xdr:pic>
  </etc:cellImage>
</etc:cellImages>
</file>

<file path=xl/sharedStrings.xml><?xml version="1.0" encoding="utf-8"?>
<sst xmlns="http://schemas.openxmlformats.org/spreadsheetml/2006/main" count="9652" uniqueCount="434">
  <si>
    <t>Table S1. Specific primers used in the study.</t>
  </si>
  <si>
    <t>Gene name</t>
  </si>
  <si>
    <t>Forward primer (5′–3′)</t>
  </si>
  <si>
    <t>Reverse primer (5′–3′)</t>
  </si>
  <si>
    <t>CyCYP82N3</t>
  </si>
  <si>
    <t>AGTCCTACGCCTTGCAGC</t>
  </si>
  <si>
    <t>TGTGCTCCTCCAACCAGC</t>
  </si>
  <si>
    <t>CyCYP82N27</t>
  </si>
  <si>
    <t>GGGAGGGTTGGTGGTTGG</t>
  </si>
  <si>
    <t>AAGCCAAGGCCAGAAGGG</t>
  </si>
  <si>
    <t>CyCYP82N35</t>
  </si>
  <si>
    <t>TGCTTCAATGGCTGCTGC</t>
  </si>
  <si>
    <t>GTGACCAAGAACCGGCCA</t>
  </si>
  <si>
    <t>CyCYP82C5</t>
  </si>
  <si>
    <t>GAGGACACCCTTGGGTGC</t>
  </si>
  <si>
    <t>GCGTGGGGTGAGCAGTAC</t>
  </si>
  <si>
    <t>CyCYP82D1</t>
  </si>
  <si>
    <t>CGTCCACGTTCCCTAGCC</t>
  </si>
  <si>
    <t>TCTCGCCAGTACGGTCCA</t>
  </si>
  <si>
    <t>CyCYP82D3</t>
  </si>
  <si>
    <t>TGGACCGTACTGGCGAGA</t>
  </si>
  <si>
    <t>AGCCTGCGTTCAACCTCC</t>
  </si>
  <si>
    <t>CyGAPDH</t>
  </si>
  <si>
    <t>CAAGGTCATCAACGACAGGT</t>
  </si>
  <si>
    <t>TGCTGCTGGGAATGATGTTG</t>
  </si>
  <si>
    <r>
      <rPr>
        <sz val="11"/>
        <color theme="1"/>
        <rFont val="Times New Roman"/>
        <charset val="134"/>
      </rPr>
      <t xml:space="preserve">Table S2. The characteristics of </t>
    </r>
    <r>
      <rPr>
        <i/>
        <sz val="11"/>
        <color theme="1"/>
        <rFont val="Times New Roman"/>
        <charset val="134"/>
      </rPr>
      <t>CYP82</t>
    </r>
    <r>
      <rPr>
        <sz val="11"/>
        <color theme="1"/>
        <rFont val="Times New Roman"/>
        <charset val="134"/>
      </rPr>
      <t xml:space="preserve"> genes in </t>
    </r>
    <r>
      <rPr>
        <i/>
        <sz val="11"/>
        <color theme="1"/>
        <rFont val="Times New Roman"/>
        <charset val="134"/>
      </rPr>
      <t>C. yanhusuo</t>
    </r>
    <r>
      <rPr>
        <sz val="11"/>
        <color theme="1"/>
        <rFont val="Times New Roman"/>
        <charset val="134"/>
      </rPr>
      <t>.</t>
    </r>
  </si>
  <si>
    <t>Sequence ID</t>
  </si>
  <si>
    <t>Genomic Position</t>
  </si>
  <si>
    <t>Number of Exon</t>
  </si>
  <si>
    <t>Number of UTR</t>
  </si>
  <si>
    <t>Number of Amino Acid</t>
  </si>
  <si>
    <t>Molecular Weight</t>
  </si>
  <si>
    <t>Theoretical pI</t>
  </si>
  <si>
    <t>Instability Index</t>
  </si>
  <si>
    <t>Aliphatic Index</t>
  </si>
  <si>
    <t>Grand Average of Hydropathicity</t>
  </si>
  <si>
    <t>subcellular localization</t>
  </si>
  <si>
    <t>CyanChr1AG00596020.1</t>
  </si>
  <si>
    <t>CyCYP82N1</t>
  </si>
  <si>
    <t>Chr1A:39535313:39545069</t>
  </si>
  <si>
    <t>Endoplasmic reticulum</t>
  </si>
  <si>
    <t>CyanChr1AG00596030.1</t>
  </si>
  <si>
    <t>CyCYP82N2</t>
  </si>
  <si>
    <t>Chr1A:39568050:39570119</t>
  </si>
  <si>
    <t>CyanChr1AG00598610.1</t>
  </si>
  <si>
    <t>Chr1A:44023879:44025721</t>
  </si>
  <si>
    <t>CyanChr1BG00755410.1</t>
  </si>
  <si>
    <t>CyCYP82N4</t>
  </si>
  <si>
    <t>Chr1B:37029135:37031255</t>
  </si>
  <si>
    <t>CyanChr1BG00758040.1</t>
  </si>
  <si>
    <t>CyCYP82N5</t>
  </si>
  <si>
    <t>Chr1B:41097821:41099746</t>
  </si>
  <si>
    <t>CyanChr1CG00627900.1</t>
  </si>
  <si>
    <t>CyCYP82N6</t>
  </si>
  <si>
    <t>Chr1C:39245138:39247185</t>
  </si>
  <si>
    <t>CyanChr1CG00630310.1</t>
  </si>
  <si>
    <t>CyCYP82N7</t>
  </si>
  <si>
    <t>Chr1C:43116857:43118844</t>
  </si>
  <si>
    <t>CyanChr1DG00784080.1</t>
  </si>
  <si>
    <t>CyCYP82N8</t>
  </si>
  <si>
    <t>Chr1D:31554062:31573028</t>
  </si>
  <si>
    <t>CyanChr1DG00789980.1</t>
  </si>
  <si>
    <t>CyCYP82N9</t>
  </si>
  <si>
    <t>Chr1D:42953087:42954937</t>
  </si>
  <si>
    <t>CyanChr2AG00844710.1</t>
  </si>
  <si>
    <t>CyCYP82C1</t>
  </si>
  <si>
    <t>Chr2A:8056010:8058199</t>
  </si>
  <si>
    <t>CyanChr2BG00717480.1</t>
  </si>
  <si>
    <t>CyCYP82C2</t>
  </si>
  <si>
    <t>Chr2B:8004466:8006540</t>
  </si>
  <si>
    <t>CyanChr2BG00717490.1</t>
  </si>
  <si>
    <t>CyCYP82C3</t>
  </si>
  <si>
    <t>Chr2B:8008241:8010375</t>
  </si>
  <si>
    <t>CyanChr2CG00686420.1</t>
  </si>
  <si>
    <t>CyCYP82C4</t>
  </si>
  <si>
    <t>Chr2C:8158765:8160913</t>
  </si>
  <si>
    <t>CyanChr2CG00686430.1</t>
  </si>
  <si>
    <t>Chr2C:8167598:8169367</t>
  </si>
  <si>
    <t>CyanChr2CG00686450.1</t>
  </si>
  <si>
    <t>CyCYP82C6</t>
  </si>
  <si>
    <t>Chr2C:8190912:8192989</t>
  </si>
  <si>
    <t>CyanChr2DG00873490.1</t>
  </si>
  <si>
    <t>CyCYP82C7</t>
  </si>
  <si>
    <t>Chr2D:7997207:8004046</t>
  </si>
  <si>
    <t>CyanChr3BG00080910.1</t>
  </si>
  <si>
    <t>CyCYP82N11</t>
  </si>
  <si>
    <t>Chr3B:25785894:25787618</t>
  </si>
  <si>
    <t>CyanChr4AG00424290.1</t>
  </si>
  <si>
    <t>CyCYP82N12</t>
  </si>
  <si>
    <t>Chr4A:22895790:22897789</t>
  </si>
  <si>
    <t>CyanChr4AG00424300.1</t>
  </si>
  <si>
    <t>CyCYP82N13</t>
  </si>
  <si>
    <t>Chr4A:22907014:22925090</t>
  </si>
  <si>
    <t>CyanChr4BG00529970.1</t>
  </si>
  <si>
    <t>CyCYP82N14</t>
  </si>
  <si>
    <t>Chr4B:22627966:22629849</t>
  </si>
  <si>
    <t>CyanChr4BG00529980.1</t>
  </si>
  <si>
    <t>CyCYP82N15</t>
  </si>
  <si>
    <t>Chr4B:22645918:22648009</t>
  </si>
  <si>
    <t>CyanChr4BG00529990.1</t>
  </si>
  <si>
    <t>CyCYP82N16</t>
  </si>
  <si>
    <t>Chr4B:22665384:22667229</t>
  </si>
  <si>
    <t>CyanChr4CG00566410.1</t>
  </si>
  <si>
    <t>CyCYP82N17</t>
  </si>
  <si>
    <t>Chr4C:24864221:24867246</t>
  </si>
  <si>
    <t>CyanChr4CG00566420.1</t>
  </si>
  <si>
    <t>CyCYP82N18</t>
  </si>
  <si>
    <t>Chr4C:24876678:24881281</t>
  </si>
  <si>
    <t>CyanChr4CG00566430.1</t>
  </si>
  <si>
    <t>CyCYP82N19</t>
  </si>
  <si>
    <t>Chr4C:24905866:24907705</t>
  </si>
  <si>
    <t>CyanChr4DG00315520.1</t>
  </si>
  <si>
    <t>CyCYP82N20</t>
  </si>
  <si>
    <t>Chr4D:23552130:23554029</t>
  </si>
  <si>
    <t>CyanChr4DG00315530.1</t>
  </si>
  <si>
    <t>CyCYP82N21</t>
  </si>
  <si>
    <t>Chr4D:23574030:23576041</t>
  </si>
  <si>
    <t>CyanChr6AG00109020.1</t>
  </si>
  <si>
    <t>CyCYP82N22</t>
  </si>
  <si>
    <t>Chr6A:2935939:2937570</t>
  </si>
  <si>
    <t>CyanChr6BG00332700.1</t>
  </si>
  <si>
    <t>CyCYP82N23</t>
  </si>
  <si>
    <t>Chr6B:2754982:2756613</t>
  </si>
  <si>
    <t>CyanChr6CG00369710.1</t>
  </si>
  <si>
    <t>CyCYP82N24</t>
  </si>
  <si>
    <t>Chr6C:2617231:2618862</t>
  </si>
  <si>
    <t>CyanChr7AG01069750.1</t>
  </si>
  <si>
    <t>CyCYP82N25</t>
  </si>
  <si>
    <t>Chr7A:37681920:37685519</t>
  </si>
  <si>
    <t>CyanChr7AG01069760.1</t>
  </si>
  <si>
    <t>CyCYP82N26</t>
  </si>
  <si>
    <t>Chr7A:37690260:37692682</t>
  </si>
  <si>
    <t>CyanChr7AG01076500.1</t>
  </si>
  <si>
    <t>Chr7A:44884235:44886728</t>
  </si>
  <si>
    <t>CyanChr7AG01076510.1</t>
  </si>
  <si>
    <t>CyCYP82D2</t>
  </si>
  <si>
    <t>Chr7A:44888479:44895075</t>
  </si>
  <si>
    <t>CyanChr7AG01078530.1</t>
  </si>
  <si>
    <t>Chr7A:46441219:46453077</t>
  </si>
  <si>
    <t>CyanChr7AG01078890.1</t>
  </si>
  <si>
    <t>CyCYP82N28</t>
  </si>
  <si>
    <t>Chr7A:46740329:46742205</t>
  </si>
  <si>
    <t>CyanChr7BG01038780.1</t>
  </si>
  <si>
    <t>CyCYP82N29</t>
  </si>
  <si>
    <t>Chr7B:36004784:36009051</t>
  </si>
  <si>
    <t>CyanChr7BG01038790.1</t>
  </si>
  <si>
    <t>CyCYP82N30</t>
  </si>
  <si>
    <t>Chr7B:36012337:36014481</t>
  </si>
  <si>
    <t>CyanChr7BG01047100.1</t>
  </si>
  <si>
    <t>CyCYP82C8</t>
  </si>
  <si>
    <t>Chr7B:45495311:45497232</t>
  </si>
  <si>
    <t>CyanChr7BG01047120.1</t>
  </si>
  <si>
    <t>Chr7B:45504695:45508470</t>
  </si>
  <si>
    <t>CyanChr7CG01010890.1</t>
  </si>
  <si>
    <t>CyCYP82N31</t>
  </si>
  <si>
    <t>Chr7C:41346249:41350338</t>
  </si>
  <si>
    <t>CyanChr7CG01010900.1</t>
  </si>
  <si>
    <t>CyCYP82N32</t>
  </si>
  <si>
    <t>Chr7C:41353652:41356965</t>
  </si>
  <si>
    <t>CyanChr7CG01019060.1</t>
  </si>
  <si>
    <t>CyCYP82C9</t>
  </si>
  <si>
    <t>Chr7C:50297370:50299303</t>
  </si>
  <si>
    <t>CyanChr7DG00978440.1</t>
  </si>
  <si>
    <t>CyCYP82N33</t>
  </si>
  <si>
    <t>Chr7D:39230250:39232668</t>
  </si>
  <si>
    <t>CyanChr7DG00987090.1</t>
  </si>
  <si>
    <t>CyCYP82C10</t>
  </si>
  <si>
    <t>Chr7D:49327294:49328668</t>
  </si>
  <si>
    <t>CyanChr7DG00987120.1</t>
  </si>
  <si>
    <t>CyCYP82D4</t>
  </si>
  <si>
    <t>Chr7D:49350804:49357591</t>
  </si>
  <si>
    <t>CyanChr7DG00989560.1</t>
  </si>
  <si>
    <t>CyCYP82N34</t>
  </si>
  <si>
    <t>Chr7D:51118800:51121432</t>
  </si>
  <si>
    <t>CyanChr7DG00989860.1</t>
  </si>
  <si>
    <t>Chr7D:51349840:51352449</t>
  </si>
  <si>
    <r>
      <rPr>
        <sz val="11"/>
        <color theme="1"/>
        <rFont val="Times New Roman"/>
        <charset val="134"/>
      </rPr>
      <t xml:space="preserve">Table S3. Collinearity </t>
    </r>
    <r>
      <rPr>
        <i/>
        <sz val="11"/>
        <color theme="1"/>
        <rFont val="Times New Roman"/>
        <charset val="134"/>
      </rPr>
      <t xml:space="preserve">CYP82 </t>
    </r>
    <r>
      <rPr>
        <sz val="11"/>
        <color theme="1"/>
        <rFont val="Times New Roman"/>
        <charset val="134"/>
      </rPr>
      <t>gene pairs.</t>
    </r>
  </si>
  <si>
    <t>Type</t>
  </si>
  <si>
    <t>Collinearity gene pairs</t>
  </si>
  <si>
    <t>Duplication type</t>
  </si>
  <si>
    <t>Ka</t>
  </si>
  <si>
    <t>Ks</t>
  </si>
  <si>
    <t>Ka/Ks</t>
  </si>
  <si>
    <t>Chromosome</t>
  </si>
  <si>
    <t>Intra-species collinearity</t>
  </si>
  <si>
    <t>Chr1A</t>
  </si>
  <si>
    <t>Chr1B</t>
  </si>
  <si>
    <t>WGD</t>
  </si>
  <si>
    <t>Chr1C</t>
  </si>
  <si>
    <t>Chr1D</t>
  </si>
  <si>
    <t>Chr2A</t>
  </si>
  <si>
    <t>Chr2B</t>
  </si>
  <si>
    <t>Chr2C</t>
  </si>
  <si>
    <t>Chr2D</t>
  </si>
  <si>
    <t>Chr7A</t>
  </si>
  <si>
    <t>Chr7C</t>
  </si>
  <si>
    <t>Chr7B</t>
  </si>
  <si>
    <t>Chr7D</t>
  </si>
  <si>
    <t>Chr4A</t>
  </si>
  <si>
    <t>Chr4B</t>
  </si>
  <si>
    <t>Chr4C</t>
  </si>
  <si>
    <t>Chr4D</t>
  </si>
  <si>
    <t>Chr6A</t>
  </si>
  <si>
    <t>Chr6B</t>
  </si>
  <si>
    <t>Chr6C</t>
  </si>
  <si>
    <t>Inter-species collinearity</t>
  </si>
  <si>
    <t>Chr2</t>
  </si>
  <si>
    <t>XM_026596223.1</t>
  </si>
  <si>
    <t>Chr3</t>
  </si>
  <si>
    <t>XM_026604855.1</t>
  </si>
  <si>
    <t>XM_026600442.1</t>
  </si>
  <si>
    <t>Chr11</t>
  </si>
  <si>
    <t>XM_026570358.1</t>
  </si>
  <si>
    <t>XM_026570475.1</t>
  </si>
  <si>
    <t>XM_026593764.1</t>
  </si>
  <si>
    <t>XM_026601057.1</t>
  </si>
  <si>
    <t>XM_026572213.1</t>
  </si>
  <si>
    <t>Segmental duplication</t>
  </si>
  <si>
    <r>
      <rPr>
        <sz val="11"/>
        <color theme="1"/>
        <rFont val="Times New Roman"/>
        <charset val="134"/>
      </rPr>
      <t xml:space="preserve">Table S4. The motif sequences, and predicted functions of </t>
    </r>
    <r>
      <rPr>
        <i/>
        <sz val="11"/>
        <color theme="1"/>
        <rFont val="Times New Roman"/>
        <charset val="134"/>
      </rPr>
      <t>CyCYP82s</t>
    </r>
    <r>
      <rPr>
        <sz val="11"/>
        <color theme="1"/>
        <rFont val="Times New Roman"/>
        <charset val="134"/>
      </rPr>
      <t>.</t>
    </r>
  </si>
  <si>
    <t>Motifs</t>
  </si>
  <si>
    <t>Sequence</t>
  </si>
  <si>
    <t>Sequence logo</t>
  </si>
  <si>
    <t>Predicted functions</t>
  </si>
  <si>
    <t>Motif 1</t>
  </si>
  <si>
    <t>SLLMNNRHVLKKAQEELDLHVGKDRQVEDSDJKNLVYLNAIVKETMRLYP</t>
  </si>
  <si>
    <t>K-helix motif</t>
  </si>
  <si>
    <t>Motif 2</t>
  </si>
  <si>
    <t>ERETKEDCEVGGFHVKAGTRLLVNVWKLQRDPNVWTDPTEFKPERFLTDN</t>
  </si>
  <si>
    <t>PERF motif</t>
  </si>
  <si>
    <t>Motif 3</t>
  </si>
  <si>
    <t>QHFELJPFGAGRRVCPGVSFALQFMHLVLARLJHGFELATPMBADVDLTE</t>
  </si>
  <si>
    <t>Heme binding motif</t>
  </si>
  <si>
    <t>Motif 4</t>
  </si>
  <si>
    <t>SVAFTPYGPFWRELRKISTLKLLSNHRLQAJKDVRISEVNVCFKELYEQW</t>
  </si>
  <si>
    <t>Cytochrome P450 motif composition</t>
  </si>
  <si>
    <t>Motif 5</t>
  </si>
  <si>
    <t>DKYGPAFTMKFGTHRTLVVSNTEIVKECFTTNDTLFANRPSTTAFHLMTY</t>
  </si>
  <si>
    <t>Motif 6</t>
  </si>
  <si>
    <t>DFQGHESAMKRNAKEVDTMLSSWLEEHRRKRLSSGHGGEEE</t>
  </si>
  <si>
    <t>Motif 7</t>
  </si>
  <si>
    <t>QRPVLVDMKKWFEEVSNNVVIRVIAGKQNFGS</t>
  </si>
  <si>
    <t>Motif 8</t>
  </si>
  <si>
    <t>RDNBTVIKSTVLAMIMGGTDTTAVSLTWI</t>
  </si>
  <si>
    <t>Motif 9</t>
  </si>
  <si>
    <t>STKQAPEAAGAWPVLGHLHLFGGGE</t>
  </si>
  <si>
    <t>None predicted</t>
  </si>
  <si>
    <t>Motif 10</t>
  </si>
  <si>
    <t>LKYKKIMDEVLRLAAVFMLSDVAPLLGWL</t>
  </si>
  <si>
    <r>
      <rPr>
        <sz val="11"/>
        <color theme="1"/>
        <rFont val="Times New Roman"/>
        <charset val="134"/>
      </rPr>
      <t xml:space="preserve">Table S5. The </t>
    </r>
    <r>
      <rPr>
        <i/>
        <sz val="11"/>
        <color theme="1"/>
        <rFont val="Times New Roman"/>
        <charset val="134"/>
      </rPr>
      <t>cis</t>
    </r>
    <r>
      <rPr>
        <sz val="11"/>
        <color theme="1"/>
        <rFont val="Times New Roman"/>
        <charset val="134"/>
      </rPr>
      <t xml:space="preserve">-elements analysis in the promoter region of </t>
    </r>
    <r>
      <rPr>
        <i/>
        <sz val="11"/>
        <color theme="1"/>
        <rFont val="Times New Roman"/>
        <charset val="134"/>
      </rPr>
      <t>CyCYP82s</t>
    </r>
    <r>
      <rPr>
        <sz val="11"/>
        <color theme="1"/>
        <rFont val="Times New Roman"/>
        <charset val="134"/>
      </rPr>
      <t>.</t>
    </r>
  </si>
  <si>
    <r>
      <rPr>
        <b/>
        <i/>
        <sz val="11"/>
        <color theme="1"/>
        <rFont val="Times New Roman"/>
        <charset val="134"/>
      </rPr>
      <t>Cis</t>
    </r>
    <r>
      <rPr>
        <b/>
        <sz val="11"/>
        <color theme="1"/>
        <rFont val="Times New Roman"/>
        <charset val="134"/>
      </rPr>
      <t>-element name</t>
    </r>
  </si>
  <si>
    <r>
      <rPr>
        <b/>
        <i/>
        <sz val="11"/>
        <color theme="1"/>
        <rFont val="Times New Roman"/>
        <charset val="134"/>
      </rPr>
      <t>Cis</t>
    </r>
    <r>
      <rPr>
        <b/>
        <sz val="11"/>
        <color theme="1"/>
        <rFont val="Times New Roman"/>
        <charset val="134"/>
      </rPr>
      <t>-element sequence</t>
    </r>
  </si>
  <si>
    <t>Position</t>
  </si>
  <si>
    <t>Length</t>
  </si>
  <si>
    <t>Function</t>
  </si>
  <si>
    <t>Functional category</t>
  </si>
  <si>
    <t>AE-box</t>
  </si>
  <si>
    <t>AGAAACTT</t>
  </si>
  <si>
    <t>Elements regulating transcriptional expression under light signals</t>
  </si>
  <si>
    <t>Light responsive</t>
  </si>
  <si>
    <t>WUN-motif</t>
  </si>
  <si>
    <t>TTATTACAT</t>
  </si>
  <si>
    <t>Mechanical injury responsive components</t>
  </si>
  <si>
    <t>Stress response</t>
  </si>
  <si>
    <t>TCA-element</t>
  </si>
  <si>
    <t>CCATCTTTTT</t>
  </si>
  <si>
    <t>cis-acting element involved in salicylic acid responsiveness</t>
  </si>
  <si>
    <t>Hormone responsive</t>
  </si>
  <si>
    <t>TCT-motif</t>
  </si>
  <si>
    <t>TCTTAC</t>
  </si>
  <si>
    <t>part of a light responsive element</t>
  </si>
  <si>
    <t>MYC</t>
  </si>
  <si>
    <t>CATTTG</t>
  </si>
  <si>
    <t>MYC binding site</t>
  </si>
  <si>
    <t>ARE</t>
  </si>
  <si>
    <t>AAACCA</t>
  </si>
  <si>
    <t>cis-acting regulatory element essential for the anaerobic induction</t>
  </si>
  <si>
    <t>ERE</t>
  </si>
  <si>
    <t>ATTTTAAA</t>
  </si>
  <si>
    <t>AP2/ERF family transcription factor binding elements</t>
  </si>
  <si>
    <t>Sp1</t>
  </si>
  <si>
    <t>GGGCGG</t>
  </si>
  <si>
    <t>light responsive element</t>
  </si>
  <si>
    <t>ABRE</t>
  </si>
  <si>
    <t>ACGTG</t>
  </si>
  <si>
    <t>cis-acting element involved in the abscisic acid responsiveness</t>
  </si>
  <si>
    <t>MYB</t>
  </si>
  <si>
    <t>CAACCA</t>
  </si>
  <si>
    <t>MYB transcription factor binding element</t>
  </si>
  <si>
    <t>TAACCA</t>
  </si>
  <si>
    <t>TGACG-motif</t>
  </si>
  <si>
    <t>TGACG</t>
  </si>
  <si>
    <t>cis-acting regulatory element involved in the MeJA-responsiveness</t>
  </si>
  <si>
    <t>GACACGTACGT</t>
  </si>
  <si>
    <t>MBS</t>
  </si>
  <si>
    <t>CAACTG</t>
  </si>
  <si>
    <t>MYB binding site involved in drought-inducibility</t>
  </si>
  <si>
    <t>CGTCA-motif</t>
  </si>
  <si>
    <t>CGTCA</t>
  </si>
  <si>
    <t>P-box</t>
  </si>
  <si>
    <t>CCTTTTG</t>
  </si>
  <si>
    <t>Gibberellin responsive element</t>
  </si>
  <si>
    <t>MRE</t>
  </si>
  <si>
    <t>AACCTAA</t>
  </si>
  <si>
    <t>Motive for Response to light</t>
  </si>
  <si>
    <t>I-box</t>
  </si>
  <si>
    <t>AAGATAAGGCT</t>
  </si>
  <si>
    <t>Light induced element</t>
  </si>
  <si>
    <t>Myb</t>
  </si>
  <si>
    <t>CCATTTCAA</t>
  </si>
  <si>
    <t>GATA-motif</t>
  </si>
  <si>
    <t>GATAGGA</t>
  </si>
  <si>
    <t>CATGTG</t>
  </si>
  <si>
    <t>GATAGGG</t>
  </si>
  <si>
    <t>LTR</t>
  </si>
  <si>
    <t>CCGAAA</t>
  </si>
  <si>
    <t>cis-acting element involved in low-temperature responsiveness</t>
  </si>
  <si>
    <t>CAATTG</t>
  </si>
  <si>
    <t>AAGGATAAGG</t>
  </si>
  <si>
    <t>TCAGAAGAGG</t>
  </si>
  <si>
    <t>TCCC-motif</t>
  </si>
  <si>
    <t>TCTCCCT</t>
  </si>
  <si>
    <t>ATCT-motif</t>
  </si>
  <si>
    <t>AATCTAATCC</t>
  </si>
  <si>
    <t>part of a conserved DNA module involved in light responsiveness</t>
  </si>
  <si>
    <t>GT1-motif</t>
  </si>
  <si>
    <t>GGTTAA</t>
  </si>
  <si>
    <t>ccttatcct</t>
  </si>
  <si>
    <t>gGATAAGGTG</t>
  </si>
  <si>
    <t>ATTTCATA</t>
  </si>
  <si>
    <t>TGA-element</t>
  </si>
  <si>
    <t>AACGAC</t>
  </si>
  <si>
    <t>auxin-responsive element</t>
  </si>
  <si>
    <t>CAACAG</t>
  </si>
  <si>
    <t>TAACTG</t>
  </si>
  <si>
    <t>TACGTGTC</t>
  </si>
  <si>
    <t>AGAAACAA</t>
  </si>
  <si>
    <t>GARE-motif</t>
  </si>
  <si>
    <t>TCTGTTG</t>
  </si>
  <si>
    <t>gibberellin-responsive element</t>
  </si>
  <si>
    <t>Myc</t>
  </si>
  <si>
    <t>TCTCTTA</t>
  </si>
  <si>
    <t>CACGTG</t>
  </si>
  <si>
    <t>AGATAAGG</t>
  </si>
  <si>
    <t>atGATAAGGTC</t>
  </si>
  <si>
    <t>CCAAT-box</t>
  </si>
  <si>
    <t>CAACGG</t>
  </si>
  <si>
    <t>Elements regulating transcription initiation efficiency</t>
  </si>
  <si>
    <t>GGTTAAT</t>
  </si>
  <si>
    <t>AAATTTCCT</t>
  </si>
  <si>
    <t>cGATAAGGCG</t>
  </si>
  <si>
    <t>AACCCGG</t>
  </si>
  <si>
    <t>AAATTTCTT</t>
  </si>
  <si>
    <t>GTGTGTGAA</t>
  </si>
  <si>
    <t>TGATAATGT</t>
  </si>
  <si>
    <t>F-box</t>
  </si>
  <si>
    <t>CTATTCTCATT</t>
  </si>
  <si>
    <t>F-box protein binding element</t>
  </si>
  <si>
    <t>AAATTACT</t>
  </si>
  <si>
    <t>GACACGTGGC</t>
  </si>
  <si>
    <t>GA-motif</t>
  </si>
  <si>
    <t>ATAGATAA</t>
  </si>
  <si>
    <t>light response element</t>
  </si>
  <si>
    <t>AAGATAAGATT</t>
  </si>
  <si>
    <t>cCATATCCAAT</t>
  </si>
  <si>
    <t>GCAACGTGTC</t>
  </si>
  <si>
    <t>Table S6. Correlation and Interaction Score between CyCYP82s and Interacting Proteins</t>
  </si>
  <si>
    <t>Cluster</t>
  </si>
  <si>
    <t>CyCYP82s</t>
  </si>
  <si>
    <t>Interacting Proteins</t>
  </si>
  <si>
    <t>Functional annotation</t>
  </si>
  <si>
    <t>Interaction score</t>
  </si>
  <si>
    <t>Expression correlation</t>
  </si>
  <si>
    <t>p-value</t>
  </si>
  <si>
    <t>cluster Ⅰ</t>
  </si>
  <si>
    <t>CyanChr2AG00844980.1</t>
  </si>
  <si>
    <t>CCG-binding protein 1</t>
  </si>
  <si>
    <t>CyanChr2BG00717850.1</t>
  </si>
  <si>
    <t>CyanChr2CG00686760.1</t>
  </si>
  <si>
    <t>CyanChr2DG00873840.1</t>
  </si>
  <si>
    <t>CyanChr4BG00542520.1</t>
  </si>
  <si>
    <t>regulator of G-protein signaling</t>
  </si>
  <si>
    <t>CyanChr6AG00141310.1</t>
  </si>
  <si>
    <t>RGS domain</t>
  </si>
  <si>
    <t>CyanChr6BG00363660.1</t>
  </si>
  <si>
    <t>CyanChr6CG00400050.1</t>
  </si>
  <si>
    <t>cluster Ⅲ</t>
  </si>
  <si>
    <t>CyanChr3BG00074690.1</t>
  </si>
  <si>
    <t>F-BOX PROTEIN RMF</t>
  </si>
  <si>
    <t>CyanChr3DG00156190.1</t>
  </si>
  <si>
    <t>CyanChr6BG00337310.1</t>
  </si>
  <si>
    <t>RING-H2 finger protein ATL20-22-like</t>
  </si>
  <si>
    <t>CyanChr6CG00374350.1</t>
  </si>
  <si>
    <t>Wall-associated receptor kinase, galacturonan-binding domain</t>
  </si>
  <si>
    <t>CyanChr2AG00847000.1</t>
  </si>
  <si>
    <t>Bifunctional inhibitor/plant lipid transfer protein/seed storage helical domain</t>
  </si>
  <si>
    <t>CyanChr2BG00726910.1</t>
  </si>
  <si>
    <t>Alpha-Amylase Inhibitors (AAI), Lipid Transfer (LT) and Seed Storage (SS) Protein</t>
  </si>
  <si>
    <t>CyanChr2CG00697190.1</t>
  </si>
  <si>
    <t>CyanChr5BG00832620.1</t>
  </si>
  <si>
    <t>CyanChr5DG00956400.1</t>
  </si>
  <si>
    <t>CyanChr3AG00290030.1</t>
  </si>
  <si>
    <t>hypothetical protein</t>
  </si>
  <si>
    <t>CyanChr3BG00101820.1</t>
  </si>
  <si>
    <t>CyanChr3CG00253720.1</t>
  </si>
  <si>
    <t>CyanChr3DG00177340.1</t>
  </si>
  <si>
    <t>CyanChr1AG00610110.1</t>
  </si>
  <si>
    <t>Zinc finger, CCHC-type</t>
  </si>
  <si>
    <t>CyanChr1AG00610130.1</t>
  </si>
  <si>
    <t>CyanChr1BG00769270.1</t>
  </si>
  <si>
    <t>CyanChr1CG00641660.1</t>
  </si>
  <si>
    <t>Dermokine</t>
  </si>
  <si>
    <t>CyanChr1DG00799800.1</t>
  </si>
  <si>
    <t>CyanChr3BG00097670.1</t>
  </si>
  <si>
    <t>NAC domain</t>
  </si>
  <si>
    <t>CyanChr3CG00249670.1</t>
  </si>
  <si>
    <t>CyanChr5AG00914440.1</t>
  </si>
  <si>
    <t>CyanChr5BG00821840.1</t>
  </si>
  <si>
    <t>CyanChr5CG00663370.1</t>
  </si>
  <si>
    <t>CyanChr5DG00945780.1</t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</si>
  <si>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Times New Roman"/>
        <charset val="134"/>
      </rPr>
      <t xml:space="preserve">luster </t>
    </r>
    <r>
      <rPr>
        <sz val="12"/>
        <color theme="1"/>
        <rFont val="Times New Roman"/>
        <charset val="134"/>
      </rPr>
      <t>Ⅴ</t>
    </r>
  </si>
  <si>
    <t>CyanChr6AG00130940.1</t>
  </si>
  <si>
    <t>Allene oxide cyclase</t>
  </si>
  <si>
    <t>CyanChr6BG00354180.1</t>
  </si>
  <si>
    <t>CyanChr6CG00390740.1</t>
  </si>
  <si>
    <t>CyanChr6DG00206440.1</t>
  </si>
  <si>
    <t>Table S7. Correlation and Interaction Score between CyCYP82s and BIAs</t>
  </si>
  <si>
    <t>BIAs</t>
  </si>
  <si>
    <t>Genes</t>
  </si>
  <si>
    <t>Correlation</t>
  </si>
  <si>
    <t>p_value</t>
  </si>
  <si>
    <t>Allocryptopine</t>
  </si>
  <si>
    <t>Protopine</t>
  </si>
  <si>
    <t>Scoulerine</t>
  </si>
  <si>
    <t>Tetrahydrocolumbamine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</si>
</sst>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i/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4" borderId="8">
      <alignment vertical="center"/>
    </xf>
    <xf numFmtId="0" fontId="18" fillId="5" borderId="9">
      <alignment vertical="center"/>
    </xf>
    <xf numFmtId="0" fontId="19" fillId="5" borderId="8">
      <alignment vertical="center"/>
    </xf>
    <xf numFmtId="0" fontId="20" fillId="6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Alignment="1"/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0" fontId="4" fillId="0" borderId="1" xfId="0" applyFont="1" applyBorder="1">
      <alignment vertical="center"/>
    </xf>
    <xf numFmtId="0" fontId="0" fillId="0" borderId="0" xfId="0">
      <alignment vertical="center"/>
    </xf>
    <xf numFmtId="0" fontId="3" fillId="0" borderId="1" xfId="0" applyFont="1" applyBorder="1" applyAlignment="1"/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1" fillId="0" borderId="0" xfId="0" applyFont="1" applyFill="1" applyAlignment="1"/>
    <xf numFmtId="49" fontId="1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3" xfId="0" applyFont="1" applyBorder="1" applyAlignment="1"/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www.wps.cn/officeDocument/2020/cellImage" Target="cellimag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L28" sqref="L28"/>
    </sheetView>
  </sheetViews>
  <sheetFormatPr defaultColWidth="9" defaultRowHeight="13.5" outlineLevelCol="2"/>
  <cols>
    <col min="1" max="1" width="19.4416666666667" customWidth="1"/>
    <col min="2" max="2" width="28.225" customWidth="1"/>
    <col min="3" max="3" width="33.3333333333333" customWidth="1"/>
    <col min="6" max="6" width="21.125" customWidth="1"/>
    <col min="7" max="7" width="22.375" customWidth="1"/>
    <col min="13" max="13" width="37" customWidth="1"/>
  </cols>
  <sheetData>
    <row r="1" ht="15" spans="1:3">
      <c r="A1" s="1" t="s">
        <v>0</v>
      </c>
      <c r="B1" s="10"/>
      <c r="C1" s="10"/>
    </row>
    <row r="2" ht="14.25" spans="1:3">
      <c r="A2" s="11" t="s">
        <v>1</v>
      </c>
      <c r="B2" s="11" t="s">
        <v>2</v>
      </c>
      <c r="C2" s="11" t="s">
        <v>3</v>
      </c>
    </row>
    <row r="3" ht="15.75" spans="1:3">
      <c r="A3" s="32" t="s">
        <v>4</v>
      </c>
      <c r="B3" s="32" t="s">
        <v>5</v>
      </c>
      <c r="C3" s="32" t="s">
        <v>6</v>
      </c>
    </row>
    <row r="4" ht="15.75" spans="1:3">
      <c r="A4" s="32" t="s">
        <v>7</v>
      </c>
      <c r="B4" s="32" t="s">
        <v>8</v>
      </c>
      <c r="C4" s="32" t="s">
        <v>9</v>
      </c>
    </row>
    <row r="5" ht="15.75" spans="1:3">
      <c r="A5" s="32" t="s">
        <v>10</v>
      </c>
      <c r="B5" s="32" t="s">
        <v>11</v>
      </c>
      <c r="C5" s="32" t="s">
        <v>12</v>
      </c>
    </row>
    <row r="6" ht="15.75" spans="1:3">
      <c r="A6" s="32" t="s">
        <v>13</v>
      </c>
      <c r="B6" s="32" t="s">
        <v>14</v>
      </c>
      <c r="C6" s="32" t="s">
        <v>15</v>
      </c>
    </row>
    <row r="7" ht="15.75" spans="1:3">
      <c r="A7" s="32" t="s">
        <v>16</v>
      </c>
      <c r="B7" s="32" t="s">
        <v>17</v>
      </c>
      <c r="C7" s="32" t="s">
        <v>18</v>
      </c>
    </row>
    <row r="8" ht="15.75" spans="1:3">
      <c r="A8" s="32" t="s">
        <v>19</v>
      </c>
      <c r="B8" s="32" t="s">
        <v>20</v>
      </c>
      <c r="C8" s="32" t="s">
        <v>21</v>
      </c>
    </row>
    <row r="9" ht="15.75" spans="1:3">
      <c r="A9" s="14" t="s">
        <v>22</v>
      </c>
      <c r="B9" s="32" t="s">
        <v>23</v>
      </c>
      <c r="C9" s="32" t="s">
        <v>24</v>
      </c>
    </row>
  </sheetData>
  <sortState ref="F3:N15076">
    <sortCondition ref="F3"/>
  </sortState>
  <conditionalFormatting sqref="B1:B2 B6:B1048576">
    <cfRule type="duplicateValues" dxfId="0" priority="2"/>
  </conditionalFormatting>
  <conditionalFormatting sqref="C1:C2 C6:C1048576">
    <cfRule type="duplicateValues" dxfId="0" priority="3"/>
  </conditionalFormatting>
  <conditionalFormatting sqref="B3:C5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selection activeCell="K10" sqref="K10"/>
    </sheetView>
  </sheetViews>
  <sheetFormatPr defaultColWidth="9" defaultRowHeight="13.5"/>
  <cols>
    <col min="1" max="1" width="21.875" customWidth="1"/>
    <col min="2" max="2" width="16.875" customWidth="1"/>
    <col min="3" max="3" width="23" customWidth="1"/>
    <col min="4" max="6" width="15.875" customWidth="1"/>
    <col min="7" max="7" width="15.75" customWidth="1"/>
    <col min="11" max="11" width="13.875" customWidth="1"/>
    <col min="12" max="12" width="18.125" customWidth="1"/>
    <col min="13" max="13" width="22.125" customWidth="1"/>
  </cols>
  <sheetData>
    <row r="1" ht="15" spans="1:12">
      <c r="A1" s="29" t="s">
        <v>25</v>
      </c>
      <c r="B1" s="1"/>
      <c r="C1" s="1"/>
    </row>
    <row r="2" s="28" customFormat="1" ht="30" customHeight="1" spans="1:12">
      <c r="A2" s="30" t="s">
        <v>26</v>
      </c>
      <c r="B2" s="30" t="s">
        <v>1</v>
      </c>
      <c r="C2" s="31" t="s">
        <v>27</v>
      </c>
      <c r="D2" s="30" t="s">
        <v>28</v>
      </c>
      <c r="E2" s="30" t="s">
        <v>29</v>
      </c>
      <c r="F2" s="30" t="s">
        <v>30</v>
      </c>
      <c r="G2" s="30" t="s">
        <v>31</v>
      </c>
      <c r="H2" s="30" t="s">
        <v>32</v>
      </c>
      <c r="I2" s="30" t="s">
        <v>33</v>
      </c>
      <c r="J2" s="30" t="s">
        <v>34</v>
      </c>
      <c r="K2" s="30" t="s">
        <v>35</v>
      </c>
      <c r="L2" s="30" t="s">
        <v>36</v>
      </c>
    </row>
    <row r="3" ht="15" spans="1:12">
      <c r="A3" s="6" t="s">
        <v>37</v>
      </c>
      <c r="B3" s="6" t="s">
        <v>38</v>
      </c>
      <c r="C3" s="6" t="s">
        <v>39</v>
      </c>
      <c r="D3" s="6">
        <v>2</v>
      </c>
      <c r="E3" s="6">
        <v>0</v>
      </c>
      <c r="F3" s="6">
        <v>543</v>
      </c>
      <c r="G3" s="6">
        <v>61782.42</v>
      </c>
      <c r="H3" s="6">
        <v>8.42</v>
      </c>
      <c r="I3" s="6">
        <v>34</v>
      </c>
      <c r="J3" s="6">
        <v>91.34</v>
      </c>
      <c r="K3" s="6">
        <v>-0.236</v>
      </c>
      <c r="L3" s="6" t="s">
        <v>40</v>
      </c>
    </row>
    <row r="4" ht="15" spans="1:12">
      <c r="A4" s="6" t="s">
        <v>41</v>
      </c>
      <c r="B4" s="6" t="s">
        <v>42</v>
      </c>
      <c r="C4" s="6" t="s">
        <v>43</v>
      </c>
      <c r="D4" s="6">
        <v>1</v>
      </c>
      <c r="E4" s="6">
        <v>2</v>
      </c>
      <c r="F4" s="6">
        <v>576</v>
      </c>
      <c r="G4" s="6">
        <v>65555.88</v>
      </c>
      <c r="H4" s="6">
        <v>8.79</v>
      </c>
      <c r="I4" s="6">
        <v>34.49</v>
      </c>
      <c r="J4" s="6">
        <v>87.14</v>
      </c>
      <c r="K4" s="6">
        <v>-0.205</v>
      </c>
      <c r="L4" s="6" t="s">
        <v>40</v>
      </c>
    </row>
    <row r="5" ht="15" spans="1:12">
      <c r="A5" s="6" t="s">
        <v>44</v>
      </c>
      <c r="B5" s="6" t="s">
        <v>4</v>
      </c>
      <c r="C5" s="6" t="s">
        <v>45</v>
      </c>
      <c r="D5" s="6">
        <v>1</v>
      </c>
      <c r="E5" s="6">
        <v>2</v>
      </c>
      <c r="F5" s="6">
        <v>519</v>
      </c>
      <c r="G5" s="6">
        <v>58867.06</v>
      </c>
      <c r="H5" s="6">
        <v>8.6</v>
      </c>
      <c r="I5" s="6">
        <v>34.72</v>
      </c>
      <c r="J5" s="6">
        <v>88.63</v>
      </c>
      <c r="K5" s="6">
        <v>-0.239</v>
      </c>
      <c r="L5" s="6" t="s">
        <v>40</v>
      </c>
    </row>
    <row r="6" ht="15" spans="1:12">
      <c r="A6" s="6" t="s">
        <v>46</v>
      </c>
      <c r="B6" s="6" t="s">
        <v>47</v>
      </c>
      <c r="C6" s="6" t="s">
        <v>48</v>
      </c>
      <c r="D6" s="6">
        <v>1</v>
      </c>
      <c r="E6" s="6">
        <v>2</v>
      </c>
      <c r="F6" s="6">
        <v>576</v>
      </c>
      <c r="G6" s="6">
        <v>65581.87</v>
      </c>
      <c r="H6" s="6">
        <v>8.79</v>
      </c>
      <c r="I6" s="6">
        <v>35.31</v>
      </c>
      <c r="J6" s="6">
        <v>86.96</v>
      </c>
      <c r="K6" s="6">
        <v>-0.204</v>
      </c>
      <c r="L6" s="6" t="s">
        <v>40</v>
      </c>
    </row>
    <row r="7" ht="15" spans="1:12">
      <c r="A7" s="6" t="s">
        <v>49</v>
      </c>
      <c r="B7" s="6" t="s">
        <v>50</v>
      </c>
      <c r="C7" s="6" t="s">
        <v>51</v>
      </c>
      <c r="D7" s="6">
        <v>1</v>
      </c>
      <c r="E7" s="6">
        <v>2</v>
      </c>
      <c r="F7" s="6">
        <v>519</v>
      </c>
      <c r="G7" s="6">
        <v>58883.06</v>
      </c>
      <c r="H7" s="6">
        <v>8.6</v>
      </c>
      <c r="I7" s="6">
        <v>34.48</v>
      </c>
      <c r="J7" s="6">
        <v>88.44</v>
      </c>
      <c r="K7" s="6">
        <v>-0.24</v>
      </c>
      <c r="L7" s="6" t="s">
        <v>40</v>
      </c>
    </row>
    <row r="8" ht="15" spans="1:12">
      <c r="A8" s="6" t="s">
        <v>52</v>
      </c>
      <c r="B8" s="6" t="s">
        <v>53</v>
      </c>
      <c r="C8" s="6" t="s">
        <v>54</v>
      </c>
      <c r="D8" s="6">
        <v>1</v>
      </c>
      <c r="E8" s="6">
        <v>2</v>
      </c>
      <c r="F8" s="6">
        <v>584</v>
      </c>
      <c r="G8" s="6">
        <v>66644.98</v>
      </c>
      <c r="H8" s="6">
        <v>8.72</v>
      </c>
      <c r="I8" s="6">
        <v>35.96</v>
      </c>
      <c r="J8" s="6">
        <v>84.59</v>
      </c>
      <c r="K8" s="6">
        <v>-0.235</v>
      </c>
      <c r="L8" s="6" t="s">
        <v>40</v>
      </c>
    </row>
    <row r="9" ht="15" spans="1:12">
      <c r="A9" s="6" t="s">
        <v>55</v>
      </c>
      <c r="B9" s="6" t="s">
        <v>56</v>
      </c>
      <c r="C9" s="6" t="s">
        <v>57</v>
      </c>
      <c r="D9" s="6">
        <v>1</v>
      </c>
      <c r="E9" s="6">
        <v>2</v>
      </c>
      <c r="F9" s="6">
        <v>533</v>
      </c>
      <c r="G9" s="6">
        <v>60540.9</v>
      </c>
      <c r="H9" s="6">
        <v>8.14</v>
      </c>
      <c r="I9" s="6">
        <v>34.43</v>
      </c>
      <c r="J9" s="6">
        <v>88.67</v>
      </c>
      <c r="K9" s="6">
        <v>-0.236</v>
      </c>
      <c r="L9" s="6" t="s">
        <v>40</v>
      </c>
    </row>
    <row r="10" ht="15" spans="1:12">
      <c r="A10" s="6" t="s">
        <v>58</v>
      </c>
      <c r="B10" s="6" t="s">
        <v>59</v>
      </c>
      <c r="C10" s="6" t="s">
        <v>60</v>
      </c>
      <c r="D10" s="6">
        <v>3</v>
      </c>
      <c r="E10" s="6">
        <v>0</v>
      </c>
      <c r="F10" s="6">
        <v>628</v>
      </c>
      <c r="G10" s="6">
        <v>71430.71</v>
      </c>
      <c r="H10" s="6">
        <v>6.35</v>
      </c>
      <c r="I10" s="6">
        <v>37.16</v>
      </c>
      <c r="J10" s="6">
        <v>87.52</v>
      </c>
      <c r="K10" s="6">
        <v>-0.198</v>
      </c>
      <c r="L10" s="6" t="s">
        <v>40</v>
      </c>
    </row>
    <row r="11" ht="15" spans="1:12">
      <c r="A11" s="6" t="s">
        <v>61</v>
      </c>
      <c r="B11" s="6" t="s">
        <v>62</v>
      </c>
      <c r="C11" s="6" t="s">
        <v>63</v>
      </c>
      <c r="D11" s="6">
        <v>1</v>
      </c>
      <c r="E11" s="6">
        <v>2</v>
      </c>
      <c r="F11" s="6">
        <v>519</v>
      </c>
      <c r="G11" s="6">
        <v>58887.93</v>
      </c>
      <c r="H11" s="6">
        <v>8.42</v>
      </c>
      <c r="I11" s="6">
        <v>35.65</v>
      </c>
      <c r="J11" s="6">
        <v>87.69</v>
      </c>
      <c r="K11" s="6">
        <v>-0.262</v>
      </c>
      <c r="L11" s="6" t="s">
        <v>40</v>
      </c>
    </row>
    <row r="12" ht="15" spans="1:12">
      <c r="A12" s="6" t="s">
        <v>64</v>
      </c>
      <c r="B12" s="6" t="s">
        <v>65</v>
      </c>
      <c r="C12" s="6" t="s">
        <v>66</v>
      </c>
      <c r="D12" s="6">
        <v>2</v>
      </c>
      <c r="E12" s="6">
        <v>2</v>
      </c>
      <c r="F12" s="6">
        <v>536</v>
      </c>
      <c r="G12" s="6">
        <v>60418.7</v>
      </c>
      <c r="H12" s="6">
        <v>7.32</v>
      </c>
      <c r="I12" s="6">
        <v>36.92</v>
      </c>
      <c r="J12" s="6">
        <v>92.84</v>
      </c>
      <c r="K12" s="6">
        <v>-0.171</v>
      </c>
      <c r="L12" s="6" t="s">
        <v>40</v>
      </c>
    </row>
    <row r="13" ht="15" spans="1:12">
      <c r="A13" s="6" t="s">
        <v>67</v>
      </c>
      <c r="B13" s="6" t="s">
        <v>68</v>
      </c>
      <c r="C13" s="6" t="s">
        <v>69</v>
      </c>
      <c r="D13" s="6">
        <v>3</v>
      </c>
      <c r="E13" s="6">
        <v>1</v>
      </c>
      <c r="F13" s="6">
        <v>510</v>
      </c>
      <c r="G13" s="6">
        <v>57414.21</v>
      </c>
      <c r="H13" s="6">
        <v>8.36</v>
      </c>
      <c r="I13" s="6">
        <v>34.56</v>
      </c>
      <c r="J13" s="6">
        <v>93.57</v>
      </c>
      <c r="K13" s="6">
        <v>-0.182</v>
      </c>
      <c r="L13" s="6" t="s">
        <v>40</v>
      </c>
    </row>
    <row r="14" ht="15" spans="1:12">
      <c r="A14" s="6" t="s">
        <v>70</v>
      </c>
      <c r="B14" s="6" t="s">
        <v>71</v>
      </c>
      <c r="C14" s="6" t="s">
        <v>72</v>
      </c>
      <c r="D14" s="6">
        <v>2</v>
      </c>
      <c r="E14" s="6">
        <v>2</v>
      </c>
      <c r="F14" s="6">
        <v>538</v>
      </c>
      <c r="G14" s="6">
        <v>60700.19</v>
      </c>
      <c r="H14" s="6">
        <v>7.32</v>
      </c>
      <c r="I14" s="6">
        <v>32.99</v>
      </c>
      <c r="J14" s="6">
        <v>96.1</v>
      </c>
      <c r="K14" s="6">
        <v>-0.143</v>
      </c>
      <c r="L14" s="6" t="s">
        <v>40</v>
      </c>
    </row>
    <row r="15" ht="15" spans="1:12">
      <c r="A15" s="6" t="s">
        <v>73</v>
      </c>
      <c r="B15" s="6" t="s">
        <v>74</v>
      </c>
      <c r="C15" s="6" t="s">
        <v>75</v>
      </c>
      <c r="D15" s="6">
        <v>2</v>
      </c>
      <c r="E15" s="6">
        <v>2</v>
      </c>
      <c r="F15" s="6">
        <v>538</v>
      </c>
      <c r="G15" s="6">
        <v>60785.38</v>
      </c>
      <c r="H15" s="6">
        <v>7.32</v>
      </c>
      <c r="I15" s="6">
        <v>34.47</v>
      </c>
      <c r="J15" s="6">
        <v>96.49</v>
      </c>
      <c r="K15" s="6">
        <v>-0.118</v>
      </c>
      <c r="L15" s="6" t="s">
        <v>40</v>
      </c>
    </row>
    <row r="16" ht="15" spans="1:12">
      <c r="A16" s="6" t="s">
        <v>76</v>
      </c>
      <c r="B16" s="6" t="s">
        <v>13</v>
      </c>
      <c r="C16" s="6" t="s">
        <v>77</v>
      </c>
      <c r="D16" s="6">
        <v>2</v>
      </c>
      <c r="E16" s="6">
        <v>0</v>
      </c>
      <c r="F16" s="6">
        <v>538</v>
      </c>
      <c r="G16" s="6">
        <v>60970.69</v>
      </c>
      <c r="H16" s="6">
        <v>7.32</v>
      </c>
      <c r="I16" s="6">
        <v>34.17</v>
      </c>
      <c r="J16" s="6">
        <v>96.82</v>
      </c>
      <c r="K16" s="6">
        <v>-0.116</v>
      </c>
      <c r="L16" s="6" t="s">
        <v>40</v>
      </c>
    </row>
    <row r="17" ht="15" spans="1:12">
      <c r="A17" s="6" t="s">
        <v>78</v>
      </c>
      <c r="B17" s="6" t="s">
        <v>79</v>
      </c>
      <c r="C17" s="6" t="s">
        <v>80</v>
      </c>
      <c r="D17" s="6">
        <v>2</v>
      </c>
      <c r="E17" s="6">
        <v>2</v>
      </c>
      <c r="F17" s="6">
        <v>535</v>
      </c>
      <c r="G17" s="6">
        <v>60236.61</v>
      </c>
      <c r="H17" s="6">
        <v>7.31</v>
      </c>
      <c r="I17" s="6">
        <v>34.24</v>
      </c>
      <c r="J17" s="6">
        <v>94.64</v>
      </c>
      <c r="K17" s="6">
        <v>-0.141</v>
      </c>
      <c r="L17" s="6" t="s">
        <v>40</v>
      </c>
    </row>
    <row r="18" ht="15" spans="1:12">
      <c r="A18" s="6" t="s">
        <v>81</v>
      </c>
      <c r="B18" s="6" t="s">
        <v>82</v>
      </c>
      <c r="C18" s="6" t="s">
        <v>83</v>
      </c>
      <c r="D18" s="6">
        <v>2</v>
      </c>
      <c r="E18" s="6">
        <v>3</v>
      </c>
      <c r="F18" s="6">
        <v>463</v>
      </c>
      <c r="G18" s="6">
        <v>52174.28</v>
      </c>
      <c r="H18" s="6">
        <v>6.36</v>
      </c>
      <c r="I18" s="6">
        <v>32.2</v>
      </c>
      <c r="J18" s="6">
        <v>94.82</v>
      </c>
      <c r="K18" s="6">
        <v>-0.133</v>
      </c>
      <c r="L18" s="6" t="s">
        <v>40</v>
      </c>
    </row>
    <row r="19" ht="15" spans="1:12">
      <c r="A19" s="6" t="s">
        <v>84</v>
      </c>
      <c r="B19" s="6" t="s">
        <v>85</v>
      </c>
      <c r="C19" s="6" t="s">
        <v>86</v>
      </c>
      <c r="D19" s="6">
        <v>1</v>
      </c>
      <c r="E19" s="6">
        <v>2</v>
      </c>
      <c r="F19" s="6">
        <v>536</v>
      </c>
      <c r="G19" s="6">
        <v>60545.79</v>
      </c>
      <c r="H19" s="6">
        <v>8.12</v>
      </c>
      <c r="I19" s="6">
        <v>31.05</v>
      </c>
      <c r="J19" s="6">
        <v>90.22</v>
      </c>
      <c r="K19" s="6">
        <v>-0.206</v>
      </c>
      <c r="L19" s="6" t="s">
        <v>40</v>
      </c>
    </row>
    <row r="20" ht="15" spans="1:12">
      <c r="A20" s="6" t="s">
        <v>87</v>
      </c>
      <c r="B20" s="6" t="s">
        <v>88</v>
      </c>
      <c r="C20" s="6" t="s">
        <v>89</v>
      </c>
      <c r="D20" s="6">
        <v>1</v>
      </c>
      <c r="E20" s="6">
        <v>2</v>
      </c>
      <c r="F20" s="6">
        <v>536</v>
      </c>
      <c r="G20" s="6">
        <v>60633.88</v>
      </c>
      <c r="H20" s="6">
        <v>8.12</v>
      </c>
      <c r="I20" s="6">
        <v>30.32</v>
      </c>
      <c r="J20" s="6">
        <v>90.95</v>
      </c>
      <c r="K20" s="6">
        <v>-0.204</v>
      </c>
      <c r="L20" s="6" t="s">
        <v>40</v>
      </c>
    </row>
    <row r="21" ht="15" spans="1:12">
      <c r="A21" s="6" t="s">
        <v>90</v>
      </c>
      <c r="B21" s="6" t="s">
        <v>91</v>
      </c>
      <c r="C21" s="6" t="s">
        <v>92</v>
      </c>
      <c r="D21" s="6">
        <v>4</v>
      </c>
      <c r="E21" s="6">
        <v>0</v>
      </c>
      <c r="F21" s="6">
        <v>536</v>
      </c>
      <c r="G21" s="6">
        <v>60607.07</v>
      </c>
      <c r="H21" s="6">
        <v>6.65</v>
      </c>
      <c r="I21" s="6">
        <v>32.59</v>
      </c>
      <c r="J21" s="6">
        <v>84.38</v>
      </c>
      <c r="K21" s="6">
        <v>-0.324</v>
      </c>
      <c r="L21" s="6" t="s">
        <v>40</v>
      </c>
    </row>
    <row r="22" ht="15" spans="1:12">
      <c r="A22" s="6" t="s">
        <v>93</v>
      </c>
      <c r="B22" s="6" t="s">
        <v>94</v>
      </c>
      <c r="C22" s="6" t="s">
        <v>95</v>
      </c>
      <c r="D22" s="6">
        <v>1</v>
      </c>
      <c r="E22" s="6">
        <v>2</v>
      </c>
      <c r="F22" s="6">
        <v>536</v>
      </c>
      <c r="G22" s="6">
        <v>60627.94</v>
      </c>
      <c r="H22" s="6">
        <v>8.39</v>
      </c>
      <c r="I22" s="6">
        <v>31.87</v>
      </c>
      <c r="J22" s="6">
        <v>90.41</v>
      </c>
      <c r="K22" s="6">
        <v>-0.209</v>
      </c>
      <c r="L22" s="6" t="s">
        <v>40</v>
      </c>
    </row>
    <row r="23" ht="15" spans="1:12">
      <c r="A23" s="6" t="s">
        <v>96</v>
      </c>
      <c r="B23" s="6" t="s">
        <v>97</v>
      </c>
      <c r="C23" s="6" t="s">
        <v>98</v>
      </c>
      <c r="D23" s="6">
        <v>1</v>
      </c>
      <c r="E23" s="6">
        <v>2</v>
      </c>
      <c r="F23" s="6">
        <v>536</v>
      </c>
      <c r="G23" s="6">
        <v>60626.69</v>
      </c>
      <c r="H23" s="6">
        <v>6.77</v>
      </c>
      <c r="I23" s="6">
        <v>32.15</v>
      </c>
      <c r="J23" s="6">
        <v>88.58</v>
      </c>
      <c r="K23" s="6">
        <v>-0.222</v>
      </c>
      <c r="L23" s="6" t="s">
        <v>40</v>
      </c>
    </row>
    <row r="24" ht="15" spans="1:12">
      <c r="A24" s="6" t="s">
        <v>99</v>
      </c>
      <c r="B24" s="6" t="s">
        <v>100</v>
      </c>
      <c r="C24" s="6" t="s">
        <v>101</v>
      </c>
      <c r="D24" s="6">
        <v>1</v>
      </c>
      <c r="E24" s="6">
        <v>2</v>
      </c>
      <c r="F24" s="6">
        <v>536</v>
      </c>
      <c r="G24" s="6">
        <v>60644.93</v>
      </c>
      <c r="H24" s="6">
        <v>8.39</v>
      </c>
      <c r="I24" s="6">
        <v>31.73</v>
      </c>
      <c r="J24" s="6">
        <v>90.22</v>
      </c>
      <c r="K24" s="6">
        <v>-0.213</v>
      </c>
      <c r="L24" s="6" t="s">
        <v>40</v>
      </c>
    </row>
    <row r="25" ht="15" spans="1:12">
      <c r="A25" s="6" t="s">
        <v>102</v>
      </c>
      <c r="B25" s="6" t="s">
        <v>103</v>
      </c>
      <c r="C25" s="6" t="s">
        <v>104</v>
      </c>
      <c r="D25" s="6">
        <v>2</v>
      </c>
      <c r="E25" s="6">
        <v>0</v>
      </c>
      <c r="F25" s="6">
        <v>585</v>
      </c>
      <c r="G25" s="6">
        <v>66007.81</v>
      </c>
      <c r="H25" s="6">
        <v>7.67</v>
      </c>
      <c r="I25" s="6">
        <v>30.65</v>
      </c>
      <c r="J25" s="6">
        <v>86.97</v>
      </c>
      <c r="K25" s="6">
        <v>-0.272</v>
      </c>
      <c r="L25" s="6" t="s">
        <v>40</v>
      </c>
    </row>
    <row r="26" ht="15" spans="1:12">
      <c r="A26" s="6" t="s">
        <v>105</v>
      </c>
      <c r="B26" s="6" t="s">
        <v>106</v>
      </c>
      <c r="C26" s="6" t="s">
        <v>107</v>
      </c>
      <c r="D26" s="6">
        <v>2</v>
      </c>
      <c r="E26" s="6">
        <v>0</v>
      </c>
      <c r="F26" s="6">
        <v>628</v>
      </c>
      <c r="G26" s="6">
        <v>71366.19</v>
      </c>
      <c r="H26" s="6">
        <v>8.34</v>
      </c>
      <c r="I26" s="6">
        <v>30.73</v>
      </c>
      <c r="J26" s="6">
        <v>88.63</v>
      </c>
      <c r="K26" s="6">
        <v>-0.23</v>
      </c>
      <c r="L26" s="6" t="s">
        <v>40</v>
      </c>
    </row>
    <row r="27" ht="15" spans="1:12">
      <c r="A27" s="6" t="s">
        <v>108</v>
      </c>
      <c r="B27" s="6" t="s">
        <v>109</v>
      </c>
      <c r="C27" s="6" t="s">
        <v>110</v>
      </c>
      <c r="D27" s="6">
        <v>1</v>
      </c>
      <c r="E27" s="6">
        <v>2</v>
      </c>
      <c r="F27" s="6">
        <v>536</v>
      </c>
      <c r="G27" s="6">
        <v>60518.77</v>
      </c>
      <c r="H27" s="6">
        <v>8.12</v>
      </c>
      <c r="I27" s="6">
        <v>31.41</v>
      </c>
      <c r="J27" s="6">
        <v>90.22</v>
      </c>
      <c r="K27" s="6">
        <v>-0.201</v>
      </c>
      <c r="L27" s="6" t="s">
        <v>40</v>
      </c>
    </row>
    <row r="28" ht="15" spans="1:12">
      <c r="A28" s="6" t="s">
        <v>111</v>
      </c>
      <c r="B28" s="6" t="s">
        <v>112</v>
      </c>
      <c r="C28" s="6" t="s">
        <v>113</v>
      </c>
      <c r="D28" s="6">
        <v>1</v>
      </c>
      <c r="E28" s="6">
        <v>2</v>
      </c>
      <c r="F28" s="6">
        <v>536</v>
      </c>
      <c r="G28" s="6">
        <v>60595.85</v>
      </c>
      <c r="H28" s="6">
        <v>7.72</v>
      </c>
      <c r="I28" s="6">
        <v>29.44</v>
      </c>
      <c r="J28" s="6">
        <v>90.22</v>
      </c>
      <c r="K28" s="6">
        <v>-0.207</v>
      </c>
      <c r="L28" s="6" t="s">
        <v>40</v>
      </c>
    </row>
    <row r="29" ht="15" spans="1:12">
      <c r="A29" s="6" t="s">
        <v>114</v>
      </c>
      <c r="B29" s="6" t="s">
        <v>115</v>
      </c>
      <c r="C29" s="6" t="s">
        <v>116</v>
      </c>
      <c r="D29" s="6">
        <v>1</v>
      </c>
      <c r="E29" s="6">
        <v>2</v>
      </c>
      <c r="F29" s="6">
        <v>536</v>
      </c>
      <c r="G29" s="6">
        <v>60608.81</v>
      </c>
      <c r="H29" s="6">
        <v>7.28</v>
      </c>
      <c r="I29" s="6">
        <v>32.27</v>
      </c>
      <c r="J29" s="6">
        <v>89.68</v>
      </c>
      <c r="K29" s="6">
        <v>-0.203</v>
      </c>
      <c r="L29" s="6" t="s">
        <v>40</v>
      </c>
    </row>
    <row r="30" ht="15" spans="1:12">
      <c r="A30" s="6" t="s">
        <v>117</v>
      </c>
      <c r="B30" s="6" t="s">
        <v>118</v>
      </c>
      <c r="C30" s="6" t="s">
        <v>119</v>
      </c>
      <c r="D30" s="6">
        <v>2</v>
      </c>
      <c r="E30" s="6">
        <v>0</v>
      </c>
      <c r="F30" s="6">
        <v>533</v>
      </c>
      <c r="G30" s="6">
        <v>60540.56</v>
      </c>
      <c r="H30" s="6">
        <v>6.67</v>
      </c>
      <c r="I30" s="6">
        <v>31.44</v>
      </c>
      <c r="J30" s="6">
        <v>86.49</v>
      </c>
      <c r="K30" s="6">
        <v>-0.283</v>
      </c>
      <c r="L30" s="6" t="s">
        <v>40</v>
      </c>
    </row>
    <row r="31" ht="15" spans="1:12">
      <c r="A31" s="6" t="s">
        <v>120</v>
      </c>
      <c r="B31" s="6" t="s">
        <v>121</v>
      </c>
      <c r="C31" s="6" t="s">
        <v>122</v>
      </c>
      <c r="D31" s="6">
        <v>1</v>
      </c>
      <c r="E31" s="6">
        <v>0</v>
      </c>
      <c r="F31" s="6">
        <v>543</v>
      </c>
      <c r="G31" s="6">
        <v>61607.55</v>
      </c>
      <c r="H31" s="6">
        <v>6.51</v>
      </c>
      <c r="I31" s="6">
        <v>30.85</v>
      </c>
      <c r="J31" s="6">
        <v>84.71</v>
      </c>
      <c r="K31" s="6">
        <v>-0.328</v>
      </c>
      <c r="L31" s="6" t="s">
        <v>40</v>
      </c>
    </row>
    <row r="32" ht="15" spans="1:12">
      <c r="A32" s="6" t="s">
        <v>123</v>
      </c>
      <c r="B32" s="6" t="s">
        <v>124</v>
      </c>
      <c r="C32" s="6" t="s">
        <v>125</v>
      </c>
      <c r="D32" s="6">
        <v>2</v>
      </c>
      <c r="E32" s="6">
        <v>0</v>
      </c>
      <c r="F32" s="6">
        <v>533</v>
      </c>
      <c r="G32" s="6">
        <v>60509.54</v>
      </c>
      <c r="H32" s="6">
        <v>6.62</v>
      </c>
      <c r="I32" s="6">
        <v>31.94</v>
      </c>
      <c r="J32" s="6">
        <v>87.04</v>
      </c>
      <c r="K32" s="6">
        <v>-0.275</v>
      </c>
      <c r="L32" s="6" t="s">
        <v>40</v>
      </c>
    </row>
    <row r="33" ht="15" spans="1:12">
      <c r="A33" s="6" t="s">
        <v>126</v>
      </c>
      <c r="B33" s="6" t="s">
        <v>127</v>
      </c>
      <c r="C33" s="6" t="s">
        <v>128</v>
      </c>
      <c r="D33" s="6">
        <v>2</v>
      </c>
      <c r="E33" s="6">
        <v>2</v>
      </c>
      <c r="F33" s="6">
        <v>541</v>
      </c>
      <c r="G33" s="6">
        <v>60881.13</v>
      </c>
      <c r="H33" s="6">
        <v>6.37</v>
      </c>
      <c r="I33" s="6">
        <v>42.76</v>
      </c>
      <c r="J33" s="6">
        <v>93.01</v>
      </c>
      <c r="K33" s="6">
        <v>-0.179</v>
      </c>
      <c r="L33" s="6" t="s">
        <v>40</v>
      </c>
    </row>
    <row r="34" ht="15" spans="1:12">
      <c r="A34" s="6" t="s">
        <v>129</v>
      </c>
      <c r="B34" s="6" t="s">
        <v>130</v>
      </c>
      <c r="C34" s="6" t="s">
        <v>131</v>
      </c>
      <c r="D34" s="6">
        <v>2</v>
      </c>
      <c r="E34" s="6">
        <v>2</v>
      </c>
      <c r="F34" s="6">
        <v>537</v>
      </c>
      <c r="G34" s="6">
        <v>60811.27</v>
      </c>
      <c r="H34" s="6">
        <v>6.78</v>
      </c>
      <c r="I34" s="6">
        <v>37.09</v>
      </c>
      <c r="J34" s="6">
        <v>85.85</v>
      </c>
      <c r="K34" s="6">
        <v>-0.208</v>
      </c>
      <c r="L34" s="6" t="s">
        <v>40</v>
      </c>
    </row>
    <row r="35" ht="15" spans="1:12">
      <c r="A35" s="6" t="s">
        <v>132</v>
      </c>
      <c r="B35" s="6" t="s">
        <v>16</v>
      </c>
      <c r="C35" s="6" t="s">
        <v>133</v>
      </c>
      <c r="D35" s="6">
        <v>2</v>
      </c>
      <c r="E35" s="6">
        <v>0</v>
      </c>
      <c r="F35" s="6">
        <v>546</v>
      </c>
      <c r="G35" s="6">
        <v>61920.06</v>
      </c>
      <c r="H35" s="6">
        <v>7.26</v>
      </c>
      <c r="I35" s="6">
        <v>36.54</v>
      </c>
      <c r="J35" s="6">
        <v>96.76</v>
      </c>
      <c r="K35" s="6">
        <v>-0.085</v>
      </c>
      <c r="L35" s="6" t="s">
        <v>40</v>
      </c>
    </row>
    <row r="36" ht="15" spans="1:12">
      <c r="A36" s="6" t="s">
        <v>134</v>
      </c>
      <c r="B36" s="6" t="s">
        <v>135</v>
      </c>
      <c r="C36" s="6" t="s">
        <v>136</v>
      </c>
      <c r="D36" s="6">
        <v>2</v>
      </c>
      <c r="E36" s="6">
        <v>11</v>
      </c>
      <c r="F36" s="6">
        <v>544</v>
      </c>
      <c r="G36" s="6">
        <v>61583.63</v>
      </c>
      <c r="H36" s="6">
        <v>6.48</v>
      </c>
      <c r="I36" s="6">
        <v>34.51</v>
      </c>
      <c r="J36" s="6">
        <v>94.08</v>
      </c>
      <c r="K36" s="6">
        <v>-0.109</v>
      </c>
      <c r="L36" s="6" t="s">
        <v>40</v>
      </c>
    </row>
    <row r="37" ht="15" spans="1:12">
      <c r="A37" s="6" t="s">
        <v>137</v>
      </c>
      <c r="B37" s="6" t="s">
        <v>7</v>
      </c>
      <c r="C37" s="6" t="s">
        <v>138</v>
      </c>
      <c r="D37" s="6">
        <v>3</v>
      </c>
      <c r="E37" s="6">
        <v>0</v>
      </c>
      <c r="F37" s="6">
        <v>560</v>
      </c>
      <c r="G37" s="6">
        <v>63348.9</v>
      </c>
      <c r="H37" s="6">
        <v>8.72</v>
      </c>
      <c r="I37" s="6">
        <v>30.8</v>
      </c>
      <c r="J37" s="6">
        <v>86.68</v>
      </c>
      <c r="K37" s="6">
        <v>-0.22</v>
      </c>
      <c r="L37" s="6" t="s">
        <v>40</v>
      </c>
    </row>
    <row r="38" ht="15" spans="1:12">
      <c r="A38" s="6" t="s">
        <v>139</v>
      </c>
      <c r="B38" s="6" t="s">
        <v>140</v>
      </c>
      <c r="C38" s="6" t="s">
        <v>141</v>
      </c>
      <c r="D38" s="6">
        <v>1</v>
      </c>
      <c r="E38" s="6">
        <v>2</v>
      </c>
      <c r="F38" s="6">
        <v>549</v>
      </c>
      <c r="G38" s="6">
        <v>61932.49</v>
      </c>
      <c r="H38" s="6">
        <v>6.69</v>
      </c>
      <c r="I38" s="6">
        <v>33.27</v>
      </c>
      <c r="J38" s="6">
        <v>89.65</v>
      </c>
      <c r="K38" s="6">
        <v>-0.191</v>
      </c>
      <c r="L38" s="6" t="s">
        <v>40</v>
      </c>
    </row>
    <row r="39" ht="15" spans="1:12">
      <c r="A39" s="6" t="s">
        <v>142</v>
      </c>
      <c r="B39" s="6" t="s">
        <v>143</v>
      </c>
      <c r="C39" s="6" t="s">
        <v>144</v>
      </c>
      <c r="D39" s="6">
        <v>2</v>
      </c>
      <c r="E39" s="6">
        <v>2</v>
      </c>
      <c r="F39" s="6">
        <v>540</v>
      </c>
      <c r="G39" s="6">
        <v>60708.99</v>
      </c>
      <c r="H39" s="6">
        <v>6.48</v>
      </c>
      <c r="I39" s="6">
        <v>41.07</v>
      </c>
      <c r="J39" s="6">
        <v>93.19</v>
      </c>
      <c r="K39" s="6">
        <v>-0.167</v>
      </c>
      <c r="L39" s="6" t="s">
        <v>40</v>
      </c>
    </row>
    <row r="40" ht="15" spans="1:12">
      <c r="A40" s="6" t="s">
        <v>145</v>
      </c>
      <c r="B40" s="6" t="s">
        <v>146</v>
      </c>
      <c r="C40" s="6" t="s">
        <v>147</v>
      </c>
      <c r="D40" s="6">
        <v>2</v>
      </c>
      <c r="E40" s="6">
        <v>2</v>
      </c>
      <c r="F40" s="6">
        <v>537</v>
      </c>
      <c r="G40" s="6">
        <v>60812.3</v>
      </c>
      <c r="H40" s="6">
        <v>6.78</v>
      </c>
      <c r="I40" s="6">
        <v>37.13</v>
      </c>
      <c r="J40" s="6">
        <v>85.85</v>
      </c>
      <c r="K40" s="6">
        <v>-0.209</v>
      </c>
      <c r="L40" s="6" t="s">
        <v>40</v>
      </c>
    </row>
    <row r="41" ht="15" spans="1:12">
      <c r="A41" s="6" t="s">
        <v>148</v>
      </c>
      <c r="B41" s="6" t="s">
        <v>149</v>
      </c>
      <c r="C41" s="6" t="s">
        <v>150</v>
      </c>
      <c r="D41" s="6">
        <v>2</v>
      </c>
      <c r="E41" s="6">
        <v>2</v>
      </c>
      <c r="F41" s="6">
        <v>535</v>
      </c>
      <c r="G41" s="6">
        <v>61152.79</v>
      </c>
      <c r="H41" s="6">
        <v>6.63</v>
      </c>
      <c r="I41" s="6">
        <v>34.49</v>
      </c>
      <c r="J41" s="6">
        <v>90.73</v>
      </c>
      <c r="K41" s="6">
        <v>-0.252</v>
      </c>
      <c r="L41" s="6" t="s">
        <v>40</v>
      </c>
    </row>
    <row r="42" ht="15" spans="1:12">
      <c r="A42" s="6" t="s">
        <v>151</v>
      </c>
      <c r="B42" s="6" t="s">
        <v>19</v>
      </c>
      <c r="C42" s="6" t="s">
        <v>152</v>
      </c>
      <c r="D42" s="6">
        <v>3</v>
      </c>
      <c r="E42" s="6">
        <v>0</v>
      </c>
      <c r="F42" s="6">
        <v>537</v>
      </c>
      <c r="G42" s="6">
        <v>60891.69</v>
      </c>
      <c r="H42" s="6">
        <v>7.22</v>
      </c>
      <c r="I42" s="6">
        <v>32.68</v>
      </c>
      <c r="J42" s="6">
        <v>90.73</v>
      </c>
      <c r="K42" s="6">
        <v>-0.227</v>
      </c>
      <c r="L42" s="6" t="s">
        <v>40</v>
      </c>
    </row>
    <row r="43" ht="15" spans="1:12">
      <c r="A43" s="6" t="s">
        <v>153</v>
      </c>
      <c r="B43" s="6" t="s">
        <v>154</v>
      </c>
      <c r="C43" s="6" t="s">
        <v>155</v>
      </c>
      <c r="D43" s="6">
        <v>2</v>
      </c>
      <c r="E43" s="6">
        <v>2</v>
      </c>
      <c r="F43" s="6">
        <v>472</v>
      </c>
      <c r="G43" s="6">
        <v>53191.07</v>
      </c>
      <c r="H43" s="6">
        <v>6</v>
      </c>
      <c r="I43" s="6">
        <v>40.68</v>
      </c>
      <c r="J43" s="6">
        <v>90.49</v>
      </c>
      <c r="K43" s="6">
        <v>-0.223</v>
      </c>
      <c r="L43" s="6" t="s">
        <v>40</v>
      </c>
    </row>
    <row r="44" ht="15" spans="1:12">
      <c r="A44" s="6" t="s">
        <v>156</v>
      </c>
      <c r="B44" s="6" t="s">
        <v>157</v>
      </c>
      <c r="C44" s="6" t="s">
        <v>158</v>
      </c>
      <c r="D44" s="6">
        <v>2</v>
      </c>
      <c r="E44" s="6">
        <v>2</v>
      </c>
      <c r="F44" s="6">
        <v>535</v>
      </c>
      <c r="G44" s="6">
        <v>60612.02</v>
      </c>
      <c r="H44" s="6">
        <v>6.62</v>
      </c>
      <c r="I44" s="6">
        <v>35.51</v>
      </c>
      <c r="J44" s="6">
        <v>85.98</v>
      </c>
      <c r="K44" s="6">
        <v>-0.216</v>
      </c>
      <c r="L44" s="6" t="s">
        <v>40</v>
      </c>
    </row>
    <row r="45" ht="15" spans="1:12">
      <c r="A45" s="6" t="s">
        <v>159</v>
      </c>
      <c r="B45" s="6" t="s">
        <v>160</v>
      </c>
      <c r="C45" s="6" t="s">
        <v>161</v>
      </c>
      <c r="D45" s="6">
        <v>2</v>
      </c>
      <c r="E45" s="6">
        <v>2</v>
      </c>
      <c r="F45" s="6">
        <v>533</v>
      </c>
      <c r="G45" s="6">
        <v>60929.53</v>
      </c>
      <c r="H45" s="6">
        <v>6.63</v>
      </c>
      <c r="I45" s="6">
        <v>35.02</v>
      </c>
      <c r="J45" s="6">
        <v>90.34</v>
      </c>
      <c r="K45" s="6">
        <v>-0.252</v>
      </c>
      <c r="L45" s="6" t="s">
        <v>40</v>
      </c>
    </row>
    <row r="46" ht="15" spans="1:12">
      <c r="A46" s="6" t="s">
        <v>162</v>
      </c>
      <c r="B46" s="6" t="s">
        <v>163</v>
      </c>
      <c r="C46" s="6" t="s">
        <v>164</v>
      </c>
      <c r="D46" s="6">
        <v>2</v>
      </c>
      <c r="E46" s="6">
        <v>2</v>
      </c>
      <c r="F46" s="6">
        <v>537</v>
      </c>
      <c r="G46" s="6">
        <v>60775.24</v>
      </c>
      <c r="H46" s="6">
        <v>6.75</v>
      </c>
      <c r="I46" s="6">
        <v>36.99</v>
      </c>
      <c r="J46" s="6">
        <v>85.85</v>
      </c>
      <c r="K46" s="6">
        <v>-0.204</v>
      </c>
      <c r="L46" s="6" t="s">
        <v>40</v>
      </c>
    </row>
    <row r="47" ht="15" spans="1:12">
      <c r="A47" s="6" t="s">
        <v>165</v>
      </c>
      <c r="B47" s="6" t="s">
        <v>166</v>
      </c>
      <c r="C47" s="6" t="s">
        <v>167</v>
      </c>
      <c r="D47" s="6">
        <v>2</v>
      </c>
      <c r="E47" s="6">
        <v>0</v>
      </c>
      <c r="F47" s="6">
        <v>422</v>
      </c>
      <c r="G47" s="6">
        <v>48441.77</v>
      </c>
      <c r="H47" s="6">
        <v>6.01</v>
      </c>
      <c r="I47" s="6">
        <v>35.89</v>
      </c>
      <c r="J47" s="6">
        <v>87.3</v>
      </c>
      <c r="K47" s="6">
        <v>-0.368</v>
      </c>
      <c r="L47" s="6" t="s">
        <v>40</v>
      </c>
    </row>
    <row r="48" ht="15" spans="1:12">
      <c r="A48" s="6" t="s">
        <v>168</v>
      </c>
      <c r="B48" s="6" t="s">
        <v>169</v>
      </c>
      <c r="C48" s="6" t="s">
        <v>170</v>
      </c>
      <c r="D48" s="6">
        <v>2</v>
      </c>
      <c r="E48" s="6">
        <v>11</v>
      </c>
      <c r="F48" s="6">
        <v>544</v>
      </c>
      <c r="G48" s="6">
        <v>61460.46</v>
      </c>
      <c r="H48" s="6">
        <v>6.48</v>
      </c>
      <c r="I48" s="6">
        <v>33.87</v>
      </c>
      <c r="J48" s="6">
        <v>94.45</v>
      </c>
      <c r="K48" s="6">
        <v>-0.105</v>
      </c>
      <c r="L48" s="6" t="s">
        <v>40</v>
      </c>
    </row>
    <row r="49" ht="15" spans="1:12">
      <c r="A49" s="6" t="s">
        <v>171</v>
      </c>
      <c r="B49" s="6" t="s">
        <v>172</v>
      </c>
      <c r="C49" s="6" t="s">
        <v>173</v>
      </c>
      <c r="D49" s="6">
        <v>2</v>
      </c>
      <c r="E49" s="6">
        <v>0</v>
      </c>
      <c r="F49" s="6">
        <v>531</v>
      </c>
      <c r="G49" s="6">
        <v>60197.97</v>
      </c>
      <c r="H49" s="6">
        <v>7.06</v>
      </c>
      <c r="I49" s="6">
        <v>27.56</v>
      </c>
      <c r="J49" s="6">
        <v>84.63</v>
      </c>
      <c r="K49" s="6">
        <v>-0.283</v>
      </c>
      <c r="L49" s="6" t="s">
        <v>40</v>
      </c>
    </row>
    <row r="50" ht="15" spans="1:12">
      <c r="A50" s="6" t="s">
        <v>174</v>
      </c>
      <c r="B50" s="6" t="s">
        <v>10</v>
      </c>
      <c r="C50" s="6" t="s">
        <v>175</v>
      </c>
      <c r="D50" s="6">
        <v>2</v>
      </c>
      <c r="E50" s="6">
        <v>0</v>
      </c>
      <c r="F50" s="6">
        <v>543</v>
      </c>
      <c r="G50" s="6">
        <v>61152.62</v>
      </c>
      <c r="H50" s="6">
        <v>6.75</v>
      </c>
      <c r="I50" s="6">
        <v>30.74</v>
      </c>
      <c r="J50" s="6">
        <v>89.93</v>
      </c>
      <c r="K50" s="6">
        <v>-0.194</v>
      </c>
      <c r="L50" s="6" t="s">
        <v>40</v>
      </c>
    </row>
  </sheetData>
  <sortState ref="A3:L50">
    <sortCondition ref="A3"/>
  </sortState>
  <conditionalFormatting sqref="B2:B5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topLeftCell="A40" workbookViewId="0">
      <selection activeCell="I47" sqref="I47"/>
    </sheetView>
  </sheetViews>
  <sheetFormatPr defaultColWidth="9" defaultRowHeight="13.5"/>
  <cols>
    <col min="2" max="2" width="12.75" customWidth="1"/>
    <col min="3" max="3" width="19.125" customWidth="1"/>
    <col min="4" max="4" width="18.75" customWidth="1"/>
    <col min="5" max="5" width="19.5" customWidth="1"/>
    <col min="6" max="6" width="14.75" customWidth="1"/>
    <col min="7" max="7" width="12.875" customWidth="1"/>
    <col min="8" max="8" width="13.625" customWidth="1"/>
    <col min="9" max="9" width="15.875" customWidth="1"/>
  </cols>
  <sheetData>
    <row r="1" ht="15" spans="1:9">
      <c r="A1" s="16" t="s">
        <v>176</v>
      </c>
    </row>
    <row r="2" ht="14.25" spans="1:9">
      <c r="A2" s="19" t="s">
        <v>177</v>
      </c>
      <c r="B2" s="20" t="s">
        <v>178</v>
      </c>
      <c r="C2" s="20"/>
      <c r="D2" s="20"/>
      <c r="E2" s="20"/>
      <c r="F2" s="21" t="s">
        <v>179</v>
      </c>
      <c r="G2" s="22" t="s">
        <v>180</v>
      </c>
      <c r="H2" s="22" t="s">
        <v>181</v>
      </c>
      <c r="I2" s="21" t="s">
        <v>182</v>
      </c>
    </row>
    <row r="3" ht="14.25" spans="1:9">
      <c r="A3" s="19"/>
      <c r="B3" s="23" t="s">
        <v>183</v>
      </c>
      <c r="C3" s="23" t="s">
        <v>1</v>
      </c>
      <c r="D3" s="23" t="s">
        <v>183</v>
      </c>
      <c r="E3" s="23" t="s">
        <v>1</v>
      </c>
      <c r="F3" s="22"/>
      <c r="G3" s="24"/>
      <c r="H3" s="24"/>
      <c r="I3" s="22"/>
    </row>
    <row r="4" ht="15" spans="1:9">
      <c r="A4" s="25" t="s">
        <v>184</v>
      </c>
      <c r="B4" s="2" t="s">
        <v>185</v>
      </c>
      <c r="C4" s="6" t="s">
        <v>4</v>
      </c>
      <c r="D4" s="2" t="s">
        <v>186</v>
      </c>
      <c r="E4" s="6" t="s">
        <v>50</v>
      </c>
      <c r="F4" s="6" t="s">
        <v>187</v>
      </c>
      <c r="G4" s="7">
        <v>0.00165562981140784</v>
      </c>
      <c r="H4" s="7">
        <v>0.0174595663335357</v>
      </c>
      <c r="I4" s="7">
        <v>0.0948265140026855</v>
      </c>
    </row>
    <row r="5" ht="15" spans="1:9">
      <c r="A5" s="25"/>
      <c r="B5" s="2" t="s">
        <v>185</v>
      </c>
      <c r="C5" s="6" t="s">
        <v>38</v>
      </c>
      <c r="D5" s="2" t="s">
        <v>188</v>
      </c>
      <c r="E5" s="6" t="s">
        <v>53</v>
      </c>
      <c r="F5" s="6" t="s">
        <v>187</v>
      </c>
      <c r="G5" s="7">
        <v>0.0512828163855104</v>
      </c>
      <c r="H5" s="7">
        <v>0.209707807080485</v>
      </c>
      <c r="I5" s="7">
        <v>0.244544145015202</v>
      </c>
    </row>
    <row r="6" ht="15" spans="1:9">
      <c r="A6" s="25"/>
      <c r="B6" s="2" t="s">
        <v>185</v>
      </c>
      <c r="C6" s="6" t="s">
        <v>4</v>
      </c>
      <c r="D6" s="2" t="s">
        <v>188</v>
      </c>
      <c r="E6" s="6" t="s">
        <v>56</v>
      </c>
      <c r="F6" s="6" t="s">
        <v>187</v>
      </c>
      <c r="G6" s="7">
        <v>0.00748343237435385</v>
      </c>
      <c r="H6" s="7">
        <v>0.0504641342670965</v>
      </c>
      <c r="I6" s="7">
        <v>0.148292098597105</v>
      </c>
    </row>
    <row r="7" ht="15" spans="1:9">
      <c r="A7" s="25"/>
      <c r="B7" s="2" t="s">
        <v>185</v>
      </c>
      <c r="C7" s="6" t="s">
        <v>4</v>
      </c>
      <c r="D7" s="2" t="s">
        <v>189</v>
      </c>
      <c r="E7" s="6" t="s">
        <v>62</v>
      </c>
      <c r="F7" s="6" t="s">
        <v>187</v>
      </c>
      <c r="G7" s="7">
        <v>0.00999459543459888</v>
      </c>
      <c r="H7" s="7">
        <v>0.0443478924201169</v>
      </c>
      <c r="I7" s="7">
        <v>0.225367991333567</v>
      </c>
    </row>
    <row r="8" ht="15" spans="1:9">
      <c r="A8" s="25"/>
      <c r="B8" s="2" t="s">
        <v>185</v>
      </c>
      <c r="C8" s="6" t="s">
        <v>38</v>
      </c>
      <c r="D8" s="2" t="s">
        <v>189</v>
      </c>
      <c r="E8" s="6" t="s">
        <v>59</v>
      </c>
      <c r="F8" s="6" t="s">
        <v>187</v>
      </c>
      <c r="G8" s="7">
        <v>0.0720071553837041</v>
      </c>
      <c r="H8" s="7">
        <v>0.228610591589525</v>
      </c>
      <c r="I8" s="7">
        <v>0.314977337152402</v>
      </c>
    </row>
    <row r="9" ht="15" spans="1:9">
      <c r="A9" s="25"/>
      <c r="B9" s="2" t="s">
        <v>186</v>
      </c>
      <c r="C9" s="6" t="s">
        <v>50</v>
      </c>
      <c r="D9" s="2" t="s">
        <v>188</v>
      </c>
      <c r="E9" s="6" t="s">
        <v>56</v>
      </c>
      <c r="F9" s="6" t="s">
        <v>187</v>
      </c>
      <c r="G9" s="7">
        <v>0.00581317789170608</v>
      </c>
      <c r="H9" s="7">
        <v>0.0566588236121775</v>
      </c>
      <c r="I9" s="7">
        <v>0.102599692706233</v>
      </c>
    </row>
    <row r="10" ht="15" spans="1:9">
      <c r="A10" s="25"/>
      <c r="B10" s="2" t="s">
        <v>186</v>
      </c>
      <c r="C10" s="6" t="s">
        <v>50</v>
      </c>
      <c r="D10" s="2" t="s">
        <v>189</v>
      </c>
      <c r="E10" s="6" t="s">
        <v>62</v>
      </c>
      <c r="F10" s="6" t="s">
        <v>187</v>
      </c>
      <c r="G10" s="7">
        <v>0.00831839942773343</v>
      </c>
      <c r="H10" s="7">
        <v>0.0504891230099151</v>
      </c>
      <c r="I10" s="7">
        <v>0.164756266930995</v>
      </c>
    </row>
    <row r="11" ht="15" spans="1:9">
      <c r="A11" s="25"/>
      <c r="B11" s="2" t="s">
        <v>188</v>
      </c>
      <c r="C11" s="6" t="s">
        <v>56</v>
      </c>
      <c r="D11" s="2" t="s">
        <v>189</v>
      </c>
      <c r="E11" s="6" t="s">
        <v>62</v>
      </c>
      <c r="F11" s="6" t="s">
        <v>187</v>
      </c>
      <c r="G11" s="7">
        <v>0.00414996217222434</v>
      </c>
      <c r="H11" s="7">
        <v>0.0232915369651388</v>
      </c>
      <c r="I11" s="7">
        <v>0.178174681148595</v>
      </c>
    </row>
    <row r="12" ht="15" spans="1:9">
      <c r="A12" s="25"/>
      <c r="B12" s="2" t="s">
        <v>188</v>
      </c>
      <c r="C12" s="6" t="s">
        <v>53</v>
      </c>
      <c r="D12" s="2" t="s">
        <v>189</v>
      </c>
      <c r="E12" s="6" t="s">
        <v>59</v>
      </c>
      <c r="F12" s="6" t="s">
        <v>187</v>
      </c>
      <c r="G12" s="7">
        <v>0.022872380318771</v>
      </c>
      <c r="H12" s="7">
        <v>0.0280337527715009</v>
      </c>
      <c r="I12" s="7">
        <v>0.81588720943644</v>
      </c>
    </row>
    <row r="13" ht="15" spans="1:9">
      <c r="A13" s="25"/>
      <c r="B13" s="2" t="s">
        <v>190</v>
      </c>
      <c r="C13" s="6" t="s">
        <v>65</v>
      </c>
      <c r="D13" s="2" t="s">
        <v>191</v>
      </c>
      <c r="E13" s="6" t="s">
        <v>68</v>
      </c>
      <c r="F13" s="6" t="s">
        <v>187</v>
      </c>
      <c r="G13" s="7">
        <v>0.00255518736753728</v>
      </c>
      <c r="H13" s="7">
        <v>0.0113881191533045</v>
      </c>
      <c r="I13" s="7">
        <v>0.224373079798329</v>
      </c>
    </row>
    <row r="14" ht="15" spans="1:9">
      <c r="A14" s="25"/>
      <c r="B14" s="2" t="s">
        <v>190</v>
      </c>
      <c r="C14" s="6" t="s">
        <v>65</v>
      </c>
      <c r="D14" s="2" t="s">
        <v>192</v>
      </c>
      <c r="E14" s="6" t="s">
        <v>74</v>
      </c>
      <c r="F14" s="6" t="s">
        <v>187</v>
      </c>
      <c r="G14" s="7">
        <v>0.0200557653004379</v>
      </c>
      <c r="H14" s="7">
        <v>0.057558636218452</v>
      </c>
      <c r="I14" s="7">
        <v>0.348440592378186</v>
      </c>
    </row>
    <row r="15" ht="15" spans="1:9">
      <c r="A15" s="25"/>
      <c r="B15" s="2" t="s">
        <v>190</v>
      </c>
      <c r="C15" s="6" t="s">
        <v>65</v>
      </c>
      <c r="D15" s="2" t="s">
        <v>193</v>
      </c>
      <c r="E15" s="6" t="s">
        <v>82</v>
      </c>
      <c r="F15" s="6" t="s">
        <v>187</v>
      </c>
      <c r="G15" s="7">
        <v>0.0214385378472286</v>
      </c>
      <c r="H15" s="7">
        <v>0.0536960066238335</v>
      </c>
      <c r="I15" s="7">
        <v>0.399257583481318</v>
      </c>
    </row>
    <row r="16" ht="15" spans="1:9">
      <c r="A16" s="25"/>
      <c r="B16" s="2" t="s">
        <v>190</v>
      </c>
      <c r="C16" s="6" t="s">
        <v>65</v>
      </c>
      <c r="D16" s="2" t="s">
        <v>194</v>
      </c>
      <c r="E16" s="6" t="s">
        <v>16</v>
      </c>
      <c r="F16" s="6" t="s">
        <v>187</v>
      </c>
      <c r="G16" s="7">
        <v>0.359360341787009</v>
      </c>
      <c r="H16" s="7">
        <v>1.42923021363887</v>
      </c>
      <c r="I16" s="7">
        <v>0.251436289519841</v>
      </c>
    </row>
    <row r="17" ht="15" spans="1:9">
      <c r="A17" s="25"/>
      <c r="B17" s="2" t="s">
        <v>190</v>
      </c>
      <c r="C17" s="6" t="s">
        <v>65</v>
      </c>
      <c r="D17" s="2" t="s">
        <v>195</v>
      </c>
      <c r="E17" s="6" t="s">
        <v>160</v>
      </c>
      <c r="F17" s="6" t="s">
        <v>187</v>
      </c>
      <c r="G17" s="7">
        <v>0.315895839733843</v>
      </c>
      <c r="H17" s="7">
        <v>1.7452666311121</v>
      </c>
      <c r="I17" s="7">
        <v>0.181001477999123</v>
      </c>
    </row>
    <row r="18" ht="15" spans="1:9">
      <c r="A18" s="25"/>
      <c r="B18" s="2" t="s">
        <v>191</v>
      </c>
      <c r="C18" s="6" t="s">
        <v>68</v>
      </c>
      <c r="D18" s="2" t="s">
        <v>192</v>
      </c>
      <c r="E18" s="6" t="s">
        <v>74</v>
      </c>
      <c r="F18" s="6" t="s">
        <v>187</v>
      </c>
      <c r="G18" s="7">
        <v>0.0202453067732971</v>
      </c>
      <c r="H18" s="7">
        <v>0.0572965726959907</v>
      </c>
      <c r="I18" s="7">
        <v>0.353342369721074</v>
      </c>
    </row>
    <row r="19" ht="15" spans="1:9">
      <c r="A19" s="25"/>
      <c r="B19" s="2" t="s">
        <v>191</v>
      </c>
      <c r="C19" s="6" t="s">
        <v>68</v>
      </c>
      <c r="D19" s="2" t="s">
        <v>193</v>
      </c>
      <c r="E19" s="6" t="s">
        <v>82</v>
      </c>
      <c r="F19" s="6" t="s">
        <v>187</v>
      </c>
      <c r="G19" s="7">
        <v>0.0227673468604454</v>
      </c>
      <c r="H19" s="7">
        <v>0.067597686507176</v>
      </c>
      <c r="I19" s="7">
        <v>0.336806598522103</v>
      </c>
    </row>
    <row r="20" ht="15" spans="1:9">
      <c r="A20" s="25"/>
      <c r="B20" s="2" t="s">
        <v>191</v>
      </c>
      <c r="C20" s="6" t="s">
        <v>68</v>
      </c>
      <c r="D20" s="2" t="s">
        <v>196</v>
      </c>
      <c r="E20" s="6" t="s">
        <v>149</v>
      </c>
      <c r="F20" s="6" t="s">
        <v>187</v>
      </c>
      <c r="G20" s="7">
        <v>0.298321024728585</v>
      </c>
      <c r="H20" s="7">
        <v>1.65536635915411</v>
      </c>
      <c r="I20" s="7">
        <v>0.180214502414453</v>
      </c>
    </row>
    <row r="21" ht="15" spans="1:9">
      <c r="A21" s="25"/>
      <c r="B21" s="2" t="s">
        <v>191</v>
      </c>
      <c r="C21" s="6" t="s">
        <v>68</v>
      </c>
      <c r="D21" s="2" t="s">
        <v>195</v>
      </c>
      <c r="E21" s="6" t="s">
        <v>160</v>
      </c>
      <c r="F21" s="6" t="s">
        <v>187</v>
      </c>
      <c r="G21" s="7">
        <v>0.301844362198572</v>
      </c>
      <c r="H21" s="7">
        <v>1.64274217385551</v>
      </c>
      <c r="I21" s="7">
        <v>0.183744209531154</v>
      </c>
    </row>
    <row r="22" ht="15" spans="1:9">
      <c r="A22" s="25"/>
      <c r="B22" s="2" t="s">
        <v>191</v>
      </c>
      <c r="C22" s="6" t="s">
        <v>71</v>
      </c>
      <c r="D22" s="2" t="s">
        <v>197</v>
      </c>
      <c r="E22" s="6" t="s">
        <v>166</v>
      </c>
      <c r="F22" s="6" t="s">
        <v>187</v>
      </c>
      <c r="G22" s="7">
        <v>0.301269401694633</v>
      </c>
      <c r="H22" s="7">
        <v>1.54333503367398</v>
      </c>
      <c r="I22" s="7">
        <v>0.195206740676032</v>
      </c>
    </row>
    <row r="23" ht="15" spans="1:9">
      <c r="A23" s="25"/>
      <c r="B23" s="2" t="s">
        <v>192</v>
      </c>
      <c r="C23" s="6" t="s">
        <v>74</v>
      </c>
      <c r="D23" s="2" t="s">
        <v>193</v>
      </c>
      <c r="E23" s="6" t="s">
        <v>82</v>
      </c>
      <c r="F23" s="6" t="s">
        <v>187</v>
      </c>
      <c r="G23" s="7">
        <v>0.0132151613769578</v>
      </c>
      <c r="H23" s="7">
        <v>0.0351595668701384</v>
      </c>
      <c r="I23" s="7">
        <v>0.375862462292779</v>
      </c>
    </row>
    <row r="24" ht="15" spans="1:9">
      <c r="A24" s="25"/>
      <c r="B24" s="2" t="s">
        <v>192</v>
      </c>
      <c r="C24" s="6" t="s">
        <v>74</v>
      </c>
      <c r="D24" s="2" t="s">
        <v>196</v>
      </c>
      <c r="E24" s="6" t="s">
        <v>149</v>
      </c>
      <c r="F24" s="6" t="s">
        <v>187</v>
      </c>
      <c r="G24" s="7">
        <v>0.316610118921963</v>
      </c>
      <c r="H24" s="7">
        <v>1.71524786614894</v>
      </c>
      <c r="I24" s="7">
        <v>0.184585636379663</v>
      </c>
    </row>
    <row r="25" ht="15" spans="1:9">
      <c r="A25" s="25"/>
      <c r="B25" s="2" t="s">
        <v>193</v>
      </c>
      <c r="C25" s="6" t="s">
        <v>82</v>
      </c>
      <c r="D25" s="2" t="s">
        <v>196</v>
      </c>
      <c r="E25" s="6" t="s">
        <v>149</v>
      </c>
      <c r="F25" s="6" t="s">
        <v>187</v>
      </c>
      <c r="G25" s="7">
        <v>0.306416858048201</v>
      </c>
      <c r="H25" s="7">
        <v>1.81339254517069</v>
      </c>
      <c r="I25" s="7">
        <v>0.168974367333885</v>
      </c>
    </row>
    <row r="26" ht="15" spans="1:9">
      <c r="A26" s="25"/>
      <c r="B26" s="2" t="s">
        <v>193</v>
      </c>
      <c r="C26" s="6" t="s">
        <v>82</v>
      </c>
      <c r="D26" s="2" t="s">
        <v>195</v>
      </c>
      <c r="E26" s="6" t="s">
        <v>160</v>
      </c>
      <c r="F26" s="6" t="s">
        <v>187</v>
      </c>
      <c r="G26" s="7">
        <v>0.310204052714805</v>
      </c>
      <c r="H26" s="7">
        <v>1.73019262094447</v>
      </c>
      <c r="I26" s="7">
        <v>0.179288738698625</v>
      </c>
    </row>
    <row r="27" ht="15" spans="1:9">
      <c r="A27" s="25"/>
      <c r="B27" s="2" t="s">
        <v>198</v>
      </c>
      <c r="C27" s="6" t="s">
        <v>88</v>
      </c>
      <c r="D27" s="2" t="s">
        <v>199</v>
      </c>
      <c r="E27" s="6" t="s">
        <v>94</v>
      </c>
      <c r="F27" s="6" t="s">
        <v>187</v>
      </c>
      <c r="G27" s="7">
        <v>0.00404531725073937</v>
      </c>
      <c r="H27" s="6">
        <v>0</v>
      </c>
      <c r="I27" s="7">
        <v>0</v>
      </c>
    </row>
    <row r="28" ht="15" spans="1:9">
      <c r="A28" s="25"/>
      <c r="B28" s="2" t="s">
        <v>198</v>
      </c>
      <c r="C28" s="6" t="s">
        <v>88</v>
      </c>
      <c r="D28" s="2" t="s">
        <v>200</v>
      </c>
      <c r="E28" s="6" t="s">
        <v>103</v>
      </c>
      <c r="F28" s="6" t="s">
        <v>187</v>
      </c>
      <c r="G28" s="7">
        <v>0.0141324530284448</v>
      </c>
      <c r="H28" s="7">
        <v>0.0099782256438802</v>
      </c>
      <c r="I28" s="7">
        <v>1.41632926863229</v>
      </c>
    </row>
    <row r="29" ht="15" spans="1:9">
      <c r="A29" s="25"/>
      <c r="B29" s="2" t="s">
        <v>198</v>
      </c>
      <c r="C29" s="6" t="s">
        <v>88</v>
      </c>
      <c r="D29" s="2" t="s">
        <v>201</v>
      </c>
      <c r="E29" s="6" t="s">
        <v>112</v>
      </c>
      <c r="F29" s="6" t="s">
        <v>187</v>
      </c>
      <c r="G29" s="7">
        <v>0.00323407050105078</v>
      </c>
      <c r="H29" s="7">
        <v>0.00271862554132736</v>
      </c>
      <c r="I29" s="7">
        <v>1.1895976300847</v>
      </c>
    </row>
    <row r="30" ht="15" spans="1:9">
      <c r="A30" s="25"/>
      <c r="B30" s="2" t="s">
        <v>199</v>
      </c>
      <c r="C30" s="6" t="s">
        <v>94</v>
      </c>
      <c r="D30" s="2" t="s">
        <v>200</v>
      </c>
      <c r="E30" s="6" t="s">
        <v>103</v>
      </c>
      <c r="F30" s="6" t="s">
        <v>187</v>
      </c>
      <c r="G30" s="7">
        <v>0.0166034588029018</v>
      </c>
      <c r="H30" s="7">
        <v>0.00998275344553422</v>
      </c>
      <c r="I30" s="7">
        <v>1.66321435198115</v>
      </c>
    </row>
    <row r="31" ht="15" spans="1:9">
      <c r="A31" s="25"/>
      <c r="B31" s="2" t="s">
        <v>199</v>
      </c>
      <c r="C31" s="6" t="s">
        <v>97</v>
      </c>
      <c r="D31" s="2" t="s">
        <v>200</v>
      </c>
      <c r="E31" s="6" t="s">
        <v>106</v>
      </c>
      <c r="F31" s="6" t="s">
        <v>187</v>
      </c>
      <c r="G31" s="7">
        <v>0.00404095805156494</v>
      </c>
      <c r="H31" s="7">
        <v>0.0249100387403025</v>
      </c>
      <c r="I31" s="7">
        <v>0.162222070133796</v>
      </c>
    </row>
    <row r="32" ht="15" spans="1:9">
      <c r="A32" s="25"/>
      <c r="B32" s="2" t="s">
        <v>199</v>
      </c>
      <c r="C32" s="6" t="s">
        <v>94</v>
      </c>
      <c r="D32" s="2" t="s">
        <v>201</v>
      </c>
      <c r="E32" s="6" t="s">
        <v>112</v>
      </c>
      <c r="F32" s="6" t="s">
        <v>187</v>
      </c>
      <c r="G32" s="7">
        <v>0.00242391808075334</v>
      </c>
      <c r="H32" s="7">
        <v>0.00271985792187991</v>
      </c>
      <c r="I32" s="7">
        <v>0.891192904325673</v>
      </c>
    </row>
    <row r="33" ht="15" spans="1:9">
      <c r="A33" s="25"/>
      <c r="B33" s="2" t="s">
        <v>200</v>
      </c>
      <c r="C33" s="6" t="s">
        <v>103</v>
      </c>
      <c r="D33" s="2" t="s">
        <v>201</v>
      </c>
      <c r="E33" s="6" t="s">
        <v>112</v>
      </c>
      <c r="F33" s="6" t="s">
        <v>187</v>
      </c>
      <c r="G33" s="7">
        <v>0.0157760978863282</v>
      </c>
      <c r="H33" s="7">
        <v>0.0127343315426719</v>
      </c>
      <c r="I33" s="7">
        <v>1.23886344826688</v>
      </c>
    </row>
    <row r="34" ht="15" spans="1:9">
      <c r="A34" s="25"/>
      <c r="B34" s="2" t="s">
        <v>202</v>
      </c>
      <c r="C34" s="6" t="s">
        <v>118</v>
      </c>
      <c r="D34" s="2" t="s">
        <v>203</v>
      </c>
      <c r="E34" s="6" t="s">
        <v>121</v>
      </c>
      <c r="F34" s="6" t="s">
        <v>187</v>
      </c>
      <c r="G34" s="7">
        <v>0.00567800467792578</v>
      </c>
      <c r="H34" s="7">
        <v>0.0456197610127722</v>
      </c>
      <c r="I34" s="7">
        <v>0.124463709407335</v>
      </c>
    </row>
    <row r="35" ht="15" spans="1:9">
      <c r="A35" s="25"/>
      <c r="B35" s="2" t="s">
        <v>202</v>
      </c>
      <c r="C35" s="6" t="s">
        <v>118</v>
      </c>
      <c r="D35" s="2" t="s">
        <v>204</v>
      </c>
      <c r="E35" s="6" t="s">
        <v>124</v>
      </c>
      <c r="F35" s="6" t="s">
        <v>187</v>
      </c>
      <c r="G35" s="7">
        <v>0.00242816885507549</v>
      </c>
      <c r="H35" s="7">
        <v>0.0167839171966439</v>
      </c>
      <c r="I35" s="7">
        <v>0.144672356674937</v>
      </c>
    </row>
    <row r="36" ht="15" spans="1:9">
      <c r="A36" s="25"/>
      <c r="B36" s="2" t="s">
        <v>203</v>
      </c>
      <c r="C36" s="6" t="s">
        <v>121</v>
      </c>
      <c r="D36" s="2" t="s">
        <v>204</v>
      </c>
      <c r="E36" s="6" t="s">
        <v>124</v>
      </c>
      <c r="F36" s="6" t="s">
        <v>187</v>
      </c>
      <c r="G36" s="7">
        <v>0.00486619711983977</v>
      </c>
      <c r="H36" s="7">
        <v>0.0397068144526495</v>
      </c>
      <c r="I36" s="7">
        <v>0.122553198661724</v>
      </c>
    </row>
    <row r="37" ht="15" spans="1:9">
      <c r="A37" s="25"/>
      <c r="B37" s="2" t="s">
        <v>194</v>
      </c>
      <c r="C37" s="6" t="s">
        <v>127</v>
      </c>
      <c r="D37" s="2" t="s">
        <v>196</v>
      </c>
      <c r="E37" s="6" t="s">
        <v>143</v>
      </c>
      <c r="F37" s="6" t="s">
        <v>187</v>
      </c>
      <c r="G37" s="7">
        <v>0.00241578520503452</v>
      </c>
      <c r="H37" s="7">
        <v>0.0243155019658838</v>
      </c>
      <c r="I37" s="7">
        <v>0.0993516485254559</v>
      </c>
    </row>
    <row r="38" ht="15" spans="1:9">
      <c r="A38" s="25"/>
      <c r="B38" s="2" t="s">
        <v>194</v>
      </c>
      <c r="C38" s="6" t="s">
        <v>127</v>
      </c>
      <c r="D38" s="2" t="s">
        <v>195</v>
      </c>
      <c r="E38" s="6" t="s">
        <v>154</v>
      </c>
      <c r="F38" s="6" t="s">
        <v>187</v>
      </c>
      <c r="G38" s="7">
        <v>0.00367029330127813</v>
      </c>
      <c r="H38" s="7">
        <v>0.0187803239697655</v>
      </c>
      <c r="I38" s="7">
        <v>0.195432906652033</v>
      </c>
    </row>
    <row r="39" ht="15" spans="1:9">
      <c r="A39" s="25"/>
      <c r="B39" s="2" t="s">
        <v>194</v>
      </c>
      <c r="C39" s="6" t="s">
        <v>7</v>
      </c>
      <c r="D39" s="2" t="s">
        <v>197</v>
      </c>
      <c r="E39" s="6" t="s">
        <v>172</v>
      </c>
      <c r="F39" s="6" t="s">
        <v>187</v>
      </c>
      <c r="G39" s="7">
        <v>0.0283877691526499</v>
      </c>
      <c r="H39" s="7">
        <v>0.0458983681039049</v>
      </c>
      <c r="I39" s="7">
        <v>0.618491905602953</v>
      </c>
    </row>
    <row r="40" ht="15" spans="1:9">
      <c r="A40" s="25"/>
      <c r="B40" s="2" t="s">
        <v>194</v>
      </c>
      <c r="C40" s="6" t="s">
        <v>140</v>
      </c>
      <c r="D40" s="2" t="s">
        <v>197</v>
      </c>
      <c r="E40" s="6" t="s">
        <v>10</v>
      </c>
      <c r="F40" s="6" t="s">
        <v>187</v>
      </c>
      <c r="G40" s="7">
        <v>0.0126802121676</v>
      </c>
      <c r="H40" s="7">
        <v>0.033648780041229</v>
      </c>
      <c r="I40" s="7">
        <v>0.37684017524746</v>
      </c>
    </row>
    <row r="41" ht="15" spans="1:9">
      <c r="A41" s="25"/>
      <c r="B41" s="2" t="s">
        <v>196</v>
      </c>
      <c r="C41" s="6" t="s">
        <v>149</v>
      </c>
      <c r="D41" s="2" t="s">
        <v>195</v>
      </c>
      <c r="E41" s="6" t="s">
        <v>160</v>
      </c>
      <c r="F41" s="6" t="s">
        <v>187</v>
      </c>
      <c r="G41" s="7">
        <v>0.00243523179520726</v>
      </c>
      <c r="H41" s="7">
        <v>0.0279037065235497</v>
      </c>
      <c r="I41" s="7">
        <v>0.0872726995301507</v>
      </c>
    </row>
    <row r="42" ht="15" spans="1:9">
      <c r="A42" s="25"/>
      <c r="B42" s="2" t="s">
        <v>196</v>
      </c>
      <c r="C42" s="6" t="s">
        <v>143</v>
      </c>
      <c r="D42" s="2" t="s">
        <v>195</v>
      </c>
      <c r="E42" s="6" t="s">
        <v>154</v>
      </c>
      <c r="F42" s="6" t="s">
        <v>187</v>
      </c>
      <c r="G42" s="7">
        <v>0.00137509587795028</v>
      </c>
      <c r="H42" s="7">
        <v>0.00464158263316182</v>
      </c>
      <c r="I42" s="7">
        <v>0.296255821909945</v>
      </c>
    </row>
    <row r="43" ht="15" spans="1:9">
      <c r="A43" s="25"/>
      <c r="B43" s="2" t="s">
        <v>196</v>
      </c>
      <c r="C43" s="6" t="s">
        <v>149</v>
      </c>
      <c r="D43" s="2" t="s">
        <v>197</v>
      </c>
      <c r="E43" s="6" t="s">
        <v>166</v>
      </c>
      <c r="F43" s="6" t="s">
        <v>187</v>
      </c>
      <c r="G43" s="7">
        <v>0.0162977686344812</v>
      </c>
      <c r="H43" s="7">
        <v>0.0512432464215633</v>
      </c>
      <c r="I43" s="7">
        <v>0.318047152992693</v>
      </c>
    </row>
    <row r="44" ht="15" spans="1:9">
      <c r="A44" s="25"/>
      <c r="B44" s="2" t="s">
        <v>195</v>
      </c>
      <c r="C44" s="6" t="s">
        <v>160</v>
      </c>
      <c r="D44" s="2" t="s">
        <v>197</v>
      </c>
      <c r="E44" s="6" t="s">
        <v>166</v>
      </c>
      <c r="F44" s="6" t="s">
        <v>187</v>
      </c>
      <c r="G44" s="7">
        <v>0.0163906876630759</v>
      </c>
      <c r="H44" s="7">
        <v>0.0474911353623242</v>
      </c>
      <c r="I44" s="7">
        <v>0.345131518503958</v>
      </c>
    </row>
    <row r="45" ht="15" spans="1:9">
      <c r="A45" s="26" t="s">
        <v>205</v>
      </c>
      <c r="B45" s="2" t="s">
        <v>194</v>
      </c>
      <c r="C45" s="2" t="s">
        <v>16</v>
      </c>
      <c r="D45" s="2" t="s">
        <v>206</v>
      </c>
      <c r="E45" s="2" t="s">
        <v>207</v>
      </c>
      <c r="F45" s="2" t="s">
        <v>187</v>
      </c>
      <c r="G45" s="2">
        <v>0.712702</v>
      </c>
      <c r="H45" s="2">
        <v>0.545724</v>
      </c>
      <c r="I45" s="2">
        <v>1.305976</v>
      </c>
    </row>
    <row r="46" ht="15" spans="1:9">
      <c r="A46" s="27"/>
      <c r="B46" s="2" t="s">
        <v>194</v>
      </c>
      <c r="C46" s="2" t="s">
        <v>16</v>
      </c>
      <c r="D46" s="2" t="s">
        <v>208</v>
      </c>
      <c r="E46" s="2" t="s">
        <v>209</v>
      </c>
      <c r="F46" s="2" t="s">
        <v>187</v>
      </c>
      <c r="G46" s="2">
        <v>0.688998</v>
      </c>
      <c r="H46" s="2">
        <v>0.499703</v>
      </c>
      <c r="I46" s="2">
        <v>1.378814</v>
      </c>
    </row>
    <row r="47" ht="15" spans="1:9">
      <c r="A47" s="27"/>
      <c r="B47" s="2" t="s">
        <v>194</v>
      </c>
      <c r="C47" s="2" t="s">
        <v>140</v>
      </c>
      <c r="D47" s="2" t="s">
        <v>208</v>
      </c>
      <c r="E47" s="2" t="s">
        <v>210</v>
      </c>
      <c r="F47" s="2" t="s">
        <v>187</v>
      </c>
      <c r="G47" s="2">
        <v>0.458137</v>
      </c>
      <c r="H47" s="2">
        <v>0.667016</v>
      </c>
      <c r="I47" s="2">
        <v>0.686846</v>
      </c>
    </row>
    <row r="48" ht="15" spans="1:9">
      <c r="A48" s="27"/>
      <c r="B48" s="2" t="s">
        <v>194</v>
      </c>
      <c r="C48" s="2" t="s">
        <v>127</v>
      </c>
      <c r="D48" s="2" t="s">
        <v>211</v>
      </c>
      <c r="E48" s="2" t="s">
        <v>212</v>
      </c>
      <c r="F48" s="2" t="s">
        <v>187</v>
      </c>
      <c r="G48" s="2">
        <v>0.875653</v>
      </c>
      <c r="H48" s="2">
        <v>0.668847</v>
      </c>
      <c r="I48" s="2">
        <v>1.309199</v>
      </c>
    </row>
    <row r="49" ht="15" spans="1:9">
      <c r="A49" s="27"/>
      <c r="B49" s="2" t="s">
        <v>194</v>
      </c>
      <c r="C49" s="2" t="s">
        <v>130</v>
      </c>
      <c r="D49" s="2" t="s">
        <v>211</v>
      </c>
      <c r="E49" s="2" t="s">
        <v>213</v>
      </c>
      <c r="F49" s="2" t="s">
        <v>187</v>
      </c>
      <c r="G49" s="2">
        <v>0.799531</v>
      </c>
      <c r="H49" s="2">
        <v>0.522361</v>
      </c>
      <c r="I49" s="2">
        <v>1.530611</v>
      </c>
    </row>
    <row r="50" ht="15" spans="1:9">
      <c r="A50" s="27"/>
      <c r="B50" s="2" t="s">
        <v>196</v>
      </c>
      <c r="C50" s="2" t="s">
        <v>149</v>
      </c>
      <c r="D50" s="2" t="s">
        <v>206</v>
      </c>
      <c r="E50" s="2" t="s">
        <v>214</v>
      </c>
      <c r="F50" s="2" t="s">
        <v>187</v>
      </c>
      <c r="G50" s="2">
        <v>0.630902</v>
      </c>
      <c r="H50" s="2">
        <v>0.680195</v>
      </c>
      <c r="I50" s="2">
        <v>0.927531</v>
      </c>
    </row>
    <row r="51" ht="15" spans="1:9">
      <c r="A51" s="27"/>
      <c r="B51" s="2" t="s">
        <v>196</v>
      </c>
      <c r="C51" s="2" t="s">
        <v>19</v>
      </c>
      <c r="D51" s="2" t="s">
        <v>206</v>
      </c>
      <c r="E51" s="2" t="s">
        <v>207</v>
      </c>
      <c r="F51" s="2" t="s">
        <v>187</v>
      </c>
      <c r="G51" s="2">
        <v>0.603075</v>
      </c>
      <c r="H51" s="2">
        <v>0.597443</v>
      </c>
      <c r="I51" s="2">
        <v>1.009426</v>
      </c>
    </row>
    <row r="52" ht="15" spans="1:9">
      <c r="A52" s="27"/>
      <c r="B52" s="2" t="s">
        <v>196</v>
      </c>
      <c r="C52" s="2" t="s">
        <v>149</v>
      </c>
      <c r="D52" s="2" t="s">
        <v>206</v>
      </c>
      <c r="E52" s="2" t="s">
        <v>207</v>
      </c>
      <c r="F52" s="2" t="s">
        <v>187</v>
      </c>
      <c r="G52" s="2">
        <v>0.836576</v>
      </c>
      <c r="H52" s="2">
        <v>0.565962</v>
      </c>
      <c r="I52" s="2">
        <v>1.47815</v>
      </c>
    </row>
    <row r="53" ht="15" spans="1:9">
      <c r="A53" s="27"/>
      <c r="B53" s="2" t="s">
        <v>196</v>
      </c>
      <c r="C53" s="2" t="s">
        <v>149</v>
      </c>
      <c r="D53" s="2" t="s">
        <v>208</v>
      </c>
      <c r="E53" s="2" t="s">
        <v>215</v>
      </c>
      <c r="F53" s="2" t="s">
        <v>187</v>
      </c>
      <c r="G53" s="2">
        <v>0.725904</v>
      </c>
      <c r="H53" s="2">
        <v>0.696327</v>
      </c>
      <c r="I53" s="2">
        <v>1.042476</v>
      </c>
    </row>
    <row r="54" ht="15" spans="1:9">
      <c r="A54" s="27"/>
      <c r="B54" s="2" t="s">
        <v>196</v>
      </c>
      <c r="C54" s="2" t="s">
        <v>19</v>
      </c>
      <c r="D54" s="2" t="s">
        <v>208</v>
      </c>
      <c r="E54" s="2" t="s">
        <v>209</v>
      </c>
      <c r="F54" s="2" t="s">
        <v>187</v>
      </c>
      <c r="G54" s="2">
        <v>0.640297</v>
      </c>
      <c r="H54" s="2">
        <v>0.571691</v>
      </c>
      <c r="I54" s="2">
        <v>1.120004</v>
      </c>
    </row>
    <row r="55" ht="15" spans="1:9">
      <c r="A55" s="27"/>
      <c r="B55" s="2" t="s">
        <v>196</v>
      </c>
      <c r="C55" s="2" t="s">
        <v>149</v>
      </c>
      <c r="D55" s="2" t="s">
        <v>208</v>
      </c>
      <c r="E55" s="2" t="s">
        <v>209</v>
      </c>
      <c r="F55" s="2" t="s">
        <v>187</v>
      </c>
      <c r="G55" s="2">
        <v>0.853233</v>
      </c>
      <c r="H55" s="2">
        <v>0.575516</v>
      </c>
      <c r="I55" s="2">
        <v>1.482553</v>
      </c>
    </row>
    <row r="56" ht="15" spans="1:9">
      <c r="A56" s="27"/>
      <c r="B56" s="2" t="s">
        <v>196</v>
      </c>
      <c r="C56" s="2" t="s">
        <v>143</v>
      </c>
      <c r="D56" s="2" t="s">
        <v>211</v>
      </c>
      <c r="E56" s="2" t="s">
        <v>213</v>
      </c>
      <c r="F56" s="2" t="s">
        <v>187</v>
      </c>
      <c r="G56" s="2">
        <v>0.751268</v>
      </c>
      <c r="H56" s="2">
        <v>0.567698</v>
      </c>
      <c r="I56" s="2">
        <v>1.323358</v>
      </c>
    </row>
    <row r="57" ht="15" spans="1:9">
      <c r="A57" s="27"/>
      <c r="B57" s="2" t="s">
        <v>196</v>
      </c>
      <c r="C57" s="2" t="s">
        <v>146</v>
      </c>
      <c r="D57" s="2" t="s">
        <v>211</v>
      </c>
      <c r="E57" s="2" t="s">
        <v>216</v>
      </c>
      <c r="F57" s="2" t="s">
        <v>187</v>
      </c>
      <c r="G57" s="2">
        <v>0.897608</v>
      </c>
      <c r="H57" s="2">
        <v>0.521711</v>
      </c>
      <c r="I57" s="2">
        <v>1.720508</v>
      </c>
    </row>
    <row r="58" ht="15" spans="1:9">
      <c r="A58" s="27"/>
      <c r="B58" s="2" t="s">
        <v>195</v>
      </c>
      <c r="C58" s="2" t="s">
        <v>160</v>
      </c>
      <c r="D58" s="2" t="s">
        <v>206</v>
      </c>
      <c r="E58" s="2" t="s">
        <v>214</v>
      </c>
      <c r="F58" s="2" t="s">
        <v>187</v>
      </c>
      <c r="G58" s="2">
        <v>0.630726</v>
      </c>
      <c r="H58" s="2">
        <v>0.670968</v>
      </c>
      <c r="I58" s="2">
        <v>0.940024</v>
      </c>
    </row>
    <row r="59" ht="15" spans="1:9">
      <c r="A59" s="27"/>
      <c r="B59" s="2" t="s">
        <v>195</v>
      </c>
      <c r="C59" s="2" t="s">
        <v>160</v>
      </c>
      <c r="D59" s="2" t="s">
        <v>208</v>
      </c>
      <c r="E59" s="2" t="s">
        <v>215</v>
      </c>
      <c r="F59" s="2" t="s">
        <v>187</v>
      </c>
      <c r="G59" s="2">
        <v>0.722555</v>
      </c>
      <c r="H59" s="2">
        <v>0.690079</v>
      </c>
      <c r="I59" s="2">
        <v>1.04706</v>
      </c>
    </row>
    <row r="60" ht="15" spans="1:9">
      <c r="A60" s="27"/>
      <c r="B60" s="2" t="s">
        <v>195</v>
      </c>
      <c r="C60" s="2" t="s">
        <v>154</v>
      </c>
      <c r="D60" s="2" t="s">
        <v>211</v>
      </c>
      <c r="E60" s="2" t="s">
        <v>212</v>
      </c>
      <c r="F60" s="2" t="s">
        <v>187</v>
      </c>
      <c r="G60" s="2">
        <v>0.855793</v>
      </c>
      <c r="H60" s="2">
        <v>0.685896</v>
      </c>
      <c r="I60" s="2">
        <v>1.247701</v>
      </c>
    </row>
    <row r="61" ht="15" spans="1:9">
      <c r="A61" s="27"/>
      <c r="B61" s="2" t="s">
        <v>195</v>
      </c>
      <c r="C61" s="2" t="s">
        <v>157</v>
      </c>
      <c r="D61" s="2" t="s">
        <v>211</v>
      </c>
      <c r="E61" s="2" t="s">
        <v>213</v>
      </c>
      <c r="F61" s="2" t="s">
        <v>187</v>
      </c>
      <c r="G61" s="2">
        <v>0.791392</v>
      </c>
      <c r="H61" s="2">
        <v>0.507954</v>
      </c>
      <c r="I61" s="2">
        <v>1.557998</v>
      </c>
    </row>
    <row r="62" ht="15" spans="1:9">
      <c r="A62" s="27"/>
      <c r="B62" s="2" t="s">
        <v>197</v>
      </c>
      <c r="C62" s="2" t="s">
        <v>166</v>
      </c>
      <c r="D62" s="2" t="s">
        <v>206</v>
      </c>
      <c r="E62" s="2" t="s">
        <v>214</v>
      </c>
      <c r="F62" s="2" t="s">
        <v>187</v>
      </c>
      <c r="G62" s="2">
        <v>0.635105</v>
      </c>
      <c r="H62" s="2">
        <v>0.675374</v>
      </c>
      <c r="I62" s="2">
        <v>0.940376</v>
      </c>
    </row>
    <row r="63" ht="15" spans="1:9">
      <c r="A63" s="27"/>
      <c r="B63" s="2" t="s">
        <v>197</v>
      </c>
      <c r="C63" s="2" t="s">
        <v>166</v>
      </c>
      <c r="D63" s="2" t="s">
        <v>208</v>
      </c>
      <c r="E63" s="2" t="s">
        <v>215</v>
      </c>
      <c r="F63" s="2" t="s">
        <v>187</v>
      </c>
      <c r="G63" s="2">
        <v>0.683263</v>
      </c>
      <c r="H63" s="2">
        <v>0.736769</v>
      </c>
      <c r="I63" s="2">
        <v>0.927376</v>
      </c>
    </row>
    <row r="64" ht="15" spans="1:9">
      <c r="A64" s="27"/>
      <c r="B64" s="2" t="s">
        <v>197</v>
      </c>
      <c r="C64" s="2" t="s">
        <v>10</v>
      </c>
      <c r="D64" s="2" t="s">
        <v>208</v>
      </c>
      <c r="E64" s="2" t="s">
        <v>210</v>
      </c>
      <c r="F64" s="2" t="s">
        <v>187</v>
      </c>
      <c r="G64" s="2">
        <v>0.452053</v>
      </c>
      <c r="H64" s="2">
        <v>0.671504</v>
      </c>
      <c r="I64" s="2">
        <v>0.673195</v>
      </c>
    </row>
    <row r="65" ht="15" spans="1:9">
      <c r="A65" s="27"/>
      <c r="B65" s="2" t="s">
        <v>197</v>
      </c>
      <c r="C65" s="2" t="s">
        <v>163</v>
      </c>
      <c r="D65" s="2" t="s">
        <v>211</v>
      </c>
      <c r="E65" s="2" t="s">
        <v>216</v>
      </c>
      <c r="F65" s="2" t="s">
        <v>187</v>
      </c>
      <c r="G65" s="2">
        <v>0.937513</v>
      </c>
      <c r="H65" s="2">
        <v>0.628514</v>
      </c>
      <c r="I65" s="2">
        <v>1.491636</v>
      </c>
    </row>
    <row r="66" ht="15" spans="1:9">
      <c r="A66" s="27"/>
      <c r="B66" s="2" t="s">
        <v>190</v>
      </c>
      <c r="C66" s="2" t="s">
        <v>65</v>
      </c>
      <c r="D66" s="2" t="s">
        <v>206</v>
      </c>
      <c r="E66" s="2" t="s">
        <v>207</v>
      </c>
      <c r="F66" s="2" t="s">
        <v>217</v>
      </c>
      <c r="G66" s="2">
        <v>0.847071</v>
      </c>
      <c r="H66" s="2">
        <v>0.69142</v>
      </c>
      <c r="I66" s="2">
        <v>1.225118</v>
      </c>
    </row>
    <row r="67" ht="15" spans="1:9">
      <c r="A67" s="27"/>
      <c r="B67" s="2" t="s">
        <v>190</v>
      </c>
      <c r="C67" s="2" t="s">
        <v>65</v>
      </c>
      <c r="D67" s="2" t="s">
        <v>208</v>
      </c>
      <c r="E67" s="2" t="s">
        <v>209</v>
      </c>
      <c r="F67" s="2" t="s">
        <v>217</v>
      </c>
      <c r="G67" s="2">
        <v>0.835013</v>
      </c>
      <c r="H67" s="2">
        <v>0.644919</v>
      </c>
      <c r="I67" s="2">
        <v>1.294757</v>
      </c>
    </row>
    <row r="68" ht="15" spans="1:9">
      <c r="A68" s="27"/>
      <c r="B68" s="2" t="s">
        <v>191</v>
      </c>
      <c r="C68" s="2" t="s">
        <v>71</v>
      </c>
      <c r="D68" s="2" t="s">
        <v>208</v>
      </c>
      <c r="E68" s="2" t="s">
        <v>215</v>
      </c>
      <c r="F68" s="2" t="s">
        <v>217</v>
      </c>
      <c r="G68" s="2">
        <v>0.848626</v>
      </c>
      <c r="H68" s="2">
        <v>1.303902</v>
      </c>
      <c r="I68" s="2">
        <v>0.650836</v>
      </c>
    </row>
    <row r="69" ht="15" spans="1:9">
      <c r="A69" s="27"/>
      <c r="B69" s="2" t="s">
        <v>193</v>
      </c>
      <c r="C69" s="2" t="s">
        <v>82</v>
      </c>
      <c r="D69" s="2" t="s">
        <v>208</v>
      </c>
      <c r="E69" s="2" t="s">
        <v>215</v>
      </c>
      <c r="F69" s="2" t="s">
        <v>217</v>
      </c>
      <c r="G69" s="2">
        <v>0.80402</v>
      </c>
      <c r="H69" s="2">
        <v>0.722487</v>
      </c>
      <c r="I69" s="2">
        <v>1.11285</v>
      </c>
    </row>
    <row r="70" ht="15" spans="1:9">
      <c r="A70" s="27"/>
      <c r="B70" s="2" t="s">
        <v>195</v>
      </c>
      <c r="C70" s="2" t="s">
        <v>160</v>
      </c>
      <c r="D70" s="2" t="s">
        <v>206</v>
      </c>
      <c r="E70" s="2" t="s">
        <v>207</v>
      </c>
      <c r="F70" s="2" t="s">
        <v>217</v>
      </c>
      <c r="G70" s="2">
        <v>0.837479</v>
      </c>
      <c r="H70" s="2">
        <v>0.570974</v>
      </c>
      <c r="I70" s="2">
        <v>1.466754</v>
      </c>
    </row>
    <row r="71" ht="15" spans="1:9">
      <c r="A71" s="27"/>
      <c r="B71" s="2" t="s">
        <v>197</v>
      </c>
      <c r="C71" s="2" t="s">
        <v>166</v>
      </c>
      <c r="D71" s="2" t="s">
        <v>206</v>
      </c>
      <c r="E71" s="2" t="s">
        <v>207</v>
      </c>
      <c r="F71" s="2" t="s">
        <v>217</v>
      </c>
      <c r="G71" s="2">
        <v>0.807532</v>
      </c>
      <c r="H71" s="2">
        <v>0.580154</v>
      </c>
      <c r="I71" s="2">
        <v>1.391928</v>
      </c>
    </row>
    <row r="72" ht="15" spans="1:9">
      <c r="A72" s="27"/>
      <c r="B72" s="2" t="s">
        <v>197</v>
      </c>
      <c r="C72" s="2" t="s">
        <v>166</v>
      </c>
      <c r="D72" s="2" t="s">
        <v>208</v>
      </c>
      <c r="E72" s="2" t="s">
        <v>209</v>
      </c>
      <c r="F72" s="2" t="s">
        <v>217</v>
      </c>
      <c r="G72" s="2">
        <v>0.833794</v>
      </c>
      <c r="H72" s="2">
        <v>0.590863</v>
      </c>
      <c r="I72" s="2">
        <v>1.411146</v>
      </c>
    </row>
  </sheetData>
  <mergeCells count="8">
    <mergeCell ref="B2:E2"/>
    <mergeCell ref="A2:A3"/>
    <mergeCell ref="A4:A44"/>
    <mergeCell ref="A45:A72"/>
    <mergeCell ref="F2:F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A1" sqref="A1"/>
    </sheetView>
  </sheetViews>
  <sheetFormatPr defaultColWidth="9" defaultRowHeight="13.5" outlineLevelCol="3"/>
  <cols>
    <col min="2" max="2" width="65.125" customWidth="1"/>
    <col min="3" max="3" width="45.75" customWidth="1"/>
    <col min="4" max="4" width="31.625" customWidth="1"/>
  </cols>
  <sheetData>
    <row r="1" ht="18" customHeight="1" spans="1:4">
      <c r="A1" s="16" t="s">
        <v>218</v>
      </c>
    </row>
    <row r="2" ht="28" customHeight="1" spans="1:4">
      <c r="A2" s="4" t="s">
        <v>219</v>
      </c>
      <c r="B2" s="4" t="s">
        <v>220</v>
      </c>
      <c r="C2" s="4" t="s">
        <v>221</v>
      </c>
      <c r="D2" s="4" t="s">
        <v>222</v>
      </c>
    </row>
    <row r="3" ht="34" customHeight="1" spans="1:4">
      <c r="A3" s="2" t="s">
        <v>223</v>
      </c>
      <c r="B3" s="17" t="s">
        <v>224</v>
      </c>
      <c r="C3" s="18" t="str">
        <f>_xlfn.DISPIMG("ID_95949AEF5884466FBC138C30E410EC99",1)</f>
        <v>=DISPIMG("ID_95949AEF5884466FBC138C30E410EC99",1)</v>
      </c>
      <c r="D3" s="6" t="s">
        <v>225</v>
      </c>
    </row>
    <row r="4" ht="34" customHeight="1" spans="1:4">
      <c r="A4" s="2" t="s">
        <v>226</v>
      </c>
      <c r="B4" s="17" t="s">
        <v>227</v>
      </c>
      <c r="C4" s="18" t="str">
        <f>_xlfn.DISPIMG("ID_8B1511FC22B849DE846EB1A2C7B69C3F",1)</f>
        <v>=DISPIMG("ID_8B1511FC22B849DE846EB1A2C7B69C3F",1)</v>
      </c>
      <c r="D4" s="6" t="s">
        <v>228</v>
      </c>
    </row>
    <row r="5" ht="34" customHeight="1" spans="1:4">
      <c r="A5" s="2" t="s">
        <v>229</v>
      </c>
      <c r="B5" s="17" t="s">
        <v>230</v>
      </c>
      <c r="C5" s="18" t="str">
        <f>_xlfn.DISPIMG("ID_3520E4B15B2C462786CE3DD4E53BEBCC",1)</f>
        <v>=DISPIMG("ID_3520E4B15B2C462786CE3DD4E53BEBCC",1)</v>
      </c>
      <c r="D5" s="6" t="s">
        <v>231</v>
      </c>
    </row>
    <row r="6" ht="34" customHeight="1" spans="1:4">
      <c r="A6" s="2" t="s">
        <v>232</v>
      </c>
      <c r="B6" s="17" t="s">
        <v>233</v>
      </c>
      <c r="C6" s="18" t="str">
        <f>_xlfn.DISPIMG("ID_8C69699C7351496FB5572D31FF37A571",1)</f>
        <v>=DISPIMG("ID_8C69699C7351496FB5572D31FF37A571",1)</v>
      </c>
      <c r="D6" s="6" t="s">
        <v>234</v>
      </c>
    </row>
    <row r="7" ht="34" customHeight="1" spans="1:4">
      <c r="A7" s="2" t="s">
        <v>235</v>
      </c>
      <c r="B7" s="17" t="s">
        <v>236</v>
      </c>
      <c r="C7" s="18" t="str">
        <f>_xlfn.DISPIMG("ID_9DFBA3C02117401A8485A81E57201C48",1)</f>
        <v>=DISPIMG("ID_9DFBA3C02117401A8485A81E57201C48",1)</v>
      </c>
      <c r="D7" s="6" t="s">
        <v>234</v>
      </c>
    </row>
    <row r="8" ht="34" customHeight="1" spans="1:4">
      <c r="A8" s="2" t="s">
        <v>237</v>
      </c>
      <c r="B8" s="17" t="s">
        <v>238</v>
      </c>
      <c r="C8" s="18" t="str">
        <f>_xlfn.DISPIMG("ID_8D7E84997AEC4EAA954ABC02F099AC62",1)</f>
        <v>=DISPIMG("ID_8D7E84997AEC4EAA954ABC02F099AC62",1)</v>
      </c>
      <c r="D8" s="6" t="s">
        <v>225</v>
      </c>
    </row>
    <row r="9" ht="34" customHeight="1" spans="1:4">
      <c r="A9" s="2" t="s">
        <v>239</v>
      </c>
      <c r="B9" s="17" t="s">
        <v>240</v>
      </c>
      <c r="C9" s="18" t="str">
        <f>_xlfn.DISPIMG("ID_B666BDF13EAE4D269D88ADC6FA2F5DC9",1)</f>
        <v>=DISPIMG("ID_B666BDF13EAE4D269D88ADC6FA2F5DC9",1)</v>
      </c>
      <c r="D9" s="6" t="s">
        <v>234</v>
      </c>
    </row>
    <row r="10" ht="34" customHeight="1" spans="1:4">
      <c r="A10" s="2" t="s">
        <v>241</v>
      </c>
      <c r="B10" s="17" t="s">
        <v>242</v>
      </c>
      <c r="C10" s="18" t="str">
        <f>_xlfn.DISPIMG("ID_2231C29FA2164ECD95393716FA6FFA89",1)</f>
        <v>=DISPIMG("ID_2231C29FA2164ECD95393716FA6FFA89",1)</v>
      </c>
      <c r="D10" s="6" t="s">
        <v>234</v>
      </c>
    </row>
    <row r="11" ht="34" customHeight="1" spans="1:4">
      <c r="A11" s="2" t="s">
        <v>243</v>
      </c>
      <c r="B11" s="17" t="s">
        <v>244</v>
      </c>
      <c r="C11" s="18" t="str">
        <f>_xlfn.DISPIMG("ID_1B5F7C46740340FFB35583E10C954FCA",1)</f>
        <v>=DISPIMG("ID_1B5F7C46740340FFB35583E10C954FCA",1)</v>
      </c>
      <c r="D11" s="6" t="s">
        <v>245</v>
      </c>
    </row>
    <row r="12" ht="34" customHeight="1" spans="1:4">
      <c r="A12" s="2" t="s">
        <v>246</v>
      </c>
      <c r="B12" s="17" t="s">
        <v>247</v>
      </c>
      <c r="C12" s="18" t="str">
        <f>_xlfn.DISPIMG("ID_E3738EBD356144E39B943638625EA4CA",1)</f>
        <v>=DISPIMG("ID_E3738EBD356144E39B943638625EA4CA",1)</v>
      </c>
      <c r="D12" s="6" t="s">
        <v>225</v>
      </c>
    </row>
  </sheetData>
  <conditionalFormatting sqref="B3:B12">
    <cfRule type="duplicateValues" dxfId="0" priority="3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18"/>
  <sheetViews>
    <sheetView workbookViewId="0">
      <selection activeCell="J14" sqref="J14"/>
    </sheetView>
  </sheetViews>
  <sheetFormatPr defaultColWidth="9" defaultRowHeight="13.5" outlineLevelCol="6"/>
  <cols>
    <col min="1" max="1" width="12.3333333333333" customWidth="1"/>
    <col min="2" max="5" width="8.89166666666667"/>
    <col min="6" max="6" width="55.225" customWidth="1"/>
    <col min="7" max="7" width="19.5583333333333" customWidth="1"/>
  </cols>
  <sheetData>
    <row r="1" ht="15" spans="1:7">
      <c r="A1" s="1" t="s">
        <v>248</v>
      </c>
      <c r="B1" s="10"/>
      <c r="C1" s="10"/>
      <c r="D1" s="10"/>
      <c r="E1" s="10"/>
      <c r="F1" s="10"/>
      <c r="G1" s="10"/>
    </row>
    <row r="2" ht="14.25" spans="1:7">
      <c r="A2" s="11" t="s">
        <v>1</v>
      </c>
      <c r="B2" s="12" t="s">
        <v>249</v>
      </c>
      <c r="C2" s="12" t="s">
        <v>250</v>
      </c>
      <c r="D2" s="13" t="s">
        <v>251</v>
      </c>
      <c r="E2" s="13" t="s">
        <v>252</v>
      </c>
      <c r="F2" s="13" t="s">
        <v>253</v>
      </c>
      <c r="G2" s="13" t="s">
        <v>254</v>
      </c>
    </row>
    <row r="3" ht="15" spans="1:7">
      <c r="A3" s="14" t="s">
        <v>38</v>
      </c>
      <c r="B3" s="14" t="s">
        <v>255</v>
      </c>
      <c r="C3" s="14" t="s">
        <v>256</v>
      </c>
      <c r="D3" s="14">
        <v>247</v>
      </c>
      <c r="E3" s="14">
        <v>8</v>
      </c>
      <c r="F3" s="14" t="s">
        <v>257</v>
      </c>
      <c r="G3" s="14" t="s">
        <v>258</v>
      </c>
    </row>
    <row r="4" ht="15" spans="1:7">
      <c r="A4" s="14" t="s">
        <v>38</v>
      </c>
      <c r="B4" s="14" t="s">
        <v>259</v>
      </c>
      <c r="C4" s="14" t="s">
        <v>260</v>
      </c>
      <c r="D4" s="14">
        <v>1259</v>
      </c>
      <c r="E4" s="14">
        <v>9</v>
      </c>
      <c r="F4" s="14" t="s">
        <v>261</v>
      </c>
      <c r="G4" s="15" t="s">
        <v>262</v>
      </c>
    </row>
    <row r="5" ht="15" spans="1:7">
      <c r="A5" s="14" t="s">
        <v>38</v>
      </c>
      <c r="B5" s="14" t="s">
        <v>263</v>
      </c>
      <c r="C5" s="14" t="s">
        <v>264</v>
      </c>
      <c r="D5" s="14">
        <v>287</v>
      </c>
      <c r="E5" s="14">
        <v>9</v>
      </c>
      <c r="F5" s="14" t="s">
        <v>265</v>
      </c>
      <c r="G5" s="14" t="s">
        <v>266</v>
      </c>
    </row>
    <row r="6" ht="15" spans="1:7">
      <c r="A6" s="14" t="s">
        <v>38</v>
      </c>
      <c r="B6" s="14" t="s">
        <v>263</v>
      </c>
      <c r="C6" s="14" t="s">
        <v>264</v>
      </c>
      <c r="D6" s="14">
        <v>414</v>
      </c>
      <c r="E6" s="14">
        <v>9</v>
      </c>
      <c r="F6" s="14" t="s">
        <v>265</v>
      </c>
      <c r="G6" s="14" t="s">
        <v>266</v>
      </c>
    </row>
    <row r="7" ht="15" spans="1:7">
      <c r="A7" s="14" t="s">
        <v>38</v>
      </c>
      <c r="B7" s="14" t="s">
        <v>263</v>
      </c>
      <c r="C7" s="14" t="s">
        <v>264</v>
      </c>
      <c r="D7" s="14">
        <v>967</v>
      </c>
      <c r="E7" s="14">
        <v>9</v>
      </c>
      <c r="F7" s="14" t="s">
        <v>265</v>
      </c>
      <c r="G7" s="14" t="s">
        <v>266</v>
      </c>
    </row>
    <row r="8" ht="15" spans="1:7">
      <c r="A8" s="14" t="s">
        <v>38</v>
      </c>
      <c r="B8" s="14" t="s">
        <v>263</v>
      </c>
      <c r="C8" s="14" t="s">
        <v>264</v>
      </c>
      <c r="D8" s="14">
        <v>1803</v>
      </c>
      <c r="E8" s="14">
        <v>9</v>
      </c>
      <c r="F8" s="14" t="s">
        <v>265</v>
      </c>
      <c r="G8" s="14" t="s">
        <v>266</v>
      </c>
    </row>
    <row r="9" ht="15" spans="1:7">
      <c r="A9" s="14" t="s">
        <v>38</v>
      </c>
      <c r="B9" s="14" t="s">
        <v>267</v>
      </c>
      <c r="C9" s="14" t="s">
        <v>268</v>
      </c>
      <c r="D9" s="14">
        <v>1218</v>
      </c>
      <c r="E9" s="14">
        <v>6</v>
      </c>
      <c r="F9" s="14" t="s">
        <v>269</v>
      </c>
      <c r="G9" s="14" t="s">
        <v>258</v>
      </c>
    </row>
    <row r="10" ht="15" spans="1:7">
      <c r="A10" s="14" t="s">
        <v>38</v>
      </c>
      <c r="B10" s="14" t="s">
        <v>267</v>
      </c>
      <c r="C10" s="14" t="s">
        <v>268</v>
      </c>
      <c r="D10" s="14">
        <v>1719</v>
      </c>
      <c r="E10" s="14">
        <v>6</v>
      </c>
      <c r="F10" s="14" t="s">
        <v>269</v>
      </c>
      <c r="G10" s="14" t="s">
        <v>258</v>
      </c>
    </row>
    <row r="11" ht="15" spans="1:7">
      <c r="A11" s="14" t="s">
        <v>38</v>
      </c>
      <c r="B11" s="14" t="s">
        <v>270</v>
      </c>
      <c r="C11" s="14" t="s">
        <v>271</v>
      </c>
      <c r="D11" s="14">
        <v>706</v>
      </c>
      <c r="E11" s="14">
        <v>6</v>
      </c>
      <c r="F11" s="14" t="s">
        <v>272</v>
      </c>
      <c r="G11" s="14" t="s">
        <v>262</v>
      </c>
    </row>
    <row r="12" ht="15" spans="1:7">
      <c r="A12" s="14" t="s">
        <v>38</v>
      </c>
      <c r="B12" s="14" t="s">
        <v>270</v>
      </c>
      <c r="C12" s="14" t="s">
        <v>271</v>
      </c>
      <c r="D12" s="14">
        <v>927</v>
      </c>
      <c r="E12" s="14">
        <v>6</v>
      </c>
      <c r="F12" s="14" t="s">
        <v>272</v>
      </c>
      <c r="G12" s="14" t="s">
        <v>262</v>
      </c>
    </row>
    <row r="13" ht="15" spans="1:7">
      <c r="A13" s="14" t="s">
        <v>38</v>
      </c>
      <c r="B13" s="14" t="s">
        <v>273</v>
      </c>
      <c r="C13" s="14" t="s">
        <v>274</v>
      </c>
      <c r="D13" s="14">
        <v>266</v>
      </c>
      <c r="E13" s="14">
        <v>6</v>
      </c>
      <c r="F13" s="14" t="s">
        <v>275</v>
      </c>
      <c r="G13" s="14" t="s">
        <v>262</v>
      </c>
    </row>
    <row r="14" ht="15" spans="1:7">
      <c r="A14" s="14" t="s">
        <v>38</v>
      </c>
      <c r="B14" s="14" t="s">
        <v>273</v>
      </c>
      <c r="C14" s="14" t="s">
        <v>274</v>
      </c>
      <c r="D14" s="14">
        <v>757</v>
      </c>
      <c r="E14" s="14">
        <v>6</v>
      </c>
      <c r="F14" s="14" t="s">
        <v>275</v>
      </c>
      <c r="G14" s="14" t="s">
        <v>262</v>
      </c>
    </row>
    <row r="15" ht="15" spans="1:7">
      <c r="A15" s="14" t="s">
        <v>38</v>
      </c>
      <c r="B15" s="14" t="s">
        <v>273</v>
      </c>
      <c r="C15" s="14" t="s">
        <v>274</v>
      </c>
      <c r="D15" s="14">
        <v>884</v>
      </c>
      <c r="E15" s="14">
        <v>6</v>
      </c>
      <c r="F15" s="14" t="s">
        <v>275</v>
      </c>
      <c r="G15" s="14" t="s">
        <v>262</v>
      </c>
    </row>
    <row r="16" ht="15" spans="1:7">
      <c r="A16" s="14" t="s">
        <v>38</v>
      </c>
      <c r="B16" s="14" t="s">
        <v>273</v>
      </c>
      <c r="C16" s="14" t="s">
        <v>274</v>
      </c>
      <c r="D16" s="14">
        <v>1193</v>
      </c>
      <c r="E16" s="14">
        <v>6</v>
      </c>
      <c r="F16" s="14" t="s">
        <v>275</v>
      </c>
      <c r="G16" s="14" t="s">
        <v>262</v>
      </c>
    </row>
    <row r="17" ht="15" spans="1:7">
      <c r="A17" s="14" t="s">
        <v>38</v>
      </c>
      <c r="B17" s="14" t="s">
        <v>276</v>
      </c>
      <c r="C17" s="14" t="s">
        <v>277</v>
      </c>
      <c r="D17" s="14">
        <v>1111</v>
      </c>
      <c r="E17" s="14">
        <v>8</v>
      </c>
      <c r="F17" s="14" t="s">
        <v>278</v>
      </c>
      <c r="G17" s="15" t="s">
        <v>262</v>
      </c>
    </row>
    <row r="18" ht="15" spans="1:7">
      <c r="A18" s="14" t="s">
        <v>38</v>
      </c>
      <c r="B18" s="14" t="s">
        <v>276</v>
      </c>
      <c r="C18" s="14" t="s">
        <v>277</v>
      </c>
      <c r="D18" s="14">
        <v>1137</v>
      </c>
      <c r="E18" s="14">
        <v>8</v>
      </c>
      <c r="F18" s="14" t="s">
        <v>278</v>
      </c>
      <c r="G18" s="15" t="s">
        <v>262</v>
      </c>
    </row>
    <row r="19" ht="15" spans="1:7">
      <c r="A19" s="14" t="s">
        <v>38</v>
      </c>
      <c r="B19" s="14" t="s">
        <v>279</v>
      </c>
      <c r="C19" s="14" t="s">
        <v>280</v>
      </c>
      <c r="D19" s="14">
        <v>1795</v>
      </c>
      <c r="E19" s="14">
        <v>6</v>
      </c>
      <c r="F19" s="14" t="s">
        <v>281</v>
      </c>
      <c r="G19" s="14" t="s">
        <v>258</v>
      </c>
    </row>
    <row r="20" ht="15" spans="1:7">
      <c r="A20" s="14" t="s">
        <v>38</v>
      </c>
      <c r="B20" s="14" t="s">
        <v>282</v>
      </c>
      <c r="C20" s="14" t="s">
        <v>283</v>
      </c>
      <c r="D20" s="14">
        <v>1215</v>
      </c>
      <c r="E20" s="14">
        <v>5</v>
      </c>
      <c r="F20" s="14" t="s">
        <v>284</v>
      </c>
      <c r="G20" s="14" t="s">
        <v>266</v>
      </c>
    </row>
    <row r="21" ht="15" spans="1:7">
      <c r="A21" s="14" t="s">
        <v>38</v>
      </c>
      <c r="B21" s="14" t="s">
        <v>285</v>
      </c>
      <c r="C21" s="14" t="s">
        <v>286</v>
      </c>
      <c r="D21" s="14">
        <v>1040</v>
      </c>
      <c r="E21" s="14">
        <v>6</v>
      </c>
      <c r="F21" s="14" t="s">
        <v>287</v>
      </c>
      <c r="G21" s="15" t="s">
        <v>262</v>
      </c>
    </row>
    <row r="22" ht="15" spans="1:7">
      <c r="A22" s="14" t="s">
        <v>38</v>
      </c>
      <c r="B22" s="14" t="s">
        <v>285</v>
      </c>
      <c r="C22" s="14" t="s">
        <v>288</v>
      </c>
      <c r="D22" s="14">
        <v>1349</v>
      </c>
      <c r="E22" s="14">
        <v>6</v>
      </c>
      <c r="F22" s="14" t="s">
        <v>287</v>
      </c>
      <c r="G22" s="15" t="s">
        <v>262</v>
      </c>
    </row>
    <row r="23" ht="15" spans="1:7">
      <c r="A23" s="14" t="s">
        <v>42</v>
      </c>
      <c r="B23" s="14" t="s">
        <v>276</v>
      </c>
      <c r="C23" s="14" t="s">
        <v>277</v>
      </c>
      <c r="D23" s="14">
        <v>975</v>
      </c>
      <c r="E23" s="14">
        <v>8</v>
      </c>
      <c r="F23" s="14" t="s">
        <v>278</v>
      </c>
      <c r="G23" s="15" t="s">
        <v>262</v>
      </c>
    </row>
    <row r="24" ht="15" spans="1:7">
      <c r="A24" s="14" t="s">
        <v>42</v>
      </c>
      <c r="B24" s="14" t="s">
        <v>289</v>
      </c>
      <c r="C24" s="14" t="s">
        <v>290</v>
      </c>
      <c r="D24" s="14">
        <v>320</v>
      </c>
      <c r="E24" s="14">
        <v>5</v>
      </c>
      <c r="F24" s="14" t="s">
        <v>291</v>
      </c>
      <c r="G24" s="14" t="s">
        <v>266</v>
      </c>
    </row>
    <row r="25" ht="15" spans="1:7">
      <c r="A25" s="14" t="s">
        <v>42</v>
      </c>
      <c r="B25" s="14" t="s">
        <v>289</v>
      </c>
      <c r="C25" s="14" t="s">
        <v>290</v>
      </c>
      <c r="D25" s="14">
        <v>359</v>
      </c>
      <c r="E25" s="14">
        <v>5</v>
      </c>
      <c r="F25" s="14" t="s">
        <v>291</v>
      </c>
      <c r="G25" s="14" t="s">
        <v>266</v>
      </c>
    </row>
    <row r="26" ht="15" spans="1:7">
      <c r="A26" s="14" t="s">
        <v>42</v>
      </c>
      <c r="B26" s="14" t="s">
        <v>273</v>
      </c>
      <c r="C26" s="14" t="s">
        <v>274</v>
      </c>
      <c r="D26" s="14">
        <v>1381</v>
      </c>
      <c r="E26" s="14">
        <v>6</v>
      </c>
      <c r="F26" s="14" t="s">
        <v>275</v>
      </c>
      <c r="G26" s="14" t="s">
        <v>262</v>
      </c>
    </row>
    <row r="27" ht="15" spans="1:7">
      <c r="A27" s="14" t="s">
        <v>42</v>
      </c>
      <c r="B27" s="14" t="s">
        <v>282</v>
      </c>
      <c r="C27" s="14" t="s">
        <v>292</v>
      </c>
      <c r="D27" s="14">
        <v>405</v>
      </c>
      <c r="E27" s="14">
        <v>10</v>
      </c>
      <c r="F27" s="14" t="s">
        <v>284</v>
      </c>
      <c r="G27" s="14" t="s">
        <v>266</v>
      </c>
    </row>
    <row r="28" ht="15" spans="1:7">
      <c r="A28" s="14" t="s">
        <v>42</v>
      </c>
      <c r="B28" s="14" t="s">
        <v>282</v>
      </c>
      <c r="C28" s="14" t="s">
        <v>283</v>
      </c>
      <c r="D28" s="14">
        <v>407</v>
      </c>
      <c r="E28" s="14">
        <v>5</v>
      </c>
      <c r="F28" s="14" t="s">
        <v>284</v>
      </c>
      <c r="G28" s="14" t="s">
        <v>266</v>
      </c>
    </row>
    <row r="29" ht="15" spans="1:7">
      <c r="A29" s="14" t="s">
        <v>42</v>
      </c>
      <c r="B29" s="14" t="s">
        <v>282</v>
      </c>
      <c r="C29" s="14" t="s">
        <v>283</v>
      </c>
      <c r="D29" s="14">
        <v>1251</v>
      </c>
      <c r="E29" s="14">
        <v>5</v>
      </c>
      <c r="F29" s="14" t="s">
        <v>284</v>
      </c>
      <c r="G29" s="14" t="s">
        <v>266</v>
      </c>
    </row>
    <row r="30" ht="15" spans="1:7">
      <c r="A30" s="14" t="s">
        <v>42</v>
      </c>
      <c r="B30" s="14" t="s">
        <v>293</v>
      </c>
      <c r="C30" s="14" t="s">
        <v>294</v>
      </c>
      <c r="D30" s="14">
        <v>1873</v>
      </c>
      <c r="E30" s="14">
        <v>6</v>
      </c>
      <c r="F30" s="14" t="s">
        <v>295</v>
      </c>
      <c r="G30" s="14" t="s">
        <v>262</v>
      </c>
    </row>
    <row r="31" ht="15" spans="1:7">
      <c r="A31" s="14" t="s">
        <v>42</v>
      </c>
      <c r="B31" s="14" t="s">
        <v>296</v>
      </c>
      <c r="C31" s="14" t="s">
        <v>297</v>
      </c>
      <c r="D31" s="14">
        <v>320</v>
      </c>
      <c r="E31" s="14">
        <v>5</v>
      </c>
      <c r="F31" s="14" t="s">
        <v>291</v>
      </c>
      <c r="G31" s="14" t="s">
        <v>266</v>
      </c>
    </row>
    <row r="32" ht="15" spans="1:7">
      <c r="A32" s="14" t="s">
        <v>42</v>
      </c>
      <c r="B32" s="14" t="s">
        <v>296</v>
      </c>
      <c r="C32" s="14" t="s">
        <v>297</v>
      </c>
      <c r="D32" s="14">
        <v>359</v>
      </c>
      <c r="E32" s="14">
        <v>5</v>
      </c>
      <c r="F32" s="14" t="s">
        <v>291</v>
      </c>
      <c r="G32" s="14" t="s">
        <v>266</v>
      </c>
    </row>
    <row r="33" ht="15" spans="1:7">
      <c r="A33" s="14" t="s">
        <v>42</v>
      </c>
      <c r="B33" s="14" t="s">
        <v>298</v>
      </c>
      <c r="C33" s="14" t="s">
        <v>299</v>
      </c>
      <c r="D33" s="14">
        <v>1905</v>
      </c>
      <c r="E33" s="14">
        <v>7</v>
      </c>
      <c r="F33" s="14" t="s">
        <v>300</v>
      </c>
      <c r="G33" s="15" t="s">
        <v>266</v>
      </c>
    </row>
    <row r="34" ht="15" spans="1:7">
      <c r="A34" s="14" t="s">
        <v>42</v>
      </c>
      <c r="B34" s="14" t="s">
        <v>301</v>
      </c>
      <c r="C34" s="14" t="s">
        <v>302</v>
      </c>
      <c r="D34" s="14">
        <v>1547</v>
      </c>
      <c r="E34" s="14">
        <v>7</v>
      </c>
      <c r="F34" s="14" t="s">
        <v>303</v>
      </c>
      <c r="G34" s="14" t="s">
        <v>258</v>
      </c>
    </row>
    <row r="35" ht="15" spans="1:7">
      <c r="A35" s="14" t="s">
        <v>42</v>
      </c>
      <c r="B35" s="14" t="s">
        <v>285</v>
      </c>
      <c r="C35" s="14" t="s">
        <v>286</v>
      </c>
      <c r="D35" s="14">
        <v>1263</v>
      </c>
      <c r="E35" s="14">
        <v>6</v>
      </c>
      <c r="F35" s="14" t="s">
        <v>287</v>
      </c>
      <c r="G35" s="15" t="s">
        <v>262</v>
      </c>
    </row>
    <row r="36" ht="15" spans="1:7">
      <c r="A36" s="14" t="s">
        <v>42</v>
      </c>
      <c r="B36" s="14" t="s">
        <v>304</v>
      </c>
      <c r="C36" s="14" t="s">
        <v>305</v>
      </c>
      <c r="D36" s="14">
        <v>1570</v>
      </c>
      <c r="E36" s="14">
        <v>10</v>
      </c>
      <c r="F36" s="14" t="s">
        <v>306</v>
      </c>
      <c r="G36" s="14" t="s">
        <v>258</v>
      </c>
    </row>
    <row r="37" ht="15" spans="1:7">
      <c r="A37" s="14" t="s">
        <v>42</v>
      </c>
      <c r="B37" s="14" t="s">
        <v>255</v>
      </c>
      <c r="C37" s="14" t="s">
        <v>256</v>
      </c>
      <c r="D37" s="14">
        <v>685</v>
      </c>
      <c r="E37" s="14">
        <v>8</v>
      </c>
      <c r="F37" s="14" t="s">
        <v>257</v>
      </c>
      <c r="G37" s="14" t="s">
        <v>258</v>
      </c>
    </row>
    <row r="38" ht="15" spans="1:7">
      <c r="A38" s="14" t="s">
        <v>42</v>
      </c>
      <c r="B38" s="14" t="s">
        <v>255</v>
      </c>
      <c r="C38" s="14" t="s">
        <v>256</v>
      </c>
      <c r="D38" s="14">
        <v>1243</v>
      </c>
      <c r="E38" s="14">
        <v>8</v>
      </c>
      <c r="F38" s="14" t="s">
        <v>257</v>
      </c>
      <c r="G38" s="14" t="s">
        <v>258</v>
      </c>
    </row>
    <row r="39" ht="15" spans="1:7">
      <c r="A39" s="14" t="s">
        <v>42</v>
      </c>
      <c r="B39" s="14" t="s">
        <v>307</v>
      </c>
      <c r="C39" s="14" t="s">
        <v>294</v>
      </c>
      <c r="D39" s="14">
        <v>1873</v>
      </c>
      <c r="E39" s="14">
        <v>6</v>
      </c>
      <c r="F39" s="14" t="s">
        <v>287</v>
      </c>
      <c r="G39" s="15" t="s">
        <v>262</v>
      </c>
    </row>
    <row r="40" ht="15" spans="1:7">
      <c r="A40" s="14" t="s">
        <v>42</v>
      </c>
      <c r="B40" s="14" t="s">
        <v>259</v>
      </c>
      <c r="C40" s="14" t="s">
        <v>308</v>
      </c>
      <c r="D40" s="14">
        <v>657</v>
      </c>
      <c r="E40" s="14">
        <v>9</v>
      </c>
      <c r="F40" s="14" t="s">
        <v>261</v>
      </c>
      <c r="G40" s="15" t="s">
        <v>262</v>
      </c>
    </row>
    <row r="41" ht="15" spans="1:7">
      <c r="A41" s="14" t="s">
        <v>42</v>
      </c>
      <c r="B41" s="14" t="s">
        <v>263</v>
      </c>
      <c r="C41" s="14" t="s">
        <v>264</v>
      </c>
      <c r="D41" s="14">
        <v>625</v>
      </c>
      <c r="E41" s="14">
        <v>9</v>
      </c>
      <c r="F41" s="14" t="s">
        <v>265</v>
      </c>
      <c r="G41" s="14" t="s">
        <v>266</v>
      </c>
    </row>
    <row r="42" ht="15" spans="1:7">
      <c r="A42" s="14" t="s">
        <v>42</v>
      </c>
      <c r="B42" s="14" t="s">
        <v>309</v>
      </c>
      <c r="C42" s="14" t="s">
        <v>310</v>
      </c>
      <c r="D42" s="14">
        <v>1558</v>
      </c>
      <c r="E42" s="14">
        <v>7</v>
      </c>
      <c r="F42" s="14" t="s">
        <v>269</v>
      </c>
      <c r="G42" s="14" t="s">
        <v>258</v>
      </c>
    </row>
    <row r="43" ht="15" spans="1:7">
      <c r="A43" s="14" t="s">
        <v>42</v>
      </c>
      <c r="B43" s="14" t="s">
        <v>270</v>
      </c>
      <c r="C43" s="14" t="s">
        <v>271</v>
      </c>
      <c r="D43" s="14">
        <v>763</v>
      </c>
      <c r="E43" s="14">
        <v>6</v>
      </c>
      <c r="F43" s="14" t="s">
        <v>272</v>
      </c>
      <c r="G43" s="14" t="s">
        <v>262</v>
      </c>
    </row>
    <row r="44" ht="15" spans="1:7">
      <c r="A44" s="14" t="s">
        <v>42</v>
      </c>
      <c r="B44" s="14" t="s">
        <v>270</v>
      </c>
      <c r="C44" s="14" t="s">
        <v>311</v>
      </c>
      <c r="D44" s="14">
        <v>1042</v>
      </c>
      <c r="E44" s="14">
        <v>6</v>
      </c>
      <c r="F44" s="14" t="s">
        <v>272</v>
      </c>
      <c r="G44" s="14" t="s">
        <v>262</v>
      </c>
    </row>
    <row r="45" ht="15" spans="1:7">
      <c r="A45" s="14" t="s">
        <v>42</v>
      </c>
      <c r="B45" s="14" t="s">
        <v>270</v>
      </c>
      <c r="C45" s="14" t="s">
        <v>311</v>
      </c>
      <c r="D45" s="14">
        <v>1801</v>
      </c>
      <c r="E45" s="14">
        <v>6</v>
      </c>
      <c r="F45" s="14" t="s">
        <v>272</v>
      </c>
      <c r="G45" s="14" t="s">
        <v>262</v>
      </c>
    </row>
    <row r="46" ht="15" spans="1:7">
      <c r="A46" s="14" t="s">
        <v>42</v>
      </c>
      <c r="B46" s="14" t="s">
        <v>270</v>
      </c>
      <c r="C46" s="14" t="s">
        <v>311</v>
      </c>
      <c r="D46" s="14">
        <v>1840</v>
      </c>
      <c r="E46" s="14">
        <v>6</v>
      </c>
      <c r="F46" s="14" t="s">
        <v>272</v>
      </c>
      <c r="G46" s="14" t="s">
        <v>262</v>
      </c>
    </row>
    <row r="47" ht="15" spans="1:7">
      <c r="A47" s="14" t="s">
        <v>4</v>
      </c>
      <c r="B47" s="14" t="s">
        <v>307</v>
      </c>
      <c r="C47" s="14" t="s">
        <v>294</v>
      </c>
      <c r="D47" s="14">
        <v>1270</v>
      </c>
      <c r="E47" s="14">
        <v>6</v>
      </c>
      <c r="F47" s="14" t="s">
        <v>287</v>
      </c>
      <c r="G47" s="15" t="s">
        <v>262</v>
      </c>
    </row>
    <row r="48" ht="15" spans="1:7">
      <c r="A48" s="14" t="s">
        <v>4</v>
      </c>
      <c r="B48" s="14" t="s">
        <v>307</v>
      </c>
      <c r="C48" s="14" t="s">
        <v>294</v>
      </c>
      <c r="D48" s="14">
        <v>1700</v>
      </c>
      <c r="E48" s="14">
        <v>6</v>
      </c>
      <c r="F48" s="14" t="s">
        <v>287</v>
      </c>
      <c r="G48" s="15" t="s">
        <v>262</v>
      </c>
    </row>
    <row r="49" ht="15" spans="1:7">
      <c r="A49" s="14" t="s">
        <v>4</v>
      </c>
      <c r="B49" s="14" t="s">
        <v>307</v>
      </c>
      <c r="C49" s="14" t="s">
        <v>294</v>
      </c>
      <c r="D49" s="14">
        <v>1707</v>
      </c>
      <c r="E49" s="14">
        <v>6</v>
      </c>
      <c r="F49" s="14" t="s">
        <v>287</v>
      </c>
      <c r="G49" s="15" t="s">
        <v>262</v>
      </c>
    </row>
    <row r="50" ht="15" spans="1:7">
      <c r="A50" s="14" t="s">
        <v>4</v>
      </c>
      <c r="B50" s="14" t="s">
        <v>270</v>
      </c>
      <c r="C50" s="14" t="s">
        <v>271</v>
      </c>
      <c r="D50" s="14">
        <v>158</v>
      </c>
      <c r="E50" s="14">
        <v>6</v>
      </c>
      <c r="F50" s="14" t="s">
        <v>272</v>
      </c>
      <c r="G50" s="14" t="s">
        <v>262</v>
      </c>
    </row>
    <row r="51" ht="15" spans="1:7">
      <c r="A51" s="14" t="s">
        <v>4</v>
      </c>
      <c r="B51" s="14" t="s">
        <v>270</v>
      </c>
      <c r="C51" s="14" t="s">
        <v>271</v>
      </c>
      <c r="D51" s="14">
        <v>201</v>
      </c>
      <c r="E51" s="14">
        <v>6</v>
      </c>
      <c r="F51" s="14" t="s">
        <v>272</v>
      </c>
      <c r="G51" s="14" t="s">
        <v>262</v>
      </c>
    </row>
    <row r="52" ht="15" spans="1:7">
      <c r="A52" s="14" t="s">
        <v>4</v>
      </c>
      <c r="B52" s="14" t="s">
        <v>270</v>
      </c>
      <c r="C52" s="14" t="s">
        <v>271</v>
      </c>
      <c r="D52" s="14">
        <v>1483</v>
      </c>
      <c r="E52" s="14">
        <v>6</v>
      </c>
      <c r="F52" s="14" t="s">
        <v>272</v>
      </c>
      <c r="G52" s="14" t="s">
        <v>262</v>
      </c>
    </row>
    <row r="53" ht="15" spans="1:7">
      <c r="A53" s="14" t="s">
        <v>4</v>
      </c>
      <c r="B53" s="14" t="s">
        <v>270</v>
      </c>
      <c r="C53" s="14" t="s">
        <v>271</v>
      </c>
      <c r="D53" s="14">
        <v>1500</v>
      </c>
      <c r="E53" s="14">
        <v>6</v>
      </c>
      <c r="F53" s="14" t="s">
        <v>272</v>
      </c>
      <c r="G53" s="14" t="s">
        <v>262</v>
      </c>
    </row>
    <row r="54" ht="15" spans="1:7">
      <c r="A54" s="14" t="s">
        <v>4</v>
      </c>
      <c r="B54" s="14" t="s">
        <v>270</v>
      </c>
      <c r="C54" s="14" t="s">
        <v>311</v>
      </c>
      <c r="D54" s="14">
        <v>1622</v>
      </c>
      <c r="E54" s="14">
        <v>6</v>
      </c>
      <c r="F54" s="14" t="s">
        <v>272</v>
      </c>
      <c r="G54" s="14" t="s">
        <v>262</v>
      </c>
    </row>
    <row r="55" ht="15" spans="1:7">
      <c r="A55" s="14" t="s">
        <v>4</v>
      </c>
      <c r="B55" s="14" t="s">
        <v>270</v>
      </c>
      <c r="C55" s="14" t="s">
        <v>311</v>
      </c>
      <c r="D55" s="14">
        <v>1667</v>
      </c>
      <c r="E55" s="14">
        <v>6</v>
      </c>
      <c r="F55" s="14" t="s">
        <v>272</v>
      </c>
      <c r="G55" s="14" t="s">
        <v>262</v>
      </c>
    </row>
    <row r="56" ht="15" spans="1:7">
      <c r="A56" s="14" t="s">
        <v>4</v>
      </c>
      <c r="B56" s="14" t="s">
        <v>309</v>
      </c>
      <c r="C56" s="14" t="s">
        <v>312</v>
      </c>
      <c r="D56" s="14">
        <v>498</v>
      </c>
      <c r="E56" s="14">
        <v>7</v>
      </c>
      <c r="F56" s="14" t="s">
        <v>269</v>
      </c>
      <c r="G56" s="14" t="s">
        <v>258</v>
      </c>
    </row>
    <row r="57" ht="15" spans="1:7">
      <c r="A57" s="14" t="s">
        <v>4</v>
      </c>
      <c r="B57" s="14" t="s">
        <v>309</v>
      </c>
      <c r="C57" s="14" t="s">
        <v>310</v>
      </c>
      <c r="D57" s="14">
        <v>1405</v>
      </c>
      <c r="E57" s="14">
        <v>7</v>
      </c>
      <c r="F57" s="14" t="s">
        <v>269</v>
      </c>
      <c r="G57" s="14" t="s">
        <v>258</v>
      </c>
    </row>
    <row r="58" ht="15" spans="1:7">
      <c r="A58" s="14" t="s">
        <v>4</v>
      </c>
      <c r="B58" s="14" t="s">
        <v>263</v>
      </c>
      <c r="C58" s="14" t="s">
        <v>264</v>
      </c>
      <c r="D58" s="14">
        <v>1649</v>
      </c>
      <c r="E58" s="14">
        <v>9</v>
      </c>
      <c r="F58" s="14" t="s">
        <v>265</v>
      </c>
      <c r="G58" s="14" t="s">
        <v>266</v>
      </c>
    </row>
    <row r="59" ht="15" spans="1:7">
      <c r="A59" s="14" t="s">
        <v>4</v>
      </c>
      <c r="B59" s="14" t="s">
        <v>285</v>
      </c>
      <c r="C59" s="14" t="s">
        <v>286</v>
      </c>
      <c r="D59" s="14">
        <v>781</v>
      </c>
      <c r="E59" s="14">
        <v>6</v>
      </c>
      <c r="F59" s="14" t="s">
        <v>287</v>
      </c>
      <c r="G59" s="15" t="s">
        <v>262</v>
      </c>
    </row>
    <row r="60" ht="15" spans="1:7">
      <c r="A60" s="14" t="s">
        <v>4</v>
      </c>
      <c r="B60" s="14" t="s">
        <v>304</v>
      </c>
      <c r="C60" s="14" t="s">
        <v>305</v>
      </c>
      <c r="D60" s="14">
        <v>1417</v>
      </c>
      <c r="E60" s="14">
        <v>10</v>
      </c>
      <c r="F60" s="14" t="s">
        <v>306</v>
      </c>
      <c r="G60" s="14" t="s">
        <v>258</v>
      </c>
    </row>
    <row r="61" ht="15" spans="1:7">
      <c r="A61" s="14" t="s">
        <v>4</v>
      </c>
      <c r="B61" s="14" t="s">
        <v>313</v>
      </c>
      <c r="C61" s="14" t="s">
        <v>314</v>
      </c>
      <c r="D61" s="14">
        <v>319</v>
      </c>
      <c r="E61" s="14">
        <v>6</v>
      </c>
      <c r="F61" s="14" t="s">
        <v>315</v>
      </c>
      <c r="G61" s="14" t="s">
        <v>262</v>
      </c>
    </row>
    <row r="62" ht="15" spans="1:7">
      <c r="A62" s="14" t="s">
        <v>4</v>
      </c>
      <c r="B62" s="14" t="s">
        <v>296</v>
      </c>
      <c r="C62" s="14" t="s">
        <v>297</v>
      </c>
      <c r="D62" s="14">
        <v>861</v>
      </c>
      <c r="E62" s="14">
        <v>5</v>
      </c>
      <c r="F62" s="14" t="s">
        <v>291</v>
      </c>
      <c r="G62" s="14" t="s">
        <v>266</v>
      </c>
    </row>
    <row r="63" ht="15" spans="1:7">
      <c r="A63" s="14" t="s">
        <v>4</v>
      </c>
      <c r="B63" s="14" t="s">
        <v>296</v>
      </c>
      <c r="C63" s="14" t="s">
        <v>297</v>
      </c>
      <c r="D63" s="14">
        <v>1071</v>
      </c>
      <c r="E63" s="14">
        <v>5</v>
      </c>
      <c r="F63" s="14" t="s">
        <v>291</v>
      </c>
      <c r="G63" s="14" t="s">
        <v>266</v>
      </c>
    </row>
    <row r="64" ht="15" spans="1:7">
      <c r="A64" s="14" t="s">
        <v>4</v>
      </c>
      <c r="B64" s="14" t="s">
        <v>296</v>
      </c>
      <c r="C64" s="14" t="s">
        <v>297</v>
      </c>
      <c r="D64" s="14">
        <v>1368</v>
      </c>
      <c r="E64" s="14">
        <v>5</v>
      </c>
      <c r="F64" s="14" t="s">
        <v>291</v>
      </c>
      <c r="G64" s="14" t="s">
        <v>266</v>
      </c>
    </row>
    <row r="65" ht="15" spans="1:7">
      <c r="A65" s="14" t="s">
        <v>4</v>
      </c>
      <c r="B65" s="14" t="s">
        <v>293</v>
      </c>
      <c r="C65" s="14" t="s">
        <v>294</v>
      </c>
      <c r="D65" s="14">
        <v>1270</v>
      </c>
      <c r="E65" s="14">
        <v>6</v>
      </c>
      <c r="F65" s="14" t="s">
        <v>295</v>
      </c>
      <c r="G65" s="14" t="s">
        <v>262</v>
      </c>
    </row>
    <row r="66" ht="15" spans="1:7">
      <c r="A66" s="14" t="s">
        <v>4</v>
      </c>
      <c r="B66" s="14" t="s">
        <v>293</v>
      </c>
      <c r="C66" s="14" t="s">
        <v>294</v>
      </c>
      <c r="D66" s="14">
        <v>1700</v>
      </c>
      <c r="E66" s="14">
        <v>6</v>
      </c>
      <c r="F66" s="14" t="s">
        <v>295</v>
      </c>
      <c r="G66" s="14" t="s">
        <v>262</v>
      </c>
    </row>
    <row r="67" ht="15" spans="1:7">
      <c r="A67" s="14" t="s">
        <v>4</v>
      </c>
      <c r="B67" s="14" t="s">
        <v>293</v>
      </c>
      <c r="C67" s="14" t="s">
        <v>294</v>
      </c>
      <c r="D67" s="14">
        <v>1707</v>
      </c>
      <c r="E67" s="14">
        <v>6</v>
      </c>
      <c r="F67" s="14" t="s">
        <v>295</v>
      </c>
      <c r="G67" s="14" t="s">
        <v>262</v>
      </c>
    </row>
    <row r="68" ht="15" spans="1:7">
      <c r="A68" s="14" t="s">
        <v>4</v>
      </c>
      <c r="B68" s="14" t="s">
        <v>282</v>
      </c>
      <c r="C68" s="14" t="s">
        <v>283</v>
      </c>
      <c r="D68" s="14">
        <v>1208</v>
      </c>
      <c r="E68" s="14">
        <v>5</v>
      </c>
      <c r="F68" s="14" t="s">
        <v>284</v>
      </c>
      <c r="G68" s="14" t="s">
        <v>266</v>
      </c>
    </row>
    <row r="69" ht="15" spans="1:7">
      <c r="A69" s="14" t="s">
        <v>4</v>
      </c>
      <c r="B69" s="14" t="s">
        <v>273</v>
      </c>
      <c r="C69" s="14" t="s">
        <v>274</v>
      </c>
      <c r="D69" s="14">
        <v>757</v>
      </c>
      <c r="E69" s="14">
        <v>6</v>
      </c>
      <c r="F69" s="14" t="s">
        <v>275</v>
      </c>
      <c r="G69" s="14" t="s">
        <v>262</v>
      </c>
    </row>
    <row r="70" ht="15" spans="1:7">
      <c r="A70" s="14" t="s">
        <v>4</v>
      </c>
      <c r="B70" s="14" t="s">
        <v>273</v>
      </c>
      <c r="C70" s="14" t="s">
        <v>274</v>
      </c>
      <c r="D70" s="14">
        <v>1238</v>
      </c>
      <c r="E70" s="14">
        <v>6</v>
      </c>
      <c r="F70" s="14" t="s">
        <v>275</v>
      </c>
      <c r="G70" s="14" t="s">
        <v>262</v>
      </c>
    </row>
    <row r="71" ht="15" spans="1:7">
      <c r="A71" s="14" t="s">
        <v>4</v>
      </c>
      <c r="B71" s="14" t="s">
        <v>273</v>
      </c>
      <c r="C71" s="14" t="s">
        <v>274</v>
      </c>
      <c r="D71" s="14">
        <v>1954</v>
      </c>
      <c r="E71" s="14">
        <v>6</v>
      </c>
      <c r="F71" s="14" t="s">
        <v>275</v>
      </c>
      <c r="G71" s="14" t="s">
        <v>262</v>
      </c>
    </row>
    <row r="72" ht="15" spans="1:7">
      <c r="A72" s="14" t="s">
        <v>4</v>
      </c>
      <c r="B72" s="14" t="s">
        <v>289</v>
      </c>
      <c r="C72" s="14" t="s">
        <v>290</v>
      </c>
      <c r="D72" s="14">
        <v>861</v>
      </c>
      <c r="E72" s="14">
        <v>5</v>
      </c>
      <c r="F72" s="14" t="s">
        <v>291</v>
      </c>
      <c r="G72" s="14" t="s">
        <v>266</v>
      </c>
    </row>
    <row r="73" ht="15" spans="1:7">
      <c r="A73" s="14" t="s">
        <v>4</v>
      </c>
      <c r="B73" s="14" t="s">
        <v>289</v>
      </c>
      <c r="C73" s="14" t="s">
        <v>290</v>
      </c>
      <c r="D73" s="14">
        <v>1071</v>
      </c>
      <c r="E73" s="14">
        <v>5</v>
      </c>
      <c r="F73" s="14" t="s">
        <v>291</v>
      </c>
      <c r="G73" s="14" t="s">
        <v>266</v>
      </c>
    </row>
    <row r="74" ht="15" spans="1:7">
      <c r="A74" s="14" t="s">
        <v>4</v>
      </c>
      <c r="B74" s="14" t="s">
        <v>289</v>
      </c>
      <c r="C74" s="14" t="s">
        <v>290</v>
      </c>
      <c r="D74" s="14">
        <v>1368</v>
      </c>
      <c r="E74" s="14">
        <v>5</v>
      </c>
      <c r="F74" s="14" t="s">
        <v>291</v>
      </c>
      <c r="G74" s="14" t="s">
        <v>266</v>
      </c>
    </row>
    <row r="75" ht="15" spans="1:7">
      <c r="A75" s="14" t="s">
        <v>4</v>
      </c>
      <c r="B75" s="14" t="s">
        <v>298</v>
      </c>
      <c r="C75" s="14" t="s">
        <v>299</v>
      </c>
      <c r="D75" s="14">
        <v>1732</v>
      </c>
      <c r="E75" s="14">
        <v>7</v>
      </c>
      <c r="F75" s="14" t="s">
        <v>300</v>
      </c>
      <c r="G75" s="15" t="s">
        <v>266</v>
      </c>
    </row>
    <row r="76" ht="15" spans="1:7">
      <c r="A76" s="14" t="s">
        <v>47</v>
      </c>
      <c r="B76" s="14" t="s">
        <v>307</v>
      </c>
      <c r="C76" s="14" t="s">
        <v>294</v>
      </c>
      <c r="D76" s="14">
        <v>1873</v>
      </c>
      <c r="E76" s="14">
        <v>6</v>
      </c>
      <c r="F76" s="14" t="s">
        <v>287</v>
      </c>
      <c r="G76" s="15" t="s">
        <v>262</v>
      </c>
    </row>
    <row r="77" ht="15" spans="1:7">
      <c r="A77" s="14" t="s">
        <v>47</v>
      </c>
      <c r="B77" s="14" t="s">
        <v>270</v>
      </c>
      <c r="C77" s="14" t="s">
        <v>316</v>
      </c>
      <c r="D77" s="14">
        <v>344</v>
      </c>
      <c r="E77" s="14">
        <v>6</v>
      </c>
      <c r="F77" s="14" t="s">
        <v>272</v>
      </c>
      <c r="G77" s="14" t="s">
        <v>262</v>
      </c>
    </row>
    <row r="78" ht="15" spans="1:7">
      <c r="A78" s="14" t="s">
        <v>47</v>
      </c>
      <c r="B78" s="14" t="s">
        <v>270</v>
      </c>
      <c r="C78" s="14" t="s">
        <v>271</v>
      </c>
      <c r="D78" s="14">
        <v>396</v>
      </c>
      <c r="E78" s="14">
        <v>6</v>
      </c>
      <c r="F78" s="14" t="s">
        <v>272</v>
      </c>
      <c r="G78" s="14" t="s">
        <v>262</v>
      </c>
    </row>
    <row r="79" ht="15" spans="1:7">
      <c r="A79" s="14" t="s">
        <v>47</v>
      </c>
      <c r="B79" s="14" t="s">
        <v>270</v>
      </c>
      <c r="C79" s="14" t="s">
        <v>271</v>
      </c>
      <c r="D79" s="14">
        <v>1679</v>
      </c>
      <c r="E79" s="14">
        <v>6</v>
      </c>
      <c r="F79" s="14" t="s">
        <v>272</v>
      </c>
      <c r="G79" s="14" t="s">
        <v>262</v>
      </c>
    </row>
    <row r="80" ht="15" spans="1:7">
      <c r="A80" s="14" t="s">
        <v>47</v>
      </c>
      <c r="B80" s="14" t="s">
        <v>270</v>
      </c>
      <c r="C80" s="14" t="s">
        <v>311</v>
      </c>
      <c r="D80" s="14">
        <v>1801</v>
      </c>
      <c r="E80" s="14">
        <v>6</v>
      </c>
      <c r="F80" s="14" t="s">
        <v>272</v>
      </c>
      <c r="G80" s="14" t="s">
        <v>262</v>
      </c>
    </row>
    <row r="81" ht="15" spans="1:7">
      <c r="A81" s="14" t="s">
        <v>47</v>
      </c>
      <c r="B81" s="14" t="s">
        <v>270</v>
      </c>
      <c r="C81" s="14" t="s">
        <v>311</v>
      </c>
      <c r="D81" s="14">
        <v>1840</v>
      </c>
      <c r="E81" s="14">
        <v>6</v>
      </c>
      <c r="F81" s="14" t="s">
        <v>272</v>
      </c>
      <c r="G81" s="14" t="s">
        <v>262</v>
      </c>
    </row>
    <row r="82" ht="15" spans="1:7">
      <c r="A82" s="14" t="s">
        <v>47</v>
      </c>
      <c r="B82" s="14" t="s">
        <v>309</v>
      </c>
      <c r="C82" s="14" t="s">
        <v>317</v>
      </c>
      <c r="D82" s="14">
        <v>164</v>
      </c>
      <c r="E82" s="14">
        <v>10</v>
      </c>
      <c r="F82" s="14" t="s">
        <v>269</v>
      </c>
      <c r="G82" s="14" t="s">
        <v>258</v>
      </c>
    </row>
    <row r="83" ht="15" spans="1:7">
      <c r="A83" s="14" t="s">
        <v>47</v>
      </c>
      <c r="B83" s="14" t="s">
        <v>309</v>
      </c>
      <c r="C83" s="14" t="s">
        <v>310</v>
      </c>
      <c r="D83" s="14">
        <v>1559</v>
      </c>
      <c r="E83" s="14">
        <v>7</v>
      </c>
      <c r="F83" s="14" t="s">
        <v>269</v>
      </c>
      <c r="G83" s="14" t="s">
        <v>258</v>
      </c>
    </row>
    <row r="84" ht="15" spans="1:7">
      <c r="A84" s="14" t="s">
        <v>47</v>
      </c>
      <c r="B84" s="14" t="s">
        <v>263</v>
      </c>
      <c r="C84" s="14" t="s">
        <v>318</v>
      </c>
      <c r="D84" s="14">
        <v>1204</v>
      </c>
      <c r="E84" s="14">
        <v>9</v>
      </c>
      <c r="F84" s="14" t="s">
        <v>265</v>
      </c>
      <c r="G84" s="14" t="s">
        <v>266</v>
      </c>
    </row>
    <row r="85" ht="15" spans="1:7">
      <c r="A85" s="14" t="s">
        <v>47</v>
      </c>
      <c r="B85" s="14" t="s">
        <v>255</v>
      </c>
      <c r="C85" s="14" t="s">
        <v>256</v>
      </c>
      <c r="D85" s="14">
        <v>384</v>
      </c>
      <c r="E85" s="14">
        <v>8</v>
      </c>
      <c r="F85" s="14" t="s">
        <v>257</v>
      </c>
      <c r="G85" s="14" t="s">
        <v>258</v>
      </c>
    </row>
    <row r="86" ht="15" spans="1:7">
      <c r="A86" s="14" t="s">
        <v>47</v>
      </c>
      <c r="B86" s="14" t="s">
        <v>319</v>
      </c>
      <c r="C86" s="14" t="s">
        <v>320</v>
      </c>
      <c r="D86" s="14">
        <v>796</v>
      </c>
      <c r="E86" s="14">
        <v>7</v>
      </c>
      <c r="F86" s="14" t="s">
        <v>269</v>
      </c>
      <c r="G86" s="14" t="s">
        <v>258</v>
      </c>
    </row>
    <row r="87" ht="15" spans="1:7">
      <c r="A87" s="14" t="s">
        <v>47</v>
      </c>
      <c r="B87" s="14" t="s">
        <v>321</v>
      </c>
      <c r="C87" s="14" t="s">
        <v>322</v>
      </c>
      <c r="D87" s="14">
        <v>462</v>
      </c>
      <c r="E87" s="14">
        <v>9</v>
      </c>
      <c r="F87" s="14" t="s">
        <v>323</v>
      </c>
      <c r="G87" s="14" t="s">
        <v>258</v>
      </c>
    </row>
    <row r="88" ht="15" spans="1:7">
      <c r="A88" s="14" t="s">
        <v>47</v>
      </c>
      <c r="B88" s="14" t="s">
        <v>324</v>
      </c>
      <c r="C88" s="14" t="s">
        <v>325</v>
      </c>
      <c r="D88" s="14">
        <v>53</v>
      </c>
      <c r="E88" s="14">
        <v>6</v>
      </c>
      <c r="F88" s="14" t="s">
        <v>281</v>
      </c>
      <c r="G88" s="14" t="s">
        <v>258</v>
      </c>
    </row>
    <row r="89" ht="15" spans="1:7">
      <c r="A89" s="14" t="s">
        <v>47</v>
      </c>
      <c r="B89" s="14" t="s">
        <v>304</v>
      </c>
      <c r="C89" s="14" t="s">
        <v>326</v>
      </c>
      <c r="D89" s="14">
        <v>165</v>
      </c>
      <c r="E89" s="14">
        <v>9</v>
      </c>
      <c r="F89" s="14" t="s">
        <v>306</v>
      </c>
      <c r="G89" s="14" t="s">
        <v>258</v>
      </c>
    </row>
    <row r="90" ht="15" spans="1:7">
      <c r="A90" s="14" t="s">
        <v>47</v>
      </c>
      <c r="B90" s="14" t="s">
        <v>304</v>
      </c>
      <c r="C90" s="14" t="s">
        <v>327</v>
      </c>
      <c r="D90" s="14">
        <v>166</v>
      </c>
      <c r="E90" s="14">
        <v>9</v>
      </c>
      <c r="F90" s="14" t="s">
        <v>306</v>
      </c>
      <c r="G90" s="14" t="s">
        <v>258</v>
      </c>
    </row>
    <row r="91" ht="15" spans="1:7">
      <c r="A91" s="14" t="s">
        <v>47</v>
      </c>
      <c r="B91" s="14" t="s">
        <v>304</v>
      </c>
      <c r="C91" s="14" t="s">
        <v>305</v>
      </c>
      <c r="D91" s="14">
        <v>1571</v>
      </c>
      <c r="E91" s="14">
        <v>10</v>
      </c>
      <c r="F91" s="14" t="s">
        <v>306</v>
      </c>
      <c r="G91" s="14" t="s">
        <v>258</v>
      </c>
    </row>
    <row r="92" ht="15" spans="1:7">
      <c r="A92" s="14" t="s">
        <v>47</v>
      </c>
      <c r="B92" s="14" t="s">
        <v>296</v>
      </c>
      <c r="C92" s="14" t="s">
        <v>297</v>
      </c>
      <c r="D92" s="14">
        <v>875</v>
      </c>
      <c r="E92" s="14">
        <v>5</v>
      </c>
      <c r="F92" s="14" t="s">
        <v>291</v>
      </c>
      <c r="G92" s="14" t="s">
        <v>266</v>
      </c>
    </row>
    <row r="93" ht="15" spans="1:7">
      <c r="A93" s="14" t="s">
        <v>47</v>
      </c>
      <c r="B93" s="14" t="s">
        <v>293</v>
      </c>
      <c r="C93" s="14" t="s">
        <v>294</v>
      </c>
      <c r="D93" s="14">
        <v>1873</v>
      </c>
      <c r="E93" s="14">
        <v>6</v>
      </c>
      <c r="F93" s="14" t="s">
        <v>295</v>
      </c>
      <c r="G93" s="14" t="s">
        <v>262</v>
      </c>
    </row>
    <row r="94" ht="15" spans="1:7">
      <c r="A94" s="14" t="s">
        <v>47</v>
      </c>
      <c r="B94" s="14" t="s">
        <v>273</v>
      </c>
      <c r="C94" s="14" t="s">
        <v>274</v>
      </c>
      <c r="D94" s="14">
        <v>880</v>
      </c>
      <c r="E94" s="14">
        <v>6</v>
      </c>
      <c r="F94" s="14" t="s">
        <v>275</v>
      </c>
      <c r="G94" s="14" t="s">
        <v>262</v>
      </c>
    </row>
    <row r="95" ht="15" spans="1:7">
      <c r="A95" s="14" t="s">
        <v>47</v>
      </c>
      <c r="B95" s="14" t="s">
        <v>273</v>
      </c>
      <c r="C95" s="14" t="s">
        <v>274</v>
      </c>
      <c r="D95" s="14">
        <v>1382</v>
      </c>
      <c r="E95" s="14">
        <v>6</v>
      </c>
      <c r="F95" s="14" t="s">
        <v>275</v>
      </c>
      <c r="G95" s="14" t="s">
        <v>262</v>
      </c>
    </row>
    <row r="96" ht="15" spans="1:7">
      <c r="A96" s="14" t="s">
        <v>47</v>
      </c>
      <c r="B96" s="14" t="s">
        <v>289</v>
      </c>
      <c r="C96" s="14" t="s">
        <v>290</v>
      </c>
      <c r="D96" s="14">
        <v>875</v>
      </c>
      <c r="E96" s="14">
        <v>5</v>
      </c>
      <c r="F96" s="14" t="s">
        <v>291</v>
      </c>
      <c r="G96" s="14" t="s">
        <v>266</v>
      </c>
    </row>
    <row r="97" ht="15" spans="1:7">
      <c r="A97" s="14" t="s">
        <v>47</v>
      </c>
      <c r="B97" s="14" t="s">
        <v>276</v>
      </c>
      <c r="C97" s="14" t="s">
        <v>328</v>
      </c>
      <c r="D97" s="14">
        <v>106</v>
      </c>
      <c r="E97" s="14">
        <v>8</v>
      </c>
      <c r="F97" s="14" t="s">
        <v>278</v>
      </c>
      <c r="G97" s="15" t="s">
        <v>262</v>
      </c>
    </row>
    <row r="98" ht="15" spans="1:7">
      <c r="A98" s="14" t="s">
        <v>47</v>
      </c>
      <c r="B98" s="14" t="s">
        <v>298</v>
      </c>
      <c r="C98" s="14" t="s">
        <v>299</v>
      </c>
      <c r="D98" s="14">
        <v>444</v>
      </c>
      <c r="E98" s="14">
        <v>7</v>
      </c>
      <c r="F98" s="14" t="s">
        <v>300</v>
      </c>
      <c r="G98" s="15" t="s">
        <v>266</v>
      </c>
    </row>
    <row r="99" ht="15" spans="1:7">
      <c r="A99" s="14" t="s">
        <v>47</v>
      </c>
      <c r="B99" s="14" t="s">
        <v>298</v>
      </c>
      <c r="C99" s="14" t="s">
        <v>299</v>
      </c>
      <c r="D99" s="14">
        <v>983</v>
      </c>
      <c r="E99" s="14">
        <v>7</v>
      </c>
      <c r="F99" s="14" t="s">
        <v>300</v>
      </c>
      <c r="G99" s="15" t="s">
        <v>266</v>
      </c>
    </row>
    <row r="100" ht="15" spans="1:7">
      <c r="A100" s="14" t="s">
        <v>47</v>
      </c>
      <c r="B100" s="14" t="s">
        <v>298</v>
      </c>
      <c r="C100" s="14" t="s">
        <v>299</v>
      </c>
      <c r="D100" s="14">
        <v>1905</v>
      </c>
      <c r="E100" s="14">
        <v>7</v>
      </c>
      <c r="F100" s="14" t="s">
        <v>300</v>
      </c>
      <c r="G100" s="15" t="s">
        <v>266</v>
      </c>
    </row>
    <row r="101" ht="15" spans="1:7">
      <c r="A101" s="14" t="s">
        <v>50</v>
      </c>
      <c r="B101" s="14" t="s">
        <v>307</v>
      </c>
      <c r="C101" s="14" t="s">
        <v>294</v>
      </c>
      <c r="D101" s="14">
        <v>1265</v>
      </c>
      <c r="E101" s="14">
        <v>6</v>
      </c>
      <c r="F101" s="14" t="s">
        <v>287</v>
      </c>
      <c r="G101" s="15" t="s">
        <v>262</v>
      </c>
    </row>
    <row r="102" ht="15" spans="1:7">
      <c r="A102" s="14" t="s">
        <v>50</v>
      </c>
      <c r="B102" s="14" t="s">
        <v>307</v>
      </c>
      <c r="C102" s="14" t="s">
        <v>294</v>
      </c>
      <c r="D102" s="14">
        <v>1692</v>
      </c>
      <c r="E102" s="14">
        <v>6</v>
      </c>
      <c r="F102" s="14" t="s">
        <v>287</v>
      </c>
      <c r="G102" s="15" t="s">
        <v>262</v>
      </c>
    </row>
    <row r="103" ht="15" spans="1:7">
      <c r="A103" s="14" t="s">
        <v>50</v>
      </c>
      <c r="B103" s="14" t="s">
        <v>307</v>
      </c>
      <c r="C103" s="14" t="s">
        <v>294</v>
      </c>
      <c r="D103" s="14">
        <v>1699</v>
      </c>
      <c r="E103" s="14">
        <v>6</v>
      </c>
      <c r="F103" s="14" t="s">
        <v>287</v>
      </c>
      <c r="G103" s="15" t="s">
        <v>262</v>
      </c>
    </row>
    <row r="104" ht="15" spans="1:7">
      <c r="A104" s="14" t="s">
        <v>50</v>
      </c>
      <c r="B104" s="14" t="s">
        <v>329</v>
      </c>
      <c r="C104" s="14" t="s">
        <v>330</v>
      </c>
      <c r="D104" s="14">
        <v>444</v>
      </c>
      <c r="E104" s="14">
        <v>6</v>
      </c>
      <c r="F104" s="14" t="s">
        <v>331</v>
      </c>
      <c r="G104" s="14" t="s">
        <v>266</v>
      </c>
    </row>
    <row r="105" ht="15" spans="1:7">
      <c r="A105" s="14" t="s">
        <v>50</v>
      </c>
      <c r="B105" s="14" t="s">
        <v>270</v>
      </c>
      <c r="C105" s="14" t="s">
        <v>271</v>
      </c>
      <c r="D105" s="14">
        <v>35</v>
      </c>
      <c r="E105" s="14">
        <v>6</v>
      </c>
      <c r="F105" s="14" t="s">
        <v>272</v>
      </c>
      <c r="G105" s="14" t="s">
        <v>262</v>
      </c>
    </row>
    <row r="106" ht="15" spans="1:7">
      <c r="A106" s="14" t="s">
        <v>50</v>
      </c>
      <c r="B106" s="14" t="s">
        <v>270</v>
      </c>
      <c r="C106" s="14" t="s">
        <v>316</v>
      </c>
      <c r="D106" s="14">
        <v>53</v>
      </c>
      <c r="E106" s="14">
        <v>6</v>
      </c>
      <c r="F106" s="14" t="s">
        <v>272</v>
      </c>
      <c r="G106" s="14" t="s">
        <v>262</v>
      </c>
    </row>
    <row r="107" ht="15" spans="1:7">
      <c r="A107" s="14" t="s">
        <v>50</v>
      </c>
      <c r="B107" s="14" t="s">
        <v>270</v>
      </c>
      <c r="C107" s="14" t="s">
        <v>316</v>
      </c>
      <c r="D107" s="14">
        <v>469</v>
      </c>
      <c r="E107" s="14">
        <v>6</v>
      </c>
      <c r="F107" s="14" t="s">
        <v>272</v>
      </c>
      <c r="G107" s="14" t="s">
        <v>262</v>
      </c>
    </row>
    <row r="108" ht="15" spans="1:7">
      <c r="A108" s="14" t="s">
        <v>50</v>
      </c>
      <c r="B108" s="14" t="s">
        <v>270</v>
      </c>
      <c r="C108" s="14" t="s">
        <v>316</v>
      </c>
      <c r="D108" s="14">
        <v>701</v>
      </c>
      <c r="E108" s="14">
        <v>6</v>
      </c>
      <c r="F108" s="14" t="s">
        <v>272</v>
      </c>
      <c r="G108" s="14" t="s">
        <v>262</v>
      </c>
    </row>
    <row r="109" ht="15" spans="1:7">
      <c r="A109" s="14" t="s">
        <v>50</v>
      </c>
      <c r="B109" s="14" t="s">
        <v>270</v>
      </c>
      <c r="C109" s="14" t="s">
        <v>271</v>
      </c>
      <c r="D109" s="14">
        <v>1478</v>
      </c>
      <c r="E109" s="14">
        <v>6</v>
      </c>
      <c r="F109" s="14" t="s">
        <v>272</v>
      </c>
      <c r="G109" s="14" t="s">
        <v>262</v>
      </c>
    </row>
    <row r="110" ht="15" spans="1:7">
      <c r="A110" s="14" t="s">
        <v>50</v>
      </c>
      <c r="B110" s="14" t="s">
        <v>270</v>
      </c>
      <c r="C110" s="14" t="s">
        <v>271</v>
      </c>
      <c r="D110" s="14">
        <v>1495</v>
      </c>
      <c r="E110" s="14">
        <v>6</v>
      </c>
      <c r="F110" s="14" t="s">
        <v>272</v>
      </c>
      <c r="G110" s="14" t="s">
        <v>262</v>
      </c>
    </row>
    <row r="111" ht="15" spans="1:7">
      <c r="A111" s="14" t="s">
        <v>50</v>
      </c>
      <c r="B111" s="14" t="s">
        <v>270</v>
      </c>
      <c r="C111" s="14" t="s">
        <v>311</v>
      </c>
      <c r="D111" s="14">
        <v>1617</v>
      </c>
      <c r="E111" s="14">
        <v>6</v>
      </c>
      <c r="F111" s="14" t="s">
        <v>272</v>
      </c>
      <c r="G111" s="14" t="s">
        <v>262</v>
      </c>
    </row>
    <row r="112" ht="15" spans="1:7">
      <c r="A112" s="14" t="s">
        <v>50</v>
      </c>
      <c r="B112" s="14" t="s">
        <v>270</v>
      </c>
      <c r="C112" s="14" t="s">
        <v>311</v>
      </c>
      <c r="D112" s="14">
        <v>1659</v>
      </c>
      <c r="E112" s="14">
        <v>6</v>
      </c>
      <c r="F112" s="14" t="s">
        <v>272</v>
      </c>
      <c r="G112" s="14" t="s">
        <v>262</v>
      </c>
    </row>
    <row r="113" ht="15" spans="1:7">
      <c r="A113" s="14" t="s">
        <v>50</v>
      </c>
      <c r="B113" s="14" t="s">
        <v>309</v>
      </c>
      <c r="C113" s="14" t="s">
        <v>310</v>
      </c>
      <c r="D113" s="14">
        <v>1400</v>
      </c>
      <c r="E113" s="14">
        <v>7</v>
      </c>
      <c r="F113" s="14" t="s">
        <v>269</v>
      </c>
      <c r="G113" s="14" t="s">
        <v>258</v>
      </c>
    </row>
    <row r="114" ht="15" spans="1:7">
      <c r="A114" s="14" t="s">
        <v>50</v>
      </c>
      <c r="B114" s="14" t="s">
        <v>263</v>
      </c>
      <c r="C114" s="14" t="s">
        <v>264</v>
      </c>
      <c r="D114" s="14">
        <v>933</v>
      </c>
      <c r="E114" s="14">
        <v>9</v>
      </c>
      <c r="F114" s="14" t="s">
        <v>265</v>
      </c>
      <c r="G114" s="14" t="s">
        <v>266</v>
      </c>
    </row>
    <row r="115" ht="15" spans="1:7">
      <c r="A115" s="14" t="s">
        <v>50</v>
      </c>
      <c r="B115" s="14" t="s">
        <v>263</v>
      </c>
      <c r="C115" s="14" t="s">
        <v>264</v>
      </c>
      <c r="D115" s="14">
        <v>1641</v>
      </c>
      <c r="E115" s="14">
        <v>9</v>
      </c>
      <c r="F115" s="14" t="s">
        <v>265</v>
      </c>
      <c r="G115" s="14" t="s">
        <v>266</v>
      </c>
    </row>
    <row r="116" ht="15" spans="1:7">
      <c r="A116" s="14" t="s">
        <v>50</v>
      </c>
      <c r="B116" s="14" t="s">
        <v>319</v>
      </c>
      <c r="C116" s="14" t="s">
        <v>320</v>
      </c>
      <c r="D116" s="14">
        <v>42</v>
      </c>
      <c r="E116" s="14">
        <v>7</v>
      </c>
      <c r="F116" s="14" t="s">
        <v>269</v>
      </c>
      <c r="G116" s="14" t="s">
        <v>258</v>
      </c>
    </row>
    <row r="117" ht="15" spans="1:7">
      <c r="A117" s="14" t="s">
        <v>50</v>
      </c>
      <c r="B117" s="14" t="s">
        <v>301</v>
      </c>
      <c r="C117" s="14" t="s">
        <v>302</v>
      </c>
      <c r="D117" s="14">
        <v>680</v>
      </c>
      <c r="E117" s="14">
        <v>7</v>
      </c>
      <c r="F117" s="14" t="s">
        <v>303</v>
      </c>
      <c r="G117" s="14" t="s">
        <v>258</v>
      </c>
    </row>
    <row r="118" ht="15" spans="1:7">
      <c r="A118" s="14" t="s">
        <v>50</v>
      </c>
      <c r="B118" s="14" t="s">
        <v>285</v>
      </c>
      <c r="C118" s="14" t="s">
        <v>332</v>
      </c>
      <c r="D118" s="14">
        <v>179</v>
      </c>
      <c r="E118" s="14">
        <v>6</v>
      </c>
      <c r="F118" s="14" t="s">
        <v>287</v>
      </c>
      <c r="G118" s="15" t="s">
        <v>262</v>
      </c>
    </row>
    <row r="119" ht="15" spans="1:7">
      <c r="A119" s="14" t="s">
        <v>50</v>
      </c>
      <c r="B119" s="14" t="s">
        <v>285</v>
      </c>
      <c r="C119" s="14" t="s">
        <v>286</v>
      </c>
      <c r="D119" s="14">
        <v>1133</v>
      </c>
      <c r="E119" s="14">
        <v>6</v>
      </c>
      <c r="F119" s="14" t="s">
        <v>287</v>
      </c>
      <c r="G119" s="15" t="s">
        <v>262</v>
      </c>
    </row>
    <row r="120" ht="15" spans="1:7">
      <c r="A120" s="14" t="s">
        <v>50</v>
      </c>
      <c r="B120" s="14" t="s">
        <v>304</v>
      </c>
      <c r="C120" s="14" t="s">
        <v>305</v>
      </c>
      <c r="D120" s="14">
        <v>1412</v>
      </c>
      <c r="E120" s="14">
        <v>10</v>
      </c>
      <c r="F120" s="14" t="s">
        <v>306</v>
      </c>
      <c r="G120" s="14" t="s">
        <v>258</v>
      </c>
    </row>
    <row r="121" ht="15" spans="1:7">
      <c r="A121" s="14" t="s">
        <v>50</v>
      </c>
      <c r="B121" s="14" t="s">
        <v>313</v>
      </c>
      <c r="C121" s="14" t="s">
        <v>314</v>
      </c>
      <c r="D121" s="14">
        <v>432</v>
      </c>
      <c r="E121" s="14">
        <v>6</v>
      </c>
      <c r="F121" s="14" t="s">
        <v>315</v>
      </c>
      <c r="G121" s="14" t="s">
        <v>262</v>
      </c>
    </row>
    <row r="122" ht="15" spans="1:7">
      <c r="A122" s="14" t="s">
        <v>50</v>
      </c>
      <c r="B122" s="14" t="s">
        <v>296</v>
      </c>
      <c r="C122" s="14" t="s">
        <v>297</v>
      </c>
      <c r="D122" s="14">
        <v>423</v>
      </c>
      <c r="E122" s="14">
        <v>5</v>
      </c>
      <c r="F122" s="14" t="s">
        <v>291</v>
      </c>
      <c r="G122" s="14" t="s">
        <v>266</v>
      </c>
    </row>
    <row r="123" ht="15" spans="1:7">
      <c r="A123" s="14" t="s">
        <v>50</v>
      </c>
      <c r="B123" s="14" t="s">
        <v>296</v>
      </c>
      <c r="C123" s="14" t="s">
        <v>297</v>
      </c>
      <c r="D123" s="14">
        <v>568</v>
      </c>
      <c r="E123" s="14">
        <v>5</v>
      </c>
      <c r="F123" s="14" t="s">
        <v>291</v>
      </c>
      <c r="G123" s="14" t="s">
        <v>266</v>
      </c>
    </row>
    <row r="124" ht="15" spans="1:7">
      <c r="A124" s="14" t="s">
        <v>50</v>
      </c>
      <c r="B124" s="14" t="s">
        <v>296</v>
      </c>
      <c r="C124" s="14" t="s">
        <v>297</v>
      </c>
      <c r="D124" s="14">
        <v>1066</v>
      </c>
      <c r="E124" s="14">
        <v>5</v>
      </c>
      <c r="F124" s="14" t="s">
        <v>291</v>
      </c>
      <c r="G124" s="14" t="s">
        <v>266</v>
      </c>
    </row>
    <row r="125" ht="15" spans="1:7">
      <c r="A125" s="14" t="s">
        <v>50</v>
      </c>
      <c r="B125" s="14" t="s">
        <v>296</v>
      </c>
      <c r="C125" s="14" t="s">
        <v>297</v>
      </c>
      <c r="D125" s="14">
        <v>1363</v>
      </c>
      <c r="E125" s="14">
        <v>5</v>
      </c>
      <c r="F125" s="14" t="s">
        <v>291</v>
      </c>
      <c r="G125" s="14" t="s">
        <v>266</v>
      </c>
    </row>
    <row r="126" ht="15" spans="1:7">
      <c r="A126" s="14" t="s">
        <v>50</v>
      </c>
      <c r="B126" s="14" t="s">
        <v>273</v>
      </c>
      <c r="C126" s="14" t="s">
        <v>274</v>
      </c>
      <c r="D126" s="14">
        <v>671</v>
      </c>
      <c r="E126" s="14">
        <v>6</v>
      </c>
      <c r="F126" s="14" t="s">
        <v>275</v>
      </c>
      <c r="G126" s="14" t="s">
        <v>262</v>
      </c>
    </row>
    <row r="127" ht="15" spans="1:7">
      <c r="A127" s="14" t="s">
        <v>50</v>
      </c>
      <c r="B127" s="14" t="s">
        <v>273</v>
      </c>
      <c r="C127" s="14" t="s">
        <v>274</v>
      </c>
      <c r="D127" s="14">
        <v>1233</v>
      </c>
      <c r="E127" s="14">
        <v>6</v>
      </c>
      <c r="F127" s="14" t="s">
        <v>275</v>
      </c>
      <c r="G127" s="14" t="s">
        <v>262</v>
      </c>
    </row>
    <row r="128" ht="15" spans="1:7">
      <c r="A128" s="14" t="s">
        <v>50</v>
      </c>
      <c r="B128" s="14" t="s">
        <v>273</v>
      </c>
      <c r="C128" s="14" t="s">
        <v>274</v>
      </c>
      <c r="D128" s="14">
        <v>1954</v>
      </c>
      <c r="E128" s="14">
        <v>6</v>
      </c>
      <c r="F128" s="14" t="s">
        <v>275</v>
      </c>
      <c r="G128" s="14" t="s">
        <v>262</v>
      </c>
    </row>
    <row r="129" ht="15" spans="1:7">
      <c r="A129" s="14" t="s">
        <v>50</v>
      </c>
      <c r="B129" s="14" t="s">
        <v>289</v>
      </c>
      <c r="C129" s="14" t="s">
        <v>290</v>
      </c>
      <c r="D129" s="14">
        <v>423</v>
      </c>
      <c r="E129" s="14">
        <v>5</v>
      </c>
      <c r="F129" s="14" t="s">
        <v>291</v>
      </c>
      <c r="G129" s="14" t="s">
        <v>266</v>
      </c>
    </row>
    <row r="130" ht="15" spans="1:7">
      <c r="A130" s="14" t="s">
        <v>50</v>
      </c>
      <c r="B130" s="14" t="s">
        <v>289</v>
      </c>
      <c r="C130" s="14" t="s">
        <v>290</v>
      </c>
      <c r="D130" s="14">
        <v>568</v>
      </c>
      <c r="E130" s="14">
        <v>5</v>
      </c>
      <c r="F130" s="14" t="s">
        <v>291</v>
      </c>
      <c r="G130" s="14" t="s">
        <v>266</v>
      </c>
    </row>
    <row r="131" ht="15" spans="1:7">
      <c r="A131" s="14" t="s">
        <v>50</v>
      </c>
      <c r="B131" s="14" t="s">
        <v>289</v>
      </c>
      <c r="C131" s="14" t="s">
        <v>290</v>
      </c>
      <c r="D131" s="14">
        <v>1066</v>
      </c>
      <c r="E131" s="14">
        <v>5</v>
      </c>
      <c r="F131" s="14" t="s">
        <v>291</v>
      </c>
      <c r="G131" s="14" t="s">
        <v>266</v>
      </c>
    </row>
    <row r="132" ht="15" spans="1:7">
      <c r="A132" s="14" t="s">
        <v>50</v>
      </c>
      <c r="B132" s="14" t="s">
        <v>289</v>
      </c>
      <c r="C132" s="14" t="s">
        <v>290</v>
      </c>
      <c r="D132" s="14">
        <v>1363</v>
      </c>
      <c r="E132" s="14">
        <v>5</v>
      </c>
      <c r="F132" s="14" t="s">
        <v>291</v>
      </c>
      <c r="G132" s="14" t="s">
        <v>266</v>
      </c>
    </row>
    <row r="133" ht="15" spans="1:7">
      <c r="A133" s="14" t="s">
        <v>50</v>
      </c>
      <c r="B133" s="14" t="s">
        <v>276</v>
      </c>
      <c r="C133" s="14" t="s">
        <v>277</v>
      </c>
      <c r="D133" s="14">
        <v>1706</v>
      </c>
      <c r="E133" s="14">
        <v>8</v>
      </c>
      <c r="F133" s="14" t="s">
        <v>278</v>
      </c>
      <c r="G133" s="15" t="s">
        <v>262</v>
      </c>
    </row>
    <row r="134" ht="15" spans="1:7">
      <c r="A134" s="14" t="s">
        <v>50</v>
      </c>
      <c r="B134" s="14" t="s">
        <v>293</v>
      </c>
      <c r="C134" s="14" t="s">
        <v>294</v>
      </c>
      <c r="D134" s="14">
        <v>1265</v>
      </c>
      <c r="E134" s="14">
        <v>6</v>
      </c>
      <c r="F134" s="14" t="s">
        <v>295</v>
      </c>
      <c r="G134" s="14" t="s">
        <v>262</v>
      </c>
    </row>
    <row r="135" ht="15" spans="1:7">
      <c r="A135" s="14" t="s">
        <v>50</v>
      </c>
      <c r="B135" s="14" t="s">
        <v>293</v>
      </c>
      <c r="C135" s="14" t="s">
        <v>294</v>
      </c>
      <c r="D135" s="14">
        <v>1692</v>
      </c>
      <c r="E135" s="14">
        <v>6</v>
      </c>
      <c r="F135" s="14" t="s">
        <v>295</v>
      </c>
      <c r="G135" s="14" t="s">
        <v>262</v>
      </c>
    </row>
    <row r="136" ht="15" spans="1:7">
      <c r="A136" s="14" t="s">
        <v>50</v>
      </c>
      <c r="B136" s="14" t="s">
        <v>293</v>
      </c>
      <c r="C136" s="14" t="s">
        <v>294</v>
      </c>
      <c r="D136" s="14">
        <v>1699</v>
      </c>
      <c r="E136" s="14">
        <v>6</v>
      </c>
      <c r="F136" s="14" t="s">
        <v>295</v>
      </c>
      <c r="G136" s="14" t="s">
        <v>262</v>
      </c>
    </row>
    <row r="137" ht="15" spans="1:7">
      <c r="A137" s="14" t="s">
        <v>50</v>
      </c>
      <c r="B137" s="14" t="s">
        <v>282</v>
      </c>
      <c r="C137" s="14" t="s">
        <v>283</v>
      </c>
      <c r="D137" s="14">
        <v>779</v>
      </c>
      <c r="E137" s="14">
        <v>5</v>
      </c>
      <c r="F137" s="14" t="s">
        <v>284</v>
      </c>
      <c r="G137" s="14" t="s">
        <v>266</v>
      </c>
    </row>
    <row r="138" ht="15" spans="1:7">
      <c r="A138" s="14" t="s">
        <v>50</v>
      </c>
      <c r="B138" s="14" t="s">
        <v>282</v>
      </c>
      <c r="C138" s="14" t="s">
        <v>283</v>
      </c>
      <c r="D138" s="14">
        <v>1000</v>
      </c>
      <c r="E138" s="14">
        <v>5</v>
      </c>
      <c r="F138" s="14" t="s">
        <v>284</v>
      </c>
      <c r="G138" s="14" t="s">
        <v>266</v>
      </c>
    </row>
    <row r="139" ht="15" spans="1:7">
      <c r="A139" s="14" t="s">
        <v>50</v>
      </c>
      <c r="B139" s="14" t="s">
        <v>282</v>
      </c>
      <c r="C139" s="14" t="s">
        <v>283</v>
      </c>
      <c r="D139" s="14">
        <v>1203</v>
      </c>
      <c r="E139" s="14">
        <v>5</v>
      </c>
      <c r="F139" s="14" t="s">
        <v>284</v>
      </c>
      <c r="G139" s="14" t="s">
        <v>266</v>
      </c>
    </row>
    <row r="140" ht="15" spans="1:7">
      <c r="A140" s="14" t="s">
        <v>50</v>
      </c>
      <c r="B140" s="14" t="s">
        <v>298</v>
      </c>
      <c r="C140" s="14" t="s">
        <v>299</v>
      </c>
      <c r="D140" s="14">
        <v>383</v>
      </c>
      <c r="E140" s="14">
        <v>7</v>
      </c>
      <c r="F140" s="14" t="s">
        <v>300</v>
      </c>
      <c r="G140" s="15" t="s">
        <v>266</v>
      </c>
    </row>
    <row r="141" ht="15" spans="1:7">
      <c r="A141" s="14" t="s">
        <v>50</v>
      </c>
      <c r="B141" s="14" t="s">
        <v>298</v>
      </c>
      <c r="C141" s="14" t="s">
        <v>299</v>
      </c>
      <c r="D141" s="14">
        <v>1732</v>
      </c>
      <c r="E141" s="14">
        <v>7</v>
      </c>
      <c r="F141" s="14" t="s">
        <v>300</v>
      </c>
      <c r="G141" s="15" t="s">
        <v>266</v>
      </c>
    </row>
    <row r="142" ht="15" spans="1:7">
      <c r="A142" s="14" t="s">
        <v>53</v>
      </c>
      <c r="B142" s="14" t="s">
        <v>298</v>
      </c>
      <c r="C142" s="14" t="s">
        <v>299</v>
      </c>
      <c r="D142" s="14">
        <v>1927</v>
      </c>
      <c r="E142" s="14">
        <v>7</v>
      </c>
      <c r="F142" s="14" t="s">
        <v>300</v>
      </c>
      <c r="G142" s="15" t="s">
        <v>266</v>
      </c>
    </row>
    <row r="143" ht="15" spans="1:7">
      <c r="A143" s="14" t="s">
        <v>53</v>
      </c>
      <c r="B143" s="14" t="s">
        <v>296</v>
      </c>
      <c r="C143" s="14" t="s">
        <v>297</v>
      </c>
      <c r="D143" s="14">
        <v>357</v>
      </c>
      <c r="E143" s="14">
        <v>5</v>
      </c>
      <c r="F143" s="14" t="s">
        <v>291</v>
      </c>
      <c r="G143" s="14" t="s">
        <v>266</v>
      </c>
    </row>
    <row r="144" ht="15" spans="1:7">
      <c r="A144" s="14" t="s">
        <v>53</v>
      </c>
      <c r="B144" s="14" t="s">
        <v>296</v>
      </c>
      <c r="C144" s="14" t="s">
        <v>297</v>
      </c>
      <c r="D144" s="14">
        <v>396</v>
      </c>
      <c r="E144" s="14">
        <v>5</v>
      </c>
      <c r="F144" s="14" t="s">
        <v>291</v>
      </c>
      <c r="G144" s="14" t="s">
        <v>266</v>
      </c>
    </row>
    <row r="145" ht="15" spans="1:7">
      <c r="A145" s="14" t="s">
        <v>53</v>
      </c>
      <c r="B145" s="14" t="s">
        <v>276</v>
      </c>
      <c r="C145" s="14" t="s">
        <v>277</v>
      </c>
      <c r="D145" s="14">
        <v>1003</v>
      </c>
      <c r="E145" s="14">
        <v>8</v>
      </c>
      <c r="F145" s="14" t="s">
        <v>278</v>
      </c>
      <c r="G145" s="15" t="s">
        <v>262</v>
      </c>
    </row>
    <row r="146" ht="15" spans="1:7">
      <c r="A146" s="14" t="s">
        <v>53</v>
      </c>
      <c r="B146" s="14" t="s">
        <v>289</v>
      </c>
      <c r="C146" s="14" t="s">
        <v>290</v>
      </c>
      <c r="D146" s="14">
        <v>357</v>
      </c>
      <c r="E146" s="14">
        <v>5</v>
      </c>
      <c r="F146" s="14" t="s">
        <v>291</v>
      </c>
      <c r="G146" s="14" t="s">
        <v>266</v>
      </c>
    </row>
    <row r="147" ht="15" spans="1:7">
      <c r="A147" s="14" t="s">
        <v>53</v>
      </c>
      <c r="B147" s="14" t="s">
        <v>289</v>
      </c>
      <c r="C147" s="14" t="s">
        <v>290</v>
      </c>
      <c r="D147" s="14">
        <v>396</v>
      </c>
      <c r="E147" s="14">
        <v>5</v>
      </c>
      <c r="F147" s="14" t="s">
        <v>291</v>
      </c>
      <c r="G147" s="14" t="s">
        <v>266</v>
      </c>
    </row>
    <row r="148" ht="15" spans="1:7">
      <c r="A148" s="14" t="s">
        <v>53</v>
      </c>
      <c r="B148" s="14" t="s">
        <v>273</v>
      </c>
      <c r="C148" s="14" t="s">
        <v>274</v>
      </c>
      <c r="D148" s="14">
        <v>87</v>
      </c>
      <c r="E148" s="14">
        <v>6</v>
      </c>
      <c r="F148" s="14" t="s">
        <v>275</v>
      </c>
      <c r="G148" s="14" t="s">
        <v>262</v>
      </c>
    </row>
    <row r="149" ht="15" spans="1:7">
      <c r="A149" s="14" t="s">
        <v>53</v>
      </c>
      <c r="B149" s="14" t="s">
        <v>273</v>
      </c>
      <c r="C149" s="14" t="s">
        <v>274</v>
      </c>
      <c r="D149" s="14">
        <v>1404</v>
      </c>
      <c r="E149" s="14">
        <v>6</v>
      </c>
      <c r="F149" s="14" t="s">
        <v>275</v>
      </c>
      <c r="G149" s="14" t="s">
        <v>262</v>
      </c>
    </row>
    <row r="150" ht="15" spans="1:7">
      <c r="A150" s="14" t="s">
        <v>53</v>
      </c>
      <c r="B150" s="14" t="s">
        <v>282</v>
      </c>
      <c r="C150" s="14" t="s">
        <v>292</v>
      </c>
      <c r="D150" s="14">
        <v>442</v>
      </c>
      <c r="E150" s="14">
        <v>10</v>
      </c>
      <c r="F150" s="14" t="s">
        <v>284</v>
      </c>
      <c r="G150" s="14" t="s">
        <v>266</v>
      </c>
    </row>
    <row r="151" ht="15" spans="1:7">
      <c r="A151" s="14" t="s">
        <v>53</v>
      </c>
      <c r="B151" s="14" t="s">
        <v>282</v>
      </c>
      <c r="C151" s="14" t="s">
        <v>283</v>
      </c>
      <c r="D151" s="14">
        <v>444</v>
      </c>
      <c r="E151" s="14">
        <v>5</v>
      </c>
      <c r="F151" s="14" t="s">
        <v>284</v>
      </c>
      <c r="G151" s="14" t="s">
        <v>266</v>
      </c>
    </row>
    <row r="152" ht="15" spans="1:7">
      <c r="A152" s="14" t="s">
        <v>53</v>
      </c>
      <c r="B152" s="14" t="s">
        <v>282</v>
      </c>
      <c r="C152" s="14" t="s">
        <v>283</v>
      </c>
      <c r="D152" s="14">
        <v>1279</v>
      </c>
      <c r="E152" s="14">
        <v>5</v>
      </c>
      <c r="F152" s="14" t="s">
        <v>284</v>
      </c>
      <c r="G152" s="14" t="s">
        <v>266</v>
      </c>
    </row>
    <row r="153" ht="15" spans="1:7">
      <c r="A153" s="14" t="s">
        <v>53</v>
      </c>
      <c r="B153" s="14" t="s">
        <v>282</v>
      </c>
      <c r="C153" s="14" t="s">
        <v>283</v>
      </c>
      <c r="D153" s="14">
        <v>1295</v>
      </c>
      <c r="E153" s="14">
        <v>5</v>
      </c>
      <c r="F153" s="14" t="s">
        <v>284</v>
      </c>
      <c r="G153" s="14" t="s">
        <v>266</v>
      </c>
    </row>
    <row r="154" ht="15" spans="1:7">
      <c r="A154" s="14" t="s">
        <v>53</v>
      </c>
      <c r="B154" s="14" t="s">
        <v>293</v>
      </c>
      <c r="C154" s="14" t="s">
        <v>294</v>
      </c>
      <c r="D154" s="14">
        <v>244</v>
      </c>
      <c r="E154" s="14">
        <v>6</v>
      </c>
      <c r="F154" s="14" t="s">
        <v>295</v>
      </c>
      <c r="G154" s="14" t="s">
        <v>262</v>
      </c>
    </row>
    <row r="155" ht="15" spans="1:7">
      <c r="A155" s="14" t="s">
        <v>53</v>
      </c>
      <c r="B155" s="14" t="s">
        <v>293</v>
      </c>
      <c r="C155" s="14" t="s">
        <v>294</v>
      </c>
      <c r="D155" s="14">
        <v>1895</v>
      </c>
      <c r="E155" s="14">
        <v>6</v>
      </c>
      <c r="F155" s="14" t="s">
        <v>295</v>
      </c>
      <c r="G155" s="14" t="s">
        <v>262</v>
      </c>
    </row>
    <row r="156" ht="15" spans="1:7">
      <c r="A156" s="14" t="s">
        <v>53</v>
      </c>
      <c r="B156" s="14" t="s">
        <v>304</v>
      </c>
      <c r="C156" s="14" t="s">
        <v>305</v>
      </c>
      <c r="D156" s="14">
        <v>1593</v>
      </c>
      <c r="E156" s="14">
        <v>10</v>
      </c>
      <c r="F156" s="14" t="s">
        <v>306</v>
      </c>
      <c r="G156" s="14" t="s">
        <v>258</v>
      </c>
    </row>
    <row r="157" ht="15" spans="1:7">
      <c r="A157" s="14" t="s">
        <v>53</v>
      </c>
      <c r="B157" s="14" t="s">
        <v>301</v>
      </c>
      <c r="C157" s="14" t="s">
        <v>302</v>
      </c>
      <c r="D157" s="14">
        <v>1570</v>
      </c>
      <c r="E157" s="14">
        <v>7</v>
      </c>
      <c r="F157" s="14" t="s">
        <v>303</v>
      </c>
      <c r="G157" s="14" t="s">
        <v>258</v>
      </c>
    </row>
    <row r="158" ht="15" spans="1:7">
      <c r="A158" s="14" t="s">
        <v>53</v>
      </c>
      <c r="B158" s="14" t="s">
        <v>285</v>
      </c>
      <c r="C158" s="14" t="s">
        <v>286</v>
      </c>
      <c r="D158" s="14">
        <v>1291</v>
      </c>
      <c r="E158" s="14">
        <v>6</v>
      </c>
      <c r="F158" s="14" t="s">
        <v>287</v>
      </c>
      <c r="G158" s="15" t="s">
        <v>262</v>
      </c>
    </row>
    <row r="159" ht="15" spans="1:7">
      <c r="A159" s="14" t="s">
        <v>53</v>
      </c>
      <c r="B159" s="14" t="s">
        <v>255</v>
      </c>
      <c r="C159" s="14" t="s">
        <v>256</v>
      </c>
      <c r="D159" s="14">
        <v>1271</v>
      </c>
      <c r="E159" s="14">
        <v>8</v>
      </c>
      <c r="F159" s="14" t="s">
        <v>257</v>
      </c>
      <c r="G159" s="14" t="s">
        <v>258</v>
      </c>
    </row>
    <row r="160" ht="15" spans="1:7">
      <c r="A160" s="14" t="s">
        <v>53</v>
      </c>
      <c r="B160" s="14" t="s">
        <v>270</v>
      </c>
      <c r="C160" s="14" t="s">
        <v>271</v>
      </c>
      <c r="D160" s="14">
        <v>186</v>
      </c>
      <c r="E160" s="14">
        <v>6</v>
      </c>
      <c r="F160" s="14" t="s">
        <v>272</v>
      </c>
      <c r="G160" s="14" t="s">
        <v>262</v>
      </c>
    </row>
    <row r="161" ht="15" spans="1:7">
      <c r="A161" s="14" t="s">
        <v>53</v>
      </c>
      <c r="B161" s="14" t="s">
        <v>270</v>
      </c>
      <c r="C161" s="14" t="s">
        <v>271</v>
      </c>
      <c r="D161" s="14">
        <v>791</v>
      </c>
      <c r="E161" s="14">
        <v>6</v>
      </c>
      <c r="F161" s="14" t="s">
        <v>272</v>
      </c>
      <c r="G161" s="14" t="s">
        <v>262</v>
      </c>
    </row>
    <row r="162" ht="15" spans="1:7">
      <c r="A162" s="14" t="s">
        <v>53</v>
      </c>
      <c r="B162" s="14" t="s">
        <v>270</v>
      </c>
      <c r="C162" s="14" t="s">
        <v>311</v>
      </c>
      <c r="D162" s="14">
        <v>1070</v>
      </c>
      <c r="E162" s="14">
        <v>6</v>
      </c>
      <c r="F162" s="14" t="s">
        <v>272</v>
      </c>
      <c r="G162" s="14" t="s">
        <v>262</v>
      </c>
    </row>
    <row r="163" ht="15" spans="1:7">
      <c r="A163" s="14" t="s">
        <v>53</v>
      </c>
      <c r="B163" s="14" t="s">
        <v>270</v>
      </c>
      <c r="C163" s="14" t="s">
        <v>271</v>
      </c>
      <c r="D163" s="14">
        <v>1701</v>
      </c>
      <c r="E163" s="14">
        <v>6</v>
      </c>
      <c r="F163" s="14" t="s">
        <v>272</v>
      </c>
      <c r="G163" s="14" t="s">
        <v>262</v>
      </c>
    </row>
    <row r="164" ht="15" spans="1:7">
      <c r="A164" s="14" t="s">
        <v>53</v>
      </c>
      <c r="B164" s="14" t="s">
        <v>270</v>
      </c>
      <c r="C164" s="14" t="s">
        <v>311</v>
      </c>
      <c r="D164" s="14">
        <v>1823</v>
      </c>
      <c r="E164" s="14">
        <v>6</v>
      </c>
      <c r="F164" s="14" t="s">
        <v>272</v>
      </c>
      <c r="G164" s="14" t="s">
        <v>262</v>
      </c>
    </row>
    <row r="165" ht="15" spans="1:7">
      <c r="A165" s="14" t="s">
        <v>53</v>
      </c>
      <c r="B165" s="14" t="s">
        <v>270</v>
      </c>
      <c r="C165" s="14" t="s">
        <v>311</v>
      </c>
      <c r="D165" s="14">
        <v>1862</v>
      </c>
      <c r="E165" s="14">
        <v>6</v>
      </c>
      <c r="F165" s="14" t="s">
        <v>272</v>
      </c>
      <c r="G165" s="14" t="s">
        <v>262</v>
      </c>
    </row>
    <row r="166" ht="15" spans="1:7">
      <c r="A166" s="14" t="s">
        <v>53</v>
      </c>
      <c r="B166" s="14" t="s">
        <v>309</v>
      </c>
      <c r="C166" s="14" t="s">
        <v>310</v>
      </c>
      <c r="D166" s="14">
        <v>1581</v>
      </c>
      <c r="E166" s="14">
        <v>7</v>
      </c>
      <c r="F166" s="14" t="s">
        <v>269</v>
      </c>
      <c r="G166" s="14" t="s">
        <v>258</v>
      </c>
    </row>
    <row r="167" ht="15" spans="1:7">
      <c r="A167" s="14" t="s">
        <v>53</v>
      </c>
      <c r="B167" s="14" t="s">
        <v>307</v>
      </c>
      <c r="C167" s="14" t="s">
        <v>294</v>
      </c>
      <c r="D167" s="14">
        <v>244</v>
      </c>
      <c r="E167" s="14">
        <v>6</v>
      </c>
      <c r="F167" s="14" t="s">
        <v>287</v>
      </c>
      <c r="G167" s="15" t="s">
        <v>262</v>
      </c>
    </row>
    <row r="168" ht="15" spans="1:7">
      <c r="A168" s="14" t="s">
        <v>53</v>
      </c>
      <c r="B168" s="14" t="s">
        <v>307</v>
      </c>
      <c r="C168" s="14" t="s">
        <v>294</v>
      </c>
      <c r="D168" s="14">
        <v>1895</v>
      </c>
      <c r="E168" s="14">
        <v>6</v>
      </c>
      <c r="F168" s="14" t="s">
        <v>287</v>
      </c>
      <c r="G168" s="15" t="s">
        <v>262</v>
      </c>
    </row>
    <row r="169" ht="15" spans="1:7">
      <c r="A169" s="14" t="s">
        <v>53</v>
      </c>
      <c r="B169" s="14" t="s">
        <v>259</v>
      </c>
      <c r="C169" s="14" t="s">
        <v>308</v>
      </c>
      <c r="D169" s="14">
        <v>694</v>
      </c>
      <c r="E169" s="14">
        <v>9</v>
      </c>
      <c r="F169" s="14" t="s">
        <v>261</v>
      </c>
      <c r="G169" s="15" t="s">
        <v>262</v>
      </c>
    </row>
    <row r="170" ht="15" spans="1:7">
      <c r="A170" s="14" t="s">
        <v>56</v>
      </c>
      <c r="B170" s="14" t="s">
        <v>307</v>
      </c>
      <c r="C170" s="14" t="s">
        <v>333</v>
      </c>
      <c r="D170" s="14">
        <v>218</v>
      </c>
      <c r="E170" s="14">
        <v>6</v>
      </c>
      <c r="F170" s="14" t="s">
        <v>287</v>
      </c>
      <c r="G170" s="15" t="s">
        <v>262</v>
      </c>
    </row>
    <row r="171" ht="15" spans="1:7">
      <c r="A171" s="14" t="s">
        <v>56</v>
      </c>
      <c r="B171" s="14" t="s">
        <v>307</v>
      </c>
      <c r="C171" s="14" t="s">
        <v>294</v>
      </c>
      <c r="D171" s="14">
        <v>1322</v>
      </c>
      <c r="E171" s="14">
        <v>6</v>
      </c>
      <c r="F171" s="14" t="s">
        <v>287</v>
      </c>
      <c r="G171" s="15" t="s">
        <v>262</v>
      </c>
    </row>
    <row r="172" ht="15" spans="1:7">
      <c r="A172" s="14" t="s">
        <v>56</v>
      </c>
      <c r="B172" s="14" t="s">
        <v>307</v>
      </c>
      <c r="C172" s="14" t="s">
        <v>294</v>
      </c>
      <c r="D172" s="14">
        <v>1745</v>
      </c>
      <c r="E172" s="14">
        <v>6</v>
      </c>
      <c r="F172" s="14" t="s">
        <v>287</v>
      </c>
      <c r="G172" s="15" t="s">
        <v>262</v>
      </c>
    </row>
    <row r="173" ht="15" spans="1:7">
      <c r="A173" s="14" t="s">
        <v>56</v>
      </c>
      <c r="B173" s="14" t="s">
        <v>309</v>
      </c>
      <c r="C173" s="14" t="s">
        <v>310</v>
      </c>
      <c r="D173" s="14">
        <v>1447</v>
      </c>
      <c r="E173" s="14">
        <v>7</v>
      </c>
      <c r="F173" s="14" t="s">
        <v>269</v>
      </c>
      <c r="G173" s="14" t="s">
        <v>258</v>
      </c>
    </row>
    <row r="174" ht="15" spans="1:7">
      <c r="A174" s="14" t="s">
        <v>56</v>
      </c>
      <c r="B174" s="14" t="s">
        <v>270</v>
      </c>
      <c r="C174" s="14" t="s">
        <v>271</v>
      </c>
      <c r="D174" s="14">
        <v>256</v>
      </c>
      <c r="E174" s="14">
        <v>6</v>
      </c>
      <c r="F174" s="14" t="s">
        <v>272</v>
      </c>
      <c r="G174" s="14" t="s">
        <v>262</v>
      </c>
    </row>
    <row r="175" ht="15" spans="1:7">
      <c r="A175" s="14" t="s">
        <v>56</v>
      </c>
      <c r="B175" s="14" t="s">
        <v>270</v>
      </c>
      <c r="C175" s="14" t="s">
        <v>311</v>
      </c>
      <c r="D175" s="14">
        <v>678</v>
      </c>
      <c r="E175" s="14">
        <v>6</v>
      </c>
      <c r="F175" s="14" t="s">
        <v>272</v>
      </c>
      <c r="G175" s="14" t="s">
        <v>262</v>
      </c>
    </row>
    <row r="176" ht="15" spans="1:7">
      <c r="A176" s="14" t="s">
        <v>56</v>
      </c>
      <c r="B176" s="14" t="s">
        <v>270</v>
      </c>
      <c r="C176" s="14" t="s">
        <v>271</v>
      </c>
      <c r="D176" s="14">
        <v>1525</v>
      </c>
      <c r="E176" s="14">
        <v>6</v>
      </c>
      <c r="F176" s="14" t="s">
        <v>272</v>
      </c>
      <c r="G176" s="14" t="s">
        <v>262</v>
      </c>
    </row>
    <row r="177" ht="15" spans="1:7">
      <c r="A177" s="14" t="s">
        <v>56</v>
      </c>
      <c r="B177" s="14" t="s">
        <v>270</v>
      </c>
      <c r="C177" s="14" t="s">
        <v>271</v>
      </c>
      <c r="D177" s="14">
        <v>1542</v>
      </c>
      <c r="E177" s="14">
        <v>6</v>
      </c>
      <c r="F177" s="14" t="s">
        <v>272</v>
      </c>
      <c r="G177" s="14" t="s">
        <v>262</v>
      </c>
    </row>
    <row r="178" ht="15" spans="1:7">
      <c r="A178" s="14" t="s">
        <v>56</v>
      </c>
      <c r="B178" s="14" t="s">
        <v>270</v>
      </c>
      <c r="C178" s="14" t="s">
        <v>311</v>
      </c>
      <c r="D178" s="14">
        <v>1667</v>
      </c>
      <c r="E178" s="14">
        <v>6</v>
      </c>
      <c r="F178" s="14" t="s">
        <v>272</v>
      </c>
      <c r="G178" s="14" t="s">
        <v>262</v>
      </c>
    </row>
    <row r="179" ht="15" spans="1:7">
      <c r="A179" s="14" t="s">
        <v>56</v>
      </c>
      <c r="B179" s="14" t="s">
        <v>270</v>
      </c>
      <c r="C179" s="14" t="s">
        <v>311</v>
      </c>
      <c r="D179" s="14">
        <v>1712</v>
      </c>
      <c r="E179" s="14">
        <v>6</v>
      </c>
      <c r="F179" s="14" t="s">
        <v>272</v>
      </c>
      <c r="G179" s="14" t="s">
        <v>262</v>
      </c>
    </row>
    <row r="180" ht="15" spans="1:7">
      <c r="A180" s="14" t="s">
        <v>56</v>
      </c>
      <c r="B180" s="14" t="s">
        <v>285</v>
      </c>
      <c r="C180" s="14" t="s">
        <v>288</v>
      </c>
      <c r="D180" s="14">
        <v>222</v>
      </c>
      <c r="E180" s="14">
        <v>6</v>
      </c>
      <c r="F180" s="14" t="s">
        <v>287</v>
      </c>
      <c r="G180" s="15" t="s">
        <v>262</v>
      </c>
    </row>
    <row r="181" ht="15" spans="1:7">
      <c r="A181" s="14" t="s">
        <v>56</v>
      </c>
      <c r="B181" s="14" t="s">
        <v>285</v>
      </c>
      <c r="C181" s="14" t="s">
        <v>332</v>
      </c>
      <c r="D181" s="14">
        <v>665</v>
      </c>
      <c r="E181" s="14">
        <v>6</v>
      </c>
      <c r="F181" s="14" t="s">
        <v>287</v>
      </c>
      <c r="G181" s="15" t="s">
        <v>262</v>
      </c>
    </row>
    <row r="182" ht="15" spans="1:7">
      <c r="A182" s="14" t="s">
        <v>56</v>
      </c>
      <c r="B182" s="14" t="s">
        <v>285</v>
      </c>
      <c r="C182" s="14" t="s">
        <v>286</v>
      </c>
      <c r="D182" s="14">
        <v>813</v>
      </c>
      <c r="E182" s="14">
        <v>6</v>
      </c>
      <c r="F182" s="14" t="s">
        <v>287</v>
      </c>
      <c r="G182" s="15" t="s">
        <v>262</v>
      </c>
    </row>
    <row r="183" ht="15" spans="1:7">
      <c r="A183" s="14" t="s">
        <v>56</v>
      </c>
      <c r="B183" s="14" t="s">
        <v>285</v>
      </c>
      <c r="C183" s="14" t="s">
        <v>286</v>
      </c>
      <c r="D183" s="14">
        <v>1182</v>
      </c>
      <c r="E183" s="14">
        <v>6</v>
      </c>
      <c r="F183" s="14" t="s">
        <v>287</v>
      </c>
      <c r="G183" s="15" t="s">
        <v>262</v>
      </c>
    </row>
    <row r="184" ht="15" spans="1:7">
      <c r="A184" s="14" t="s">
        <v>56</v>
      </c>
      <c r="B184" s="14" t="s">
        <v>273</v>
      </c>
      <c r="C184" s="14" t="s">
        <v>274</v>
      </c>
      <c r="D184" s="14">
        <v>1290</v>
      </c>
      <c r="E184" s="14">
        <v>6</v>
      </c>
      <c r="F184" s="14" t="s">
        <v>275</v>
      </c>
      <c r="G184" s="14" t="s">
        <v>262</v>
      </c>
    </row>
    <row r="185" ht="15" spans="1:7">
      <c r="A185" s="14" t="s">
        <v>56</v>
      </c>
      <c r="B185" s="14" t="s">
        <v>273</v>
      </c>
      <c r="C185" s="14" t="s">
        <v>274</v>
      </c>
      <c r="D185" s="14">
        <v>1438</v>
      </c>
      <c r="E185" s="14">
        <v>6</v>
      </c>
      <c r="F185" s="14" t="s">
        <v>275</v>
      </c>
      <c r="G185" s="14" t="s">
        <v>262</v>
      </c>
    </row>
    <row r="186" ht="15" spans="1:7">
      <c r="A186" s="14" t="s">
        <v>56</v>
      </c>
      <c r="B186" s="14" t="s">
        <v>273</v>
      </c>
      <c r="C186" s="14" t="s">
        <v>274</v>
      </c>
      <c r="D186" s="14">
        <v>1996</v>
      </c>
      <c r="E186" s="14">
        <v>6</v>
      </c>
      <c r="F186" s="14" t="s">
        <v>275</v>
      </c>
      <c r="G186" s="14" t="s">
        <v>262</v>
      </c>
    </row>
    <row r="187" ht="15" spans="1:7">
      <c r="A187" s="14" t="s">
        <v>56</v>
      </c>
      <c r="B187" s="14" t="s">
        <v>289</v>
      </c>
      <c r="C187" s="14" t="s">
        <v>290</v>
      </c>
      <c r="D187" s="14">
        <v>240</v>
      </c>
      <c r="E187" s="14">
        <v>5</v>
      </c>
      <c r="F187" s="14" t="s">
        <v>291</v>
      </c>
      <c r="G187" s="14" t="s">
        <v>266</v>
      </c>
    </row>
    <row r="188" ht="15" spans="1:7">
      <c r="A188" s="14" t="s">
        <v>56</v>
      </c>
      <c r="B188" s="14" t="s">
        <v>289</v>
      </c>
      <c r="C188" s="14" t="s">
        <v>290</v>
      </c>
      <c r="D188" s="14">
        <v>893</v>
      </c>
      <c r="E188" s="14">
        <v>5</v>
      </c>
      <c r="F188" s="14" t="s">
        <v>291</v>
      </c>
      <c r="G188" s="14" t="s">
        <v>266</v>
      </c>
    </row>
    <row r="189" ht="15" spans="1:7">
      <c r="A189" s="14" t="s">
        <v>56</v>
      </c>
      <c r="B189" s="14" t="s">
        <v>289</v>
      </c>
      <c r="C189" s="14" t="s">
        <v>290</v>
      </c>
      <c r="D189" s="14">
        <v>1410</v>
      </c>
      <c r="E189" s="14">
        <v>5</v>
      </c>
      <c r="F189" s="14" t="s">
        <v>291</v>
      </c>
      <c r="G189" s="14" t="s">
        <v>266</v>
      </c>
    </row>
    <row r="190" ht="15" spans="1:7">
      <c r="A190" s="14" t="s">
        <v>56</v>
      </c>
      <c r="B190" s="14" t="s">
        <v>293</v>
      </c>
      <c r="C190" s="14" t="s">
        <v>294</v>
      </c>
      <c r="D190" s="14">
        <v>1322</v>
      </c>
      <c r="E190" s="14">
        <v>6</v>
      </c>
      <c r="F190" s="14" t="s">
        <v>295</v>
      </c>
      <c r="G190" s="14" t="s">
        <v>262</v>
      </c>
    </row>
    <row r="191" ht="15" spans="1:7">
      <c r="A191" s="14" t="s">
        <v>56</v>
      </c>
      <c r="B191" s="14" t="s">
        <v>293</v>
      </c>
      <c r="C191" s="14" t="s">
        <v>294</v>
      </c>
      <c r="D191" s="14">
        <v>1745</v>
      </c>
      <c r="E191" s="14">
        <v>6</v>
      </c>
      <c r="F191" s="14" t="s">
        <v>295</v>
      </c>
      <c r="G191" s="14" t="s">
        <v>262</v>
      </c>
    </row>
    <row r="192" ht="15" spans="1:7">
      <c r="A192" s="14" t="s">
        <v>56</v>
      </c>
      <c r="B192" s="14" t="s">
        <v>282</v>
      </c>
      <c r="C192" s="14" t="s">
        <v>283</v>
      </c>
      <c r="D192" s="14">
        <v>772</v>
      </c>
      <c r="E192" s="14">
        <v>5</v>
      </c>
      <c r="F192" s="14" t="s">
        <v>284</v>
      </c>
      <c r="G192" s="14" t="s">
        <v>266</v>
      </c>
    </row>
    <row r="193" ht="15" spans="1:7">
      <c r="A193" s="14" t="s">
        <v>56</v>
      </c>
      <c r="B193" s="14" t="s">
        <v>296</v>
      </c>
      <c r="C193" s="14" t="s">
        <v>297</v>
      </c>
      <c r="D193" s="14">
        <v>240</v>
      </c>
      <c r="E193" s="14">
        <v>5</v>
      </c>
      <c r="F193" s="14" t="s">
        <v>291</v>
      </c>
      <c r="G193" s="14" t="s">
        <v>266</v>
      </c>
    </row>
    <row r="194" ht="15" spans="1:7">
      <c r="A194" s="14" t="s">
        <v>56</v>
      </c>
      <c r="B194" s="14" t="s">
        <v>296</v>
      </c>
      <c r="C194" s="14" t="s">
        <v>297</v>
      </c>
      <c r="D194" s="14">
        <v>893</v>
      </c>
      <c r="E194" s="14">
        <v>5</v>
      </c>
      <c r="F194" s="14" t="s">
        <v>291</v>
      </c>
      <c r="G194" s="14" t="s">
        <v>266</v>
      </c>
    </row>
    <row r="195" ht="15" spans="1:7">
      <c r="A195" s="14" t="s">
        <v>56</v>
      </c>
      <c r="B195" s="14" t="s">
        <v>296</v>
      </c>
      <c r="C195" s="14" t="s">
        <v>297</v>
      </c>
      <c r="D195" s="14">
        <v>1410</v>
      </c>
      <c r="E195" s="14">
        <v>5</v>
      </c>
      <c r="F195" s="14" t="s">
        <v>291</v>
      </c>
      <c r="G195" s="14" t="s">
        <v>266</v>
      </c>
    </row>
    <row r="196" ht="15" spans="1:7">
      <c r="A196" s="14" t="s">
        <v>56</v>
      </c>
      <c r="B196" s="14" t="s">
        <v>298</v>
      </c>
      <c r="C196" s="14" t="s">
        <v>299</v>
      </c>
      <c r="D196" s="14">
        <v>574</v>
      </c>
      <c r="E196" s="14">
        <v>7</v>
      </c>
      <c r="F196" s="14" t="s">
        <v>300</v>
      </c>
      <c r="G196" s="15" t="s">
        <v>266</v>
      </c>
    </row>
    <row r="197" ht="15" spans="1:7">
      <c r="A197" s="14" t="s">
        <v>59</v>
      </c>
      <c r="B197" s="14" t="s">
        <v>296</v>
      </c>
      <c r="C197" s="14" t="s">
        <v>297</v>
      </c>
      <c r="D197" s="14">
        <v>745</v>
      </c>
      <c r="E197" s="14">
        <v>5</v>
      </c>
      <c r="F197" s="14" t="s">
        <v>291</v>
      </c>
      <c r="G197" s="14" t="s">
        <v>266</v>
      </c>
    </row>
    <row r="198" ht="15" spans="1:7">
      <c r="A198" s="14" t="s">
        <v>59</v>
      </c>
      <c r="B198" s="14" t="s">
        <v>293</v>
      </c>
      <c r="C198" s="14" t="s">
        <v>294</v>
      </c>
      <c r="D198" s="14">
        <v>1744</v>
      </c>
      <c r="E198" s="14">
        <v>6</v>
      </c>
      <c r="F198" s="14" t="s">
        <v>295</v>
      </c>
      <c r="G198" s="14" t="s">
        <v>262</v>
      </c>
    </row>
    <row r="199" ht="15" spans="1:7">
      <c r="A199" s="14" t="s">
        <v>59</v>
      </c>
      <c r="B199" s="14" t="s">
        <v>289</v>
      </c>
      <c r="C199" s="14" t="s">
        <v>290</v>
      </c>
      <c r="D199" s="14">
        <v>745</v>
      </c>
      <c r="E199" s="14">
        <v>5</v>
      </c>
      <c r="F199" s="14" t="s">
        <v>291</v>
      </c>
      <c r="G199" s="14" t="s">
        <v>266</v>
      </c>
    </row>
    <row r="200" ht="15" spans="1:7">
      <c r="A200" s="14" t="s">
        <v>59</v>
      </c>
      <c r="B200" s="14" t="s">
        <v>273</v>
      </c>
      <c r="C200" s="14" t="s">
        <v>274</v>
      </c>
      <c r="D200" s="14">
        <v>750</v>
      </c>
      <c r="E200" s="14">
        <v>6</v>
      </c>
      <c r="F200" s="14" t="s">
        <v>275</v>
      </c>
      <c r="G200" s="14" t="s">
        <v>262</v>
      </c>
    </row>
    <row r="201" ht="15" spans="1:7">
      <c r="A201" s="14" t="s">
        <v>59</v>
      </c>
      <c r="B201" s="14" t="s">
        <v>273</v>
      </c>
      <c r="C201" s="14" t="s">
        <v>274</v>
      </c>
      <c r="D201" s="14">
        <v>1252</v>
      </c>
      <c r="E201" s="14">
        <v>6</v>
      </c>
      <c r="F201" s="14" t="s">
        <v>275</v>
      </c>
      <c r="G201" s="14" t="s">
        <v>262</v>
      </c>
    </row>
    <row r="202" ht="15" spans="1:7">
      <c r="A202" s="14" t="s">
        <v>59</v>
      </c>
      <c r="B202" s="14" t="s">
        <v>273</v>
      </c>
      <c r="C202" s="14" t="s">
        <v>274</v>
      </c>
      <c r="D202" s="14">
        <v>1996</v>
      </c>
      <c r="E202" s="14">
        <v>6</v>
      </c>
      <c r="F202" s="14" t="s">
        <v>275</v>
      </c>
      <c r="G202" s="14" t="s">
        <v>262</v>
      </c>
    </row>
    <row r="203" ht="15" spans="1:7">
      <c r="A203" s="14" t="s">
        <v>59</v>
      </c>
      <c r="B203" s="14" t="s">
        <v>298</v>
      </c>
      <c r="C203" s="14" t="s">
        <v>299</v>
      </c>
      <c r="D203" s="14">
        <v>314</v>
      </c>
      <c r="E203" s="14">
        <v>7</v>
      </c>
      <c r="F203" s="14" t="s">
        <v>300</v>
      </c>
      <c r="G203" s="15" t="s">
        <v>266</v>
      </c>
    </row>
    <row r="204" ht="15" spans="1:7">
      <c r="A204" s="14" t="s">
        <v>59</v>
      </c>
      <c r="B204" s="14" t="s">
        <v>298</v>
      </c>
      <c r="C204" s="14" t="s">
        <v>299</v>
      </c>
      <c r="D204" s="14">
        <v>853</v>
      </c>
      <c r="E204" s="14">
        <v>7</v>
      </c>
      <c r="F204" s="14" t="s">
        <v>300</v>
      </c>
      <c r="G204" s="15" t="s">
        <v>266</v>
      </c>
    </row>
    <row r="205" ht="15" spans="1:7">
      <c r="A205" s="14" t="s">
        <v>59</v>
      </c>
      <c r="B205" s="14" t="s">
        <v>298</v>
      </c>
      <c r="C205" s="14" t="s">
        <v>299</v>
      </c>
      <c r="D205" s="14">
        <v>1776</v>
      </c>
      <c r="E205" s="14">
        <v>7</v>
      </c>
      <c r="F205" s="14" t="s">
        <v>300</v>
      </c>
      <c r="G205" s="15" t="s">
        <v>266</v>
      </c>
    </row>
    <row r="206" ht="15" spans="1:7">
      <c r="A206" s="14" t="s">
        <v>59</v>
      </c>
      <c r="B206" s="14" t="s">
        <v>321</v>
      </c>
      <c r="C206" s="14" t="s">
        <v>322</v>
      </c>
      <c r="D206" s="14">
        <v>332</v>
      </c>
      <c r="E206" s="14">
        <v>9</v>
      </c>
      <c r="F206" s="14" t="s">
        <v>323</v>
      </c>
      <c r="G206" s="14" t="s">
        <v>258</v>
      </c>
    </row>
    <row r="207" ht="15" spans="1:7">
      <c r="A207" s="14" t="s">
        <v>59</v>
      </c>
      <c r="B207" s="14" t="s">
        <v>304</v>
      </c>
      <c r="C207" s="14" t="s">
        <v>326</v>
      </c>
      <c r="D207" s="14">
        <v>35</v>
      </c>
      <c r="E207" s="14">
        <v>9</v>
      </c>
      <c r="F207" s="14" t="s">
        <v>306</v>
      </c>
      <c r="G207" s="14" t="s">
        <v>258</v>
      </c>
    </row>
    <row r="208" ht="15" spans="1:7">
      <c r="A208" s="14" t="s">
        <v>59</v>
      </c>
      <c r="B208" s="14" t="s">
        <v>304</v>
      </c>
      <c r="C208" s="14" t="s">
        <v>327</v>
      </c>
      <c r="D208" s="14">
        <v>36</v>
      </c>
      <c r="E208" s="14">
        <v>9</v>
      </c>
      <c r="F208" s="14" t="s">
        <v>306</v>
      </c>
      <c r="G208" s="14" t="s">
        <v>258</v>
      </c>
    </row>
    <row r="209" ht="15" spans="1:7">
      <c r="A209" s="14" t="s">
        <v>59</v>
      </c>
      <c r="B209" s="14" t="s">
        <v>304</v>
      </c>
      <c r="C209" s="14" t="s">
        <v>305</v>
      </c>
      <c r="D209" s="14">
        <v>1441</v>
      </c>
      <c r="E209" s="14">
        <v>10</v>
      </c>
      <c r="F209" s="14" t="s">
        <v>306</v>
      </c>
      <c r="G209" s="14" t="s">
        <v>258</v>
      </c>
    </row>
    <row r="210" ht="15" spans="1:7">
      <c r="A210" s="14" t="s">
        <v>59</v>
      </c>
      <c r="B210" s="14" t="s">
        <v>255</v>
      </c>
      <c r="C210" s="14" t="s">
        <v>256</v>
      </c>
      <c r="D210" s="14">
        <v>254</v>
      </c>
      <c r="E210" s="14">
        <v>8</v>
      </c>
      <c r="F210" s="14" t="s">
        <v>257</v>
      </c>
      <c r="G210" s="14" t="s">
        <v>258</v>
      </c>
    </row>
    <row r="211" ht="15" spans="1:7">
      <c r="A211" s="14" t="s">
        <v>59</v>
      </c>
      <c r="B211" s="14" t="s">
        <v>319</v>
      </c>
      <c r="C211" s="14" t="s">
        <v>320</v>
      </c>
      <c r="D211" s="14">
        <v>666</v>
      </c>
      <c r="E211" s="14">
        <v>7</v>
      </c>
      <c r="F211" s="14" t="s">
        <v>269</v>
      </c>
      <c r="G211" s="14" t="s">
        <v>258</v>
      </c>
    </row>
    <row r="212" ht="15" spans="1:7">
      <c r="A212" s="14" t="s">
        <v>59</v>
      </c>
      <c r="B212" s="14" t="s">
        <v>307</v>
      </c>
      <c r="C212" s="14" t="s">
        <v>294</v>
      </c>
      <c r="D212" s="14">
        <v>1744</v>
      </c>
      <c r="E212" s="14">
        <v>6</v>
      </c>
      <c r="F212" s="14" t="s">
        <v>287</v>
      </c>
      <c r="G212" s="15" t="s">
        <v>262</v>
      </c>
    </row>
    <row r="213" ht="15" spans="1:7">
      <c r="A213" s="14" t="s">
        <v>59</v>
      </c>
      <c r="B213" s="14" t="s">
        <v>270</v>
      </c>
      <c r="C213" s="14" t="s">
        <v>316</v>
      </c>
      <c r="D213" s="14">
        <v>214</v>
      </c>
      <c r="E213" s="14">
        <v>6</v>
      </c>
      <c r="F213" s="14" t="s">
        <v>272</v>
      </c>
      <c r="G213" s="14" t="s">
        <v>262</v>
      </c>
    </row>
    <row r="214" ht="15" spans="1:7">
      <c r="A214" s="14" t="s">
        <v>59</v>
      </c>
      <c r="B214" s="14" t="s">
        <v>270</v>
      </c>
      <c r="C214" s="14" t="s">
        <v>271</v>
      </c>
      <c r="D214" s="14">
        <v>266</v>
      </c>
      <c r="E214" s="14">
        <v>6</v>
      </c>
      <c r="F214" s="14" t="s">
        <v>272</v>
      </c>
      <c r="G214" s="14" t="s">
        <v>262</v>
      </c>
    </row>
    <row r="215" ht="15" spans="1:7">
      <c r="A215" s="14" t="s">
        <v>59</v>
      </c>
      <c r="B215" s="14" t="s">
        <v>270</v>
      </c>
      <c r="C215" s="14" t="s">
        <v>271</v>
      </c>
      <c r="D215" s="14">
        <v>1549</v>
      </c>
      <c r="E215" s="14">
        <v>6</v>
      </c>
      <c r="F215" s="14" t="s">
        <v>272</v>
      </c>
      <c r="G215" s="14" t="s">
        <v>262</v>
      </c>
    </row>
    <row r="216" ht="15" spans="1:7">
      <c r="A216" s="14" t="s">
        <v>59</v>
      </c>
      <c r="B216" s="14" t="s">
        <v>270</v>
      </c>
      <c r="C216" s="14" t="s">
        <v>311</v>
      </c>
      <c r="D216" s="14">
        <v>1671</v>
      </c>
      <c r="E216" s="14">
        <v>6</v>
      </c>
      <c r="F216" s="14" t="s">
        <v>272</v>
      </c>
      <c r="G216" s="14" t="s">
        <v>262</v>
      </c>
    </row>
    <row r="217" ht="15" spans="1:7">
      <c r="A217" s="14" t="s">
        <v>59</v>
      </c>
      <c r="B217" s="14" t="s">
        <v>270</v>
      </c>
      <c r="C217" s="14" t="s">
        <v>311</v>
      </c>
      <c r="D217" s="14">
        <v>1711</v>
      </c>
      <c r="E217" s="14">
        <v>6</v>
      </c>
      <c r="F217" s="14" t="s">
        <v>272</v>
      </c>
      <c r="G217" s="14" t="s">
        <v>262</v>
      </c>
    </row>
    <row r="218" ht="15" spans="1:7">
      <c r="A218" s="14" t="s">
        <v>59</v>
      </c>
      <c r="B218" s="14" t="s">
        <v>263</v>
      </c>
      <c r="C218" s="14" t="s">
        <v>318</v>
      </c>
      <c r="D218" s="14">
        <v>1074</v>
      </c>
      <c r="E218" s="14">
        <v>9</v>
      </c>
      <c r="F218" s="14" t="s">
        <v>265</v>
      </c>
      <c r="G218" s="14" t="s">
        <v>266</v>
      </c>
    </row>
    <row r="219" ht="15" spans="1:7">
      <c r="A219" s="14" t="s">
        <v>59</v>
      </c>
      <c r="B219" s="14" t="s">
        <v>309</v>
      </c>
      <c r="C219" s="14" t="s">
        <v>317</v>
      </c>
      <c r="D219" s="14">
        <v>34</v>
      </c>
      <c r="E219" s="14">
        <v>10</v>
      </c>
      <c r="F219" s="14" t="s">
        <v>269</v>
      </c>
      <c r="G219" s="14" t="s">
        <v>258</v>
      </c>
    </row>
    <row r="220" ht="15" spans="1:7">
      <c r="A220" s="14" t="s">
        <v>59</v>
      </c>
      <c r="B220" s="14" t="s">
        <v>309</v>
      </c>
      <c r="C220" s="14" t="s">
        <v>310</v>
      </c>
      <c r="D220" s="14">
        <v>1429</v>
      </c>
      <c r="E220" s="14">
        <v>7</v>
      </c>
      <c r="F220" s="14" t="s">
        <v>269</v>
      </c>
      <c r="G220" s="14" t="s">
        <v>258</v>
      </c>
    </row>
    <row r="221" ht="15" spans="1:7">
      <c r="A221" s="14" t="s">
        <v>62</v>
      </c>
      <c r="B221" s="14" t="s">
        <v>270</v>
      </c>
      <c r="C221" s="14" t="s">
        <v>271</v>
      </c>
      <c r="D221" s="14">
        <v>1428</v>
      </c>
      <c r="E221" s="14">
        <v>6</v>
      </c>
      <c r="F221" s="14" t="s">
        <v>272</v>
      </c>
      <c r="G221" s="14" t="s">
        <v>262</v>
      </c>
    </row>
    <row r="222" ht="15" spans="1:7">
      <c r="A222" s="14" t="s">
        <v>62</v>
      </c>
      <c r="B222" s="14" t="s">
        <v>270</v>
      </c>
      <c r="C222" s="14" t="s">
        <v>271</v>
      </c>
      <c r="D222" s="14">
        <v>1496</v>
      </c>
      <c r="E222" s="14">
        <v>6</v>
      </c>
      <c r="F222" s="14" t="s">
        <v>272</v>
      </c>
      <c r="G222" s="14" t="s">
        <v>262</v>
      </c>
    </row>
    <row r="223" ht="15" spans="1:7">
      <c r="A223" s="14" t="s">
        <v>62</v>
      </c>
      <c r="B223" s="14" t="s">
        <v>270</v>
      </c>
      <c r="C223" s="14" t="s">
        <v>311</v>
      </c>
      <c r="D223" s="14">
        <v>1618</v>
      </c>
      <c r="E223" s="14">
        <v>6</v>
      </c>
      <c r="F223" s="14" t="s">
        <v>272</v>
      </c>
      <c r="G223" s="14" t="s">
        <v>262</v>
      </c>
    </row>
    <row r="224" ht="15" spans="1:7">
      <c r="A224" s="14" t="s">
        <v>62</v>
      </c>
      <c r="B224" s="14" t="s">
        <v>270</v>
      </c>
      <c r="C224" s="14" t="s">
        <v>311</v>
      </c>
      <c r="D224" s="14">
        <v>1667</v>
      </c>
      <c r="E224" s="14">
        <v>6</v>
      </c>
      <c r="F224" s="14" t="s">
        <v>272</v>
      </c>
      <c r="G224" s="14" t="s">
        <v>262</v>
      </c>
    </row>
    <row r="225" ht="15" spans="1:7">
      <c r="A225" s="14" t="s">
        <v>62</v>
      </c>
      <c r="B225" s="14" t="s">
        <v>307</v>
      </c>
      <c r="C225" s="14" t="s">
        <v>333</v>
      </c>
      <c r="D225" s="14">
        <v>456</v>
      </c>
      <c r="E225" s="14">
        <v>6</v>
      </c>
      <c r="F225" s="14" t="s">
        <v>287</v>
      </c>
      <c r="G225" s="15" t="s">
        <v>262</v>
      </c>
    </row>
    <row r="226" ht="15" spans="1:7">
      <c r="A226" s="14" t="s">
        <v>62</v>
      </c>
      <c r="B226" s="14" t="s">
        <v>307</v>
      </c>
      <c r="C226" s="14" t="s">
        <v>294</v>
      </c>
      <c r="D226" s="14">
        <v>1242</v>
      </c>
      <c r="E226" s="14">
        <v>6</v>
      </c>
      <c r="F226" s="14" t="s">
        <v>287</v>
      </c>
      <c r="G226" s="15" t="s">
        <v>262</v>
      </c>
    </row>
    <row r="227" ht="15" spans="1:7">
      <c r="A227" s="14" t="s">
        <v>62</v>
      </c>
      <c r="B227" s="14" t="s">
        <v>307</v>
      </c>
      <c r="C227" s="14" t="s">
        <v>294</v>
      </c>
      <c r="D227" s="14">
        <v>1705</v>
      </c>
      <c r="E227" s="14">
        <v>6</v>
      </c>
      <c r="F227" s="14" t="s">
        <v>287</v>
      </c>
      <c r="G227" s="15" t="s">
        <v>262</v>
      </c>
    </row>
    <row r="228" ht="15" spans="1:7">
      <c r="A228" s="14" t="s">
        <v>62</v>
      </c>
      <c r="B228" s="14" t="s">
        <v>255</v>
      </c>
      <c r="C228" s="14" t="s">
        <v>256</v>
      </c>
      <c r="D228" s="14">
        <v>674</v>
      </c>
      <c r="E228" s="14">
        <v>8</v>
      </c>
      <c r="F228" s="14" t="s">
        <v>257</v>
      </c>
      <c r="G228" s="14" t="s">
        <v>258</v>
      </c>
    </row>
    <row r="229" ht="15" spans="1:7">
      <c r="A229" s="14" t="s">
        <v>62</v>
      </c>
      <c r="B229" s="14" t="s">
        <v>313</v>
      </c>
      <c r="C229" s="14" t="s">
        <v>314</v>
      </c>
      <c r="D229" s="14">
        <v>447</v>
      </c>
      <c r="E229" s="14">
        <v>6</v>
      </c>
      <c r="F229" s="14" t="s">
        <v>315</v>
      </c>
      <c r="G229" s="14" t="s">
        <v>262</v>
      </c>
    </row>
    <row r="230" ht="15" spans="1:7">
      <c r="A230" s="14" t="s">
        <v>62</v>
      </c>
      <c r="B230" s="14" t="s">
        <v>313</v>
      </c>
      <c r="C230" s="14" t="s">
        <v>314</v>
      </c>
      <c r="D230" s="14">
        <v>566</v>
      </c>
      <c r="E230" s="14">
        <v>6</v>
      </c>
      <c r="F230" s="14" t="s">
        <v>315</v>
      </c>
      <c r="G230" s="14" t="s">
        <v>262</v>
      </c>
    </row>
    <row r="231" ht="15" spans="1:7">
      <c r="A231" s="14" t="s">
        <v>62</v>
      </c>
      <c r="B231" s="14" t="s">
        <v>313</v>
      </c>
      <c r="C231" s="14" t="s">
        <v>314</v>
      </c>
      <c r="D231" s="14">
        <v>607</v>
      </c>
      <c r="E231" s="14">
        <v>6</v>
      </c>
      <c r="F231" s="14" t="s">
        <v>315</v>
      </c>
      <c r="G231" s="14" t="s">
        <v>262</v>
      </c>
    </row>
    <row r="232" ht="15" spans="1:7">
      <c r="A232" s="14" t="s">
        <v>62</v>
      </c>
      <c r="B232" s="14" t="s">
        <v>313</v>
      </c>
      <c r="C232" s="14" t="s">
        <v>314</v>
      </c>
      <c r="D232" s="14">
        <v>613</v>
      </c>
      <c r="E232" s="14">
        <v>6</v>
      </c>
      <c r="F232" s="14" t="s">
        <v>315</v>
      </c>
      <c r="G232" s="14" t="s">
        <v>262</v>
      </c>
    </row>
    <row r="233" ht="15" spans="1:7">
      <c r="A233" s="14" t="s">
        <v>62</v>
      </c>
      <c r="B233" s="14" t="s">
        <v>301</v>
      </c>
      <c r="C233" s="14" t="s">
        <v>302</v>
      </c>
      <c r="D233" s="14">
        <v>594</v>
      </c>
      <c r="E233" s="14">
        <v>7</v>
      </c>
      <c r="F233" s="14" t="s">
        <v>303</v>
      </c>
      <c r="G233" s="14" t="s">
        <v>258</v>
      </c>
    </row>
    <row r="234" ht="15" spans="1:7">
      <c r="A234" s="14" t="s">
        <v>62</v>
      </c>
      <c r="B234" s="14" t="s">
        <v>324</v>
      </c>
      <c r="C234" s="14" t="s">
        <v>325</v>
      </c>
      <c r="D234" s="14">
        <v>846</v>
      </c>
      <c r="E234" s="14">
        <v>6</v>
      </c>
      <c r="F234" s="14" t="s">
        <v>281</v>
      </c>
      <c r="G234" s="14" t="s">
        <v>258</v>
      </c>
    </row>
    <row r="235" ht="15" spans="1:7">
      <c r="A235" s="14" t="s">
        <v>62</v>
      </c>
      <c r="B235" s="14" t="s">
        <v>285</v>
      </c>
      <c r="C235" s="14" t="s">
        <v>332</v>
      </c>
      <c r="D235" s="14">
        <v>228</v>
      </c>
      <c r="E235" s="14">
        <v>6</v>
      </c>
      <c r="F235" s="14" t="s">
        <v>287</v>
      </c>
      <c r="G235" s="15" t="s">
        <v>262</v>
      </c>
    </row>
    <row r="236" ht="15" spans="1:7">
      <c r="A236" s="14" t="s">
        <v>62</v>
      </c>
      <c r="B236" s="14" t="s">
        <v>285</v>
      </c>
      <c r="C236" s="14" t="s">
        <v>332</v>
      </c>
      <c r="D236" s="14">
        <v>1772</v>
      </c>
      <c r="E236" s="14">
        <v>6</v>
      </c>
      <c r="F236" s="14" t="s">
        <v>287</v>
      </c>
      <c r="G236" s="15" t="s">
        <v>262</v>
      </c>
    </row>
    <row r="237" ht="15" spans="1:7">
      <c r="A237" s="14" t="s">
        <v>62</v>
      </c>
      <c r="B237" s="14" t="s">
        <v>298</v>
      </c>
      <c r="C237" s="14" t="s">
        <v>299</v>
      </c>
      <c r="D237" s="14">
        <v>1730</v>
      </c>
      <c r="E237" s="14">
        <v>7</v>
      </c>
      <c r="F237" s="14" t="s">
        <v>300</v>
      </c>
      <c r="G237" s="15" t="s">
        <v>266</v>
      </c>
    </row>
    <row r="238" ht="15" spans="1:7">
      <c r="A238" s="14" t="s">
        <v>62</v>
      </c>
      <c r="B238" s="14" t="s">
        <v>276</v>
      </c>
      <c r="C238" s="14" t="s">
        <v>277</v>
      </c>
      <c r="D238" s="14">
        <v>1451</v>
      </c>
      <c r="E238" s="14">
        <v>8</v>
      </c>
      <c r="F238" s="14" t="s">
        <v>278</v>
      </c>
      <c r="G238" s="15" t="s">
        <v>262</v>
      </c>
    </row>
    <row r="239" ht="15" spans="1:7">
      <c r="A239" s="14" t="s">
        <v>62</v>
      </c>
      <c r="B239" s="14" t="s">
        <v>289</v>
      </c>
      <c r="C239" s="14" t="s">
        <v>290</v>
      </c>
      <c r="D239" s="14">
        <v>1066</v>
      </c>
      <c r="E239" s="14">
        <v>5</v>
      </c>
      <c r="F239" s="14" t="s">
        <v>291</v>
      </c>
      <c r="G239" s="14" t="s">
        <v>266</v>
      </c>
    </row>
    <row r="240" ht="15" spans="1:7">
      <c r="A240" s="14" t="s">
        <v>62</v>
      </c>
      <c r="B240" s="14" t="s">
        <v>273</v>
      </c>
      <c r="C240" s="14" t="s">
        <v>274</v>
      </c>
      <c r="D240" s="14">
        <v>552</v>
      </c>
      <c r="E240" s="14">
        <v>6</v>
      </c>
      <c r="F240" s="14" t="s">
        <v>275</v>
      </c>
      <c r="G240" s="14" t="s">
        <v>262</v>
      </c>
    </row>
    <row r="241" ht="15" spans="1:7">
      <c r="A241" s="14" t="s">
        <v>62</v>
      </c>
      <c r="B241" s="14" t="s">
        <v>273</v>
      </c>
      <c r="C241" s="14" t="s">
        <v>274</v>
      </c>
      <c r="D241" s="14">
        <v>569</v>
      </c>
      <c r="E241" s="14">
        <v>6</v>
      </c>
      <c r="F241" s="14" t="s">
        <v>275</v>
      </c>
      <c r="G241" s="14" t="s">
        <v>262</v>
      </c>
    </row>
    <row r="242" ht="15" spans="1:7">
      <c r="A242" s="14" t="s">
        <v>62</v>
      </c>
      <c r="B242" s="14" t="s">
        <v>273</v>
      </c>
      <c r="C242" s="14" t="s">
        <v>274</v>
      </c>
      <c r="D242" s="14">
        <v>681</v>
      </c>
      <c r="E242" s="14">
        <v>6</v>
      </c>
      <c r="F242" s="14" t="s">
        <v>275</v>
      </c>
      <c r="G242" s="14" t="s">
        <v>262</v>
      </c>
    </row>
    <row r="243" ht="15" spans="1:7">
      <c r="A243" s="14" t="s">
        <v>62</v>
      </c>
      <c r="B243" s="14" t="s">
        <v>273</v>
      </c>
      <c r="C243" s="14" t="s">
        <v>274</v>
      </c>
      <c r="D243" s="14">
        <v>1954</v>
      </c>
      <c r="E243" s="14">
        <v>6</v>
      </c>
      <c r="F243" s="14" t="s">
        <v>275</v>
      </c>
      <c r="G243" s="14" t="s">
        <v>262</v>
      </c>
    </row>
    <row r="244" ht="15" spans="1:7">
      <c r="A244" s="14" t="s">
        <v>62</v>
      </c>
      <c r="B244" s="14" t="s">
        <v>282</v>
      </c>
      <c r="C244" s="14" t="s">
        <v>283</v>
      </c>
      <c r="D244" s="14">
        <v>1068</v>
      </c>
      <c r="E244" s="14">
        <v>5</v>
      </c>
      <c r="F244" s="14" t="s">
        <v>284</v>
      </c>
      <c r="G244" s="14" t="s">
        <v>266</v>
      </c>
    </row>
    <row r="245" ht="15" spans="1:7">
      <c r="A245" s="14" t="s">
        <v>62</v>
      </c>
      <c r="B245" s="14" t="s">
        <v>282</v>
      </c>
      <c r="C245" s="14" t="s">
        <v>283</v>
      </c>
      <c r="D245" s="14">
        <v>1090</v>
      </c>
      <c r="E245" s="14">
        <v>5</v>
      </c>
      <c r="F245" s="14" t="s">
        <v>284</v>
      </c>
      <c r="G245" s="14" t="s">
        <v>266</v>
      </c>
    </row>
    <row r="246" ht="15" spans="1:7">
      <c r="A246" s="14" t="s">
        <v>62</v>
      </c>
      <c r="B246" s="14" t="s">
        <v>282</v>
      </c>
      <c r="C246" s="14" t="s">
        <v>334</v>
      </c>
      <c r="D246" s="14">
        <v>1294</v>
      </c>
      <c r="E246" s="14">
        <v>8</v>
      </c>
      <c r="F246" s="14" t="s">
        <v>284</v>
      </c>
      <c r="G246" s="14" t="s">
        <v>266</v>
      </c>
    </row>
    <row r="247" ht="15" spans="1:7">
      <c r="A247" s="14" t="s">
        <v>62</v>
      </c>
      <c r="B247" s="14" t="s">
        <v>282</v>
      </c>
      <c r="C247" s="14" t="s">
        <v>283</v>
      </c>
      <c r="D247" s="14">
        <v>1295</v>
      </c>
      <c r="E247" s="14">
        <v>5</v>
      </c>
      <c r="F247" s="14" t="s">
        <v>284</v>
      </c>
      <c r="G247" s="14" t="s">
        <v>266</v>
      </c>
    </row>
    <row r="248" ht="15" spans="1:7">
      <c r="A248" s="14" t="s">
        <v>62</v>
      </c>
      <c r="B248" s="14" t="s">
        <v>293</v>
      </c>
      <c r="C248" s="14" t="s">
        <v>294</v>
      </c>
      <c r="D248" s="14">
        <v>1242</v>
      </c>
      <c r="E248" s="14">
        <v>6</v>
      </c>
      <c r="F248" s="14" t="s">
        <v>295</v>
      </c>
      <c r="G248" s="14" t="s">
        <v>262</v>
      </c>
    </row>
    <row r="249" ht="15" spans="1:7">
      <c r="A249" s="14" t="s">
        <v>62</v>
      </c>
      <c r="B249" s="14" t="s">
        <v>293</v>
      </c>
      <c r="C249" s="14" t="s">
        <v>294</v>
      </c>
      <c r="D249" s="14">
        <v>1705</v>
      </c>
      <c r="E249" s="14">
        <v>6</v>
      </c>
      <c r="F249" s="14" t="s">
        <v>295</v>
      </c>
      <c r="G249" s="14" t="s">
        <v>262</v>
      </c>
    </row>
    <row r="250" ht="15" spans="1:7">
      <c r="A250" s="14" t="s">
        <v>62</v>
      </c>
      <c r="B250" s="14" t="s">
        <v>296</v>
      </c>
      <c r="C250" s="14" t="s">
        <v>297</v>
      </c>
      <c r="D250" s="14">
        <v>1066</v>
      </c>
      <c r="E250" s="14">
        <v>5</v>
      </c>
      <c r="F250" s="14" t="s">
        <v>291</v>
      </c>
      <c r="G250" s="14" t="s">
        <v>266</v>
      </c>
    </row>
    <row r="251" ht="15" spans="1:7">
      <c r="A251" s="14" t="s">
        <v>65</v>
      </c>
      <c r="B251" s="14" t="s">
        <v>255</v>
      </c>
      <c r="C251" s="14" t="s">
        <v>335</v>
      </c>
      <c r="D251" s="14">
        <v>1115</v>
      </c>
      <c r="E251" s="14">
        <v>8</v>
      </c>
      <c r="F251" s="14" t="s">
        <v>257</v>
      </c>
      <c r="G251" s="14" t="s">
        <v>258</v>
      </c>
    </row>
    <row r="252" ht="15" spans="1:7">
      <c r="A252" s="14" t="s">
        <v>65</v>
      </c>
      <c r="B252" s="14" t="s">
        <v>336</v>
      </c>
      <c r="C252" s="14" t="s">
        <v>337</v>
      </c>
      <c r="D252" s="14">
        <v>815</v>
      </c>
      <c r="E252" s="14">
        <v>7</v>
      </c>
      <c r="F252" s="14" t="s">
        <v>338</v>
      </c>
      <c r="G252" s="14" t="s">
        <v>266</v>
      </c>
    </row>
    <row r="253" ht="15" spans="1:7">
      <c r="A253" s="14" t="s">
        <v>65</v>
      </c>
      <c r="B253" s="14" t="s">
        <v>336</v>
      </c>
      <c r="C253" s="14" t="s">
        <v>337</v>
      </c>
      <c r="D253" s="14">
        <v>1571</v>
      </c>
      <c r="E253" s="14">
        <v>7</v>
      </c>
      <c r="F253" s="14" t="s">
        <v>338</v>
      </c>
      <c r="G253" s="14" t="s">
        <v>266</v>
      </c>
    </row>
    <row r="254" ht="15" spans="1:7">
      <c r="A254" s="14" t="s">
        <v>65</v>
      </c>
      <c r="B254" s="14" t="s">
        <v>307</v>
      </c>
      <c r="C254" s="14" t="s">
        <v>294</v>
      </c>
      <c r="D254" s="14">
        <v>126</v>
      </c>
      <c r="E254" s="14">
        <v>6</v>
      </c>
      <c r="F254" s="14" t="s">
        <v>287</v>
      </c>
      <c r="G254" s="15" t="s">
        <v>262</v>
      </c>
    </row>
    <row r="255" ht="15" spans="1:7">
      <c r="A255" s="14" t="s">
        <v>65</v>
      </c>
      <c r="B255" s="14" t="s">
        <v>307</v>
      </c>
      <c r="C255" s="14" t="s">
        <v>294</v>
      </c>
      <c r="D255" s="14">
        <v>346</v>
      </c>
      <c r="E255" s="14">
        <v>6</v>
      </c>
      <c r="F255" s="14" t="s">
        <v>287</v>
      </c>
      <c r="G255" s="15" t="s">
        <v>262</v>
      </c>
    </row>
    <row r="256" ht="15" spans="1:7">
      <c r="A256" s="14" t="s">
        <v>65</v>
      </c>
      <c r="B256" s="14" t="s">
        <v>307</v>
      </c>
      <c r="C256" s="14" t="s">
        <v>333</v>
      </c>
      <c r="D256" s="14">
        <v>747</v>
      </c>
      <c r="E256" s="14">
        <v>6</v>
      </c>
      <c r="F256" s="14" t="s">
        <v>287</v>
      </c>
      <c r="G256" s="15" t="s">
        <v>262</v>
      </c>
    </row>
    <row r="257" ht="15" spans="1:7">
      <c r="A257" s="14" t="s">
        <v>65</v>
      </c>
      <c r="B257" s="14" t="s">
        <v>307</v>
      </c>
      <c r="C257" s="14" t="s">
        <v>333</v>
      </c>
      <c r="D257" s="14">
        <v>1035</v>
      </c>
      <c r="E257" s="14">
        <v>6</v>
      </c>
      <c r="F257" s="14" t="s">
        <v>287</v>
      </c>
      <c r="G257" s="15" t="s">
        <v>262</v>
      </c>
    </row>
    <row r="258" ht="15" spans="1:7">
      <c r="A258" s="14" t="s">
        <v>65</v>
      </c>
      <c r="B258" s="14" t="s">
        <v>339</v>
      </c>
      <c r="C258" s="14" t="s">
        <v>340</v>
      </c>
      <c r="D258" s="14">
        <v>1373</v>
      </c>
      <c r="E258" s="14">
        <v>7</v>
      </c>
      <c r="F258" s="14" t="s">
        <v>272</v>
      </c>
      <c r="G258" s="14" t="s">
        <v>262</v>
      </c>
    </row>
    <row r="259" ht="15" spans="1:7">
      <c r="A259" s="14" t="s">
        <v>65</v>
      </c>
      <c r="B259" s="14" t="s">
        <v>339</v>
      </c>
      <c r="C259" s="14" t="s">
        <v>340</v>
      </c>
      <c r="D259" s="14">
        <v>1626</v>
      </c>
      <c r="E259" s="14">
        <v>7</v>
      </c>
      <c r="F259" s="14" t="s">
        <v>272</v>
      </c>
      <c r="G259" s="14" t="s">
        <v>262</v>
      </c>
    </row>
    <row r="260" ht="15" spans="1:7">
      <c r="A260" s="14" t="s">
        <v>65</v>
      </c>
      <c r="B260" s="14" t="s">
        <v>270</v>
      </c>
      <c r="C260" s="14" t="s">
        <v>311</v>
      </c>
      <c r="D260" s="14">
        <v>415</v>
      </c>
      <c r="E260" s="14">
        <v>6</v>
      </c>
      <c r="F260" s="14" t="s">
        <v>272</v>
      </c>
      <c r="G260" s="14" t="s">
        <v>262</v>
      </c>
    </row>
    <row r="261" ht="15" spans="1:7">
      <c r="A261" s="14" t="s">
        <v>65</v>
      </c>
      <c r="B261" s="14" t="s">
        <v>270</v>
      </c>
      <c r="C261" s="14" t="s">
        <v>271</v>
      </c>
      <c r="D261" s="14">
        <v>574</v>
      </c>
      <c r="E261" s="14">
        <v>6</v>
      </c>
      <c r="F261" s="14" t="s">
        <v>272</v>
      </c>
      <c r="G261" s="14" t="s">
        <v>262</v>
      </c>
    </row>
    <row r="262" ht="15" spans="1:7">
      <c r="A262" s="14" t="s">
        <v>65</v>
      </c>
      <c r="B262" s="14" t="s">
        <v>270</v>
      </c>
      <c r="C262" s="14" t="s">
        <v>271</v>
      </c>
      <c r="D262" s="14">
        <v>628</v>
      </c>
      <c r="E262" s="14">
        <v>6</v>
      </c>
      <c r="F262" s="14" t="s">
        <v>272</v>
      </c>
      <c r="G262" s="14" t="s">
        <v>262</v>
      </c>
    </row>
    <row r="263" ht="15" spans="1:7">
      <c r="A263" s="14" t="s">
        <v>65</v>
      </c>
      <c r="B263" s="14" t="s">
        <v>270</v>
      </c>
      <c r="C263" s="14" t="s">
        <v>316</v>
      </c>
      <c r="D263" s="14">
        <v>915</v>
      </c>
      <c r="E263" s="14">
        <v>6</v>
      </c>
      <c r="F263" s="14" t="s">
        <v>272</v>
      </c>
      <c r="G263" s="14" t="s">
        <v>262</v>
      </c>
    </row>
    <row r="264" ht="15" spans="1:7">
      <c r="A264" s="14" t="s">
        <v>65</v>
      </c>
      <c r="B264" s="14" t="s">
        <v>270</v>
      </c>
      <c r="C264" s="14" t="s">
        <v>311</v>
      </c>
      <c r="D264" s="14">
        <v>1198</v>
      </c>
      <c r="E264" s="14">
        <v>6</v>
      </c>
      <c r="F264" s="14" t="s">
        <v>272</v>
      </c>
      <c r="G264" s="14" t="s">
        <v>262</v>
      </c>
    </row>
    <row r="265" ht="15" spans="1:7">
      <c r="A265" s="14" t="s">
        <v>65</v>
      </c>
      <c r="B265" s="14" t="s">
        <v>270</v>
      </c>
      <c r="C265" s="14" t="s">
        <v>271</v>
      </c>
      <c r="D265" s="14">
        <v>1641</v>
      </c>
      <c r="E265" s="14">
        <v>6</v>
      </c>
      <c r="F265" s="14" t="s">
        <v>272</v>
      </c>
      <c r="G265" s="14" t="s">
        <v>262</v>
      </c>
    </row>
    <row r="266" ht="15" spans="1:7">
      <c r="A266" s="14" t="s">
        <v>65</v>
      </c>
      <c r="B266" s="14" t="s">
        <v>270</v>
      </c>
      <c r="C266" s="14" t="s">
        <v>271</v>
      </c>
      <c r="D266" s="14">
        <v>1713</v>
      </c>
      <c r="E266" s="14">
        <v>6</v>
      </c>
      <c r="F266" s="14" t="s">
        <v>272</v>
      </c>
      <c r="G266" s="14" t="s">
        <v>262</v>
      </c>
    </row>
    <row r="267" ht="15" spans="1:7">
      <c r="A267" s="14" t="s">
        <v>65</v>
      </c>
      <c r="B267" s="14" t="s">
        <v>270</v>
      </c>
      <c r="C267" s="14" t="s">
        <v>271</v>
      </c>
      <c r="D267" s="14">
        <v>1825</v>
      </c>
      <c r="E267" s="14">
        <v>6</v>
      </c>
      <c r="F267" s="14" t="s">
        <v>272</v>
      </c>
      <c r="G267" s="14" t="s">
        <v>262</v>
      </c>
    </row>
    <row r="268" ht="15" spans="1:7">
      <c r="A268" s="14" t="s">
        <v>65</v>
      </c>
      <c r="B268" s="14" t="s">
        <v>270</v>
      </c>
      <c r="C268" s="14" t="s">
        <v>271</v>
      </c>
      <c r="D268" s="14">
        <v>1885</v>
      </c>
      <c r="E268" s="14">
        <v>6</v>
      </c>
      <c r="F268" s="14" t="s">
        <v>272</v>
      </c>
      <c r="G268" s="14" t="s">
        <v>262</v>
      </c>
    </row>
    <row r="269" ht="15" spans="1:7">
      <c r="A269" s="14" t="s">
        <v>65</v>
      </c>
      <c r="B269" s="14" t="s">
        <v>270</v>
      </c>
      <c r="C269" s="14" t="s">
        <v>311</v>
      </c>
      <c r="D269" s="14">
        <v>1944</v>
      </c>
      <c r="E269" s="14">
        <v>6</v>
      </c>
      <c r="F269" s="14" t="s">
        <v>272</v>
      </c>
      <c r="G269" s="14" t="s">
        <v>262</v>
      </c>
    </row>
    <row r="270" ht="15" spans="1:7">
      <c r="A270" s="14" t="s">
        <v>65</v>
      </c>
      <c r="B270" s="14" t="s">
        <v>267</v>
      </c>
      <c r="C270" s="14" t="s">
        <v>268</v>
      </c>
      <c r="D270" s="14">
        <v>1372</v>
      </c>
      <c r="E270" s="14">
        <v>6</v>
      </c>
      <c r="F270" s="14" t="s">
        <v>269</v>
      </c>
      <c r="G270" s="14" t="s">
        <v>258</v>
      </c>
    </row>
    <row r="271" ht="15" spans="1:7">
      <c r="A271" s="14" t="s">
        <v>65</v>
      </c>
      <c r="B271" s="14" t="s">
        <v>267</v>
      </c>
      <c r="C271" s="14" t="s">
        <v>268</v>
      </c>
      <c r="D271" s="14">
        <v>1628</v>
      </c>
      <c r="E271" s="14">
        <v>6</v>
      </c>
      <c r="F271" s="14" t="s">
        <v>269</v>
      </c>
      <c r="G271" s="14" t="s">
        <v>258</v>
      </c>
    </row>
    <row r="272" ht="15" spans="1:7">
      <c r="A272" s="14" t="s">
        <v>65</v>
      </c>
      <c r="B272" s="14" t="s">
        <v>267</v>
      </c>
      <c r="C272" s="14" t="s">
        <v>268</v>
      </c>
      <c r="D272" s="14">
        <v>1700</v>
      </c>
      <c r="E272" s="14">
        <v>6</v>
      </c>
      <c r="F272" s="14" t="s">
        <v>269</v>
      </c>
      <c r="G272" s="14" t="s">
        <v>258</v>
      </c>
    </row>
    <row r="273" ht="15" spans="1:7">
      <c r="A273" s="14" t="s">
        <v>65</v>
      </c>
      <c r="B273" s="14" t="s">
        <v>282</v>
      </c>
      <c r="C273" s="14" t="s">
        <v>283</v>
      </c>
      <c r="D273" s="14">
        <v>823</v>
      </c>
      <c r="E273" s="14">
        <v>5</v>
      </c>
      <c r="F273" s="14" t="s">
        <v>284</v>
      </c>
      <c r="G273" s="14" t="s">
        <v>266</v>
      </c>
    </row>
    <row r="274" ht="15" spans="1:7">
      <c r="A274" s="14" t="s">
        <v>65</v>
      </c>
      <c r="B274" s="14" t="s">
        <v>282</v>
      </c>
      <c r="C274" s="14" t="s">
        <v>341</v>
      </c>
      <c r="D274" s="14">
        <v>908</v>
      </c>
      <c r="E274" s="14">
        <v>6</v>
      </c>
      <c r="F274" s="14" t="s">
        <v>284</v>
      </c>
      <c r="G274" s="14" t="s">
        <v>266</v>
      </c>
    </row>
    <row r="275" ht="15" spans="1:7">
      <c r="A275" s="14" t="s">
        <v>65</v>
      </c>
      <c r="B275" s="14" t="s">
        <v>282</v>
      </c>
      <c r="C275" s="14" t="s">
        <v>283</v>
      </c>
      <c r="D275" s="14">
        <v>909</v>
      </c>
      <c r="E275" s="14">
        <v>5</v>
      </c>
      <c r="F275" s="14" t="s">
        <v>284</v>
      </c>
      <c r="G275" s="14" t="s">
        <v>266</v>
      </c>
    </row>
    <row r="276" ht="15" spans="1:7">
      <c r="A276" s="14" t="s">
        <v>65</v>
      </c>
      <c r="B276" s="14" t="s">
        <v>293</v>
      </c>
      <c r="C276" s="14" t="s">
        <v>294</v>
      </c>
      <c r="D276" s="14">
        <v>126</v>
      </c>
      <c r="E276" s="14">
        <v>6</v>
      </c>
      <c r="F276" s="14" t="s">
        <v>295</v>
      </c>
      <c r="G276" s="14" t="s">
        <v>262</v>
      </c>
    </row>
    <row r="277" ht="15" spans="1:7">
      <c r="A277" s="14" t="s">
        <v>65</v>
      </c>
      <c r="B277" s="14" t="s">
        <v>293</v>
      </c>
      <c r="C277" s="14" t="s">
        <v>294</v>
      </c>
      <c r="D277" s="14">
        <v>346</v>
      </c>
      <c r="E277" s="14">
        <v>6</v>
      </c>
      <c r="F277" s="14" t="s">
        <v>295</v>
      </c>
      <c r="G277" s="14" t="s">
        <v>262</v>
      </c>
    </row>
    <row r="278" ht="15" spans="1:7">
      <c r="A278" s="14" t="s">
        <v>65</v>
      </c>
      <c r="B278" s="14" t="s">
        <v>273</v>
      </c>
      <c r="C278" s="14" t="s">
        <v>274</v>
      </c>
      <c r="D278" s="14">
        <v>1427</v>
      </c>
      <c r="E278" s="14">
        <v>6</v>
      </c>
      <c r="F278" s="14" t="s">
        <v>275</v>
      </c>
      <c r="G278" s="14" t="s">
        <v>262</v>
      </c>
    </row>
    <row r="279" ht="15" spans="1:7">
      <c r="A279" s="14" t="s">
        <v>65</v>
      </c>
      <c r="B279" s="14" t="s">
        <v>273</v>
      </c>
      <c r="C279" s="14" t="s">
        <v>274</v>
      </c>
      <c r="D279" s="14">
        <v>1597</v>
      </c>
      <c r="E279" s="14">
        <v>6</v>
      </c>
      <c r="F279" s="14" t="s">
        <v>275</v>
      </c>
      <c r="G279" s="14" t="s">
        <v>262</v>
      </c>
    </row>
    <row r="280" ht="15" spans="1:7">
      <c r="A280" s="14" t="s">
        <v>65</v>
      </c>
      <c r="B280" s="14" t="s">
        <v>273</v>
      </c>
      <c r="C280" s="14" t="s">
        <v>274</v>
      </c>
      <c r="D280" s="14">
        <v>1831</v>
      </c>
      <c r="E280" s="14">
        <v>6</v>
      </c>
      <c r="F280" s="14" t="s">
        <v>275</v>
      </c>
      <c r="G280" s="14" t="s">
        <v>262</v>
      </c>
    </row>
    <row r="281" ht="15" spans="1:7">
      <c r="A281" s="14" t="s">
        <v>65</v>
      </c>
      <c r="B281" s="14" t="s">
        <v>298</v>
      </c>
      <c r="C281" s="14" t="s">
        <v>299</v>
      </c>
      <c r="D281" s="14">
        <v>1453</v>
      </c>
      <c r="E281" s="14">
        <v>7</v>
      </c>
      <c r="F281" s="14" t="s">
        <v>300</v>
      </c>
      <c r="G281" s="15" t="s">
        <v>266</v>
      </c>
    </row>
    <row r="282" ht="15" spans="1:7">
      <c r="A282" s="14" t="s">
        <v>65</v>
      </c>
      <c r="B282" s="14" t="s">
        <v>285</v>
      </c>
      <c r="C282" s="14" t="s">
        <v>332</v>
      </c>
      <c r="D282" s="14">
        <v>492</v>
      </c>
      <c r="E282" s="14">
        <v>6</v>
      </c>
      <c r="F282" s="14" t="s">
        <v>287</v>
      </c>
      <c r="G282" s="15" t="s">
        <v>262</v>
      </c>
    </row>
    <row r="283" ht="15" spans="1:7">
      <c r="A283" s="14" t="s">
        <v>65</v>
      </c>
      <c r="B283" s="14" t="s">
        <v>285</v>
      </c>
      <c r="C283" s="14" t="s">
        <v>332</v>
      </c>
      <c r="D283" s="14">
        <v>710</v>
      </c>
      <c r="E283" s="14">
        <v>6</v>
      </c>
      <c r="F283" s="14" t="s">
        <v>287</v>
      </c>
      <c r="G283" s="15" t="s">
        <v>262</v>
      </c>
    </row>
    <row r="284" ht="15" spans="1:7">
      <c r="A284" s="14" t="s">
        <v>65</v>
      </c>
      <c r="B284" s="14" t="s">
        <v>285</v>
      </c>
      <c r="C284" s="14" t="s">
        <v>332</v>
      </c>
      <c r="D284" s="14">
        <v>816</v>
      </c>
      <c r="E284" s="14">
        <v>6</v>
      </c>
      <c r="F284" s="14" t="s">
        <v>287</v>
      </c>
      <c r="G284" s="15" t="s">
        <v>262</v>
      </c>
    </row>
    <row r="285" ht="15" spans="1:7">
      <c r="A285" s="14" t="s">
        <v>65</v>
      </c>
      <c r="B285" s="14" t="s">
        <v>285</v>
      </c>
      <c r="C285" s="14" t="s">
        <v>332</v>
      </c>
      <c r="D285" s="14">
        <v>1572</v>
      </c>
      <c r="E285" s="14">
        <v>6</v>
      </c>
      <c r="F285" s="14" t="s">
        <v>287</v>
      </c>
      <c r="G285" s="15" t="s">
        <v>262</v>
      </c>
    </row>
    <row r="286" ht="15" spans="1:7">
      <c r="A286" s="14" t="s">
        <v>65</v>
      </c>
      <c r="B286" s="14" t="s">
        <v>313</v>
      </c>
      <c r="C286" s="14" t="s">
        <v>314</v>
      </c>
      <c r="D286" s="14">
        <v>1537</v>
      </c>
      <c r="E286" s="14">
        <v>6</v>
      </c>
      <c r="F286" s="14" t="s">
        <v>315</v>
      </c>
      <c r="G286" s="14" t="s">
        <v>262</v>
      </c>
    </row>
    <row r="287" ht="15" spans="1:7">
      <c r="A287" s="14" t="s">
        <v>65</v>
      </c>
      <c r="B287" s="14" t="s">
        <v>304</v>
      </c>
      <c r="C287" s="14" t="s">
        <v>342</v>
      </c>
      <c r="D287" s="14">
        <v>810</v>
      </c>
      <c r="E287" s="14">
        <v>8</v>
      </c>
      <c r="F287" s="14" t="s">
        <v>306</v>
      </c>
      <c r="G287" s="14" t="s">
        <v>258</v>
      </c>
    </row>
    <row r="288" ht="15" spans="1:7">
      <c r="A288" s="14" t="s">
        <v>65</v>
      </c>
      <c r="B288" s="14" t="s">
        <v>304</v>
      </c>
      <c r="C288" s="14" t="s">
        <v>343</v>
      </c>
      <c r="D288" s="14">
        <v>1058</v>
      </c>
      <c r="E288" s="14">
        <v>10</v>
      </c>
      <c r="F288" s="14" t="s">
        <v>306</v>
      </c>
      <c r="G288" s="14" t="s">
        <v>258</v>
      </c>
    </row>
    <row r="289" ht="15" spans="1:7">
      <c r="A289" s="14" t="s">
        <v>68</v>
      </c>
      <c r="B289" s="14" t="s">
        <v>267</v>
      </c>
      <c r="C289" s="14" t="s">
        <v>268</v>
      </c>
      <c r="D289" s="14">
        <v>1372</v>
      </c>
      <c r="E289" s="14">
        <v>6</v>
      </c>
      <c r="F289" s="14" t="s">
        <v>269</v>
      </c>
      <c r="G289" s="14" t="s">
        <v>258</v>
      </c>
    </row>
    <row r="290" ht="15" spans="1:7">
      <c r="A290" s="14" t="s">
        <v>68</v>
      </c>
      <c r="B290" s="14" t="s">
        <v>267</v>
      </c>
      <c r="C290" s="14" t="s">
        <v>268</v>
      </c>
      <c r="D290" s="14">
        <v>1628</v>
      </c>
      <c r="E290" s="14">
        <v>6</v>
      </c>
      <c r="F290" s="14" t="s">
        <v>269</v>
      </c>
      <c r="G290" s="14" t="s">
        <v>258</v>
      </c>
    </row>
    <row r="291" ht="15" spans="1:7">
      <c r="A291" s="14" t="s">
        <v>68</v>
      </c>
      <c r="B291" s="14" t="s">
        <v>267</v>
      </c>
      <c r="C291" s="14" t="s">
        <v>268</v>
      </c>
      <c r="D291" s="14">
        <v>1700</v>
      </c>
      <c r="E291" s="14">
        <v>6</v>
      </c>
      <c r="F291" s="14" t="s">
        <v>269</v>
      </c>
      <c r="G291" s="14" t="s">
        <v>258</v>
      </c>
    </row>
    <row r="292" ht="15" spans="1:7">
      <c r="A292" s="14" t="s">
        <v>68</v>
      </c>
      <c r="B292" s="14" t="s">
        <v>263</v>
      </c>
      <c r="C292" s="14" t="s">
        <v>264</v>
      </c>
      <c r="D292" s="14">
        <v>750</v>
      </c>
      <c r="E292" s="14">
        <v>9</v>
      </c>
      <c r="F292" s="14" t="s">
        <v>265</v>
      </c>
      <c r="G292" s="14" t="s">
        <v>266</v>
      </c>
    </row>
    <row r="293" ht="15" spans="1:7">
      <c r="A293" s="14" t="s">
        <v>68</v>
      </c>
      <c r="B293" s="14" t="s">
        <v>309</v>
      </c>
      <c r="C293" s="14" t="s">
        <v>317</v>
      </c>
      <c r="D293" s="14">
        <v>503</v>
      </c>
      <c r="E293" s="14">
        <v>9</v>
      </c>
      <c r="F293" s="14" t="s">
        <v>269</v>
      </c>
      <c r="G293" s="14" t="s">
        <v>258</v>
      </c>
    </row>
    <row r="294" ht="15" spans="1:7">
      <c r="A294" s="14" t="s">
        <v>68</v>
      </c>
      <c r="B294" s="14" t="s">
        <v>270</v>
      </c>
      <c r="C294" s="14" t="s">
        <v>311</v>
      </c>
      <c r="D294" s="14">
        <v>113</v>
      </c>
      <c r="E294" s="14">
        <v>6</v>
      </c>
      <c r="F294" s="14" t="s">
        <v>272</v>
      </c>
      <c r="G294" s="14" t="s">
        <v>262</v>
      </c>
    </row>
    <row r="295" ht="15" spans="1:7">
      <c r="A295" s="14" t="s">
        <v>68</v>
      </c>
      <c r="B295" s="14" t="s">
        <v>270</v>
      </c>
      <c r="C295" s="14" t="s">
        <v>316</v>
      </c>
      <c r="D295" s="14">
        <v>917</v>
      </c>
      <c r="E295" s="14">
        <v>6</v>
      </c>
      <c r="F295" s="14" t="s">
        <v>272</v>
      </c>
      <c r="G295" s="14" t="s">
        <v>262</v>
      </c>
    </row>
    <row r="296" ht="15" spans="1:7">
      <c r="A296" s="14" t="s">
        <v>68</v>
      </c>
      <c r="B296" s="14" t="s">
        <v>270</v>
      </c>
      <c r="C296" s="14" t="s">
        <v>311</v>
      </c>
      <c r="D296" s="14">
        <v>1198</v>
      </c>
      <c r="E296" s="14">
        <v>6</v>
      </c>
      <c r="F296" s="14" t="s">
        <v>272</v>
      </c>
      <c r="G296" s="14" t="s">
        <v>262</v>
      </c>
    </row>
    <row r="297" ht="15" spans="1:7">
      <c r="A297" s="14" t="s">
        <v>68</v>
      </c>
      <c r="B297" s="14" t="s">
        <v>270</v>
      </c>
      <c r="C297" s="14" t="s">
        <v>271</v>
      </c>
      <c r="D297" s="14">
        <v>1634</v>
      </c>
      <c r="E297" s="14">
        <v>6</v>
      </c>
      <c r="F297" s="14" t="s">
        <v>272</v>
      </c>
      <c r="G297" s="14" t="s">
        <v>262</v>
      </c>
    </row>
    <row r="298" ht="15" spans="1:7">
      <c r="A298" s="14" t="s">
        <v>68</v>
      </c>
      <c r="B298" s="14" t="s">
        <v>270</v>
      </c>
      <c r="C298" s="14" t="s">
        <v>271</v>
      </c>
      <c r="D298" s="14">
        <v>1641</v>
      </c>
      <c r="E298" s="14">
        <v>6</v>
      </c>
      <c r="F298" s="14" t="s">
        <v>272</v>
      </c>
      <c r="G298" s="14" t="s">
        <v>262</v>
      </c>
    </row>
    <row r="299" ht="15" spans="1:7">
      <c r="A299" s="14" t="s">
        <v>68</v>
      </c>
      <c r="B299" s="14" t="s">
        <v>270</v>
      </c>
      <c r="C299" s="14" t="s">
        <v>271</v>
      </c>
      <c r="D299" s="14">
        <v>1713</v>
      </c>
      <c r="E299" s="14">
        <v>6</v>
      </c>
      <c r="F299" s="14" t="s">
        <v>272</v>
      </c>
      <c r="G299" s="14" t="s">
        <v>262</v>
      </c>
    </row>
    <row r="300" ht="15" spans="1:7">
      <c r="A300" s="14" t="s">
        <v>68</v>
      </c>
      <c r="B300" s="14" t="s">
        <v>270</v>
      </c>
      <c r="C300" s="14" t="s">
        <v>271</v>
      </c>
      <c r="D300" s="14">
        <v>1825</v>
      </c>
      <c r="E300" s="14">
        <v>6</v>
      </c>
      <c r="F300" s="14" t="s">
        <v>272</v>
      </c>
      <c r="G300" s="14" t="s">
        <v>262</v>
      </c>
    </row>
    <row r="301" ht="15" spans="1:7">
      <c r="A301" s="14" t="s">
        <v>68</v>
      </c>
      <c r="B301" s="14" t="s">
        <v>270</v>
      </c>
      <c r="C301" s="14" t="s">
        <v>271</v>
      </c>
      <c r="D301" s="14">
        <v>1885</v>
      </c>
      <c r="E301" s="14">
        <v>6</v>
      </c>
      <c r="F301" s="14" t="s">
        <v>272</v>
      </c>
      <c r="G301" s="14" t="s">
        <v>262</v>
      </c>
    </row>
    <row r="302" ht="15" spans="1:7">
      <c r="A302" s="14" t="s">
        <v>68</v>
      </c>
      <c r="B302" s="14" t="s">
        <v>270</v>
      </c>
      <c r="C302" s="14" t="s">
        <v>311</v>
      </c>
      <c r="D302" s="14">
        <v>1944</v>
      </c>
      <c r="E302" s="14">
        <v>6</v>
      </c>
      <c r="F302" s="14" t="s">
        <v>272</v>
      </c>
      <c r="G302" s="14" t="s">
        <v>262</v>
      </c>
    </row>
    <row r="303" ht="15" spans="1:7">
      <c r="A303" s="14" t="s">
        <v>68</v>
      </c>
      <c r="B303" s="14" t="s">
        <v>339</v>
      </c>
      <c r="C303" s="14" t="s">
        <v>340</v>
      </c>
      <c r="D303" s="14">
        <v>1626</v>
      </c>
      <c r="E303" s="14">
        <v>7</v>
      </c>
      <c r="F303" s="14" t="s">
        <v>272</v>
      </c>
      <c r="G303" s="14" t="s">
        <v>262</v>
      </c>
    </row>
    <row r="304" ht="15" spans="1:7">
      <c r="A304" s="14" t="s">
        <v>68</v>
      </c>
      <c r="B304" s="14" t="s">
        <v>307</v>
      </c>
      <c r="C304" s="14" t="s">
        <v>333</v>
      </c>
      <c r="D304" s="14">
        <v>521</v>
      </c>
      <c r="E304" s="14">
        <v>6</v>
      </c>
      <c r="F304" s="14" t="s">
        <v>287</v>
      </c>
      <c r="G304" s="15" t="s">
        <v>262</v>
      </c>
    </row>
    <row r="305" ht="15" spans="1:7">
      <c r="A305" s="14" t="s">
        <v>68</v>
      </c>
      <c r="B305" s="14" t="s">
        <v>307</v>
      </c>
      <c r="C305" s="14" t="s">
        <v>333</v>
      </c>
      <c r="D305" s="14">
        <v>1037</v>
      </c>
      <c r="E305" s="14">
        <v>6</v>
      </c>
      <c r="F305" s="14" t="s">
        <v>287</v>
      </c>
      <c r="G305" s="15" t="s">
        <v>262</v>
      </c>
    </row>
    <row r="306" ht="15" spans="1:7">
      <c r="A306" s="14" t="s">
        <v>68</v>
      </c>
      <c r="B306" s="14" t="s">
        <v>255</v>
      </c>
      <c r="C306" s="14" t="s">
        <v>335</v>
      </c>
      <c r="D306" s="14">
        <v>1117</v>
      </c>
      <c r="E306" s="14">
        <v>8</v>
      </c>
      <c r="F306" s="14" t="s">
        <v>257</v>
      </c>
      <c r="G306" s="14" t="s">
        <v>258</v>
      </c>
    </row>
    <row r="307" ht="15" spans="1:7">
      <c r="A307" s="14" t="s">
        <v>68</v>
      </c>
      <c r="B307" s="14" t="s">
        <v>336</v>
      </c>
      <c r="C307" s="14" t="s">
        <v>337</v>
      </c>
      <c r="D307" s="14">
        <v>1571</v>
      </c>
      <c r="E307" s="14">
        <v>7</v>
      </c>
      <c r="F307" s="14" t="s">
        <v>338</v>
      </c>
      <c r="G307" s="14" t="s">
        <v>266</v>
      </c>
    </row>
    <row r="308" ht="15" spans="1:7">
      <c r="A308" s="14" t="s">
        <v>68</v>
      </c>
      <c r="B308" s="14" t="s">
        <v>304</v>
      </c>
      <c r="C308" s="14" t="s">
        <v>343</v>
      </c>
      <c r="D308" s="14">
        <v>1060</v>
      </c>
      <c r="E308" s="14">
        <v>10</v>
      </c>
      <c r="F308" s="14" t="s">
        <v>306</v>
      </c>
      <c r="G308" s="14" t="s">
        <v>258</v>
      </c>
    </row>
    <row r="309" ht="15" spans="1:7">
      <c r="A309" s="14" t="s">
        <v>68</v>
      </c>
      <c r="B309" s="14" t="s">
        <v>313</v>
      </c>
      <c r="C309" s="14" t="s">
        <v>314</v>
      </c>
      <c r="D309" s="14">
        <v>1537</v>
      </c>
      <c r="E309" s="14">
        <v>6</v>
      </c>
      <c r="F309" s="14" t="s">
        <v>315</v>
      </c>
      <c r="G309" s="14" t="s">
        <v>262</v>
      </c>
    </row>
    <row r="310" ht="15" spans="1:7">
      <c r="A310" s="14" t="s">
        <v>68</v>
      </c>
      <c r="B310" s="14" t="s">
        <v>285</v>
      </c>
      <c r="C310" s="14" t="s">
        <v>332</v>
      </c>
      <c r="D310" s="14">
        <v>324</v>
      </c>
      <c r="E310" s="14">
        <v>6</v>
      </c>
      <c r="F310" s="14" t="s">
        <v>287</v>
      </c>
      <c r="G310" s="15" t="s">
        <v>262</v>
      </c>
    </row>
    <row r="311" ht="15" spans="1:7">
      <c r="A311" s="14" t="s">
        <v>68</v>
      </c>
      <c r="B311" s="14" t="s">
        <v>285</v>
      </c>
      <c r="C311" s="14" t="s">
        <v>332</v>
      </c>
      <c r="D311" s="14">
        <v>1331</v>
      </c>
      <c r="E311" s="14">
        <v>6</v>
      </c>
      <c r="F311" s="14" t="s">
        <v>287</v>
      </c>
      <c r="G311" s="15" t="s">
        <v>262</v>
      </c>
    </row>
    <row r="312" ht="15" spans="1:7">
      <c r="A312" s="14" t="s">
        <v>68</v>
      </c>
      <c r="B312" s="14" t="s">
        <v>285</v>
      </c>
      <c r="C312" s="14" t="s">
        <v>288</v>
      </c>
      <c r="D312" s="14">
        <v>1421</v>
      </c>
      <c r="E312" s="14">
        <v>6</v>
      </c>
      <c r="F312" s="14" t="s">
        <v>287</v>
      </c>
      <c r="G312" s="15" t="s">
        <v>262</v>
      </c>
    </row>
    <row r="313" ht="15" spans="1:7">
      <c r="A313" s="14" t="s">
        <v>68</v>
      </c>
      <c r="B313" s="14" t="s">
        <v>285</v>
      </c>
      <c r="C313" s="14" t="s">
        <v>332</v>
      </c>
      <c r="D313" s="14">
        <v>1572</v>
      </c>
      <c r="E313" s="14">
        <v>6</v>
      </c>
      <c r="F313" s="14" t="s">
        <v>287</v>
      </c>
      <c r="G313" s="15" t="s">
        <v>262</v>
      </c>
    </row>
    <row r="314" ht="15" spans="1:7">
      <c r="A314" s="14" t="s">
        <v>68</v>
      </c>
      <c r="B314" s="14" t="s">
        <v>298</v>
      </c>
      <c r="C314" s="14" t="s">
        <v>299</v>
      </c>
      <c r="D314" s="14">
        <v>1453</v>
      </c>
      <c r="E314" s="14">
        <v>7</v>
      </c>
      <c r="F314" s="14" t="s">
        <v>300</v>
      </c>
      <c r="G314" s="15" t="s">
        <v>266</v>
      </c>
    </row>
    <row r="315" ht="15" spans="1:7">
      <c r="A315" s="14" t="s">
        <v>68</v>
      </c>
      <c r="B315" s="14" t="s">
        <v>282</v>
      </c>
      <c r="C315" s="14" t="s">
        <v>341</v>
      </c>
      <c r="D315" s="14">
        <v>910</v>
      </c>
      <c r="E315" s="14">
        <v>6</v>
      </c>
      <c r="F315" s="14" t="s">
        <v>284</v>
      </c>
      <c r="G315" s="14" t="s">
        <v>266</v>
      </c>
    </row>
    <row r="316" ht="15" spans="1:7">
      <c r="A316" s="14" t="s">
        <v>68</v>
      </c>
      <c r="B316" s="14" t="s">
        <v>282</v>
      </c>
      <c r="C316" s="14" t="s">
        <v>283</v>
      </c>
      <c r="D316" s="14">
        <v>911</v>
      </c>
      <c r="E316" s="14">
        <v>5</v>
      </c>
      <c r="F316" s="14" t="s">
        <v>284</v>
      </c>
      <c r="G316" s="14" t="s">
        <v>266</v>
      </c>
    </row>
    <row r="317" ht="15" spans="1:7">
      <c r="A317" s="14" t="s">
        <v>68</v>
      </c>
      <c r="B317" s="14" t="s">
        <v>273</v>
      </c>
      <c r="C317" s="14" t="s">
        <v>274</v>
      </c>
      <c r="D317" s="14">
        <v>575</v>
      </c>
      <c r="E317" s="14">
        <v>6</v>
      </c>
      <c r="F317" s="14" t="s">
        <v>275</v>
      </c>
      <c r="G317" s="14" t="s">
        <v>262</v>
      </c>
    </row>
    <row r="318" ht="15" spans="1:7">
      <c r="A318" s="14" t="s">
        <v>68</v>
      </c>
      <c r="B318" s="14" t="s">
        <v>273</v>
      </c>
      <c r="C318" s="14" t="s">
        <v>274</v>
      </c>
      <c r="D318" s="14">
        <v>777</v>
      </c>
      <c r="E318" s="14">
        <v>6</v>
      </c>
      <c r="F318" s="14" t="s">
        <v>275</v>
      </c>
      <c r="G318" s="14" t="s">
        <v>262</v>
      </c>
    </row>
    <row r="319" ht="15" spans="1:7">
      <c r="A319" s="14" t="s">
        <v>68</v>
      </c>
      <c r="B319" s="14" t="s">
        <v>273</v>
      </c>
      <c r="C319" s="14" t="s">
        <v>274</v>
      </c>
      <c r="D319" s="14">
        <v>1427</v>
      </c>
      <c r="E319" s="14">
        <v>6</v>
      </c>
      <c r="F319" s="14" t="s">
        <v>275</v>
      </c>
      <c r="G319" s="14" t="s">
        <v>262</v>
      </c>
    </row>
    <row r="320" ht="15" spans="1:7">
      <c r="A320" s="14" t="s">
        <v>68</v>
      </c>
      <c r="B320" s="14" t="s">
        <v>273</v>
      </c>
      <c r="C320" s="14" t="s">
        <v>274</v>
      </c>
      <c r="D320" s="14">
        <v>1597</v>
      </c>
      <c r="E320" s="14">
        <v>6</v>
      </c>
      <c r="F320" s="14" t="s">
        <v>275</v>
      </c>
      <c r="G320" s="14" t="s">
        <v>262</v>
      </c>
    </row>
    <row r="321" ht="15" spans="1:7">
      <c r="A321" s="14" t="s">
        <v>68</v>
      </c>
      <c r="B321" s="14" t="s">
        <v>273</v>
      </c>
      <c r="C321" s="14" t="s">
        <v>274</v>
      </c>
      <c r="D321" s="14">
        <v>1831</v>
      </c>
      <c r="E321" s="14">
        <v>6</v>
      </c>
      <c r="F321" s="14" t="s">
        <v>275</v>
      </c>
      <c r="G321" s="14" t="s">
        <v>262</v>
      </c>
    </row>
    <row r="322" ht="15" spans="1:7">
      <c r="A322" s="14" t="s">
        <v>71</v>
      </c>
      <c r="B322" s="14" t="s">
        <v>276</v>
      </c>
      <c r="C322" s="14" t="s">
        <v>328</v>
      </c>
      <c r="D322" s="14">
        <v>1204</v>
      </c>
      <c r="E322" s="14">
        <v>8</v>
      </c>
      <c r="F322" s="14" t="s">
        <v>278</v>
      </c>
      <c r="G322" s="15" t="s">
        <v>262</v>
      </c>
    </row>
    <row r="323" ht="15" spans="1:7">
      <c r="A323" s="14" t="s">
        <v>71</v>
      </c>
      <c r="B323" s="14" t="s">
        <v>289</v>
      </c>
      <c r="C323" s="14" t="s">
        <v>290</v>
      </c>
      <c r="D323" s="14">
        <v>1265</v>
      </c>
      <c r="E323" s="14">
        <v>5</v>
      </c>
      <c r="F323" s="14" t="s">
        <v>291</v>
      </c>
      <c r="G323" s="14" t="s">
        <v>266</v>
      </c>
    </row>
    <row r="324" ht="15" spans="1:7">
      <c r="A324" s="14" t="s">
        <v>71</v>
      </c>
      <c r="B324" s="14" t="s">
        <v>273</v>
      </c>
      <c r="C324" s="14" t="s">
        <v>274</v>
      </c>
      <c r="D324" s="14">
        <v>461</v>
      </c>
      <c r="E324" s="14">
        <v>6</v>
      </c>
      <c r="F324" s="14" t="s">
        <v>275</v>
      </c>
      <c r="G324" s="14" t="s">
        <v>262</v>
      </c>
    </row>
    <row r="325" ht="15" spans="1:7">
      <c r="A325" s="14" t="s">
        <v>71</v>
      </c>
      <c r="B325" s="14" t="s">
        <v>273</v>
      </c>
      <c r="C325" s="14" t="s">
        <v>274</v>
      </c>
      <c r="D325" s="14">
        <v>1523</v>
      </c>
      <c r="E325" s="14">
        <v>6</v>
      </c>
      <c r="F325" s="14" t="s">
        <v>275</v>
      </c>
      <c r="G325" s="14" t="s">
        <v>262</v>
      </c>
    </row>
    <row r="326" ht="15" spans="1:7">
      <c r="A326" s="14" t="s">
        <v>71</v>
      </c>
      <c r="B326" s="14" t="s">
        <v>273</v>
      </c>
      <c r="C326" s="14" t="s">
        <v>274</v>
      </c>
      <c r="D326" s="14">
        <v>1571</v>
      </c>
      <c r="E326" s="14">
        <v>6</v>
      </c>
      <c r="F326" s="14" t="s">
        <v>275</v>
      </c>
      <c r="G326" s="14" t="s">
        <v>262</v>
      </c>
    </row>
    <row r="327" ht="15" spans="1:7">
      <c r="A327" s="14" t="s">
        <v>71</v>
      </c>
      <c r="B327" s="14" t="s">
        <v>282</v>
      </c>
      <c r="C327" s="14" t="s">
        <v>283</v>
      </c>
      <c r="D327" s="14">
        <v>149</v>
      </c>
      <c r="E327" s="14">
        <v>5</v>
      </c>
      <c r="F327" s="14" t="s">
        <v>284</v>
      </c>
      <c r="G327" s="14" t="s">
        <v>266</v>
      </c>
    </row>
    <row r="328" ht="15" spans="1:7">
      <c r="A328" s="14" t="s">
        <v>71</v>
      </c>
      <c r="B328" s="14" t="s">
        <v>282</v>
      </c>
      <c r="C328" s="14" t="s">
        <v>283</v>
      </c>
      <c r="D328" s="14">
        <v>282</v>
      </c>
      <c r="E328" s="14">
        <v>5</v>
      </c>
      <c r="F328" s="14" t="s">
        <v>284</v>
      </c>
      <c r="G328" s="14" t="s">
        <v>266</v>
      </c>
    </row>
    <row r="329" ht="15" spans="1:7">
      <c r="A329" s="14" t="s">
        <v>71</v>
      </c>
      <c r="B329" s="14" t="s">
        <v>293</v>
      </c>
      <c r="C329" s="14" t="s">
        <v>294</v>
      </c>
      <c r="D329" s="14">
        <v>427</v>
      </c>
      <c r="E329" s="14">
        <v>6</v>
      </c>
      <c r="F329" s="14" t="s">
        <v>295</v>
      </c>
      <c r="G329" s="14" t="s">
        <v>262</v>
      </c>
    </row>
    <row r="330" ht="15" spans="1:7">
      <c r="A330" s="14" t="s">
        <v>71</v>
      </c>
      <c r="B330" s="14" t="s">
        <v>296</v>
      </c>
      <c r="C330" s="14" t="s">
        <v>297</v>
      </c>
      <c r="D330" s="14">
        <v>1265</v>
      </c>
      <c r="E330" s="14">
        <v>5</v>
      </c>
      <c r="F330" s="14" t="s">
        <v>291</v>
      </c>
      <c r="G330" s="14" t="s">
        <v>266</v>
      </c>
    </row>
    <row r="331" ht="15" spans="1:7">
      <c r="A331" s="14" t="s">
        <v>71</v>
      </c>
      <c r="B331" s="14" t="s">
        <v>344</v>
      </c>
      <c r="C331" s="14" t="s">
        <v>345</v>
      </c>
      <c r="D331" s="14">
        <v>1176</v>
      </c>
      <c r="E331" s="14">
        <v>6</v>
      </c>
      <c r="F331" s="14" t="s">
        <v>346</v>
      </c>
      <c r="G331" s="14" t="s">
        <v>262</v>
      </c>
    </row>
    <row r="332" ht="15" spans="1:7">
      <c r="A332" s="14" t="s">
        <v>71</v>
      </c>
      <c r="B332" s="14" t="s">
        <v>313</v>
      </c>
      <c r="C332" s="14" t="s">
        <v>314</v>
      </c>
      <c r="D332" s="14">
        <v>825</v>
      </c>
      <c r="E332" s="14">
        <v>6</v>
      </c>
      <c r="F332" s="14" t="s">
        <v>315</v>
      </c>
      <c r="G332" s="14" t="s">
        <v>262</v>
      </c>
    </row>
    <row r="333" ht="15" spans="1:7">
      <c r="A333" s="14" t="s">
        <v>71</v>
      </c>
      <c r="B333" s="14" t="s">
        <v>324</v>
      </c>
      <c r="C333" s="14" t="s">
        <v>325</v>
      </c>
      <c r="D333" s="14">
        <v>820</v>
      </c>
      <c r="E333" s="14">
        <v>6</v>
      </c>
      <c r="F333" s="14" t="s">
        <v>281</v>
      </c>
      <c r="G333" s="14" t="s">
        <v>258</v>
      </c>
    </row>
    <row r="334" ht="15" spans="1:7">
      <c r="A334" s="14" t="s">
        <v>71</v>
      </c>
      <c r="B334" s="14" t="s">
        <v>324</v>
      </c>
      <c r="C334" s="14" t="s">
        <v>347</v>
      </c>
      <c r="D334" s="14">
        <v>1325</v>
      </c>
      <c r="E334" s="14">
        <v>7</v>
      </c>
      <c r="F334" s="14" t="s">
        <v>281</v>
      </c>
      <c r="G334" s="14" t="s">
        <v>258</v>
      </c>
    </row>
    <row r="335" ht="15" spans="1:7">
      <c r="A335" s="14" t="s">
        <v>71</v>
      </c>
      <c r="B335" s="14" t="s">
        <v>324</v>
      </c>
      <c r="C335" s="14" t="s">
        <v>325</v>
      </c>
      <c r="D335" s="14">
        <v>1326</v>
      </c>
      <c r="E335" s="14">
        <v>6</v>
      </c>
      <c r="F335" s="14" t="s">
        <v>281</v>
      </c>
      <c r="G335" s="14" t="s">
        <v>258</v>
      </c>
    </row>
    <row r="336" ht="15" spans="1:7">
      <c r="A336" s="14" t="s">
        <v>71</v>
      </c>
      <c r="B336" s="14" t="s">
        <v>321</v>
      </c>
      <c r="C336" s="14" t="s">
        <v>322</v>
      </c>
      <c r="D336" s="14">
        <v>939</v>
      </c>
      <c r="E336" s="14">
        <v>9</v>
      </c>
      <c r="F336" s="14" t="s">
        <v>323</v>
      </c>
      <c r="G336" s="14" t="s">
        <v>258</v>
      </c>
    </row>
    <row r="337" ht="15" spans="1:7">
      <c r="A337" s="14" t="s">
        <v>71</v>
      </c>
      <c r="B337" s="14" t="s">
        <v>285</v>
      </c>
      <c r="C337" s="14" t="s">
        <v>288</v>
      </c>
      <c r="D337" s="14">
        <v>257</v>
      </c>
      <c r="E337" s="14">
        <v>6</v>
      </c>
      <c r="F337" s="14" t="s">
        <v>287</v>
      </c>
      <c r="G337" s="15" t="s">
        <v>262</v>
      </c>
    </row>
    <row r="338" ht="15" spans="1:7">
      <c r="A338" s="14" t="s">
        <v>71</v>
      </c>
      <c r="B338" s="14" t="s">
        <v>285</v>
      </c>
      <c r="C338" s="14" t="s">
        <v>288</v>
      </c>
      <c r="D338" s="14">
        <v>1327</v>
      </c>
      <c r="E338" s="14">
        <v>6</v>
      </c>
      <c r="F338" s="14" t="s">
        <v>287</v>
      </c>
      <c r="G338" s="15" t="s">
        <v>262</v>
      </c>
    </row>
    <row r="339" ht="15" spans="1:7">
      <c r="A339" s="14" t="s">
        <v>71</v>
      </c>
      <c r="B339" s="14" t="s">
        <v>285</v>
      </c>
      <c r="C339" s="14" t="s">
        <v>332</v>
      </c>
      <c r="D339" s="14">
        <v>1462</v>
      </c>
      <c r="E339" s="14">
        <v>6</v>
      </c>
      <c r="F339" s="14" t="s">
        <v>287</v>
      </c>
      <c r="G339" s="15" t="s">
        <v>262</v>
      </c>
    </row>
    <row r="340" ht="15" spans="1:7">
      <c r="A340" s="14" t="s">
        <v>71</v>
      </c>
      <c r="B340" s="14" t="s">
        <v>270</v>
      </c>
      <c r="C340" s="14" t="s">
        <v>271</v>
      </c>
      <c r="D340" s="14">
        <v>44</v>
      </c>
      <c r="E340" s="14">
        <v>6</v>
      </c>
      <c r="F340" s="14" t="s">
        <v>272</v>
      </c>
      <c r="G340" s="14" t="s">
        <v>262</v>
      </c>
    </row>
    <row r="341" ht="15" spans="1:7">
      <c r="A341" s="14" t="s">
        <v>71</v>
      </c>
      <c r="B341" s="14" t="s">
        <v>270</v>
      </c>
      <c r="C341" s="14" t="s">
        <v>311</v>
      </c>
      <c r="D341" s="14">
        <v>132</v>
      </c>
      <c r="E341" s="14">
        <v>6</v>
      </c>
      <c r="F341" s="14" t="s">
        <v>272</v>
      </c>
      <c r="G341" s="14" t="s">
        <v>262</v>
      </c>
    </row>
    <row r="342" ht="15" spans="1:7">
      <c r="A342" s="14" t="s">
        <v>71</v>
      </c>
      <c r="B342" s="14" t="s">
        <v>270</v>
      </c>
      <c r="C342" s="14" t="s">
        <v>311</v>
      </c>
      <c r="D342" s="14">
        <v>298</v>
      </c>
      <c r="E342" s="14">
        <v>6</v>
      </c>
      <c r="F342" s="14" t="s">
        <v>272</v>
      </c>
      <c r="G342" s="14" t="s">
        <v>262</v>
      </c>
    </row>
    <row r="343" ht="15" spans="1:7">
      <c r="A343" s="14" t="s">
        <v>71</v>
      </c>
      <c r="B343" s="14" t="s">
        <v>270</v>
      </c>
      <c r="C343" s="14" t="s">
        <v>271</v>
      </c>
      <c r="D343" s="14">
        <v>1680</v>
      </c>
      <c r="E343" s="14">
        <v>6</v>
      </c>
      <c r="F343" s="14" t="s">
        <v>272</v>
      </c>
      <c r="G343" s="14" t="s">
        <v>262</v>
      </c>
    </row>
    <row r="344" ht="15" spans="1:7">
      <c r="A344" s="14" t="s">
        <v>71</v>
      </c>
      <c r="B344" s="14" t="s">
        <v>270</v>
      </c>
      <c r="C344" s="14" t="s">
        <v>271</v>
      </c>
      <c r="D344" s="14">
        <v>1884</v>
      </c>
      <c r="E344" s="14">
        <v>6</v>
      </c>
      <c r="F344" s="14" t="s">
        <v>272</v>
      </c>
      <c r="G344" s="14" t="s">
        <v>262</v>
      </c>
    </row>
    <row r="345" ht="15" spans="1:7">
      <c r="A345" s="14" t="s">
        <v>71</v>
      </c>
      <c r="B345" s="14" t="s">
        <v>307</v>
      </c>
      <c r="C345" s="14" t="s">
        <v>294</v>
      </c>
      <c r="D345" s="14">
        <v>427</v>
      </c>
      <c r="E345" s="14">
        <v>6</v>
      </c>
      <c r="F345" s="14" t="s">
        <v>287</v>
      </c>
      <c r="G345" s="15" t="s">
        <v>262</v>
      </c>
    </row>
    <row r="346" ht="15" spans="1:7">
      <c r="A346" s="14" t="s">
        <v>71</v>
      </c>
      <c r="B346" s="14" t="s">
        <v>329</v>
      </c>
      <c r="C346" s="14" t="s">
        <v>330</v>
      </c>
      <c r="D346" s="14">
        <v>615</v>
      </c>
      <c r="E346" s="14">
        <v>6</v>
      </c>
      <c r="F346" s="14" t="s">
        <v>331</v>
      </c>
      <c r="G346" s="14" t="s">
        <v>266</v>
      </c>
    </row>
    <row r="347" ht="15" spans="1:7">
      <c r="A347" s="14" t="s">
        <v>71</v>
      </c>
      <c r="B347" s="14" t="s">
        <v>329</v>
      </c>
      <c r="C347" s="14" t="s">
        <v>330</v>
      </c>
      <c r="D347" s="14">
        <v>1165</v>
      </c>
      <c r="E347" s="14">
        <v>6</v>
      </c>
      <c r="F347" s="14" t="s">
        <v>331</v>
      </c>
      <c r="G347" s="14" t="s">
        <v>266</v>
      </c>
    </row>
    <row r="348" ht="15" spans="1:7">
      <c r="A348" s="14" t="s">
        <v>74</v>
      </c>
      <c r="B348" s="14" t="s">
        <v>307</v>
      </c>
      <c r="C348" s="14" t="s">
        <v>333</v>
      </c>
      <c r="D348" s="14">
        <v>208</v>
      </c>
      <c r="E348" s="14">
        <v>6</v>
      </c>
      <c r="F348" s="14" t="s">
        <v>287</v>
      </c>
      <c r="G348" s="15" t="s">
        <v>262</v>
      </c>
    </row>
    <row r="349" ht="15" spans="1:7">
      <c r="A349" s="14" t="s">
        <v>74</v>
      </c>
      <c r="B349" s="14" t="s">
        <v>307</v>
      </c>
      <c r="C349" s="14" t="s">
        <v>294</v>
      </c>
      <c r="D349" s="14">
        <v>361</v>
      </c>
      <c r="E349" s="14">
        <v>6</v>
      </c>
      <c r="F349" s="14" t="s">
        <v>287</v>
      </c>
      <c r="G349" s="15" t="s">
        <v>262</v>
      </c>
    </row>
    <row r="350" ht="15" spans="1:7">
      <c r="A350" s="14" t="s">
        <v>74</v>
      </c>
      <c r="B350" s="14" t="s">
        <v>307</v>
      </c>
      <c r="C350" s="14" t="s">
        <v>294</v>
      </c>
      <c r="D350" s="14">
        <v>481</v>
      </c>
      <c r="E350" s="14">
        <v>6</v>
      </c>
      <c r="F350" s="14" t="s">
        <v>287</v>
      </c>
      <c r="G350" s="15" t="s">
        <v>262</v>
      </c>
    </row>
    <row r="351" ht="15" spans="1:7">
      <c r="A351" s="14" t="s">
        <v>74</v>
      </c>
      <c r="B351" s="14" t="s">
        <v>307</v>
      </c>
      <c r="C351" s="14" t="s">
        <v>294</v>
      </c>
      <c r="D351" s="14">
        <v>583</v>
      </c>
      <c r="E351" s="14">
        <v>6</v>
      </c>
      <c r="F351" s="14" t="s">
        <v>287</v>
      </c>
      <c r="G351" s="15" t="s">
        <v>262</v>
      </c>
    </row>
    <row r="352" ht="15" spans="1:7">
      <c r="A352" s="14" t="s">
        <v>74</v>
      </c>
      <c r="B352" s="14" t="s">
        <v>307</v>
      </c>
      <c r="C352" s="14" t="s">
        <v>333</v>
      </c>
      <c r="D352" s="14">
        <v>849</v>
      </c>
      <c r="E352" s="14">
        <v>6</v>
      </c>
      <c r="F352" s="14" t="s">
        <v>287</v>
      </c>
      <c r="G352" s="15" t="s">
        <v>262</v>
      </c>
    </row>
    <row r="353" ht="15" spans="1:7">
      <c r="A353" s="14" t="s">
        <v>74</v>
      </c>
      <c r="B353" s="14" t="s">
        <v>307</v>
      </c>
      <c r="C353" s="14" t="s">
        <v>294</v>
      </c>
      <c r="D353" s="14">
        <v>1182</v>
      </c>
      <c r="E353" s="14">
        <v>6</v>
      </c>
      <c r="F353" s="14" t="s">
        <v>287</v>
      </c>
      <c r="G353" s="15" t="s">
        <v>262</v>
      </c>
    </row>
    <row r="354" ht="15" spans="1:7">
      <c r="A354" s="14" t="s">
        <v>74</v>
      </c>
      <c r="B354" s="14" t="s">
        <v>307</v>
      </c>
      <c r="C354" s="14" t="s">
        <v>333</v>
      </c>
      <c r="D354" s="14">
        <v>1496</v>
      </c>
      <c r="E354" s="14">
        <v>6</v>
      </c>
      <c r="F354" s="14" t="s">
        <v>287</v>
      </c>
      <c r="G354" s="15" t="s">
        <v>262</v>
      </c>
    </row>
    <row r="355" ht="15" spans="1:7">
      <c r="A355" s="14" t="s">
        <v>74</v>
      </c>
      <c r="B355" s="14" t="s">
        <v>259</v>
      </c>
      <c r="C355" s="14" t="s">
        <v>348</v>
      </c>
      <c r="D355" s="14">
        <v>749</v>
      </c>
      <c r="E355" s="14">
        <v>9</v>
      </c>
      <c r="F355" s="14" t="s">
        <v>261</v>
      </c>
      <c r="G355" s="15" t="s">
        <v>262</v>
      </c>
    </row>
    <row r="356" ht="15" spans="1:7">
      <c r="A356" s="14" t="s">
        <v>74</v>
      </c>
      <c r="B356" s="14" t="s">
        <v>270</v>
      </c>
      <c r="C356" s="14" t="s">
        <v>316</v>
      </c>
      <c r="D356" s="14">
        <v>1381</v>
      </c>
      <c r="E356" s="14">
        <v>6</v>
      </c>
      <c r="F356" s="14" t="s">
        <v>272</v>
      </c>
      <c r="G356" s="14" t="s">
        <v>262</v>
      </c>
    </row>
    <row r="357" ht="15" spans="1:7">
      <c r="A357" s="14" t="s">
        <v>74</v>
      </c>
      <c r="B357" s="14" t="s">
        <v>270</v>
      </c>
      <c r="C357" s="14" t="s">
        <v>316</v>
      </c>
      <c r="D357" s="14">
        <v>1450</v>
      </c>
      <c r="E357" s="14">
        <v>6</v>
      </c>
      <c r="F357" s="14" t="s">
        <v>272</v>
      </c>
      <c r="G357" s="14" t="s">
        <v>262</v>
      </c>
    </row>
    <row r="358" ht="15" spans="1:7">
      <c r="A358" s="14" t="s">
        <v>74</v>
      </c>
      <c r="B358" s="14" t="s">
        <v>270</v>
      </c>
      <c r="C358" s="14" t="s">
        <v>271</v>
      </c>
      <c r="D358" s="14">
        <v>1709</v>
      </c>
      <c r="E358" s="14">
        <v>6</v>
      </c>
      <c r="F358" s="14" t="s">
        <v>272</v>
      </c>
      <c r="G358" s="14" t="s">
        <v>262</v>
      </c>
    </row>
    <row r="359" ht="15" spans="1:7">
      <c r="A359" s="14" t="s">
        <v>74</v>
      </c>
      <c r="B359" s="14" t="s">
        <v>270</v>
      </c>
      <c r="C359" s="14" t="s">
        <v>271</v>
      </c>
      <c r="D359" s="14">
        <v>1825</v>
      </c>
      <c r="E359" s="14">
        <v>6</v>
      </c>
      <c r="F359" s="14" t="s">
        <v>272</v>
      </c>
      <c r="G359" s="14" t="s">
        <v>262</v>
      </c>
    </row>
    <row r="360" ht="15" spans="1:7">
      <c r="A360" s="14" t="s">
        <v>74</v>
      </c>
      <c r="B360" s="14" t="s">
        <v>309</v>
      </c>
      <c r="C360" s="14" t="s">
        <v>317</v>
      </c>
      <c r="D360" s="14">
        <v>831</v>
      </c>
      <c r="E360" s="14">
        <v>9</v>
      </c>
      <c r="F360" s="14" t="s">
        <v>269</v>
      </c>
      <c r="G360" s="14" t="s">
        <v>258</v>
      </c>
    </row>
    <row r="361" ht="15" spans="1:7">
      <c r="A361" s="14" t="s">
        <v>74</v>
      </c>
      <c r="B361" s="14" t="s">
        <v>263</v>
      </c>
      <c r="C361" s="14" t="s">
        <v>264</v>
      </c>
      <c r="D361" s="14">
        <v>1216</v>
      </c>
      <c r="E361" s="14">
        <v>9</v>
      </c>
      <c r="F361" s="14" t="s">
        <v>265</v>
      </c>
      <c r="G361" s="14" t="s">
        <v>266</v>
      </c>
    </row>
    <row r="362" ht="15" spans="1:7">
      <c r="A362" s="14" t="s">
        <v>74</v>
      </c>
      <c r="B362" s="14" t="s">
        <v>267</v>
      </c>
      <c r="C362" s="14" t="s">
        <v>268</v>
      </c>
      <c r="D362" s="14">
        <v>1503</v>
      </c>
      <c r="E362" s="14">
        <v>6</v>
      </c>
      <c r="F362" s="14" t="s">
        <v>269</v>
      </c>
      <c r="G362" s="14" t="s">
        <v>258</v>
      </c>
    </row>
    <row r="363" ht="15" spans="1:7">
      <c r="A363" s="14" t="s">
        <v>74</v>
      </c>
      <c r="B363" s="14" t="s">
        <v>255</v>
      </c>
      <c r="C363" s="14" t="s">
        <v>335</v>
      </c>
      <c r="D363" s="14">
        <v>1591</v>
      </c>
      <c r="E363" s="14">
        <v>8</v>
      </c>
      <c r="F363" s="14" t="s">
        <v>257</v>
      </c>
      <c r="G363" s="14" t="s">
        <v>258</v>
      </c>
    </row>
    <row r="364" ht="15" spans="1:7">
      <c r="A364" s="14" t="s">
        <v>74</v>
      </c>
      <c r="B364" s="14" t="s">
        <v>285</v>
      </c>
      <c r="C364" s="14" t="s">
        <v>286</v>
      </c>
      <c r="D364" s="14">
        <v>46</v>
      </c>
      <c r="E364" s="14">
        <v>6</v>
      </c>
      <c r="F364" s="14" t="s">
        <v>287</v>
      </c>
      <c r="G364" s="15" t="s">
        <v>262</v>
      </c>
    </row>
    <row r="365" ht="15" spans="1:7">
      <c r="A365" s="14" t="s">
        <v>74</v>
      </c>
      <c r="B365" s="14" t="s">
        <v>285</v>
      </c>
      <c r="C365" s="14" t="s">
        <v>332</v>
      </c>
      <c r="D365" s="14">
        <v>56</v>
      </c>
      <c r="E365" s="14">
        <v>6</v>
      </c>
      <c r="F365" s="14" t="s">
        <v>287</v>
      </c>
      <c r="G365" s="15" t="s">
        <v>262</v>
      </c>
    </row>
    <row r="366" ht="15" spans="1:7">
      <c r="A366" s="14" t="s">
        <v>74</v>
      </c>
      <c r="B366" s="14" t="s">
        <v>285</v>
      </c>
      <c r="C366" s="14" t="s">
        <v>288</v>
      </c>
      <c r="D366" s="14">
        <v>67</v>
      </c>
      <c r="E366" s="14">
        <v>6</v>
      </c>
      <c r="F366" s="14" t="s">
        <v>287</v>
      </c>
      <c r="G366" s="15" t="s">
        <v>262</v>
      </c>
    </row>
    <row r="367" ht="15" spans="1:7">
      <c r="A367" s="14" t="s">
        <v>74</v>
      </c>
      <c r="B367" s="14" t="s">
        <v>285</v>
      </c>
      <c r="C367" s="14" t="s">
        <v>332</v>
      </c>
      <c r="D367" s="14">
        <v>580</v>
      </c>
      <c r="E367" s="14">
        <v>6</v>
      </c>
      <c r="F367" s="14" t="s">
        <v>287</v>
      </c>
      <c r="G367" s="15" t="s">
        <v>262</v>
      </c>
    </row>
    <row r="368" ht="15" spans="1:7">
      <c r="A368" s="14" t="s">
        <v>74</v>
      </c>
      <c r="B368" s="14" t="s">
        <v>285</v>
      </c>
      <c r="C368" s="14" t="s">
        <v>286</v>
      </c>
      <c r="D368" s="14">
        <v>711</v>
      </c>
      <c r="E368" s="14">
        <v>6</v>
      </c>
      <c r="F368" s="14" t="s">
        <v>287</v>
      </c>
      <c r="G368" s="15" t="s">
        <v>262</v>
      </c>
    </row>
    <row r="369" ht="15" spans="1:7">
      <c r="A369" s="14" t="s">
        <v>74</v>
      </c>
      <c r="B369" s="14" t="s">
        <v>296</v>
      </c>
      <c r="C369" s="14" t="s">
        <v>297</v>
      </c>
      <c r="D369" s="14">
        <v>365</v>
      </c>
      <c r="E369" s="14">
        <v>5</v>
      </c>
      <c r="F369" s="14" t="s">
        <v>291</v>
      </c>
      <c r="G369" s="14" t="s">
        <v>266</v>
      </c>
    </row>
    <row r="370" ht="15" spans="1:7">
      <c r="A370" s="14" t="s">
        <v>74</v>
      </c>
      <c r="B370" s="14" t="s">
        <v>273</v>
      </c>
      <c r="C370" s="14" t="s">
        <v>274</v>
      </c>
      <c r="D370" s="14">
        <v>160</v>
      </c>
      <c r="E370" s="14">
        <v>6</v>
      </c>
      <c r="F370" s="14" t="s">
        <v>275</v>
      </c>
      <c r="G370" s="14" t="s">
        <v>262</v>
      </c>
    </row>
    <row r="371" ht="15" spans="1:7">
      <c r="A371" s="14" t="s">
        <v>74</v>
      </c>
      <c r="B371" s="14" t="s">
        <v>273</v>
      </c>
      <c r="C371" s="14" t="s">
        <v>274</v>
      </c>
      <c r="D371" s="14">
        <v>1074</v>
      </c>
      <c r="E371" s="14">
        <v>6</v>
      </c>
      <c r="F371" s="14" t="s">
        <v>275</v>
      </c>
      <c r="G371" s="14" t="s">
        <v>262</v>
      </c>
    </row>
    <row r="372" ht="15" spans="1:7">
      <c r="A372" s="14" t="s">
        <v>74</v>
      </c>
      <c r="B372" s="14" t="s">
        <v>273</v>
      </c>
      <c r="C372" s="14" t="s">
        <v>274</v>
      </c>
      <c r="D372" s="14">
        <v>1831</v>
      </c>
      <c r="E372" s="14">
        <v>6</v>
      </c>
      <c r="F372" s="14" t="s">
        <v>275</v>
      </c>
      <c r="G372" s="14" t="s">
        <v>262</v>
      </c>
    </row>
    <row r="373" ht="15" spans="1:7">
      <c r="A373" s="14" t="s">
        <v>74</v>
      </c>
      <c r="B373" s="14" t="s">
        <v>289</v>
      </c>
      <c r="C373" s="14" t="s">
        <v>290</v>
      </c>
      <c r="D373" s="14">
        <v>365</v>
      </c>
      <c r="E373" s="14">
        <v>5</v>
      </c>
      <c r="F373" s="14" t="s">
        <v>291</v>
      </c>
      <c r="G373" s="14" t="s">
        <v>266</v>
      </c>
    </row>
    <row r="374" ht="15" spans="1:7">
      <c r="A374" s="14" t="s">
        <v>74</v>
      </c>
      <c r="B374" s="14" t="s">
        <v>293</v>
      </c>
      <c r="C374" s="14" t="s">
        <v>294</v>
      </c>
      <c r="D374" s="14">
        <v>361</v>
      </c>
      <c r="E374" s="14">
        <v>6</v>
      </c>
      <c r="F374" s="14" t="s">
        <v>295</v>
      </c>
      <c r="G374" s="14" t="s">
        <v>262</v>
      </c>
    </row>
    <row r="375" ht="15" spans="1:7">
      <c r="A375" s="14" t="s">
        <v>74</v>
      </c>
      <c r="B375" s="14" t="s">
        <v>293</v>
      </c>
      <c r="C375" s="14" t="s">
        <v>294</v>
      </c>
      <c r="D375" s="14">
        <v>481</v>
      </c>
      <c r="E375" s="14">
        <v>6</v>
      </c>
      <c r="F375" s="14" t="s">
        <v>295</v>
      </c>
      <c r="G375" s="14" t="s">
        <v>262</v>
      </c>
    </row>
    <row r="376" ht="15" spans="1:7">
      <c r="A376" s="14" t="s">
        <v>74</v>
      </c>
      <c r="B376" s="14" t="s">
        <v>293</v>
      </c>
      <c r="C376" s="14" t="s">
        <v>294</v>
      </c>
      <c r="D376" s="14">
        <v>583</v>
      </c>
      <c r="E376" s="14">
        <v>6</v>
      </c>
      <c r="F376" s="14" t="s">
        <v>295</v>
      </c>
      <c r="G376" s="14" t="s">
        <v>262</v>
      </c>
    </row>
    <row r="377" ht="15" spans="1:7">
      <c r="A377" s="14" t="s">
        <v>74</v>
      </c>
      <c r="B377" s="14" t="s">
        <v>293</v>
      </c>
      <c r="C377" s="14" t="s">
        <v>294</v>
      </c>
      <c r="D377" s="14">
        <v>1182</v>
      </c>
      <c r="E377" s="14">
        <v>6</v>
      </c>
      <c r="F377" s="14" t="s">
        <v>295</v>
      </c>
      <c r="G377" s="14" t="s">
        <v>262</v>
      </c>
    </row>
    <row r="378" ht="15" spans="1:7">
      <c r="A378" s="14" t="s">
        <v>13</v>
      </c>
      <c r="B378" s="14" t="s">
        <v>296</v>
      </c>
      <c r="C378" s="14" t="s">
        <v>297</v>
      </c>
      <c r="D378" s="14">
        <v>928</v>
      </c>
      <c r="E378" s="14">
        <v>5</v>
      </c>
      <c r="F378" s="14" t="s">
        <v>291</v>
      </c>
      <c r="G378" s="14" t="s">
        <v>266</v>
      </c>
    </row>
    <row r="379" ht="15" spans="1:7">
      <c r="A379" s="14" t="s">
        <v>13</v>
      </c>
      <c r="B379" s="14" t="s">
        <v>282</v>
      </c>
      <c r="C379" s="14" t="s">
        <v>283</v>
      </c>
      <c r="D379" s="14">
        <v>436</v>
      </c>
      <c r="E379" s="14">
        <v>5</v>
      </c>
      <c r="F379" s="14" t="s">
        <v>284</v>
      </c>
      <c r="G379" s="14" t="s">
        <v>266</v>
      </c>
    </row>
    <row r="380" ht="15" spans="1:7">
      <c r="A380" s="14" t="s">
        <v>13</v>
      </c>
      <c r="B380" s="14" t="s">
        <v>293</v>
      </c>
      <c r="C380" s="14" t="s">
        <v>294</v>
      </c>
      <c r="D380" s="14">
        <v>1427</v>
      </c>
      <c r="E380" s="14">
        <v>6</v>
      </c>
      <c r="F380" s="14" t="s">
        <v>295</v>
      </c>
      <c r="G380" s="14" t="s">
        <v>262</v>
      </c>
    </row>
    <row r="381" ht="15" spans="1:7">
      <c r="A381" s="14" t="s">
        <v>13</v>
      </c>
      <c r="B381" s="14" t="s">
        <v>289</v>
      </c>
      <c r="C381" s="14" t="s">
        <v>290</v>
      </c>
      <c r="D381" s="14">
        <v>928</v>
      </c>
      <c r="E381" s="14">
        <v>5</v>
      </c>
      <c r="F381" s="14" t="s">
        <v>291</v>
      </c>
      <c r="G381" s="14" t="s">
        <v>266</v>
      </c>
    </row>
    <row r="382" ht="15" spans="1:7">
      <c r="A382" s="14" t="s">
        <v>13</v>
      </c>
      <c r="B382" s="14" t="s">
        <v>285</v>
      </c>
      <c r="C382" s="14" t="s">
        <v>286</v>
      </c>
      <c r="D382" s="14">
        <v>676</v>
      </c>
      <c r="E382" s="14">
        <v>6</v>
      </c>
      <c r="F382" s="14" t="s">
        <v>287</v>
      </c>
      <c r="G382" s="15" t="s">
        <v>262</v>
      </c>
    </row>
    <row r="383" ht="15" spans="1:7">
      <c r="A383" s="14" t="s">
        <v>13</v>
      </c>
      <c r="B383" s="14" t="s">
        <v>255</v>
      </c>
      <c r="C383" s="14" t="s">
        <v>335</v>
      </c>
      <c r="D383" s="14">
        <v>456</v>
      </c>
      <c r="E383" s="14">
        <v>8</v>
      </c>
      <c r="F383" s="14" t="s">
        <v>257</v>
      </c>
      <c r="G383" s="14" t="s">
        <v>258</v>
      </c>
    </row>
    <row r="384" ht="15" spans="1:7">
      <c r="A384" s="14" t="s">
        <v>13</v>
      </c>
      <c r="B384" s="14" t="s">
        <v>319</v>
      </c>
      <c r="C384" s="14" t="s">
        <v>320</v>
      </c>
      <c r="D384" s="14">
        <v>182</v>
      </c>
      <c r="E384" s="14">
        <v>7</v>
      </c>
      <c r="F384" s="14" t="s">
        <v>269</v>
      </c>
      <c r="G384" s="14" t="s">
        <v>258</v>
      </c>
    </row>
    <row r="385" ht="15" spans="1:7">
      <c r="A385" s="14" t="s">
        <v>13</v>
      </c>
      <c r="B385" s="14" t="s">
        <v>270</v>
      </c>
      <c r="C385" s="14" t="s">
        <v>271</v>
      </c>
      <c r="D385" s="14">
        <v>524</v>
      </c>
      <c r="E385" s="14">
        <v>6</v>
      </c>
      <c r="F385" s="14" t="s">
        <v>272</v>
      </c>
      <c r="G385" s="14" t="s">
        <v>262</v>
      </c>
    </row>
    <row r="386" ht="15" spans="1:7">
      <c r="A386" s="14" t="s">
        <v>13</v>
      </c>
      <c r="B386" s="14" t="s">
        <v>270</v>
      </c>
      <c r="C386" s="14" t="s">
        <v>311</v>
      </c>
      <c r="D386" s="14">
        <v>1729</v>
      </c>
      <c r="E386" s="14">
        <v>6</v>
      </c>
      <c r="F386" s="14" t="s">
        <v>272</v>
      </c>
      <c r="G386" s="14" t="s">
        <v>262</v>
      </c>
    </row>
    <row r="387" ht="15" spans="1:7">
      <c r="A387" s="14" t="s">
        <v>13</v>
      </c>
      <c r="B387" s="14" t="s">
        <v>270</v>
      </c>
      <c r="C387" s="14" t="s">
        <v>271</v>
      </c>
      <c r="D387" s="14">
        <v>1884</v>
      </c>
      <c r="E387" s="14">
        <v>6</v>
      </c>
      <c r="F387" s="14" t="s">
        <v>272</v>
      </c>
      <c r="G387" s="14" t="s">
        <v>262</v>
      </c>
    </row>
    <row r="388" ht="15" spans="1:7">
      <c r="A388" s="14" t="s">
        <v>13</v>
      </c>
      <c r="B388" s="14" t="s">
        <v>267</v>
      </c>
      <c r="C388" s="14" t="s">
        <v>268</v>
      </c>
      <c r="D388" s="14">
        <v>1385</v>
      </c>
      <c r="E388" s="14">
        <v>6</v>
      </c>
      <c r="F388" s="14" t="s">
        <v>269</v>
      </c>
      <c r="G388" s="14" t="s">
        <v>258</v>
      </c>
    </row>
    <row r="389" ht="15" spans="1:7">
      <c r="A389" s="14" t="s">
        <v>13</v>
      </c>
      <c r="B389" s="14" t="s">
        <v>267</v>
      </c>
      <c r="C389" s="14" t="s">
        <v>268</v>
      </c>
      <c r="D389" s="14">
        <v>1829</v>
      </c>
      <c r="E389" s="14">
        <v>6</v>
      </c>
      <c r="F389" s="14" t="s">
        <v>269</v>
      </c>
      <c r="G389" s="14" t="s">
        <v>258</v>
      </c>
    </row>
    <row r="390" ht="15" spans="1:7">
      <c r="A390" s="14" t="s">
        <v>13</v>
      </c>
      <c r="B390" s="14" t="s">
        <v>329</v>
      </c>
      <c r="C390" s="14" t="s">
        <v>330</v>
      </c>
      <c r="D390" s="14">
        <v>1663</v>
      </c>
      <c r="E390" s="14">
        <v>6</v>
      </c>
      <c r="F390" s="14" t="s">
        <v>331</v>
      </c>
      <c r="G390" s="14" t="s">
        <v>266</v>
      </c>
    </row>
    <row r="391" ht="15" spans="1:7">
      <c r="A391" s="14" t="s">
        <v>13</v>
      </c>
      <c r="B391" s="14" t="s">
        <v>307</v>
      </c>
      <c r="C391" s="14" t="s">
        <v>333</v>
      </c>
      <c r="D391" s="14">
        <v>1419</v>
      </c>
      <c r="E391" s="14">
        <v>6</v>
      </c>
      <c r="F391" s="14" t="s">
        <v>287</v>
      </c>
      <c r="G391" s="15" t="s">
        <v>262</v>
      </c>
    </row>
    <row r="392" ht="15" spans="1:7">
      <c r="A392" s="14" t="s">
        <v>13</v>
      </c>
      <c r="B392" s="14" t="s">
        <v>307</v>
      </c>
      <c r="C392" s="14" t="s">
        <v>294</v>
      </c>
      <c r="D392" s="14">
        <v>1427</v>
      </c>
      <c r="E392" s="14">
        <v>6</v>
      </c>
      <c r="F392" s="14" t="s">
        <v>287</v>
      </c>
      <c r="G392" s="15" t="s">
        <v>262</v>
      </c>
    </row>
    <row r="393" ht="15" spans="1:7">
      <c r="A393" s="14" t="s">
        <v>13</v>
      </c>
      <c r="B393" s="14" t="s">
        <v>307</v>
      </c>
      <c r="C393" s="14" t="s">
        <v>333</v>
      </c>
      <c r="D393" s="14">
        <v>1473</v>
      </c>
      <c r="E393" s="14">
        <v>6</v>
      </c>
      <c r="F393" s="14" t="s">
        <v>287</v>
      </c>
      <c r="G393" s="15" t="s">
        <v>262</v>
      </c>
    </row>
    <row r="394" ht="15" spans="1:7">
      <c r="A394" s="14" t="s">
        <v>13</v>
      </c>
      <c r="B394" s="14" t="s">
        <v>307</v>
      </c>
      <c r="C394" s="14" t="s">
        <v>333</v>
      </c>
      <c r="D394" s="14">
        <v>1576</v>
      </c>
      <c r="E394" s="14">
        <v>6</v>
      </c>
      <c r="F394" s="14" t="s">
        <v>287</v>
      </c>
      <c r="G394" s="15" t="s">
        <v>262</v>
      </c>
    </row>
    <row r="395" ht="15" spans="1:7">
      <c r="A395" s="14" t="s">
        <v>13</v>
      </c>
      <c r="B395" s="14" t="s">
        <v>339</v>
      </c>
      <c r="C395" s="14" t="s">
        <v>340</v>
      </c>
      <c r="D395" s="14">
        <v>1830</v>
      </c>
      <c r="E395" s="14">
        <v>7</v>
      </c>
      <c r="F395" s="14" t="s">
        <v>272</v>
      </c>
      <c r="G395" s="14" t="s">
        <v>262</v>
      </c>
    </row>
    <row r="396" ht="15" spans="1:7">
      <c r="A396" s="14" t="s">
        <v>79</v>
      </c>
      <c r="B396" s="14" t="s">
        <v>298</v>
      </c>
      <c r="C396" s="14" t="s">
        <v>299</v>
      </c>
      <c r="D396" s="14">
        <v>733</v>
      </c>
      <c r="E396" s="14">
        <v>7</v>
      </c>
      <c r="F396" s="14" t="s">
        <v>300</v>
      </c>
      <c r="G396" s="15" t="s">
        <v>266</v>
      </c>
    </row>
    <row r="397" ht="15" spans="1:7">
      <c r="A397" s="14" t="s">
        <v>79</v>
      </c>
      <c r="B397" s="14" t="s">
        <v>296</v>
      </c>
      <c r="C397" s="14" t="s">
        <v>297</v>
      </c>
      <c r="D397" s="14">
        <v>571</v>
      </c>
      <c r="E397" s="14">
        <v>5</v>
      </c>
      <c r="F397" s="14" t="s">
        <v>291</v>
      </c>
      <c r="G397" s="14" t="s">
        <v>266</v>
      </c>
    </row>
    <row r="398" ht="15" spans="1:7">
      <c r="A398" s="14" t="s">
        <v>79</v>
      </c>
      <c r="B398" s="14" t="s">
        <v>296</v>
      </c>
      <c r="C398" s="14" t="s">
        <v>297</v>
      </c>
      <c r="D398" s="14">
        <v>772</v>
      </c>
      <c r="E398" s="14">
        <v>5</v>
      </c>
      <c r="F398" s="14" t="s">
        <v>291</v>
      </c>
      <c r="G398" s="14" t="s">
        <v>266</v>
      </c>
    </row>
    <row r="399" ht="15" spans="1:7">
      <c r="A399" s="14" t="s">
        <v>79</v>
      </c>
      <c r="B399" s="14" t="s">
        <v>296</v>
      </c>
      <c r="C399" s="14" t="s">
        <v>297</v>
      </c>
      <c r="D399" s="14">
        <v>797</v>
      </c>
      <c r="E399" s="14">
        <v>5</v>
      </c>
      <c r="F399" s="14" t="s">
        <v>291</v>
      </c>
      <c r="G399" s="14" t="s">
        <v>266</v>
      </c>
    </row>
    <row r="400" ht="15" spans="1:7">
      <c r="A400" s="14" t="s">
        <v>79</v>
      </c>
      <c r="B400" s="14" t="s">
        <v>282</v>
      </c>
      <c r="C400" s="14" t="s">
        <v>283</v>
      </c>
      <c r="D400" s="14">
        <v>751</v>
      </c>
      <c r="E400" s="14">
        <v>5</v>
      </c>
      <c r="F400" s="14" t="s">
        <v>284</v>
      </c>
      <c r="G400" s="14" t="s">
        <v>266</v>
      </c>
    </row>
    <row r="401" ht="15" spans="1:7">
      <c r="A401" s="14" t="s">
        <v>79</v>
      </c>
      <c r="B401" s="14" t="s">
        <v>282</v>
      </c>
      <c r="C401" s="14" t="s">
        <v>283</v>
      </c>
      <c r="D401" s="14">
        <v>1441</v>
      </c>
      <c r="E401" s="14">
        <v>5</v>
      </c>
      <c r="F401" s="14" t="s">
        <v>284</v>
      </c>
      <c r="G401" s="14" t="s">
        <v>266</v>
      </c>
    </row>
    <row r="402" ht="15" spans="1:7">
      <c r="A402" s="14" t="s">
        <v>79</v>
      </c>
      <c r="B402" s="14" t="s">
        <v>282</v>
      </c>
      <c r="C402" s="14" t="s">
        <v>283</v>
      </c>
      <c r="D402" s="14">
        <v>1770</v>
      </c>
      <c r="E402" s="14">
        <v>5</v>
      </c>
      <c r="F402" s="14" t="s">
        <v>284</v>
      </c>
      <c r="G402" s="14" t="s">
        <v>266</v>
      </c>
    </row>
    <row r="403" ht="15" spans="1:7">
      <c r="A403" s="14" t="s">
        <v>79</v>
      </c>
      <c r="B403" s="14" t="s">
        <v>276</v>
      </c>
      <c r="C403" s="14" t="s">
        <v>277</v>
      </c>
      <c r="D403" s="14">
        <v>898</v>
      </c>
      <c r="E403" s="14">
        <v>8</v>
      </c>
      <c r="F403" s="14" t="s">
        <v>278</v>
      </c>
      <c r="G403" s="15" t="s">
        <v>262</v>
      </c>
    </row>
    <row r="404" ht="15" spans="1:7">
      <c r="A404" s="14" t="s">
        <v>79</v>
      </c>
      <c r="B404" s="14" t="s">
        <v>289</v>
      </c>
      <c r="C404" s="14" t="s">
        <v>290</v>
      </c>
      <c r="D404" s="14">
        <v>571</v>
      </c>
      <c r="E404" s="14">
        <v>5</v>
      </c>
      <c r="F404" s="14" t="s">
        <v>291</v>
      </c>
      <c r="G404" s="14" t="s">
        <v>266</v>
      </c>
    </row>
    <row r="405" ht="15" spans="1:7">
      <c r="A405" s="14" t="s">
        <v>79</v>
      </c>
      <c r="B405" s="14" t="s">
        <v>289</v>
      </c>
      <c r="C405" s="14" t="s">
        <v>290</v>
      </c>
      <c r="D405" s="14">
        <v>772</v>
      </c>
      <c r="E405" s="14">
        <v>5</v>
      </c>
      <c r="F405" s="14" t="s">
        <v>291</v>
      </c>
      <c r="G405" s="14" t="s">
        <v>266</v>
      </c>
    </row>
    <row r="406" ht="15" spans="1:7">
      <c r="A406" s="14" t="s">
        <v>79</v>
      </c>
      <c r="B406" s="14" t="s">
        <v>289</v>
      </c>
      <c r="C406" s="14" t="s">
        <v>290</v>
      </c>
      <c r="D406" s="14">
        <v>797</v>
      </c>
      <c r="E406" s="14">
        <v>5</v>
      </c>
      <c r="F406" s="14" t="s">
        <v>291</v>
      </c>
      <c r="G406" s="14" t="s">
        <v>266</v>
      </c>
    </row>
    <row r="407" ht="15" spans="1:7">
      <c r="A407" s="14" t="s">
        <v>79</v>
      </c>
      <c r="B407" s="14" t="s">
        <v>273</v>
      </c>
      <c r="C407" s="14" t="s">
        <v>274</v>
      </c>
      <c r="D407" s="14">
        <v>468</v>
      </c>
      <c r="E407" s="14">
        <v>6</v>
      </c>
      <c r="F407" s="14" t="s">
        <v>275</v>
      </c>
      <c r="G407" s="14" t="s">
        <v>262</v>
      </c>
    </row>
    <row r="408" ht="15" spans="1:7">
      <c r="A408" s="14" t="s">
        <v>79</v>
      </c>
      <c r="B408" s="14" t="s">
        <v>304</v>
      </c>
      <c r="C408" s="14" t="s">
        <v>349</v>
      </c>
      <c r="D408" s="14">
        <v>802</v>
      </c>
      <c r="E408" s="14">
        <v>9</v>
      </c>
      <c r="F408" s="14" t="s">
        <v>306</v>
      </c>
      <c r="G408" s="14" t="s">
        <v>258</v>
      </c>
    </row>
    <row r="409" ht="15" spans="1:7">
      <c r="A409" s="14" t="s">
        <v>79</v>
      </c>
      <c r="B409" s="14" t="s">
        <v>255</v>
      </c>
      <c r="C409" s="14" t="s">
        <v>335</v>
      </c>
      <c r="D409" s="14">
        <v>142</v>
      </c>
      <c r="E409" s="14">
        <v>8</v>
      </c>
      <c r="F409" s="14" t="s">
        <v>257</v>
      </c>
      <c r="G409" s="14" t="s">
        <v>258</v>
      </c>
    </row>
    <row r="410" ht="15" spans="1:7">
      <c r="A410" s="14" t="s">
        <v>79</v>
      </c>
      <c r="B410" s="14" t="s">
        <v>255</v>
      </c>
      <c r="C410" s="14" t="s">
        <v>335</v>
      </c>
      <c r="D410" s="14">
        <v>1638</v>
      </c>
      <c r="E410" s="14">
        <v>8</v>
      </c>
      <c r="F410" s="14" t="s">
        <v>257</v>
      </c>
      <c r="G410" s="14" t="s">
        <v>258</v>
      </c>
    </row>
    <row r="411" ht="15" spans="1:7">
      <c r="A411" s="14" t="s">
        <v>79</v>
      </c>
      <c r="B411" s="14" t="s">
        <v>270</v>
      </c>
      <c r="C411" s="14" t="s">
        <v>271</v>
      </c>
      <c r="D411" s="14">
        <v>971</v>
      </c>
      <c r="E411" s="14">
        <v>6</v>
      </c>
      <c r="F411" s="14" t="s">
        <v>272</v>
      </c>
      <c r="G411" s="14" t="s">
        <v>262</v>
      </c>
    </row>
    <row r="412" ht="15" spans="1:7">
      <c r="A412" s="14" t="s">
        <v>79</v>
      </c>
      <c r="B412" s="14" t="s">
        <v>270</v>
      </c>
      <c r="C412" s="14" t="s">
        <v>271</v>
      </c>
      <c r="D412" s="14">
        <v>1885</v>
      </c>
      <c r="E412" s="14">
        <v>6</v>
      </c>
      <c r="F412" s="14" t="s">
        <v>272</v>
      </c>
      <c r="G412" s="14" t="s">
        <v>262</v>
      </c>
    </row>
    <row r="413" ht="15" spans="1:7">
      <c r="A413" s="14" t="s">
        <v>79</v>
      </c>
      <c r="B413" s="14" t="s">
        <v>267</v>
      </c>
      <c r="C413" s="14" t="s">
        <v>268</v>
      </c>
      <c r="D413" s="14">
        <v>1423</v>
      </c>
      <c r="E413" s="14">
        <v>6</v>
      </c>
      <c r="F413" s="14" t="s">
        <v>269</v>
      </c>
      <c r="G413" s="14" t="s">
        <v>258</v>
      </c>
    </row>
    <row r="414" ht="15" spans="1:7">
      <c r="A414" s="14" t="s">
        <v>79</v>
      </c>
      <c r="B414" s="14" t="s">
        <v>267</v>
      </c>
      <c r="C414" s="14" t="s">
        <v>268</v>
      </c>
      <c r="D414" s="14">
        <v>1518</v>
      </c>
      <c r="E414" s="14">
        <v>6</v>
      </c>
      <c r="F414" s="14" t="s">
        <v>269</v>
      </c>
      <c r="G414" s="14" t="s">
        <v>258</v>
      </c>
    </row>
    <row r="415" ht="15" spans="1:7">
      <c r="A415" s="14" t="s">
        <v>79</v>
      </c>
      <c r="B415" s="14" t="s">
        <v>267</v>
      </c>
      <c r="C415" s="14" t="s">
        <v>268</v>
      </c>
      <c r="D415" s="14">
        <v>1830</v>
      </c>
      <c r="E415" s="14">
        <v>6</v>
      </c>
      <c r="F415" s="14" t="s">
        <v>269</v>
      </c>
      <c r="G415" s="14" t="s">
        <v>258</v>
      </c>
    </row>
    <row r="416" ht="15" spans="1:7">
      <c r="A416" s="14" t="s">
        <v>79</v>
      </c>
      <c r="B416" s="14" t="s">
        <v>307</v>
      </c>
      <c r="C416" s="14" t="s">
        <v>333</v>
      </c>
      <c r="D416" s="14">
        <v>1457</v>
      </c>
      <c r="E416" s="14">
        <v>6</v>
      </c>
      <c r="F416" s="14" t="s">
        <v>287</v>
      </c>
      <c r="G416" s="15" t="s">
        <v>262</v>
      </c>
    </row>
    <row r="417" ht="15" spans="1:7">
      <c r="A417" s="14" t="s">
        <v>79</v>
      </c>
      <c r="B417" s="14" t="s">
        <v>307</v>
      </c>
      <c r="C417" s="14" t="s">
        <v>333</v>
      </c>
      <c r="D417" s="14">
        <v>1511</v>
      </c>
      <c r="E417" s="14">
        <v>6</v>
      </c>
      <c r="F417" s="14" t="s">
        <v>287</v>
      </c>
      <c r="G417" s="15" t="s">
        <v>262</v>
      </c>
    </row>
    <row r="418" ht="15" spans="1:7">
      <c r="A418" s="14" t="s">
        <v>79</v>
      </c>
      <c r="B418" s="14" t="s">
        <v>307</v>
      </c>
      <c r="C418" s="14" t="s">
        <v>333</v>
      </c>
      <c r="D418" s="14">
        <v>1608</v>
      </c>
      <c r="E418" s="14">
        <v>6</v>
      </c>
      <c r="F418" s="14" t="s">
        <v>287</v>
      </c>
      <c r="G418" s="15" t="s">
        <v>262</v>
      </c>
    </row>
    <row r="419" ht="15" spans="1:7">
      <c r="A419" s="14" t="s">
        <v>79</v>
      </c>
      <c r="B419" s="14" t="s">
        <v>339</v>
      </c>
      <c r="C419" s="14" t="s">
        <v>340</v>
      </c>
      <c r="D419" s="14">
        <v>1831</v>
      </c>
      <c r="E419" s="14">
        <v>7</v>
      </c>
      <c r="F419" s="14" t="s">
        <v>272</v>
      </c>
      <c r="G419" s="14" t="s">
        <v>262</v>
      </c>
    </row>
    <row r="420" ht="15" spans="1:7">
      <c r="A420" s="14" t="s">
        <v>82</v>
      </c>
      <c r="B420" s="14" t="s">
        <v>255</v>
      </c>
      <c r="C420" s="14" t="s">
        <v>335</v>
      </c>
      <c r="D420" s="14">
        <v>820</v>
      </c>
      <c r="E420" s="14">
        <v>8</v>
      </c>
      <c r="F420" s="14" t="s">
        <v>257</v>
      </c>
      <c r="G420" s="14" t="s">
        <v>258</v>
      </c>
    </row>
    <row r="421" ht="15" spans="1:7">
      <c r="A421" s="14" t="s">
        <v>82</v>
      </c>
      <c r="B421" s="14" t="s">
        <v>336</v>
      </c>
      <c r="C421" s="14" t="s">
        <v>337</v>
      </c>
      <c r="D421" s="14">
        <v>1393</v>
      </c>
      <c r="E421" s="14">
        <v>7</v>
      </c>
      <c r="F421" s="14" t="s">
        <v>338</v>
      </c>
      <c r="G421" s="14" t="s">
        <v>266</v>
      </c>
    </row>
    <row r="422" ht="15" spans="1:7">
      <c r="A422" s="14" t="s">
        <v>82</v>
      </c>
      <c r="B422" s="14" t="s">
        <v>329</v>
      </c>
      <c r="C422" s="14" t="s">
        <v>330</v>
      </c>
      <c r="D422" s="14">
        <v>1593</v>
      </c>
      <c r="E422" s="14">
        <v>6</v>
      </c>
      <c r="F422" s="14" t="s">
        <v>331</v>
      </c>
      <c r="G422" s="14" t="s">
        <v>266</v>
      </c>
    </row>
    <row r="423" ht="15" spans="1:7">
      <c r="A423" s="14" t="s">
        <v>82</v>
      </c>
      <c r="B423" s="14" t="s">
        <v>339</v>
      </c>
      <c r="C423" s="14" t="s">
        <v>340</v>
      </c>
      <c r="D423" s="14">
        <v>1013</v>
      </c>
      <c r="E423" s="14">
        <v>7</v>
      </c>
      <c r="F423" s="14" t="s">
        <v>272</v>
      </c>
      <c r="G423" s="14" t="s">
        <v>262</v>
      </c>
    </row>
    <row r="424" ht="15" spans="1:7">
      <c r="A424" s="14" t="s">
        <v>82</v>
      </c>
      <c r="B424" s="14" t="s">
        <v>307</v>
      </c>
      <c r="C424" s="14" t="s">
        <v>333</v>
      </c>
      <c r="D424" s="14">
        <v>639</v>
      </c>
      <c r="E424" s="14">
        <v>6</v>
      </c>
      <c r="F424" s="14" t="s">
        <v>287</v>
      </c>
      <c r="G424" s="15" t="s">
        <v>262</v>
      </c>
    </row>
    <row r="425" ht="15" spans="1:7">
      <c r="A425" s="14" t="s">
        <v>82</v>
      </c>
      <c r="B425" s="14" t="s">
        <v>307</v>
      </c>
      <c r="C425" s="14" t="s">
        <v>333</v>
      </c>
      <c r="D425" s="14">
        <v>693</v>
      </c>
      <c r="E425" s="14">
        <v>6</v>
      </c>
      <c r="F425" s="14" t="s">
        <v>287</v>
      </c>
      <c r="G425" s="15" t="s">
        <v>262</v>
      </c>
    </row>
    <row r="426" ht="15" spans="1:7">
      <c r="A426" s="14" t="s">
        <v>82</v>
      </c>
      <c r="B426" s="14" t="s">
        <v>307</v>
      </c>
      <c r="C426" s="14" t="s">
        <v>294</v>
      </c>
      <c r="D426" s="14">
        <v>1503</v>
      </c>
      <c r="E426" s="14">
        <v>6</v>
      </c>
      <c r="F426" s="14" t="s">
        <v>287</v>
      </c>
      <c r="G426" s="15" t="s">
        <v>262</v>
      </c>
    </row>
    <row r="427" ht="15" spans="1:7">
      <c r="A427" s="14" t="s">
        <v>82</v>
      </c>
      <c r="B427" s="14" t="s">
        <v>270</v>
      </c>
      <c r="C427" s="14" t="s">
        <v>271</v>
      </c>
      <c r="D427" s="14">
        <v>153</v>
      </c>
      <c r="E427" s="14">
        <v>6</v>
      </c>
      <c r="F427" s="14" t="s">
        <v>272</v>
      </c>
      <c r="G427" s="14" t="s">
        <v>262</v>
      </c>
    </row>
    <row r="428" ht="15" spans="1:7">
      <c r="A428" s="14" t="s">
        <v>82</v>
      </c>
      <c r="B428" s="14" t="s">
        <v>270</v>
      </c>
      <c r="C428" s="14" t="s">
        <v>271</v>
      </c>
      <c r="D428" s="14">
        <v>1067</v>
      </c>
      <c r="E428" s="14">
        <v>6</v>
      </c>
      <c r="F428" s="14" t="s">
        <v>272</v>
      </c>
      <c r="G428" s="14" t="s">
        <v>262</v>
      </c>
    </row>
    <row r="429" ht="15" spans="1:7">
      <c r="A429" s="14" t="s">
        <v>82</v>
      </c>
      <c r="B429" s="14" t="s">
        <v>267</v>
      </c>
      <c r="C429" s="14" t="s">
        <v>268</v>
      </c>
      <c r="D429" s="14">
        <v>605</v>
      </c>
      <c r="E429" s="14">
        <v>6</v>
      </c>
      <c r="F429" s="14" t="s">
        <v>269</v>
      </c>
      <c r="G429" s="14" t="s">
        <v>258</v>
      </c>
    </row>
    <row r="430" ht="15" spans="1:7">
      <c r="A430" s="14" t="s">
        <v>82</v>
      </c>
      <c r="B430" s="14" t="s">
        <v>267</v>
      </c>
      <c r="C430" s="14" t="s">
        <v>268</v>
      </c>
      <c r="D430" s="14">
        <v>700</v>
      </c>
      <c r="E430" s="14">
        <v>6</v>
      </c>
      <c r="F430" s="14" t="s">
        <v>269</v>
      </c>
      <c r="G430" s="14" t="s">
        <v>258</v>
      </c>
    </row>
    <row r="431" ht="15" spans="1:7">
      <c r="A431" s="14" t="s">
        <v>82</v>
      </c>
      <c r="B431" s="14" t="s">
        <v>267</v>
      </c>
      <c r="C431" s="14" t="s">
        <v>268</v>
      </c>
      <c r="D431" s="14">
        <v>1012</v>
      </c>
      <c r="E431" s="14">
        <v>6</v>
      </c>
      <c r="F431" s="14" t="s">
        <v>269</v>
      </c>
      <c r="G431" s="14" t="s">
        <v>258</v>
      </c>
    </row>
    <row r="432" ht="15" spans="1:7">
      <c r="A432" s="14" t="s">
        <v>82</v>
      </c>
      <c r="B432" s="14" t="s">
        <v>344</v>
      </c>
      <c r="C432" s="14" t="s">
        <v>345</v>
      </c>
      <c r="D432" s="14">
        <v>1849</v>
      </c>
      <c r="E432" s="14">
        <v>6</v>
      </c>
      <c r="F432" s="14" t="s">
        <v>346</v>
      </c>
      <c r="G432" s="14" t="s">
        <v>262</v>
      </c>
    </row>
    <row r="433" ht="15" spans="1:7">
      <c r="A433" s="14" t="s">
        <v>82</v>
      </c>
      <c r="B433" s="14" t="s">
        <v>293</v>
      </c>
      <c r="C433" s="14" t="s">
        <v>294</v>
      </c>
      <c r="D433" s="14">
        <v>1503</v>
      </c>
      <c r="E433" s="14">
        <v>6</v>
      </c>
      <c r="F433" s="14" t="s">
        <v>295</v>
      </c>
      <c r="G433" s="14" t="s">
        <v>262</v>
      </c>
    </row>
    <row r="434" ht="15" spans="1:7">
      <c r="A434" s="14" t="s">
        <v>82</v>
      </c>
      <c r="B434" s="14" t="s">
        <v>282</v>
      </c>
      <c r="C434" s="14" t="s">
        <v>283</v>
      </c>
      <c r="D434" s="14">
        <v>623</v>
      </c>
      <c r="E434" s="14">
        <v>5</v>
      </c>
      <c r="F434" s="14" t="s">
        <v>284</v>
      </c>
      <c r="G434" s="14" t="s">
        <v>266</v>
      </c>
    </row>
    <row r="435" ht="15" spans="1:7">
      <c r="A435" s="14" t="s">
        <v>82</v>
      </c>
      <c r="B435" s="14" t="s">
        <v>282</v>
      </c>
      <c r="C435" s="14" t="s">
        <v>283</v>
      </c>
      <c r="D435" s="14">
        <v>952</v>
      </c>
      <c r="E435" s="14">
        <v>5</v>
      </c>
      <c r="F435" s="14" t="s">
        <v>284</v>
      </c>
      <c r="G435" s="14" t="s">
        <v>266</v>
      </c>
    </row>
    <row r="436" ht="15" spans="1:7">
      <c r="A436" s="14" t="s">
        <v>82</v>
      </c>
      <c r="B436" s="14" t="s">
        <v>282</v>
      </c>
      <c r="C436" s="14" t="s">
        <v>350</v>
      </c>
      <c r="D436" s="14">
        <v>1568</v>
      </c>
      <c r="E436" s="14">
        <v>7</v>
      </c>
      <c r="F436" s="14" t="s">
        <v>284</v>
      </c>
      <c r="G436" s="14" t="s">
        <v>266</v>
      </c>
    </row>
    <row r="437" ht="15" spans="1:7">
      <c r="A437" s="14" t="s">
        <v>82</v>
      </c>
      <c r="B437" s="14" t="s">
        <v>273</v>
      </c>
      <c r="C437" s="14" t="s">
        <v>274</v>
      </c>
      <c r="D437" s="14">
        <v>1406</v>
      </c>
      <c r="E437" s="14">
        <v>6</v>
      </c>
      <c r="F437" s="14" t="s">
        <v>275</v>
      </c>
      <c r="G437" s="14" t="s">
        <v>262</v>
      </c>
    </row>
    <row r="438" ht="15" spans="1:7">
      <c r="A438" s="14" t="s">
        <v>82</v>
      </c>
      <c r="B438" s="14" t="s">
        <v>273</v>
      </c>
      <c r="C438" s="14" t="s">
        <v>274</v>
      </c>
      <c r="D438" s="14">
        <v>1897</v>
      </c>
      <c r="E438" s="14">
        <v>6</v>
      </c>
      <c r="F438" s="14" t="s">
        <v>275</v>
      </c>
      <c r="G438" s="14" t="s">
        <v>262</v>
      </c>
    </row>
    <row r="439" ht="15" spans="1:7">
      <c r="A439" s="14" t="s">
        <v>82</v>
      </c>
      <c r="B439" s="14" t="s">
        <v>276</v>
      </c>
      <c r="C439" s="14" t="s">
        <v>277</v>
      </c>
      <c r="D439" s="14">
        <v>80</v>
      </c>
      <c r="E439" s="14">
        <v>8</v>
      </c>
      <c r="F439" s="14" t="s">
        <v>278</v>
      </c>
      <c r="G439" s="15" t="s">
        <v>262</v>
      </c>
    </row>
    <row r="440" ht="15" spans="1:7">
      <c r="A440" s="14" t="s">
        <v>82</v>
      </c>
      <c r="B440" s="14" t="s">
        <v>285</v>
      </c>
      <c r="C440" s="14" t="s">
        <v>332</v>
      </c>
      <c r="D440" s="14">
        <v>1393</v>
      </c>
      <c r="E440" s="14">
        <v>6</v>
      </c>
      <c r="F440" s="14" t="s">
        <v>287</v>
      </c>
      <c r="G440" s="15" t="s">
        <v>262</v>
      </c>
    </row>
    <row r="441" ht="15" spans="1:7">
      <c r="A441" s="14" t="s">
        <v>82</v>
      </c>
      <c r="B441" s="14" t="s">
        <v>285</v>
      </c>
      <c r="C441" s="14" t="s">
        <v>288</v>
      </c>
      <c r="D441" s="14">
        <v>1534</v>
      </c>
      <c r="E441" s="14">
        <v>6</v>
      </c>
      <c r="F441" s="14" t="s">
        <v>287</v>
      </c>
      <c r="G441" s="15" t="s">
        <v>262</v>
      </c>
    </row>
    <row r="442" ht="15" spans="1:7">
      <c r="A442" s="14" t="s">
        <v>82</v>
      </c>
      <c r="B442" s="14" t="s">
        <v>285</v>
      </c>
      <c r="C442" s="14" t="s">
        <v>286</v>
      </c>
      <c r="D442" s="14">
        <v>1949</v>
      </c>
      <c r="E442" s="14">
        <v>6</v>
      </c>
      <c r="F442" s="14" t="s">
        <v>287</v>
      </c>
      <c r="G442" s="15" t="s">
        <v>262</v>
      </c>
    </row>
    <row r="443" ht="15" spans="1:7">
      <c r="A443" s="14" t="s">
        <v>85</v>
      </c>
      <c r="B443" s="14" t="s">
        <v>285</v>
      </c>
      <c r="C443" s="14" t="s">
        <v>286</v>
      </c>
      <c r="D443" s="14">
        <v>124</v>
      </c>
      <c r="E443" s="14">
        <v>6</v>
      </c>
      <c r="F443" s="14" t="s">
        <v>287</v>
      </c>
      <c r="G443" s="15" t="s">
        <v>262</v>
      </c>
    </row>
    <row r="444" ht="15" spans="1:7">
      <c r="A444" s="14" t="s">
        <v>85</v>
      </c>
      <c r="B444" s="14" t="s">
        <v>285</v>
      </c>
      <c r="C444" s="14" t="s">
        <v>332</v>
      </c>
      <c r="D444" s="14">
        <v>378</v>
      </c>
      <c r="E444" s="14">
        <v>6</v>
      </c>
      <c r="F444" s="14" t="s">
        <v>287</v>
      </c>
      <c r="G444" s="15" t="s">
        <v>262</v>
      </c>
    </row>
    <row r="445" ht="15" spans="1:7">
      <c r="A445" s="14" t="s">
        <v>85</v>
      </c>
      <c r="B445" s="14" t="s">
        <v>301</v>
      </c>
      <c r="C445" s="14" t="s">
        <v>302</v>
      </c>
      <c r="D445" s="14">
        <v>669</v>
      </c>
      <c r="E445" s="14">
        <v>7</v>
      </c>
      <c r="F445" s="14" t="s">
        <v>303</v>
      </c>
      <c r="G445" s="14" t="s">
        <v>258</v>
      </c>
    </row>
    <row r="446" ht="15" spans="1:7">
      <c r="A446" s="14" t="s">
        <v>85</v>
      </c>
      <c r="B446" s="14" t="s">
        <v>296</v>
      </c>
      <c r="C446" s="14" t="s">
        <v>297</v>
      </c>
      <c r="D446" s="14">
        <v>1419</v>
      </c>
      <c r="E446" s="14">
        <v>5</v>
      </c>
      <c r="F446" s="14" t="s">
        <v>291</v>
      </c>
      <c r="G446" s="14" t="s">
        <v>266</v>
      </c>
    </row>
    <row r="447" ht="15" spans="1:7">
      <c r="A447" s="14" t="s">
        <v>85</v>
      </c>
      <c r="B447" s="14" t="s">
        <v>296</v>
      </c>
      <c r="C447" s="14" t="s">
        <v>297</v>
      </c>
      <c r="D447" s="14">
        <v>1487</v>
      </c>
      <c r="E447" s="14">
        <v>5</v>
      </c>
      <c r="F447" s="14" t="s">
        <v>291</v>
      </c>
      <c r="G447" s="14" t="s">
        <v>266</v>
      </c>
    </row>
    <row r="448" ht="15" spans="1:7">
      <c r="A448" s="14" t="s">
        <v>85</v>
      </c>
      <c r="B448" s="14" t="s">
        <v>293</v>
      </c>
      <c r="C448" s="14" t="s">
        <v>294</v>
      </c>
      <c r="D448" s="14">
        <v>1694</v>
      </c>
      <c r="E448" s="14">
        <v>6</v>
      </c>
      <c r="F448" s="14" t="s">
        <v>295</v>
      </c>
      <c r="G448" s="14" t="s">
        <v>262</v>
      </c>
    </row>
    <row r="449" ht="15" spans="1:7">
      <c r="A449" s="14" t="s">
        <v>85</v>
      </c>
      <c r="B449" s="14" t="s">
        <v>282</v>
      </c>
      <c r="C449" s="14" t="s">
        <v>283</v>
      </c>
      <c r="D449" s="14">
        <v>1414</v>
      </c>
      <c r="E449" s="14">
        <v>5</v>
      </c>
      <c r="F449" s="14" t="s">
        <v>284</v>
      </c>
      <c r="G449" s="14" t="s">
        <v>266</v>
      </c>
    </row>
    <row r="450" ht="15" spans="1:7">
      <c r="A450" s="14" t="s">
        <v>85</v>
      </c>
      <c r="B450" s="14" t="s">
        <v>273</v>
      </c>
      <c r="C450" s="14" t="s">
        <v>274</v>
      </c>
      <c r="D450" s="14">
        <v>327</v>
      </c>
      <c r="E450" s="14">
        <v>6</v>
      </c>
      <c r="F450" s="14" t="s">
        <v>275</v>
      </c>
      <c r="G450" s="14" t="s">
        <v>262</v>
      </c>
    </row>
    <row r="451" ht="15" spans="1:7">
      <c r="A451" s="14" t="s">
        <v>85</v>
      </c>
      <c r="B451" s="14" t="s">
        <v>273</v>
      </c>
      <c r="C451" s="14" t="s">
        <v>274</v>
      </c>
      <c r="D451" s="14">
        <v>513</v>
      </c>
      <c r="E451" s="14">
        <v>6</v>
      </c>
      <c r="F451" s="14" t="s">
        <v>275</v>
      </c>
      <c r="G451" s="14" t="s">
        <v>262</v>
      </c>
    </row>
    <row r="452" ht="15" spans="1:7">
      <c r="A452" s="14" t="s">
        <v>85</v>
      </c>
      <c r="B452" s="14" t="s">
        <v>273</v>
      </c>
      <c r="C452" s="14" t="s">
        <v>274</v>
      </c>
      <c r="D452" s="14">
        <v>1101</v>
      </c>
      <c r="E452" s="14">
        <v>6</v>
      </c>
      <c r="F452" s="14" t="s">
        <v>275</v>
      </c>
      <c r="G452" s="14" t="s">
        <v>262</v>
      </c>
    </row>
    <row r="453" ht="15" spans="1:7">
      <c r="A453" s="14" t="s">
        <v>85</v>
      </c>
      <c r="B453" s="14" t="s">
        <v>276</v>
      </c>
      <c r="C453" s="14" t="s">
        <v>277</v>
      </c>
      <c r="D453" s="14">
        <v>135</v>
      </c>
      <c r="E453" s="14">
        <v>8</v>
      </c>
      <c r="F453" s="14" t="s">
        <v>278</v>
      </c>
      <c r="G453" s="15" t="s">
        <v>262</v>
      </c>
    </row>
    <row r="454" ht="15" spans="1:7">
      <c r="A454" s="14" t="s">
        <v>85</v>
      </c>
      <c r="B454" s="14" t="s">
        <v>276</v>
      </c>
      <c r="C454" s="14" t="s">
        <v>277</v>
      </c>
      <c r="D454" s="14">
        <v>837</v>
      </c>
      <c r="E454" s="14">
        <v>8</v>
      </c>
      <c r="F454" s="14" t="s">
        <v>278</v>
      </c>
      <c r="G454" s="15" t="s">
        <v>262</v>
      </c>
    </row>
    <row r="455" ht="15" spans="1:7">
      <c r="A455" s="14" t="s">
        <v>85</v>
      </c>
      <c r="B455" s="14" t="s">
        <v>276</v>
      </c>
      <c r="C455" s="14" t="s">
        <v>277</v>
      </c>
      <c r="D455" s="14">
        <v>839</v>
      </c>
      <c r="E455" s="14">
        <v>8</v>
      </c>
      <c r="F455" s="14" t="s">
        <v>278</v>
      </c>
      <c r="G455" s="15" t="s">
        <v>262</v>
      </c>
    </row>
    <row r="456" ht="15" spans="1:7">
      <c r="A456" s="14" t="s">
        <v>85</v>
      </c>
      <c r="B456" s="14" t="s">
        <v>276</v>
      </c>
      <c r="C456" s="14" t="s">
        <v>277</v>
      </c>
      <c r="D456" s="14">
        <v>858</v>
      </c>
      <c r="E456" s="14">
        <v>8</v>
      </c>
      <c r="F456" s="14" t="s">
        <v>278</v>
      </c>
      <c r="G456" s="15" t="s">
        <v>262</v>
      </c>
    </row>
    <row r="457" ht="15" spans="1:7">
      <c r="A457" s="14" t="s">
        <v>85</v>
      </c>
      <c r="B457" s="14" t="s">
        <v>289</v>
      </c>
      <c r="C457" s="14" t="s">
        <v>290</v>
      </c>
      <c r="D457" s="14">
        <v>1419</v>
      </c>
      <c r="E457" s="14">
        <v>5</v>
      </c>
      <c r="F457" s="14" t="s">
        <v>291</v>
      </c>
      <c r="G457" s="14" t="s">
        <v>266</v>
      </c>
    </row>
    <row r="458" ht="15" spans="1:7">
      <c r="A458" s="14" t="s">
        <v>85</v>
      </c>
      <c r="B458" s="14" t="s">
        <v>289</v>
      </c>
      <c r="C458" s="14" t="s">
        <v>290</v>
      </c>
      <c r="D458" s="14">
        <v>1487</v>
      </c>
      <c r="E458" s="14">
        <v>5</v>
      </c>
      <c r="F458" s="14" t="s">
        <v>291</v>
      </c>
      <c r="G458" s="14" t="s">
        <v>266</v>
      </c>
    </row>
    <row r="459" ht="15" spans="1:7">
      <c r="A459" s="14" t="s">
        <v>85</v>
      </c>
      <c r="B459" s="14" t="s">
        <v>270</v>
      </c>
      <c r="C459" s="14" t="s">
        <v>316</v>
      </c>
      <c r="D459" s="14">
        <v>893</v>
      </c>
      <c r="E459" s="14">
        <v>6</v>
      </c>
      <c r="F459" s="14" t="s">
        <v>272</v>
      </c>
      <c r="G459" s="14" t="s">
        <v>262</v>
      </c>
    </row>
    <row r="460" ht="15" spans="1:7">
      <c r="A460" s="14" t="s">
        <v>85</v>
      </c>
      <c r="B460" s="14" t="s">
        <v>270</v>
      </c>
      <c r="C460" s="14" t="s">
        <v>311</v>
      </c>
      <c r="D460" s="14">
        <v>1052</v>
      </c>
      <c r="E460" s="14">
        <v>6</v>
      </c>
      <c r="F460" s="14" t="s">
        <v>272</v>
      </c>
      <c r="G460" s="14" t="s">
        <v>262</v>
      </c>
    </row>
    <row r="461" ht="15" spans="1:7">
      <c r="A461" s="14" t="s">
        <v>85</v>
      </c>
      <c r="B461" s="14" t="s">
        <v>270</v>
      </c>
      <c r="C461" s="14" t="s">
        <v>316</v>
      </c>
      <c r="D461" s="14">
        <v>1432</v>
      </c>
      <c r="E461" s="14">
        <v>6</v>
      </c>
      <c r="F461" s="14" t="s">
        <v>272</v>
      </c>
      <c r="G461" s="14" t="s">
        <v>262</v>
      </c>
    </row>
    <row r="462" ht="15" spans="1:7">
      <c r="A462" s="14" t="s">
        <v>85</v>
      </c>
      <c r="B462" s="14" t="s">
        <v>267</v>
      </c>
      <c r="C462" s="14" t="s">
        <v>268</v>
      </c>
      <c r="D462" s="14">
        <v>625</v>
      </c>
      <c r="E462" s="14">
        <v>6</v>
      </c>
      <c r="F462" s="14" t="s">
        <v>269</v>
      </c>
      <c r="G462" s="14" t="s">
        <v>258</v>
      </c>
    </row>
    <row r="463" ht="15" spans="1:7">
      <c r="A463" s="14" t="s">
        <v>85</v>
      </c>
      <c r="B463" s="14" t="s">
        <v>263</v>
      </c>
      <c r="C463" s="14" t="s">
        <v>318</v>
      </c>
      <c r="D463" s="14">
        <v>997</v>
      </c>
      <c r="E463" s="14">
        <v>9</v>
      </c>
      <c r="F463" s="14" t="s">
        <v>265</v>
      </c>
      <c r="G463" s="14" t="s">
        <v>266</v>
      </c>
    </row>
    <row r="464" ht="15" spans="1:7">
      <c r="A464" s="14" t="s">
        <v>85</v>
      </c>
      <c r="B464" s="14" t="s">
        <v>263</v>
      </c>
      <c r="C464" s="14" t="s">
        <v>318</v>
      </c>
      <c r="D464" s="14">
        <v>1512</v>
      </c>
      <c r="E464" s="14">
        <v>9</v>
      </c>
      <c r="F464" s="14" t="s">
        <v>265</v>
      </c>
      <c r="G464" s="14" t="s">
        <v>266</v>
      </c>
    </row>
    <row r="465" ht="15" spans="1:7">
      <c r="A465" s="14" t="s">
        <v>85</v>
      </c>
      <c r="B465" s="14" t="s">
        <v>309</v>
      </c>
      <c r="C465" s="14" t="s">
        <v>310</v>
      </c>
      <c r="D465" s="14">
        <v>1992</v>
      </c>
      <c r="E465" s="14">
        <v>7</v>
      </c>
      <c r="F465" s="14" t="s">
        <v>269</v>
      </c>
      <c r="G465" s="14" t="s">
        <v>258</v>
      </c>
    </row>
    <row r="466" ht="15" spans="1:7">
      <c r="A466" s="14" t="s">
        <v>85</v>
      </c>
      <c r="B466" s="14" t="s">
        <v>329</v>
      </c>
      <c r="C466" s="14" t="s">
        <v>330</v>
      </c>
      <c r="D466" s="14">
        <v>1171</v>
      </c>
      <c r="E466" s="14">
        <v>6</v>
      </c>
      <c r="F466" s="14" t="s">
        <v>331</v>
      </c>
      <c r="G466" s="14" t="s">
        <v>266</v>
      </c>
    </row>
    <row r="467" ht="15" spans="1:7">
      <c r="A467" s="14" t="s">
        <v>85</v>
      </c>
      <c r="B467" s="14" t="s">
        <v>259</v>
      </c>
      <c r="C467" s="14" t="s">
        <v>308</v>
      </c>
      <c r="D467" s="14">
        <v>234</v>
      </c>
      <c r="E467" s="14">
        <v>9</v>
      </c>
      <c r="F467" s="14" t="s">
        <v>261</v>
      </c>
      <c r="G467" s="15" t="s">
        <v>262</v>
      </c>
    </row>
    <row r="468" ht="15" spans="1:7">
      <c r="A468" s="14" t="s">
        <v>85</v>
      </c>
      <c r="B468" s="14" t="s">
        <v>259</v>
      </c>
      <c r="C468" s="14" t="s">
        <v>308</v>
      </c>
      <c r="D468" s="14">
        <v>276</v>
      </c>
      <c r="E468" s="14">
        <v>9</v>
      </c>
      <c r="F468" s="14" t="s">
        <v>261</v>
      </c>
      <c r="G468" s="15" t="s">
        <v>262</v>
      </c>
    </row>
    <row r="469" ht="15" spans="1:7">
      <c r="A469" s="14" t="s">
        <v>85</v>
      </c>
      <c r="B469" s="14" t="s">
        <v>259</v>
      </c>
      <c r="C469" s="14" t="s">
        <v>308</v>
      </c>
      <c r="D469" s="14">
        <v>350</v>
      </c>
      <c r="E469" s="14">
        <v>9</v>
      </c>
      <c r="F469" s="14" t="s">
        <v>261</v>
      </c>
      <c r="G469" s="15" t="s">
        <v>262</v>
      </c>
    </row>
    <row r="470" ht="15" spans="1:7">
      <c r="A470" s="14" t="s">
        <v>85</v>
      </c>
      <c r="B470" s="14" t="s">
        <v>259</v>
      </c>
      <c r="C470" s="14" t="s">
        <v>308</v>
      </c>
      <c r="D470" s="14">
        <v>469</v>
      </c>
      <c r="E470" s="14">
        <v>9</v>
      </c>
      <c r="F470" s="14" t="s">
        <v>261</v>
      </c>
      <c r="G470" s="15" t="s">
        <v>262</v>
      </c>
    </row>
    <row r="471" ht="15" spans="1:7">
      <c r="A471" s="14" t="s">
        <v>85</v>
      </c>
      <c r="B471" s="14" t="s">
        <v>259</v>
      </c>
      <c r="C471" s="14" t="s">
        <v>308</v>
      </c>
      <c r="D471" s="14">
        <v>536</v>
      </c>
      <c r="E471" s="14">
        <v>9</v>
      </c>
      <c r="F471" s="14" t="s">
        <v>261</v>
      </c>
      <c r="G471" s="15" t="s">
        <v>262</v>
      </c>
    </row>
    <row r="472" ht="15" spans="1:7">
      <c r="A472" s="14" t="s">
        <v>85</v>
      </c>
      <c r="B472" s="14" t="s">
        <v>339</v>
      </c>
      <c r="C472" s="14" t="s">
        <v>340</v>
      </c>
      <c r="D472" s="14">
        <v>626</v>
      </c>
      <c r="E472" s="14">
        <v>7</v>
      </c>
      <c r="F472" s="14" t="s">
        <v>272</v>
      </c>
      <c r="G472" s="14" t="s">
        <v>262</v>
      </c>
    </row>
    <row r="473" ht="15" spans="1:7">
      <c r="A473" s="14" t="s">
        <v>85</v>
      </c>
      <c r="B473" s="14" t="s">
        <v>307</v>
      </c>
      <c r="C473" s="14" t="s">
        <v>294</v>
      </c>
      <c r="D473" s="14">
        <v>1694</v>
      </c>
      <c r="E473" s="14">
        <v>6</v>
      </c>
      <c r="F473" s="14" t="s">
        <v>287</v>
      </c>
      <c r="G473" s="15" t="s">
        <v>262</v>
      </c>
    </row>
    <row r="474" ht="15" spans="1:7">
      <c r="A474" s="14" t="s">
        <v>88</v>
      </c>
      <c r="B474" s="14" t="s">
        <v>319</v>
      </c>
      <c r="C474" s="14" t="s">
        <v>320</v>
      </c>
      <c r="D474" s="14">
        <v>573</v>
      </c>
      <c r="E474" s="14">
        <v>7</v>
      </c>
      <c r="F474" s="14" t="s">
        <v>269</v>
      </c>
      <c r="G474" s="14" t="s">
        <v>258</v>
      </c>
    </row>
    <row r="475" ht="15" spans="1:7">
      <c r="A475" s="14" t="s">
        <v>88</v>
      </c>
      <c r="B475" s="14" t="s">
        <v>336</v>
      </c>
      <c r="C475" s="14" t="s">
        <v>337</v>
      </c>
      <c r="D475" s="14">
        <v>1272</v>
      </c>
      <c r="E475" s="14">
        <v>7</v>
      </c>
      <c r="F475" s="14" t="s">
        <v>338</v>
      </c>
      <c r="G475" s="14" t="s">
        <v>266</v>
      </c>
    </row>
    <row r="476" ht="15" spans="1:7">
      <c r="A476" s="14" t="s">
        <v>88</v>
      </c>
      <c r="B476" s="14" t="s">
        <v>336</v>
      </c>
      <c r="C476" s="14" t="s">
        <v>337</v>
      </c>
      <c r="D476" s="14">
        <v>1390</v>
      </c>
      <c r="E476" s="14">
        <v>7</v>
      </c>
      <c r="F476" s="14" t="s">
        <v>338</v>
      </c>
      <c r="G476" s="14" t="s">
        <v>266</v>
      </c>
    </row>
    <row r="477" ht="15" spans="1:7">
      <c r="A477" s="14" t="s">
        <v>88</v>
      </c>
      <c r="B477" s="14" t="s">
        <v>259</v>
      </c>
      <c r="C477" s="14" t="s">
        <v>351</v>
      </c>
      <c r="D477" s="14">
        <v>224</v>
      </c>
      <c r="E477" s="14">
        <v>9</v>
      </c>
      <c r="F477" s="14" t="s">
        <v>261</v>
      </c>
      <c r="G477" s="15" t="s">
        <v>262</v>
      </c>
    </row>
    <row r="478" ht="15" spans="1:7">
      <c r="A478" s="14" t="s">
        <v>88</v>
      </c>
      <c r="B478" s="14" t="s">
        <v>307</v>
      </c>
      <c r="C478" s="14" t="s">
        <v>294</v>
      </c>
      <c r="D478" s="14">
        <v>1016</v>
      </c>
      <c r="E478" s="14">
        <v>6</v>
      </c>
      <c r="F478" s="14" t="s">
        <v>287</v>
      </c>
      <c r="G478" s="15" t="s">
        <v>262</v>
      </c>
    </row>
    <row r="479" ht="15" spans="1:7">
      <c r="A479" s="14" t="s">
        <v>88</v>
      </c>
      <c r="B479" s="14" t="s">
        <v>307</v>
      </c>
      <c r="C479" s="14" t="s">
        <v>294</v>
      </c>
      <c r="D479" s="14">
        <v>1123</v>
      </c>
      <c r="E479" s="14">
        <v>6</v>
      </c>
      <c r="F479" s="14" t="s">
        <v>287</v>
      </c>
      <c r="G479" s="15" t="s">
        <v>262</v>
      </c>
    </row>
    <row r="480" ht="15" spans="1:7">
      <c r="A480" s="14" t="s">
        <v>88</v>
      </c>
      <c r="B480" s="14" t="s">
        <v>307</v>
      </c>
      <c r="C480" s="14" t="s">
        <v>333</v>
      </c>
      <c r="D480" s="14">
        <v>1409</v>
      </c>
      <c r="E480" s="14">
        <v>6</v>
      </c>
      <c r="F480" s="14" t="s">
        <v>287</v>
      </c>
      <c r="G480" s="15" t="s">
        <v>262</v>
      </c>
    </row>
    <row r="481" ht="15" spans="1:7">
      <c r="A481" s="14" t="s">
        <v>88</v>
      </c>
      <c r="B481" s="14" t="s">
        <v>307</v>
      </c>
      <c r="C481" s="14" t="s">
        <v>294</v>
      </c>
      <c r="D481" s="14">
        <v>1698</v>
      </c>
      <c r="E481" s="14">
        <v>6</v>
      </c>
      <c r="F481" s="14" t="s">
        <v>287</v>
      </c>
      <c r="G481" s="15" t="s">
        <v>262</v>
      </c>
    </row>
    <row r="482" ht="15" spans="1:7">
      <c r="A482" s="14" t="s">
        <v>88</v>
      </c>
      <c r="B482" s="14" t="s">
        <v>263</v>
      </c>
      <c r="C482" s="14" t="s">
        <v>264</v>
      </c>
      <c r="D482" s="14">
        <v>434</v>
      </c>
      <c r="E482" s="14">
        <v>9</v>
      </c>
      <c r="F482" s="14" t="s">
        <v>265</v>
      </c>
      <c r="G482" s="14" t="s">
        <v>266</v>
      </c>
    </row>
    <row r="483" ht="15" spans="1:7">
      <c r="A483" s="14" t="s">
        <v>88</v>
      </c>
      <c r="B483" s="14" t="s">
        <v>263</v>
      </c>
      <c r="C483" s="14" t="s">
        <v>318</v>
      </c>
      <c r="D483" s="14">
        <v>1454</v>
      </c>
      <c r="E483" s="14">
        <v>9</v>
      </c>
      <c r="F483" s="14" t="s">
        <v>265</v>
      </c>
      <c r="G483" s="14" t="s">
        <v>266</v>
      </c>
    </row>
    <row r="484" ht="15" spans="1:7">
      <c r="A484" s="14" t="s">
        <v>88</v>
      </c>
      <c r="B484" s="14" t="s">
        <v>263</v>
      </c>
      <c r="C484" s="14" t="s">
        <v>318</v>
      </c>
      <c r="D484" s="14">
        <v>1514</v>
      </c>
      <c r="E484" s="14">
        <v>9</v>
      </c>
      <c r="F484" s="14" t="s">
        <v>265</v>
      </c>
      <c r="G484" s="14" t="s">
        <v>266</v>
      </c>
    </row>
    <row r="485" ht="15" spans="1:7">
      <c r="A485" s="14" t="s">
        <v>88</v>
      </c>
      <c r="B485" s="14" t="s">
        <v>309</v>
      </c>
      <c r="C485" s="14" t="s">
        <v>310</v>
      </c>
      <c r="D485" s="14">
        <v>1244</v>
      </c>
      <c r="E485" s="14">
        <v>7</v>
      </c>
      <c r="F485" s="14" t="s">
        <v>269</v>
      </c>
      <c r="G485" s="14" t="s">
        <v>258</v>
      </c>
    </row>
    <row r="486" ht="15" spans="1:7">
      <c r="A486" s="14" t="s">
        <v>88</v>
      </c>
      <c r="B486" s="14" t="s">
        <v>309</v>
      </c>
      <c r="C486" s="14" t="s">
        <v>310</v>
      </c>
      <c r="D486" s="14">
        <v>1992</v>
      </c>
      <c r="E486" s="14">
        <v>7</v>
      </c>
      <c r="F486" s="14" t="s">
        <v>269</v>
      </c>
      <c r="G486" s="14" t="s">
        <v>258</v>
      </c>
    </row>
    <row r="487" ht="15" spans="1:7">
      <c r="A487" s="14" t="s">
        <v>88</v>
      </c>
      <c r="B487" s="14" t="s">
        <v>270</v>
      </c>
      <c r="C487" s="14" t="s">
        <v>271</v>
      </c>
      <c r="D487" s="14">
        <v>1091</v>
      </c>
      <c r="E487" s="14">
        <v>6</v>
      </c>
      <c r="F487" s="14" t="s">
        <v>272</v>
      </c>
      <c r="G487" s="14" t="s">
        <v>262</v>
      </c>
    </row>
    <row r="488" ht="15" spans="1:7">
      <c r="A488" s="14" t="s">
        <v>88</v>
      </c>
      <c r="B488" s="14" t="s">
        <v>270</v>
      </c>
      <c r="C488" s="14" t="s">
        <v>316</v>
      </c>
      <c r="D488" s="14">
        <v>1348</v>
      </c>
      <c r="E488" s="14">
        <v>6</v>
      </c>
      <c r="F488" s="14" t="s">
        <v>272</v>
      </c>
      <c r="G488" s="14" t="s">
        <v>262</v>
      </c>
    </row>
    <row r="489" ht="15" spans="1:7">
      <c r="A489" s="14" t="s">
        <v>88</v>
      </c>
      <c r="B489" s="14" t="s">
        <v>293</v>
      </c>
      <c r="C489" s="14" t="s">
        <v>294</v>
      </c>
      <c r="D489" s="14">
        <v>1016</v>
      </c>
      <c r="E489" s="14">
        <v>6</v>
      </c>
      <c r="F489" s="14" t="s">
        <v>295</v>
      </c>
      <c r="G489" s="14" t="s">
        <v>262</v>
      </c>
    </row>
    <row r="490" ht="15" spans="1:7">
      <c r="A490" s="14" t="s">
        <v>88</v>
      </c>
      <c r="B490" s="14" t="s">
        <v>293</v>
      </c>
      <c r="C490" s="14" t="s">
        <v>294</v>
      </c>
      <c r="D490" s="14">
        <v>1123</v>
      </c>
      <c r="E490" s="14">
        <v>6</v>
      </c>
      <c r="F490" s="14" t="s">
        <v>295</v>
      </c>
      <c r="G490" s="14" t="s">
        <v>262</v>
      </c>
    </row>
    <row r="491" ht="15" spans="1:7">
      <c r="A491" s="14" t="s">
        <v>88</v>
      </c>
      <c r="B491" s="14" t="s">
        <v>293</v>
      </c>
      <c r="C491" s="14" t="s">
        <v>294</v>
      </c>
      <c r="D491" s="14">
        <v>1698</v>
      </c>
      <c r="E491" s="14">
        <v>6</v>
      </c>
      <c r="F491" s="14" t="s">
        <v>295</v>
      </c>
      <c r="G491" s="14" t="s">
        <v>262</v>
      </c>
    </row>
    <row r="492" ht="15" spans="1:7">
      <c r="A492" s="14" t="s">
        <v>88</v>
      </c>
      <c r="B492" s="14" t="s">
        <v>289</v>
      </c>
      <c r="C492" s="14" t="s">
        <v>290</v>
      </c>
      <c r="D492" s="14">
        <v>1521</v>
      </c>
      <c r="E492" s="14">
        <v>5</v>
      </c>
      <c r="F492" s="14" t="s">
        <v>291</v>
      </c>
      <c r="G492" s="14" t="s">
        <v>266</v>
      </c>
    </row>
    <row r="493" ht="15" spans="1:7">
      <c r="A493" s="14" t="s">
        <v>88</v>
      </c>
      <c r="B493" s="14" t="s">
        <v>273</v>
      </c>
      <c r="C493" s="14" t="s">
        <v>274</v>
      </c>
      <c r="D493" s="14">
        <v>321</v>
      </c>
      <c r="E493" s="14">
        <v>6</v>
      </c>
      <c r="F493" s="14" t="s">
        <v>275</v>
      </c>
      <c r="G493" s="14" t="s">
        <v>262</v>
      </c>
    </row>
    <row r="494" ht="15" spans="1:7">
      <c r="A494" s="14" t="s">
        <v>88</v>
      </c>
      <c r="B494" s="14" t="s">
        <v>273</v>
      </c>
      <c r="C494" s="14" t="s">
        <v>274</v>
      </c>
      <c r="D494" s="14">
        <v>394</v>
      </c>
      <c r="E494" s="14">
        <v>6</v>
      </c>
      <c r="F494" s="14" t="s">
        <v>275</v>
      </c>
      <c r="G494" s="14" t="s">
        <v>262</v>
      </c>
    </row>
    <row r="495" ht="15" spans="1:7">
      <c r="A495" s="14" t="s">
        <v>88</v>
      </c>
      <c r="B495" s="14" t="s">
        <v>273</v>
      </c>
      <c r="C495" s="14" t="s">
        <v>274</v>
      </c>
      <c r="D495" s="14">
        <v>525</v>
      </c>
      <c r="E495" s="14">
        <v>6</v>
      </c>
      <c r="F495" s="14" t="s">
        <v>275</v>
      </c>
      <c r="G495" s="14" t="s">
        <v>262</v>
      </c>
    </row>
    <row r="496" ht="15" spans="1:7">
      <c r="A496" s="14" t="s">
        <v>88</v>
      </c>
      <c r="B496" s="14" t="s">
        <v>273</v>
      </c>
      <c r="C496" s="14" t="s">
        <v>274</v>
      </c>
      <c r="D496" s="14">
        <v>1740</v>
      </c>
      <c r="E496" s="14">
        <v>6</v>
      </c>
      <c r="F496" s="14" t="s">
        <v>275</v>
      </c>
      <c r="G496" s="14" t="s">
        <v>262</v>
      </c>
    </row>
    <row r="497" ht="15" spans="1:7">
      <c r="A497" s="14" t="s">
        <v>88</v>
      </c>
      <c r="B497" s="14" t="s">
        <v>296</v>
      </c>
      <c r="C497" s="14" t="s">
        <v>297</v>
      </c>
      <c r="D497" s="14">
        <v>1521</v>
      </c>
      <c r="E497" s="14">
        <v>5</v>
      </c>
      <c r="F497" s="14" t="s">
        <v>291</v>
      </c>
      <c r="G497" s="14" t="s">
        <v>266</v>
      </c>
    </row>
    <row r="498" ht="15" spans="1:7">
      <c r="A498" s="14" t="s">
        <v>88</v>
      </c>
      <c r="B498" s="14" t="s">
        <v>285</v>
      </c>
      <c r="C498" s="14" t="s">
        <v>332</v>
      </c>
      <c r="D498" s="14">
        <v>1019</v>
      </c>
      <c r="E498" s="14">
        <v>6</v>
      </c>
      <c r="F498" s="14" t="s">
        <v>287</v>
      </c>
      <c r="G498" s="15" t="s">
        <v>262</v>
      </c>
    </row>
    <row r="499" ht="15" spans="1:7">
      <c r="A499" s="14" t="s">
        <v>88</v>
      </c>
      <c r="B499" s="14" t="s">
        <v>285</v>
      </c>
      <c r="C499" s="14" t="s">
        <v>332</v>
      </c>
      <c r="D499" s="14">
        <v>1272</v>
      </c>
      <c r="E499" s="14">
        <v>6</v>
      </c>
      <c r="F499" s="14" t="s">
        <v>287</v>
      </c>
      <c r="G499" s="15" t="s">
        <v>262</v>
      </c>
    </row>
    <row r="500" ht="15" spans="1:7">
      <c r="A500" s="14" t="s">
        <v>88</v>
      </c>
      <c r="B500" s="14" t="s">
        <v>285</v>
      </c>
      <c r="C500" s="14" t="s">
        <v>332</v>
      </c>
      <c r="D500" s="14">
        <v>1391</v>
      </c>
      <c r="E500" s="14">
        <v>6</v>
      </c>
      <c r="F500" s="14" t="s">
        <v>287</v>
      </c>
      <c r="G500" s="15" t="s">
        <v>262</v>
      </c>
    </row>
    <row r="501" ht="15" spans="1:7">
      <c r="A501" s="14" t="s">
        <v>88</v>
      </c>
      <c r="B501" s="14" t="s">
        <v>324</v>
      </c>
      <c r="C501" s="14" t="s">
        <v>325</v>
      </c>
      <c r="D501" s="14">
        <v>1428</v>
      </c>
      <c r="E501" s="14">
        <v>6</v>
      </c>
      <c r="F501" s="14" t="s">
        <v>281</v>
      </c>
      <c r="G501" s="14" t="s">
        <v>258</v>
      </c>
    </row>
    <row r="502" ht="15" spans="1:7">
      <c r="A502" s="14" t="s">
        <v>88</v>
      </c>
      <c r="B502" s="14" t="s">
        <v>313</v>
      </c>
      <c r="C502" s="14" t="s">
        <v>314</v>
      </c>
      <c r="D502" s="14">
        <v>180</v>
      </c>
      <c r="E502" s="14">
        <v>6</v>
      </c>
      <c r="F502" s="14" t="s">
        <v>315</v>
      </c>
      <c r="G502" s="14" t="s">
        <v>262</v>
      </c>
    </row>
    <row r="503" ht="15" spans="1:7">
      <c r="A503" s="14" t="s">
        <v>88</v>
      </c>
      <c r="B503" s="14" t="s">
        <v>313</v>
      </c>
      <c r="C503" s="14" t="s">
        <v>314</v>
      </c>
      <c r="D503" s="14">
        <v>1402</v>
      </c>
      <c r="E503" s="14">
        <v>6</v>
      </c>
      <c r="F503" s="14" t="s">
        <v>315</v>
      </c>
      <c r="G503" s="14" t="s">
        <v>262</v>
      </c>
    </row>
    <row r="504" ht="15" spans="1:7">
      <c r="A504" s="14" t="s">
        <v>91</v>
      </c>
      <c r="B504" s="14" t="s">
        <v>309</v>
      </c>
      <c r="C504" s="14" t="s">
        <v>310</v>
      </c>
      <c r="D504" s="14">
        <v>660</v>
      </c>
      <c r="E504" s="14">
        <v>7</v>
      </c>
      <c r="F504" s="14" t="s">
        <v>269</v>
      </c>
      <c r="G504" s="14" t="s">
        <v>258</v>
      </c>
    </row>
    <row r="505" ht="15" spans="1:7">
      <c r="A505" s="14" t="s">
        <v>91</v>
      </c>
      <c r="B505" s="14" t="s">
        <v>309</v>
      </c>
      <c r="C505" s="14" t="s">
        <v>310</v>
      </c>
      <c r="D505" s="14">
        <v>1992</v>
      </c>
      <c r="E505" s="14">
        <v>7</v>
      </c>
      <c r="F505" s="14" t="s">
        <v>269</v>
      </c>
      <c r="G505" s="14" t="s">
        <v>258</v>
      </c>
    </row>
    <row r="506" ht="15" spans="1:7">
      <c r="A506" s="14" t="s">
        <v>91</v>
      </c>
      <c r="B506" s="14" t="s">
        <v>263</v>
      </c>
      <c r="C506" s="14" t="s">
        <v>264</v>
      </c>
      <c r="D506" s="14">
        <v>305</v>
      </c>
      <c r="E506" s="14">
        <v>9</v>
      </c>
      <c r="F506" s="14" t="s">
        <v>265</v>
      </c>
      <c r="G506" s="14" t="s">
        <v>266</v>
      </c>
    </row>
    <row r="507" ht="15" spans="1:7">
      <c r="A507" s="14" t="s">
        <v>91</v>
      </c>
      <c r="B507" s="14" t="s">
        <v>263</v>
      </c>
      <c r="C507" s="14" t="s">
        <v>318</v>
      </c>
      <c r="D507" s="14">
        <v>993</v>
      </c>
      <c r="E507" s="14">
        <v>9</v>
      </c>
      <c r="F507" s="14" t="s">
        <v>265</v>
      </c>
      <c r="G507" s="14" t="s">
        <v>266</v>
      </c>
    </row>
    <row r="508" ht="15" spans="1:7">
      <c r="A508" s="14" t="s">
        <v>91</v>
      </c>
      <c r="B508" s="14" t="s">
        <v>263</v>
      </c>
      <c r="C508" s="14" t="s">
        <v>318</v>
      </c>
      <c r="D508" s="14">
        <v>1508</v>
      </c>
      <c r="E508" s="14">
        <v>9</v>
      </c>
      <c r="F508" s="14" t="s">
        <v>265</v>
      </c>
      <c r="G508" s="14" t="s">
        <v>266</v>
      </c>
    </row>
    <row r="509" ht="15" spans="1:7">
      <c r="A509" s="14" t="s">
        <v>91</v>
      </c>
      <c r="B509" s="14" t="s">
        <v>270</v>
      </c>
      <c r="C509" s="14" t="s">
        <v>311</v>
      </c>
      <c r="D509" s="14">
        <v>401</v>
      </c>
      <c r="E509" s="14">
        <v>6</v>
      </c>
      <c r="F509" s="14" t="s">
        <v>272</v>
      </c>
      <c r="G509" s="14" t="s">
        <v>262</v>
      </c>
    </row>
    <row r="510" ht="15" spans="1:7">
      <c r="A510" s="14" t="s">
        <v>91</v>
      </c>
      <c r="B510" s="14" t="s">
        <v>270</v>
      </c>
      <c r="C510" s="14" t="s">
        <v>271</v>
      </c>
      <c r="D510" s="14">
        <v>568</v>
      </c>
      <c r="E510" s="14">
        <v>6</v>
      </c>
      <c r="F510" s="14" t="s">
        <v>272</v>
      </c>
      <c r="G510" s="14" t="s">
        <v>262</v>
      </c>
    </row>
    <row r="511" ht="15" spans="1:7">
      <c r="A511" s="14" t="s">
        <v>91</v>
      </c>
      <c r="B511" s="14" t="s">
        <v>270</v>
      </c>
      <c r="C511" s="14" t="s">
        <v>271</v>
      </c>
      <c r="D511" s="14">
        <v>692</v>
      </c>
      <c r="E511" s="14">
        <v>6</v>
      </c>
      <c r="F511" s="14" t="s">
        <v>272</v>
      </c>
      <c r="G511" s="14" t="s">
        <v>262</v>
      </c>
    </row>
    <row r="512" ht="15" spans="1:7">
      <c r="A512" s="14" t="s">
        <v>91</v>
      </c>
      <c r="B512" s="14" t="s">
        <v>270</v>
      </c>
      <c r="C512" s="14" t="s">
        <v>316</v>
      </c>
      <c r="D512" s="14">
        <v>888</v>
      </c>
      <c r="E512" s="14">
        <v>6</v>
      </c>
      <c r="F512" s="14" t="s">
        <v>272</v>
      </c>
      <c r="G512" s="14" t="s">
        <v>262</v>
      </c>
    </row>
    <row r="513" ht="15" spans="1:7">
      <c r="A513" s="14" t="s">
        <v>91</v>
      </c>
      <c r="B513" s="14" t="s">
        <v>270</v>
      </c>
      <c r="C513" s="14" t="s">
        <v>311</v>
      </c>
      <c r="D513" s="14">
        <v>1048</v>
      </c>
      <c r="E513" s="14">
        <v>6</v>
      </c>
      <c r="F513" s="14" t="s">
        <v>272</v>
      </c>
      <c r="G513" s="14" t="s">
        <v>262</v>
      </c>
    </row>
    <row r="514" ht="15" spans="1:7">
      <c r="A514" s="14" t="s">
        <v>91</v>
      </c>
      <c r="B514" s="14" t="s">
        <v>270</v>
      </c>
      <c r="C514" s="14" t="s">
        <v>316</v>
      </c>
      <c r="D514" s="14">
        <v>1428</v>
      </c>
      <c r="E514" s="14">
        <v>6</v>
      </c>
      <c r="F514" s="14" t="s">
        <v>272</v>
      </c>
      <c r="G514" s="14" t="s">
        <v>262</v>
      </c>
    </row>
    <row r="515" ht="15" spans="1:7">
      <c r="A515" s="14" t="s">
        <v>91</v>
      </c>
      <c r="B515" s="14" t="s">
        <v>329</v>
      </c>
      <c r="C515" s="14" t="s">
        <v>330</v>
      </c>
      <c r="D515" s="14">
        <v>1167</v>
      </c>
      <c r="E515" s="14">
        <v>6</v>
      </c>
      <c r="F515" s="14" t="s">
        <v>331</v>
      </c>
      <c r="G515" s="14" t="s">
        <v>266</v>
      </c>
    </row>
    <row r="516" ht="15" spans="1:7">
      <c r="A516" s="14" t="s">
        <v>91</v>
      </c>
      <c r="B516" s="14" t="s">
        <v>307</v>
      </c>
      <c r="C516" s="14" t="s">
        <v>294</v>
      </c>
      <c r="D516" s="14">
        <v>241</v>
      </c>
      <c r="E516" s="14">
        <v>6</v>
      </c>
      <c r="F516" s="14" t="s">
        <v>287</v>
      </c>
      <c r="G516" s="15" t="s">
        <v>262</v>
      </c>
    </row>
    <row r="517" ht="15" spans="1:7">
      <c r="A517" s="14" t="s">
        <v>91</v>
      </c>
      <c r="B517" s="14" t="s">
        <v>307</v>
      </c>
      <c r="C517" s="14" t="s">
        <v>294</v>
      </c>
      <c r="D517" s="14">
        <v>492</v>
      </c>
      <c r="E517" s="14">
        <v>6</v>
      </c>
      <c r="F517" s="14" t="s">
        <v>287</v>
      </c>
      <c r="G517" s="15" t="s">
        <v>262</v>
      </c>
    </row>
    <row r="518" ht="15" spans="1:7">
      <c r="A518" s="14" t="s">
        <v>91</v>
      </c>
      <c r="B518" s="14" t="s">
        <v>307</v>
      </c>
      <c r="C518" s="14" t="s">
        <v>294</v>
      </c>
      <c r="D518" s="14">
        <v>603</v>
      </c>
      <c r="E518" s="14">
        <v>6</v>
      </c>
      <c r="F518" s="14" t="s">
        <v>287</v>
      </c>
      <c r="G518" s="15" t="s">
        <v>262</v>
      </c>
    </row>
    <row r="519" ht="15" spans="1:7">
      <c r="A519" s="14" t="s">
        <v>91</v>
      </c>
      <c r="B519" s="14" t="s">
        <v>307</v>
      </c>
      <c r="C519" s="14" t="s">
        <v>333</v>
      </c>
      <c r="D519" s="14">
        <v>949</v>
      </c>
      <c r="E519" s="14">
        <v>6</v>
      </c>
      <c r="F519" s="14" t="s">
        <v>287</v>
      </c>
      <c r="G519" s="15" t="s">
        <v>262</v>
      </c>
    </row>
    <row r="520" ht="15" spans="1:7">
      <c r="A520" s="14" t="s">
        <v>91</v>
      </c>
      <c r="B520" s="14" t="s">
        <v>307</v>
      </c>
      <c r="C520" s="14" t="s">
        <v>294</v>
      </c>
      <c r="D520" s="14">
        <v>1694</v>
      </c>
      <c r="E520" s="14">
        <v>6</v>
      </c>
      <c r="F520" s="14" t="s">
        <v>287</v>
      </c>
      <c r="G520" s="15" t="s">
        <v>262</v>
      </c>
    </row>
    <row r="521" ht="15" spans="1:7">
      <c r="A521" s="14" t="s">
        <v>91</v>
      </c>
      <c r="B521" s="14" t="s">
        <v>285</v>
      </c>
      <c r="C521" s="14" t="s">
        <v>332</v>
      </c>
      <c r="D521" s="14">
        <v>495</v>
      </c>
      <c r="E521" s="14">
        <v>6</v>
      </c>
      <c r="F521" s="14" t="s">
        <v>287</v>
      </c>
      <c r="G521" s="15" t="s">
        <v>262</v>
      </c>
    </row>
    <row r="522" ht="15" spans="1:7">
      <c r="A522" s="14" t="s">
        <v>91</v>
      </c>
      <c r="B522" s="14" t="s">
        <v>285</v>
      </c>
      <c r="C522" s="14" t="s">
        <v>286</v>
      </c>
      <c r="D522" s="14">
        <v>763</v>
      </c>
      <c r="E522" s="14">
        <v>6</v>
      </c>
      <c r="F522" s="14" t="s">
        <v>287</v>
      </c>
      <c r="G522" s="15" t="s">
        <v>262</v>
      </c>
    </row>
    <row r="523" ht="15" spans="1:7">
      <c r="A523" s="14" t="s">
        <v>91</v>
      </c>
      <c r="B523" s="14" t="s">
        <v>282</v>
      </c>
      <c r="C523" s="14" t="s">
        <v>283</v>
      </c>
      <c r="D523" s="14">
        <v>1410</v>
      </c>
      <c r="E523" s="14">
        <v>5</v>
      </c>
      <c r="F523" s="14" t="s">
        <v>284</v>
      </c>
      <c r="G523" s="14" t="s">
        <v>266</v>
      </c>
    </row>
    <row r="524" ht="15" spans="1:7">
      <c r="A524" s="14" t="s">
        <v>91</v>
      </c>
      <c r="B524" s="14" t="s">
        <v>293</v>
      </c>
      <c r="C524" s="14" t="s">
        <v>294</v>
      </c>
      <c r="D524" s="14">
        <v>241</v>
      </c>
      <c r="E524" s="14">
        <v>6</v>
      </c>
      <c r="F524" s="14" t="s">
        <v>295</v>
      </c>
      <c r="G524" s="14" t="s">
        <v>262</v>
      </c>
    </row>
    <row r="525" ht="15" spans="1:7">
      <c r="A525" s="14" t="s">
        <v>91</v>
      </c>
      <c r="B525" s="14" t="s">
        <v>293</v>
      </c>
      <c r="C525" s="14" t="s">
        <v>294</v>
      </c>
      <c r="D525" s="14">
        <v>492</v>
      </c>
      <c r="E525" s="14">
        <v>6</v>
      </c>
      <c r="F525" s="14" t="s">
        <v>295</v>
      </c>
      <c r="G525" s="14" t="s">
        <v>262</v>
      </c>
    </row>
    <row r="526" ht="15" spans="1:7">
      <c r="A526" s="14" t="s">
        <v>91</v>
      </c>
      <c r="B526" s="14" t="s">
        <v>293</v>
      </c>
      <c r="C526" s="14" t="s">
        <v>294</v>
      </c>
      <c r="D526" s="14">
        <v>603</v>
      </c>
      <c r="E526" s="14">
        <v>6</v>
      </c>
      <c r="F526" s="14" t="s">
        <v>295</v>
      </c>
      <c r="G526" s="14" t="s">
        <v>262</v>
      </c>
    </row>
    <row r="527" ht="15" spans="1:7">
      <c r="A527" s="14" t="s">
        <v>91</v>
      </c>
      <c r="B527" s="14" t="s">
        <v>293</v>
      </c>
      <c r="C527" s="14" t="s">
        <v>294</v>
      </c>
      <c r="D527" s="14">
        <v>1694</v>
      </c>
      <c r="E527" s="14">
        <v>6</v>
      </c>
      <c r="F527" s="14" t="s">
        <v>295</v>
      </c>
      <c r="G527" s="14" t="s">
        <v>262</v>
      </c>
    </row>
    <row r="528" ht="15" spans="1:7">
      <c r="A528" s="14" t="s">
        <v>91</v>
      </c>
      <c r="B528" s="14" t="s">
        <v>276</v>
      </c>
      <c r="C528" s="14" t="s">
        <v>277</v>
      </c>
      <c r="D528" s="14">
        <v>852</v>
      </c>
      <c r="E528" s="14">
        <v>8</v>
      </c>
      <c r="F528" s="14" t="s">
        <v>278</v>
      </c>
      <c r="G528" s="15" t="s">
        <v>262</v>
      </c>
    </row>
    <row r="529" ht="15" spans="1:7">
      <c r="A529" s="14" t="s">
        <v>91</v>
      </c>
      <c r="B529" s="14" t="s">
        <v>289</v>
      </c>
      <c r="C529" s="14" t="s">
        <v>290</v>
      </c>
      <c r="D529" s="14">
        <v>1415</v>
      </c>
      <c r="E529" s="14">
        <v>5</v>
      </c>
      <c r="F529" s="14" t="s">
        <v>291</v>
      </c>
      <c r="G529" s="14" t="s">
        <v>266</v>
      </c>
    </row>
    <row r="530" ht="15" spans="1:7">
      <c r="A530" s="14" t="s">
        <v>91</v>
      </c>
      <c r="B530" s="14" t="s">
        <v>289</v>
      </c>
      <c r="C530" s="14" t="s">
        <v>290</v>
      </c>
      <c r="D530" s="14">
        <v>1483</v>
      </c>
      <c r="E530" s="14">
        <v>5</v>
      </c>
      <c r="F530" s="14" t="s">
        <v>291</v>
      </c>
      <c r="G530" s="14" t="s">
        <v>266</v>
      </c>
    </row>
    <row r="531" ht="15" spans="1:7">
      <c r="A531" s="14" t="s">
        <v>91</v>
      </c>
      <c r="B531" s="14" t="s">
        <v>273</v>
      </c>
      <c r="C531" s="14" t="s">
        <v>274</v>
      </c>
      <c r="D531" s="14">
        <v>1097</v>
      </c>
      <c r="E531" s="14">
        <v>6</v>
      </c>
      <c r="F531" s="14" t="s">
        <v>275</v>
      </c>
      <c r="G531" s="14" t="s">
        <v>262</v>
      </c>
    </row>
    <row r="532" ht="15" spans="1:7">
      <c r="A532" s="14" t="s">
        <v>91</v>
      </c>
      <c r="B532" s="14" t="s">
        <v>296</v>
      </c>
      <c r="C532" s="14" t="s">
        <v>297</v>
      </c>
      <c r="D532" s="14">
        <v>1415</v>
      </c>
      <c r="E532" s="14">
        <v>5</v>
      </c>
      <c r="F532" s="14" t="s">
        <v>291</v>
      </c>
      <c r="G532" s="14" t="s">
        <v>266</v>
      </c>
    </row>
    <row r="533" ht="15" spans="1:7">
      <c r="A533" s="14" t="s">
        <v>91</v>
      </c>
      <c r="B533" s="14" t="s">
        <v>296</v>
      </c>
      <c r="C533" s="14" t="s">
        <v>297</v>
      </c>
      <c r="D533" s="14">
        <v>1483</v>
      </c>
      <c r="E533" s="14">
        <v>5</v>
      </c>
      <c r="F533" s="14" t="s">
        <v>291</v>
      </c>
      <c r="G533" s="14" t="s">
        <v>266</v>
      </c>
    </row>
    <row r="534" ht="15" spans="1:7">
      <c r="A534" s="14" t="s">
        <v>94</v>
      </c>
      <c r="B534" s="14" t="s">
        <v>276</v>
      </c>
      <c r="C534" s="14" t="s">
        <v>277</v>
      </c>
      <c r="D534" s="14">
        <v>1394</v>
      </c>
      <c r="E534" s="14">
        <v>8</v>
      </c>
      <c r="F534" s="14" t="s">
        <v>278</v>
      </c>
      <c r="G534" s="15" t="s">
        <v>262</v>
      </c>
    </row>
    <row r="535" ht="15" spans="1:7">
      <c r="A535" s="14" t="s">
        <v>94</v>
      </c>
      <c r="B535" s="14" t="s">
        <v>273</v>
      </c>
      <c r="C535" s="14" t="s">
        <v>274</v>
      </c>
      <c r="D535" s="14">
        <v>584</v>
      </c>
      <c r="E535" s="14">
        <v>6</v>
      </c>
      <c r="F535" s="14" t="s">
        <v>275</v>
      </c>
      <c r="G535" s="14" t="s">
        <v>262</v>
      </c>
    </row>
    <row r="536" ht="15" spans="1:7">
      <c r="A536" s="14" t="s">
        <v>94</v>
      </c>
      <c r="B536" s="14" t="s">
        <v>293</v>
      </c>
      <c r="C536" s="14" t="s">
        <v>294</v>
      </c>
      <c r="D536" s="14">
        <v>658</v>
      </c>
      <c r="E536" s="14">
        <v>6</v>
      </c>
      <c r="F536" s="14" t="s">
        <v>295</v>
      </c>
      <c r="G536" s="14" t="s">
        <v>262</v>
      </c>
    </row>
    <row r="537" ht="15" spans="1:7">
      <c r="A537" s="14" t="s">
        <v>94</v>
      </c>
      <c r="B537" s="14" t="s">
        <v>313</v>
      </c>
      <c r="C537" s="14" t="s">
        <v>314</v>
      </c>
      <c r="D537" s="14">
        <v>286</v>
      </c>
      <c r="E537" s="14">
        <v>6</v>
      </c>
      <c r="F537" s="14" t="s">
        <v>315</v>
      </c>
      <c r="G537" s="14" t="s">
        <v>262</v>
      </c>
    </row>
    <row r="538" ht="15" spans="1:7">
      <c r="A538" s="14" t="s">
        <v>94</v>
      </c>
      <c r="B538" s="14" t="s">
        <v>324</v>
      </c>
      <c r="C538" s="14" t="s">
        <v>325</v>
      </c>
      <c r="D538" s="14">
        <v>75</v>
      </c>
      <c r="E538" s="14">
        <v>6</v>
      </c>
      <c r="F538" s="14" t="s">
        <v>281</v>
      </c>
      <c r="G538" s="14" t="s">
        <v>258</v>
      </c>
    </row>
    <row r="539" ht="15" spans="1:7">
      <c r="A539" s="14" t="s">
        <v>94</v>
      </c>
      <c r="B539" s="14" t="s">
        <v>324</v>
      </c>
      <c r="C539" s="14" t="s">
        <v>325</v>
      </c>
      <c r="D539" s="14">
        <v>633</v>
      </c>
      <c r="E539" s="14">
        <v>6</v>
      </c>
      <c r="F539" s="14" t="s">
        <v>281</v>
      </c>
      <c r="G539" s="14" t="s">
        <v>258</v>
      </c>
    </row>
    <row r="540" ht="15" spans="1:7">
      <c r="A540" s="14" t="s">
        <v>94</v>
      </c>
      <c r="B540" s="14" t="s">
        <v>324</v>
      </c>
      <c r="C540" s="14" t="s">
        <v>325</v>
      </c>
      <c r="D540" s="14">
        <v>635</v>
      </c>
      <c r="E540" s="14">
        <v>6</v>
      </c>
      <c r="F540" s="14" t="s">
        <v>281</v>
      </c>
      <c r="G540" s="14" t="s">
        <v>258</v>
      </c>
    </row>
    <row r="541" ht="15" spans="1:7">
      <c r="A541" s="14" t="s">
        <v>94</v>
      </c>
      <c r="B541" s="14" t="s">
        <v>324</v>
      </c>
      <c r="C541" s="14" t="s">
        <v>325</v>
      </c>
      <c r="D541" s="14">
        <v>880</v>
      </c>
      <c r="E541" s="14">
        <v>6</v>
      </c>
      <c r="F541" s="14" t="s">
        <v>281</v>
      </c>
      <c r="G541" s="14" t="s">
        <v>258</v>
      </c>
    </row>
    <row r="542" ht="15" spans="1:7">
      <c r="A542" s="14" t="s">
        <v>94</v>
      </c>
      <c r="B542" s="14" t="s">
        <v>285</v>
      </c>
      <c r="C542" s="14" t="s">
        <v>288</v>
      </c>
      <c r="D542" s="14">
        <v>74</v>
      </c>
      <c r="E542" s="14">
        <v>6</v>
      </c>
      <c r="F542" s="14" t="s">
        <v>287</v>
      </c>
      <c r="G542" s="15" t="s">
        <v>262</v>
      </c>
    </row>
    <row r="543" ht="15" spans="1:7">
      <c r="A543" s="14" t="s">
        <v>94</v>
      </c>
      <c r="B543" s="14" t="s">
        <v>285</v>
      </c>
      <c r="C543" s="14" t="s">
        <v>286</v>
      </c>
      <c r="D543" s="14">
        <v>181</v>
      </c>
      <c r="E543" s="14">
        <v>6</v>
      </c>
      <c r="F543" s="14" t="s">
        <v>287</v>
      </c>
      <c r="G543" s="15" t="s">
        <v>262</v>
      </c>
    </row>
    <row r="544" ht="15" spans="1:7">
      <c r="A544" s="14" t="s">
        <v>94</v>
      </c>
      <c r="B544" s="14" t="s">
        <v>285</v>
      </c>
      <c r="C544" s="14" t="s">
        <v>286</v>
      </c>
      <c r="D544" s="14">
        <v>261</v>
      </c>
      <c r="E544" s="14">
        <v>6</v>
      </c>
      <c r="F544" s="14" t="s">
        <v>287</v>
      </c>
      <c r="G544" s="15" t="s">
        <v>262</v>
      </c>
    </row>
    <row r="545" ht="15" spans="1:7">
      <c r="A545" s="14" t="s">
        <v>94</v>
      </c>
      <c r="B545" s="14" t="s">
        <v>285</v>
      </c>
      <c r="C545" s="14" t="s">
        <v>288</v>
      </c>
      <c r="D545" s="14">
        <v>632</v>
      </c>
      <c r="E545" s="14">
        <v>6</v>
      </c>
      <c r="F545" s="14" t="s">
        <v>287</v>
      </c>
      <c r="G545" s="15" t="s">
        <v>262</v>
      </c>
    </row>
    <row r="546" ht="15" spans="1:7">
      <c r="A546" s="14" t="s">
        <v>94</v>
      </c>
      <c r="B546" s="14" t="s">
        <v>285</v>
      </c>
      <c r="C546" s="14" t="s">
        <v>288</v>
      </c>
      <c r="D546" s="14">
        <v>879</v>
      </c>
      <c r="E546" s="14">
        <v>6</v>
      </c>
      <c r="F546" s="14" t="s">
        <v>287</v>
      </c>
      <c r="G546" s="15" t="s">
        <v>262</v>
      </c>
    </row>
    <row r="547" ht="15" spans="1:7">
      <c r="A547" s="14" t="s">
        <v>94</v>
      </c>
      <c r="B547" s="14" t="s">
        <v>285</v>
      </c>
      <c r="C547" s="14" t="s">
        <v>286</v>
      </c>
      <c r="D547" s="14">
        <v>1104</v>
      </c>
      <c r="E547" s="14">
        <v>6</v>
      </c>
      <c r="F547" s="14" t="s">
        <v>287</v>
      </c>
      <c r="G547" s="15" t="s">
        <v>262</v>
      </c>
    </row>
    <row r="548" ht="15" spans="1:7">
      <c r="A548" s="14" t="s">
        <v>94</v>
      </c>
      <c r="B548" s="14" t="s">
        <v>285</v>
      </c>
      <c r="C548" s="14" t="s">
        <v>286</v>
      </c>
      <c r="D548" s="14">
        <v>1321</v>
      </c>
      <c r="E548" s="14">
        <v>6</v>
      </c>
      <c r="F548" s="14" t="s">
        <v>287</v>
      </c>
      <c r="G548" s="15" t="s">
        <v>262</v>
      </c>
    </row>
    <row r="549" ht="15" spans="1:7">
      <c r="A549" s="14" t="s">
        <v>94</v>
      </c>
      <c r="B549" s="14" t="s">
        <v>309</v>
      </c>
      <c r="C549" s="14" t="s">
        <v>310</v>
      </c>
      <c r="D549" s="14">
        <v>1992</v>
      </c>
      <c r="E549" s="14">
        <v>7</v>
      </c>
      <c r="F549" s="14" t="s">
        <v>269</v>
      </c>
      <c r="G549" s="14" t="s">
        <v>258</v>
      </c>
    </row>
    <row r="550" ht="15" spans="1:7">
      <c r="A550" s="14" t="s">
        <v>94</v>
      </c>
      <c r="B550" s="14" t="s">
        <v>267</v>
      </c>
      <c r="C550" s="14" t="s">
        <v>268</v>
      </c>
      <c r="D550" s="14">
        <v>793</v>
      </c>
      <c r="E550" s="14">
        <v>6</v>
      </c>
      <c r="F550" s="14" t="s">
        <v>269</v>
      </c>
      <c r="G550" s="14" t="s">
        <v>258</v>
      </c>
    </row>
    <row r="551" ht="15" spans="1:7">
      <c r="A551" s="14" t="s">
        <v>94</v>
      </c>
      <c r="B551" s="14" t="s">
        <v>270</v>
      </c>
      <c r="C551" s="14" t="s">
        <v>271</v>
      </c>
      <c r="D551" s="14">
        <v>385</v>
      </c>
      <c r="E551" s="14">
        <v>6</v>
      </c>
      <c r="F551" s="14" t="s">
        <v>272</v>
      </c>
      <c r="G551" s="14" t="s">
        <v>262</v>
      </c>
    </row>
    <row r="552" ht="15" spans="1:7">
      <c r="A552" s="14" t="s">
        <v>94</v>
      </c>
      <c r="B552" s="14" t="s">
        <v>270</v>
      </c>
      <c r="C552" s="14" t="s">
        <v>316</v>
      </c>
      <c r="D552" s="14">
        <v>471</v>
      </c>
      <c r="E552" s="14">
        <v>6</v>
      </c>
      <c r="F552" s="14" t="s">
        <v>272</v>
      </c>
      <c r="G552" s="14" t="s">
        <v>262</v>
      </c>
    </row>
    <row r="553" ht="15" spans="1:7">
      <c r="A553" s="14" t="s">
        <v>94</v>
      </c>
      <c r="B553" s="14" t="s">
        <v>270</v>
      </c>
      <c r="C553" s="14" t="s">
        <v>271</v>
      </c>
      <c r="D553" s="14">
        <v>823</v>
      </c>
      <c r="E553" s="14">
        <v>6</v>
      </c>
      <c r="F553" s="14" t="s">
        <v>272</v>
      </c>
      <c r="G553" s="14" t="s">
        <v>262</v>
      </c>
    </row>
    <row r="554" ht="15" spans="1:7">
      <c r="A554" s="14" t="s">
        <v>94</v>
      </c>
      <c r="B554" s="14" t="s">
        <v>270</v>
      </c>
      <c r="C554" s="14" t="s">
        <v>271</v>
      </c>
      <c r="D554" s="14">
        <v>1092</v>
      </c>
      <c r="E554" s="14">
        <v>6</v>
      </c>
      <c r="F554" s="14" t="s">
        <v>272</v>
      </c>
      <c r="G554" s="14" t="s">
        <v>262</v>
      </c>
    </row>
    <row r="555" ht="15" spans="1:7">
      <c r="A555" s="14" t="s">
        <v>94</v>
      </c>
      <c r="B555" s="14" t="s">
        <v>307</v>
      </c>
      <c r="C555" s="14" t="s">
        <v>294</v>
      </c>
      <c r="D555" s="14">
        <v>658</v>
      </c>
      <c r="E555" s="14">
        <v>6</v>
      </c>
      <c r="F555" s="14" t="s">
        <v>287</v>
      </c>
      <c r="G555" s="15" t="s">
        <v>262</v>
      </c>
    </row>
    <row r="556" ht="15" spans="1:7">
      <c r="A556" s="14" t="s">
        <v>94</v>
      </c>
      <c r="B556" s="14" t="s">
        <v>307</v>
      </c>
      <c r="C556" s="14" t="s">
        <v>333</v>
      </c>
      <c r="D556" s="14">
        <v>1497</v>
      </c>
      <c r="E556" s="14">
        <v>6</v>
      </c>
      <c r="F556" s="14" t="s">
        <v>287</v>
      </c>
      <c r="G556" s="15" t="s">
        <v>262</v>
      </c>
    </row>
    <row r="557" ht="15" spans="1:7">
      <c r="A557" s="14" t="s">
        <v>94</v>
      </c>
      <c r="B557" s="14" t="s">
        <v>339</v>
      </c>
      <c r="C557" s="14" t="s">
        <v>340</v>
      </c>
      <c r="D557" s="14">
        <v>1150</v>
      </c>
      <c r="E557" s="14">
        <v>7</v>
      </c>
      <c r="F557" s="14" t="s">
        <v>272</v>
      </c>
      <c r="G557" s="14" t="s">
        <v>262</v>
      </c>
    </row>
    <row r="558" ht="15" spans="1:7">
      <c r="A558" s="14" t="s">
        <v>94</v>
      </c>
      <c r="B558" s="14" t="s">
        <v>259</v>
      </c>
      <c r="C558" s="14" t="s">
        <v>351</v>
      </c>
      <c r="D558" s="14">
        <v>795</v>
      </c>
      <c r="E558" s="14">
        <v>9</v>
      </c>
      <c r="F558" s="14" t="s">
        <v>261</v>
      </c>
      <c r="G558" s="15" t="s">
        <v>262</v>
      </c>
    </row>
    <row r="559" ht="15" spans="1:7">
      <c r="A559" s="14" t="s">
        <v>97</v>
      </c>
      <c r="B559" s="14" t="s">
        <v>289</v>
      </c>
      <c r="C559" s="14" t="s">
        <v>290</v>
      </c>
      <c r="D559" s="14">
        <v>819</v>
      </c>
      <c r="E559" s="14">
        <v>5</v>
      </c>
      <c r="F559" s="14" t="s">
        <v>291</v>
      </c>
      <c r="G559" s="14" t="s">
        <v>266</v>
      </c>
    </row>
    <row r="560" ht="15" spans="1:7">
      <c r="A560" s="14" t="s">
        <v>97</v>
      </c>
      <c r="B560" s="14" t="s">
        <v>289</v>
      </c>
      <c r="C560" s="14" t="s">
        <v>290</v>
      </c>
      <c r="D560" s="14">
        <v>1440</v>
      </c>
      <c r="E560" s="14">
        <v>5</v>
      </c>
      <c r="F560" s="14" t="s">
        <v>291</v>
      </c>
      <c r="G560" s="14" t="s">
        <v>266</v>
      </c>
    </row>
    <row r="561" ht="15" spans="1:7">
      <c r="A561" s="14" t="s">
        <v>97</v>
      </c>
      <c r="B561" s="14" t="s">
        <v>276</v>
      </c>
      <c r="C561" s="14" t="s">
        <v>277</v>
      </c>
      <c r="D561" s="14">
        <v>606</v>
      </c>
      <c r="E561" s="14">
        <v>8</v>
      </c>
      <c r="F561" s="14" t="s">
        <v>278</v>
      </c>
      <c r="G561" s="15" t="s">
        <v>262</v>
      </c>
    </row>
    <row r="562" ht="15" spans="1:7">
      <c r="A562" s="14" t="s">
        <v>97</v>
      </c>
      <c r="B562" s="14" t="s">
        <v>273</v>
      </c>
      <c r="C562" s="14" t="s">
        <v>274</v>
      </c>
      <c r="D562" s="14">
        <v>595</v>
      </c>
      <c r="E562" s="14">
        <v>6</v>
      </c>
      <c r="F562" s="14" t="s">
        <v>275</v>
      </c>
      <c r="G562" s="14" t="s">
        <v>262</v>
      </c>
    </row>
    <row r="563" ht="15" spans="1:7">
      <c r="A563" s="14" t="s">
        <v>97</v>
      </c>
      <c r="B563" s="14" t="s">
        <v>293</v>
      </c>
      <c r="C563" s="14" t="s">
        <v>294</v>
      </c>
      <c r="D563" s="14">
        <v>255</v>
      </c>
      <c r="E563" s="14">
        <v>6</v>
      </c>
      <c r="F563" s="14" t="s">
        <v>295</v>
      </c>
      <c r="G563" s="14" t="s">
        <v>262</v>
      </c>
    </row>
    <row r="564" ht="15" spans="1:7">
      <c r="A564" s="14" t="s">
        <v>97</v>
      </c>
      <c r="B564" s="14" t="s">
        <v>293</v>
      </c>
      <c r="C564" s="14" t="s">
        <v>294</v>
      </c>
      <c r="D564" s="14">
        <v>1698</v>
      </c>
      <c r="E564" s="14">
        <v>6</v>
      </c>
      <c r="F564" s="14" t="s">
        <v>295</v>
      </c>
      <c r="G564" s="14" t="s">
        <v>262</v>
      </c>
    </row>
    <row r="565" ht="15" spans="1:7">
      <c r="A565" s="14" t="s">
        <v>97</v>
      </c>
      <c r="B565" s="14" t="s">
        <v>296</v>
      </c>
      <c r="C565" s="14" t="s">
        <v>297</v>
      </c>
      <c r="D565" s="14">
        <v>819</v>
      </c>
      <c r="E565" s="14">
        <v>5</v>
      </c>
      <c r="F565" s="14" t="s">
        <v>291</v>
      </c>
      <c r="G565" s="14" t="s">
        <v>266</v>
      </c>
    </row>
    <row r="566" ht="15" spans="1:7">
      <c r="A566" s="14" t="s">
        <v>97</v>
      </c>
      <c r="B566" s="14" t="s">
        <v>296</v>
      </c>
      <c r="C566" s="14" t="s">
        <v>297</v>
      </c>
      <c r="D566" s="14">
        <v>1440</v>
      </c>
      <c r="E566" s="14">
        <v>5</v>
      </c>
      <c r="F566" s="14" t="s">
        <v>291</v>
      </c>
      <c r="G566" s="14" t="s">
        <v>266</v>
      </c>
    </row>
    <row r="567" ht="15" spans="1:7">
      <c r="A567" s="14" t="s">
        <v>97</v>
      </c>
      <c r="B567" s="14" t="s">
        <v>324</v>
      </c>
      <c r="C567" s="14" t="s">
        <v>325</v>
      </c>
      <c r="D567" s="14">
        <v>1416</v>
      </c>
      <c r="E567" s="14">
        <v>6</v>
      </c>
      <c r="F567" s="14" t="s">
        <v>281</v>
      </c>
      <c r="G567" s="14" t="s">
        <v>258</v>
      </c>
    </row>
    <row r="568" ht="15" spans="1:7">
      <c r="A568" s="14" t="s">
        <v>97</v>
      </c>
      <c r="B568" s="14" t="s">
        <v>285</v>
      </c>
      <c r="C568" s="14" t="s">
        <v>332</v>
      </c>
      <c r="D568" s="14">
        <v>1252</v>
      </c>
      <c r="E568" s="14">
        <v>6</v>
      </c>
      <c r="F568" s="14" t="s">
        <v>287</v>
      </c>
      <c r="G568" s="15" t="s">
        <v>262</v>
      </c>
    </row>
    <row r="569" ht="15" spans="1:7">
      <c r="A569" s="14" t="s">
        <v>97</v>
      </c>
      <c r="B569" s="14" t="s">
        <v>313</v>
      </c>
      <c r="C569" s="14" t="s">
        <v>314</v>
      </c>
      <c r="D569" s="14">
        <v>540</v>
      </c>
      <c r="E569" s="14">
        <v>6</v>
      </c>
      <c r="F569" s="14" t="s">
        <v>315</v>
      </c>
      <c r="G569" s="14" t="s">
        <v>262</v>
      </c>
    </row>
    <row r="570" ht="15" spans="1:7">
      <c r="A570" s="14" t="s">
        <v>97</v>
      </c>
      <c r="B570" s="14" t="s">
        <v>336</v>
      </c>
      <c r="C570" s="14" t="s">
        <v>337</v>
      </c>
      <c r="D570" s="14">
        <v>1252</v>
      </c>
      <c r="E570" s="14">
        <v>7</v>
      </c>
      <c r="F570" s="14" t="s">
        <v>338</v>
      </c>
      <c r="G570" s="14" t="s">
        <v>266</v>
      </c>
    </row>
    <row r="571" ht="15" spans="1:7">
      <c r="A571" s="14" t="s">
        <v>97</v>
      </c>
      <c r="B571" s="14" t="s">
        <v>307</v>
      </c>
      <c r="C571" s="14" t="s">
        <v>333</v>
      </c>
      <c r="D571" s="14">
        <v>211</v>
      </c>
      <c r="E571" s="14">
        <v>6</v>
      </c>
      <c r="F571" s="14" t="s">
        <v>287</v>
      </c>
      <c r="G571" s="15" t="s">
        <v>262</v>
      </c>
    </row>
    <row r="572" ht="15" spans="1:7">
      <c r="A572" s="14" t="s">
        <v>97</v>
      </c>
      <c r="B572" s="14" t="s">
        <v>307</v>
      </c>
      <c r="C572" s="14" t="s">
        <v>294</v>
      </c>
      <c r="D572" s="14">
        <v>255</v>
      </c>
      <c r="E572" s="14">
        <v>6</v>
      </c>
      <c r="F572" s="14" t="s">
        <v>287</v>
      </c>
      <c r="G572" s="15" t="s">
        <v>262</v>
      </c>
    </row>
    <row r="573" ht="15" spans="1:7">
      <c r="A573" s="14" t="s">
        <v>97</v>
      </c>
      <c r="B573" s="14" t="s">
        <v>307</v>
      </c>
      <c r="C573" s="14" t="s">
        <v>333</v>
      </c>
      <c r="D573" s="14">
        <v>418</v>
      </c>
      <c r="E573" s="14">
        <v>6</v>
      </c>
      <c r="F573" s="14" t="s">
        <v>287</v>
      </c>
      <c r="G573" s="15" t="s">
        <v>262</v>
      </c>
    </row>
    <row r="574" ht="15" spans="1:7">
      <c r="A574" s="14" t="s">
        <v>97</v>
      </c>
      <c r="B574" s="14" t="s">
        <v>307</v>
      </c>
      <c r="C574" s="14" t="s">
        <v>333</v>
      </c>
      <c r="D574" s="14">
        <v>1092</v>
      </c>
      <c r="E574" s="14">
        <v>6</v>
      </c>
      <c r="F574" s="14" t="s">
        <v>287</v>
      </c>
      <c r="G574" s="15" t="s">
        <v>262</v>
      </c>
    </row>
    <row r="575" ht="15" spans="1:7">
      <c r="A575" s="14" t="s">
        <v>97</v>
      </c>
      <c r="B575" s="14" t="s">
        <v>307</v>
      </c>
      <c r="C575" s="14" t="s">
        <v>294</v>
      </c>
      <c r="D575" s="14">
        <v>1698</v>
      </c>
      <c r="E575" s="14">
        <v>6</v>
      </c>
      <c r="F575" s="14" t="s">
        <v>287</v>
      </c>
      <c r="G575" s="15" t="s">
        <v>262</v>
      </c>
    </row>
    <row r="576" ht="15" spans="1:7">
      <c r="A576" s="14" t="s">
        <v>97</v>
      </c>
      <c r="B576" s="14" t="s">
        <v>309</v>
      </c>
      <c r="C576" s="14" t="s">
        <v>310</v>
      </c>
      <c r="D576" s="14">
        <v>1022</v>
      </c>
      <c r="E576" s="14">
        <v>7</v>
      </c>
      <c r="F576" s="14" t="s">
        <v>269</v>
      </c>
      <c r="G576" s="14" t="s">
        <v>258</v>
      </c>
    </row>
    <row r="577" ht="15" spans="1:7">
      <c r="A577" s="14" t="s">
        <v>97</v>
      </c>
      <c r="B577" s="14" t="s">
        <v>309</v>
      </c>
      <c r="C577" s="14" t="s">
        <v>310</v>
      </c>
      <c r="D577" s="14">
        <v>1224</v>
      </c>
      <c r="E577" s="14">
        <v>7</v>
      </c>
      <c r="F577" s="14" t="s">
        <v>269</v>
      </c>
      <c r="G577" s="14" t="s">
        <v>258</v>
      </c>
    </row>
    <row r="578" ht="15" spans="1:7">
      <c r="A578" s="14" t="s">
        <v>97</v>
      </c>
      <c r="B578" s="14" t="s">
        <v>309</v>
      </c>
      <c r="C578" s="14" t="s">
        <v>310</v>
      </c>
      <c r="D578" s="14">
        <v>1992</v>
      </c>
      <c r="E578" s="14">
        <v>7</v>
      </c>
      <c r="F578" s="14" t="s">
        <v>269</v>
      </c>
      <c r="G578" s="14" t="s">
        <v>258</v>
      </c>
    </row>
    <row r="579" ht="15" spans="1:7">
      <c r="A579" s="14" t="s">
        <v>97</v>
      </c>
      <c r="B579" s="14" t="s">
        <v>267</v>
      </c>
      <c r="C579" s="14" t="s">
        <v>268</v>
      </c>
      <c r="D579" s="14">
        <v>908</v>
      </c>
      <c r="E579" s="14">
        <v>6</v>
      </c>
      <c r="F579" s="14" t="s">
        <v>269</v>
      </c>
      <c r="G579" s="14" t="s">
        <v>258</v>
      </c>
    </row>
    <row r="580" ht="15" spans="1:7">
      <c r="A580" s="14" t="s">
        <v>97</v>
      </c>
      <c r="B580" s="14" t="s">
        <v>270</v>
      </c>
      <c r="C580" s="14" t="s">
        <v>271</v>
      </c>
      <c r="D580" s="14">
        <v>647</v>
      </c>
      <c r="E580" s="14">
        <v>6</v>
      </c>
      <c r="F580" s="14" t="s">
        <v>272</v>
      </c>
      <c r="G580" s="14" t="s">
        <v>262</v>
      </c>
    </row>
    <row r="581" ht="15" spans="1:7">
      <c r="A581" s="14" t="s">
        <v>97</v>
      </c>
      <c r="B581" s="14" t="s">
        <v>270</v>
      </c>
      <c r="C581" s="14" t="s">
        <v>316</v>
      </c>
      <c r="D581" s="14">
        <v>1326</v>
      </c>
      <c r="E581" s="14">
        <v>6</v>
      </c>
      <c r="F581" s="14" t="s">
        <v>272</v>
      </c>
      <c r="G581" s="14" t="s">
        <v>262</v>
      </c>
    </row>
    <row r="582" ht="15" spans="1:7">
      <c r="A582" s="14" t="s">
        <v>97</v>
      </c>
      <c r="B582" s="14" t="s">
        <v>270</v>
      </c>
      <c r="C582" s="14" t="s">
        <v>311</v>
      </c>
      <c r="D582" s="14">
        <v>1398</v>
      </c>
      <c r="E582" s="14">
        <v>6</v>
      </c>
      <c r="F582" s="14" t="s">
        <v>272</v>
      </c>
      <c r="G582" s="14" t="s">
        <v>262</v>
      </c>
    </row>
    <row r="583" ht="15" spans="1:7">
      <c r="A583" s="14" t="s">
        <v>100</v>
      </c>
      <c r="B583" s="14" t="s">
        <v>270</v>
      </c>
      <c r="C583" s="14" t="s">
        <v>311</v>
      </c>
      <c r="D583" s="14">
        <v>399</v>
      </c>
      <c r="E583" s="14">
        <v>6</v>
      </c>
      <c r="F583" s="14" t="s">
        <v>272</v>
      </c>
      <c r="G583" s="14" t="s">
        <v>262</v>
      </c>
    </row>
    <row r="584" ht="15" spans="1:7">
      <c r="A584" s="14" t="s">
        <v>100</v>
      </c>
      <c r="B584" s="14" t="s">
        <v>270</v>
      </c>
      <c r="C584" s="14" t="s">
        <v>271</v>
      </c>
      <c r="D584" s="14">
        <v>569</v>
      </c>
      <c r="E584" s="14">
        <v>6</v>
      </c>
      <c r="F584" s="14" t="s">
        <v>272</v>
      </c>
      <c r="G584" s="14" t="s">
        <v>262</v>
      </c>
    </row>
    <row r="585" ht="15" spans="1:7">
      <c r="A585" s="14" t="s">
        <v>100</v>
      </c>
      <c r="B585" s="14" t="s">
        <v>270</v>
      </c>
      <c r="C585" s="14" t="s">
        <v>271</v>
      </c>
      <c r="D585" s="14">
        <v>693</v>
      </c>
      <c r="E585" s="14">
        <v>6</v>
      </c>
      <c r="F585" s="14" t="s">
        <v>272</v>
      </c>
      <c r="G585" s="14" t="s">
        <v>262</v>
      </c>
    </row>
    <row r="586" ht="15" spans="1:7">
      <c r="A586" s="14" t="s">
        <v>100</v>
      </c>
      <c r="B586" s="14" t="s">
        <v>270</v>
      </c>
      <c r="C586" s="14" t="s">
        <v>316</v>
      </c>
      <c r="D586" s="14">
        <v>888</v>
      </c>
      <c r="E586" s="14">
        <v>6</v>
      </c>
      <c r="F586" s="14" t="s">
        <v>272</v>
      </c>
      <c r="G586" s="14" t="s">
        <v>262</v>
      </c>
    </row>
    <row r="587" ht="15" spans="1:7">
      <c r="A587" s="14" t="s">
        <v>100</v>
      </c>
      <c r="B587" s="14" t="s">
        <v>270</v>
      </c>
      <c r="C587" s="14" t="s">
        <v>311</v>
      </c>
      <c r="D587" s="14">
        <v>1048</v>
      </c>
      <c r="E587" s="14">
        <v>6</v>
      </c>
      <c r="F587" s="14" t="s">
        <v>272</v>
      </c>
      <c r="G587" s="14" t="s">
        <v>262</v>
      </c>
    </row>
    <row r="588" ht="15" spans="1:7">
      <c r="A588" s="14" t="s">
        <v>100</v>
      </c>
      <c r="B588" s="14" t="s">
        <v>270</v>
      </c>
      <c r="C588" s="14" t="s">
        <v>316</v>
      </c>
      <c r="D588" s="14">
        <v>1428</v>
      </c>
      <c r="E588" s="14">
        <v>6</v>
      </c>
      <c r="F588" s="14" t="s">
        <v>272</v>
      </c>
      <c r="G588" s="14" t="s">
        <v>262</v>
      </c>
    </row>
    <row r="589" ht="15" spans="1:7">
      <c r="A589" s="14" t="s">
        <v>100</v>
      </c>
      <c r="B589" s="14" t="s">
        <v>263</v>
      </c>
      <c r="C589" s="14" t="s">
        <v>264</v>
      </c>
      <c r="D589" s="14">
        <v>303</v>
      </c>
      <c r="E589" s="14">
        <v>9</v>
      </c>
      <c r="F589" s="14" t="s">
        <v>265</v>
      </c>
      <c r="G589" s="14" t="s">
        <v>266</v>
      </c>
    </row>
    <row r="590" ht="15" spans="1:7">
      <c r="A590" s="14" t="s">
        <v>100</v>
      </c>
      <c r="B590" s="14" t="s">
        <v>263</v>
      </c>
      <c r="C590" s="14" t="s">
        <v>318</v>
      </c>
      <c r="D590" s="14">
        <v>993</v>
      </c>
      <c r="E590" s="14">
        <v>9</v>
      </c>
      <c r="F590" s="14" t="s">
        <v>265</v>
      </c>
      <c r="G590" s="14" t="s">
        <v>266</v>
      </c>
    </row>
    <row r="591" ht="15" spans="1:7">
      <c r="A591" s="14" t="s">
        <v>100</v>
      </c>
      <c r="B591" s="14" t="s">
        <v>263</v>
      </c>
      <c r="C591" s="14" t="s">
        <v>318</v>
      </c>
      <c r="D591" s="14">
        <v>1508</v>
      </c>
      <c r="E591" s="14">
        <v>9</v>
      </c>
      <c r="F591" s="14" t="s">
        <v>265</v>
      </c>
      <c r="G591" s="14" t="s">
        <v>266</v>
      </c>
    </row>
    <row r="592" ht="15" spans="1:7">
      <c r="A592" s="14" t="s">
        <v>100</v>
      </c>
      <c r="B592" s="14" t="s">
        <v>309</v>
      </c>
      <c r="C592" s="14" t="s">
        <v>310</v>
      </c>
      <c r="D592" s="14">
        <v>661</v>
      </c>
      <c r="E592" s="14">
        <v>7</v>
      </c>
      <c r="F592" s="14" t="s">
        <v>269</v>
      </c>
      <c r="G592" s="14" t="s">
        <v>258</v>
      </c>
    </row>
    <row r="593" ht="15" spans="1:7">
      <c r="A593" s="14" t="s">
        <v>100</v>
      </c>
      <c r="B593" s="14" t="s">
        <v>309</v>
      </c>
      <c r="C593" s="14" t="s">
        <v>310</v>
      </c>
      <c r="D593" s="14">
        <v>1992</v>
      </c>
      <c r="E593" s="14">
        <v>7</v>
      </c>
      <c r="F593" s="14" t="s">
        <v>269</v>
      </c>
      <c r="G593" s="14" t="s">
        <v>258</v>
      </c>
    </row>
    <row r="594" ht="15" spans="1:7">
      <c r="A594" s="14" t="s">
        <v>100</v>
      </c>
      <c r="B594" s="14" t="s">
        <v>307</v>
      </c>
      <c r="C594" s="14" t="s">
        <v>294</v>
      </c>
      <c r="D594" s="14">
        <v>239</v>
      </c>
      <c r="E594" s="14">
        <v>6</v>
      </c>
      <c r="F594" s="14" t="s">
        <v>287</v>
      </c>
      <c r="G594" s="15" t="s">
        <v>262</v>
      </c>
    </row>
    <row r="595" ht="15" spans="1:7">
      <c r="A595" s="14" t="s">
        <v>100</v>
      </c>
      <c r="B595" s="14" t="s">
        <v>307</v>
      </c>
      <c r="C595" s="14" t="s">
        <v>294</v>
      </c>
      <c r="D595" s="14">
        <v>490</v>
      </c>
      <c r="E595" s="14">
        <v>6</v>
      </c>
      <c r="F595" s="14" t="s">
        <v>287</v>
      </c>
      <c r="G595" s="15" t="s">
        <v>262</v>
      </c>
    </row>
    <row r="596" ht="15" spans="1:7">
      <c r="A596" s="14" t="s">
        <v>100</v>
      </c>
      <c r="B596" s="14" t="s">
        <v>307</v>
      </c>
      <c r="C596" s="14" t="s">
        <v>294</v>
      </c>
      <c r="D596" s="14">
        <v>604</v>
      </c>
      <c r="E596" s="14">
        <v>6</v>
      </c>
      <c r="F596" s="14" t="s">
        <v>287</v>
      </c>
      <c r="G596" s="15" t="s">
        <v>262</v>
      </c>
    </row>
    <row r="597" ht="15" spans="1:7">
      <c r="A597" s="14" t="s">
        <v>100</v>
      </c>
      <c r="B597" s="14" t="s">
        <v>307</v>
      </c>
      <c r="C597" s="14" t="s">
        <v>333</v>
      </c>
      <c r="D597" s="14">
        <v>949</v>
      </c>
      <c r="E597" s="14">
        <v>6</v>
      </c>
      <c r="F597" s="14" t="s">
        <v>287</v>
      </c>
      <c r="G597" s="15" t="s">
        <v>262</v>
      </c>
    </row>
    <row r="598" ht="15" spans="1:7">
      <c r="A598" s="14" t="s">
        <v>100</v>
      </c>
      <c r="B598" s="14" t="s">
        <v>307</v>
      </c>
      <c r="C598" s="14" t="s">
        <v>294</v>
      </c>
      <c r="D598" s="14">
        <v>1694</v>
      </c>
      <c r="E598" s="14">
        <v>6</v>
      </c>
      <c r="F598" s="14" t="s">
        <v>287</v>
      </c>
      <c r="G598" s="15" t="s">
        <v>262</v>
      </c>
    </row>
    <row r="599" ht="15" spans="1:7">
      <c r="A599" s="14" t="s">
        <v>100</v>
      </c>
      <c r="B599" s="14" t="s">
        <v>329</v>
      </c>
      <c r="C599" s="14" t="s">
        <v>330</v>
      </c>
      <c r="D599" s="14">
        <v>1167</v>
      </c>
      <c r="E599" s="14">
        <v>6</v>
      </c>
      <c r="F599" s="14" t="s">
        <v>331</v>
      </c>
      <c r="G599" s="14" t="s">
        <v>266</v>
      </c>
    </row>
    <row r="600" ht="15" spans="1:7">
      <c r="A600" s="14" t="s">
        <v>100</v>
      </c>
      <c r="B600" s="14" t="s">
        <v>285</v>
      </c>
      <c r="C600" s="14" t="s">
        <v>332</v>
      </c>
      <c r="D600" s="14">
        <v>493</v>
      </c>
      <c r="E600" s="14">
        <v>6</v>
      </c>
      <c r="F600" s="14" t="s">
        <v>287</v>
      </c>
      <c r="G600" s="15" t="s">
        <v>262</v>
      </c>
    </row>
    <row r="601" ht="15" spans="1:7">
      <c r="A601" s="14" t="s">
        <v>100</v>
      </c>
      <c r="B601" s="14" t="s">
        <v>285</v>
      </c>
      <c r="C601" s="14" t="s">
        <v>286</v>
      </c>
      <c r="D601" s="14">
        <v>764</v>
      </c>
      <c r="E601" s="14">
        <v>6</v>
      </c>
      <c r="F601" s="14" t="s">
        <v>287</v>
      </c>
      <c r="G601" s="15" t="s">
        <v>262</v>
      </c>
    </row>
    <row r="602" ht="15" spans="1:7">
      <c r="A602" s="14" t="s">
        <v>100</v>
      </c>
      <c r="B602" s="14" t="s">
        <v>296</v>
      </c>
      <c r="C602" s="14" t="s">
        <v>297</v>
      </c>
      <c r="D602" s="14">
        <v>1415</v>
      </c>
      <c r="E602" s="14">
        <v>5</v>
      </c>
      <c r="F602" s="14" t="s">
        <v>291</v>
      </c>
      <c r="G602" s="14" t="s">
        <v>266</v>
      </c>
    </row>
    <row r="603" ht="15" spans="1:7">
      <c r="A603" s="14" t="s">
        <v>100</v>
      </c>
      <c r="B603" s="14" t="s">
        <v>296</v>
      </c>
      <c r="C603" s="14" t="s">
        <v>297</v>
      </c>
      <c r="D603" s="14">
        <v>1483</v>
      </c>
      <c r="E603" s="14">
        <v>5</v>
      </c>
      <c r="F603" s="14" t="s">
        <v>291</v>
      </c>
      <c r="G603" s="14" t="s">
        <v>266</v>
      </c>
    </row>
    <row r="604" ht="15" spans="1:7">
      <c r="A604" s="14" t="s">
        <v>100</v>
      </c>
      <c r="B604" s="14" t="s">
        <v>273</v>
      </c>
      <c r="C604" s="14" t="s">
        <v>274</v>
      </c>
      <c r="D604" s="14">
        <v>1097</v>
      </c>
      <c r="E604" s="14">
        <v>6</v>
      </c>
      <c r="F604" s="14" t="s">
        <v>275</v>
      </c>
      <c r="G604" s="14" t="s">
        <v>262</v>
      </c>
    </row>
    <row r="605" ht="15" spans="1:7">
      <c r="A605" s="14" t="s">
        <v>100</v>
      </c>
      <c r="B605" s="14" t="s">
        <v>289</v>
      </c>
      <c r="C605" s="14" t="s">
        <v>290</v>
      </c>
      <c r="D605" s="14">
        <v>1415</v>
      </c>
      <c r="E605" s="14">
        <v>5</v>
      </c>
      <c r="F605" s="14" t="s">
        <v>291</v>
      </c>
      <c r="G605" s="14" t="s">
        <v>266</v>
      </c>
    </row>
    <row r="606" ht="15" spans="1:7">
      <c r="A606" s="14" t="s">
        <v>100</v>
      </c>
      <c r="B606" s="14" t="s">
        <v>289</v>
      </c>
      <c r="C606" s="14" t="s">
        <v>290</v>
      </c>
      <c r="D606" s="14">
        <v>1483</v>
      </c>
      <c r="E606" s="14">
        <v>5</v>
      </c>
      <c r="F606" s="14" t="s">
        <v>291</v>
      </c>
      <c r="G606" s="14" t="s">
        <v>266</v>
      </c>
    </row>
    <row r="607" ht="15" spans="1:7">
      <c r="A607" s="14" t="s">
        <v>100</v>
      </c>
      <c r="B607" s="14" t="s">
        <v>276</v>
      </c>
      <c r="C607" s="14" t="s">
        <v>277</v>
      </c>
      <c r="D607" s="14">
        <v>832</v>
      </c>
      <c r="E607" s="14">
        <v>8</v>
      </c>
      <c r="F607" s="14" t="s">
        <v>278</v>
      </c>
      <c r="G607" s="15" t="s">
        <v>262</v>
      </c>
    </row>
    <row r="608" ht="15" spans="1:7">
      <c r="A608" s="14" t="s">
        <v>100</v>
      </c>
      <c r="B608" s="14" t="s">
        <v>276</v>
      </c>
      <c r="C608" s="14" t="s">
        <v>277</v>
      </c>
      <c r="D608" s="14">
        <v>834</v>
      </c>
      <c r="E608" s="14">
        <v>8</v>
      </c>
      <c r="F608" s="14" t="s">
        <v>278</v>
      </c>
      <c r="G608" s="15" t="s">
        <v>262</v>
      </c>
    </row>
    <row r="609" ht="15" spans="1:7">
      <c r="A609" s="14" t="s">
        <v>100</v>
      </c>
      <c r="B609" s="14" t="s">
        <v>276</v>
      </c>
      <c r="C609" s="14" t="s">
        <v>277</v>
      </c>
      <c r="D609" s="14">
        <v>853</v>
      </c>
      <c r="E609" s="14">
        <v>8</v>
      </c>
      <c r="F609" s="14" t="s">
        <v>278</v>
      </c>
      <c r="G609" s="15" t="s">
        <v>262</v>
      </c>
    </row>
    <row r="610" ht="15" spans="1:7">
      <c r="A610" s="14" t="s">
        <v>100</v>
      </c>
      <c r="B610" s="14" t="s">
        <v>293</v>
      </c>
      <c r="C610" s="14" t="s">
        <v>294</v>
      </c>
      <c r="D610" s="14">
        <v>239</v>
      </c>
      <c r="E610" s="14">
        <v>6</v>
      </c>
      <c r="F610" s="14" t="s">
        <v>295</v>
      </c>
      <c r="G610" s="14" t="s">
        <v>262</v>
      </c>
    </row>
    <row r="611" ht="15" spans="1:7">
      <c r="A611" s="14" t="s">
        <v>100</v>
      </c>
      <c r="B611" s="14" t="s">
        <v>293</v>
      </c>
      <c r="C611" s="14" t="s">
        <v>294</v>
      </c>
      <c r="D611" s="14">
        <v>490</v>
      </c>
      <c r="E611" s="14">
        <v>6</v>
      </c>
      <c r="F611" s="14" t="s">
        <v>295</v>
      </c>
      <c r="G611" s="14" t="s">
        <v>262</v>
      </c>
    </row>
    <row r="612" ht="15" spans="1:7">
      <c r="A612" s="14" t="s">
        <v>100</v>
      </c>
      <c r="B612" s="14" t="s">
        <v>293</v>
      </c>
      <c r="C612" s="14" t="s">
        <v>294</v>
      </c>
      <c r="D612" s="14">
        <v>604</v>
      </c>
      <c r="E612" s="14">
        <v>6</v>
      </c>
      <c r="F612" s="14" t="s">
        <v>295</v>
      </c>
      <c r="G612" s="14" t="s">
        <v>262</v>
      </c>
    </row>
    <row r="613" ht="15" spans="1:7">
      <c r="A613" s="14" t="s">
        <v>100</v>
      </c>
      <c r="B613" s="14" t="s">
        <v>293</v>
      </c>
      <c r="C613" s="14" t="s">
        <v>294</v>
      </c>
      <c r="D613" s="14">
        <v>1694</v>
      </c>
      <c r="E613" s="14">
        <v>6</v>
      </c>
      <c r="F613" s="14" t="s">
        <v>295</v>
      </c>
      <c r="G613" s="14" t="s">
        <v>262</v>
      </c>
    </row>
    <row r="614" ht="15" spans="1:7">
      <c r="A614" s="14" t="s">
        <v>100</v>
      </c>
      <c r="B614" s="14" t="s">
        <v>282</v>
      </c>
      <c r="C614" s="14" t="s">
        <v>283</v>
      </c>
      <c r="D614" s="14">
        <v>1410</v>
      </c>
      <c r="E614" s="14">
        <v>5</v>
      </c>
      <c r="F614" s="14" t="s">
        <v>284</v>
      </c>
      <c r="G614" s="14" t="s">
        <v>266</v>
      </c>
    </row>
    <row r="615" ht="15" spans="1:7">
      <c r="A615" s="14" t="s">
        <v>103</v>
      </c>
      <c r="B615" s="14" t="s">
        <v>293</v>
      </c>
      <c r="C615" s="14" t="s">
        <v>294</v>
      </c>
      <c r="D615" s="14">
        <v>937</v>
      </c>
      <c r="E615" s="14">
        <v>6</v>
      </c>
      <c r="F615" s="14" t="s">
        <v>295</v>
      </c>
      <c r="G615" s="14" t="s">
        <v>262</v>
      </c>
    </row>
    <row r="616" ht="15" spans="1:7">
      <c r="A616" s="14" t="s">
        <v>103</v>
      </c>
      <c r="B616" s="14" t="s">
        <v>293</v>
      </c>
      <c r="C616" s="14" t="s">
        <v>294</v>
      </c>
      <c r="D616" s="14">
        <v>1044</v>
      </c>
      <c r="E616" s="14">
        <v>6</v>
      </c>
      <c r="F616" s="14" t="s">
        <v>295</v>
      </c>
      <c r="G616" s="14" t="s">
        <v>262</v>
      </c>
    </row>
    <row r="617" ht="15" spans="1:7">
      <c r="A617" s="14" t="s">
        <v>103</v>
      </c>
      <c r="B617" s="14" t="s">
        <v>282</v>
      </c>
      <c r="C617" s="14" t="s">
        <v>283</v>
      </c>
      <c r="D617" s="14">
        <v>1859</v>
      </c>
      <c r="E617" s="14">
        <v>5</v>
      </c>
      <c r="F617" s="14" t="s">
        <v>284</v>
      </c>
      <c r="G617" s="14" t="s">
        <v>266</v>
      </c>
    </row>
    <row r="618" ht="15" spans="1:7">
      <c r="A618" s="14" t="s">
        <v>103</v>
      </c>
      <c r="B618" s="14" t="s">
        <v>273</v>
      </c>
      <c r="C618" s="14" t="s">
        <v>274</v>
      </c>
      <c r="D618" s="14">
        <v>239</v>
      </c>
      <c r="E618" s="14">
        <v>6</v>
      </c>
      <c r="F618" s="14" t="s">
        <v>275</v>
      </c>
      <c r="G618" s="14" t="s">
        <v>262</v>
      </c>
    </row>
    <row r="619" ht="15" spans="1:7">
      <c r="A619" s="14" t="s">
        <v>103</v>
      </c>
      <c r="B619" s="14" t="s">
        <v>273</v>
      </c>
      <c r="C619" s="14" t="s">
        <v>274</v>
      </c>
      <c r="D619" s="14">
        <v>312</v>
      </c>
      <c r="E619" s="14">
        <v>6</v>
      </c>
      <c r="F619" s="14" t="s">
        <v>275</v>
      </c>
      <c r="G619" s="14" t="s">
        <v>262</v>
      </c>
    </row>
    <row r="620" ht="15" spans="1:7">
      <c r="A620" s="14" t="s">
        <v>103</v>
      </c>
      <c r="B620" s="14" t="s">
        <v>273</v>
      </c>
      <c r="C620" s="14" t="s">
        <v>274</v>
      </c>
      <c r="D620" s="14">
        <v>446</v>
      </c>
      <c r="E620" s="14">
        <v>6</v>
      </c>
      <c r="F620" s="14" t="s">
        <v>275</v>
      </c>
      <c r="G620" s="14" t="s">
        <v>262</v>
      </c>
    </row>
    <row r="621" ht="15" spans="1:7">
      <c r="A621" s="14" t="s">
        <v>103</v>
      </c>
      <c r="B621" s="14" t="s">
        <v>289</v>
      </c>
      <c r="C621" s="14" t="s">
        <v>290</v>
      </c>
      <c r="D621" s="14">
        <v>1442</v>
      </c>
      <c r="E621" s="14">
        <v>5</v>
      </c>
      <c r="F621" s="14" t="s">
        <v>291</v>
      </c>
      <c r="G621" s="14" t="s">
        <v>266</v>
      </c>
    </row>
    <row r="622" ht="15" spans="1:7">
      <c r="A622" s="14" t="s">
        <v>103</v>
      </c>
      <c r="B622" s="14" t="s">
        <v>296</v>
      </c>
      <c r="C622" s="14" t="s">
        <v>297</v>
      </c>
      <c r="D622" s="14">
        <v>1442</v>
      </c>
      <c r="E622" s="14">
        <v>5</v>
      </c>
      <c r="F622" s="14" t="s">
        <v>291</v>
      </c>
      <c r="G622" s="14" t="s">
        <v>266</v>
      </c>
    </row>
    <row r="623" ht="15" spans="1:7">
      <c r="A623" s="14" t="s">
        <v>103</v>
      </c>
      <c r="B623" s="14" t="s">
        <v>285</v>
      </c>
      <c r="C623" s="14" t="s">
        <v>332</v>
      </c>
      <c r="D623" s="14">
        <v>940</v>
      </c>
      <c r="E623" s="14">
        <v>6</v>
      </c>
      <c r="F623" s="14" t="s">
        <v>287</v>
      </c>
      <c r="G623" s="15" t="s">
        <v>262</v>
      </c>
    </row>
    <row r="624" ht="15" spans="1:7">
      <c r="A624" s="14" t="s">
        <v>103</v>
      </c>
      <c r="B624" s="14" t="s">
        <v>285</v>
      </c>
      <c r="C624" s="14" t="s">
        <v>332</v>
      </c>
      <c r="D624" s="14">
        <v>1193</v>
      </c>
      <c r="E624" s="14">
        <v>6</v>
      </c>
      <c r="F624" s="14" t="s">
        <v>287</v>
      </c>
      <c r="G624" s="15" t="s">
        <v>262</v>
      </c>
    </row>
    <row r="625" ht="15" spans="1:7">
      <c r="A625" s="14" t="s">
        <v>103</v>
      </c>
      <c r="B625" s="14" t="s">
        <v>285</v>
      </c>
      <c r="C625" s="14" t="s">
        <v>332</v>
      </c>
      <c r="D625" s="14">
        <v>1312</v>
      </c>
      <c r="E625" s="14">
        <v>6</v>
      </c>
      <c r="F625" s="14" t="s">
        <v>287</v>
      </c>
      <c r="G625" s="15" t="s">
        <v>262</v>
      </c>
    </row>
    <row r="626" ht="15" spans="1:7">
      <c r="A626" s="14" t="s">
        <v>103</v>
      </c>
      <c r="B626" s="14" t="s">
        <v>324</v>
      </c>
      <c r="C626" s="14" t="s">
        <v>325</v>
      </c>
      <c r="D626" s="14">
        <v>1349</v>
      </c>
      <c r="E626" s="14">
        <v>6</v>
      </c>
      <c r="F626" s="14" t="s">
        <v>281</v>
      </c>
      <c r="G626" s="14" t="s">
        <v>258</v>
      </c>
    </row>
    <row r="627" ht="15" spans="1:7">
      <c r="A627" s="14" t="s">
        <v>103</v>
      </c>
      <c r="B627" s="14" t="s">
        <v>324</v>
      </c>
      <c r="C627" s="14" t="s">
        <v>352</v>
      </c>
      <c r="D627" s="14">
        <v>1861</v>
      </c>
      <c r="E627" s="14">
        <v>9</v>
      </c>
      <c r="F627" s="14" t="s">
        <v>281</v>
      </c>
      <c r="G627" s="14" t="s">
        <v>258</v>
      </c>
    </row>
    <row r="628" ht="15" spans="1:7">
      <c r="A628" s="14" t="s">
        <v>103</v>
      </c>
      <c r="B628" s="14" t="s">
        <v>301</v>
      </c>
      <c r="C628" s="14" t="s">
        <v>302</v>
      </c>
      <c r="D628" s="14">
        <v>1804</v>
      </c>
      <c r="E628" s="14">
        <v>7</v>
      </c>
      <c r="F628" s="14" t="s">
        <v>303</v>
      </c>
      <c r="G628" s="14" t="s">
        <v>258</v>
      </c>
    </row>
    <row r="629" ht="15" spans="1:7">
      <c r="A629" s="14" t="s">
        <v>103</v>
      </c>
      <c r="B629" s="14" t="s">
        <v>313</v>
      </c>
      <c r="C629" s="14" t="s">
        <v>314</v>
      </c>
      <c r="D629" s="14">
        <v>98</v>
      </c>
      <c r="E629" s="14">
        <v>6</v>
      </c>
      <c r="F629" s="14" t="s">
        <v>315</v>
      </c>
      <c r="G629" s="14" t="s">
        <v>262</v>
      </c>
    </row>
    <row r="630" ht="15" spans="1:7">
      <c r="A630" s="14" t="s">
        <v>103</v>
      </c>
      <c r="B630" s="14" t="s">
        <v>313</v>
      </c>
      <c r="C630" s="14" t="s">
        <v>314</v>
      </c>
      <c r="D630" s="14">
        <v>1323</v>
      </c>
      <c r="E630" s="14">
        <v>6</v>
      </c>
      <c r="F630" s="14" t="s">
        <v>315</v>
      </c>
      <c r="G630" s="14" t="s">
        <v>262</v>
      </c>
    </row>
    <row r="631" ht="15" spans="1:7">
      <c r="A631" s="14" t="s">
        <v>103</v>
      </c>
      <c r="B631" s="14" t="s">
        <v>319</v>
      </c>
      <c r="C631" s="14" t="s">
        <v>320</v>
      </c>
      <c r="D631" s="14">
        <v>494</v>
      </c>
      <c r="E631" s="14">
        <v>7</v>
      </c>
      <c r="F631" s="14" t="s">
        <v>269</v>
      </c>
      <c r="G631" s="14" t="s">
        <v>258</v>
      </c>
    </row>
    <row r="632" ht="15" spans="1:7">
      <c r="A632" s="14" t="s">
        <v>103</v>
      </c>
      <c r="B632" s="14" t="s">
        <v>336</v>
      </c>
      <c r="C632" s="14" t="s">
        <v>337</v>
      </c>
      <c r="D632" s="14">
        <v>1193</v>
      </c>
      <c r="E632" s="14">
        <v>7</v>
      </c>
      <c r="F632" s="14" t="s">
        <v>338</v>
      </c>
      <c r="G632" s="14" t="s">
        <v>266</v>
      </c>
    </row>
    <row r="633" ht="15" spans="1:7">
      <c r="A633" s="14" t="s">
        <v>103</v>
      </c>
      <c r="B633" s="14" t="s">
        <v>336</v>
      </c>
      <c r="C633" s="14" t="s">
        <v>337</v>
      </c>
      <c r="D633" s="14">
        <v>1311</v>
      </c>
      <c r="E633" s="14">
        <v>7</v>
      </c>
      <c r="F633" s="14" t="s">
        <v>338</v>
      </c>
      <c r="G633" s="14" t="s">
        <v>266</v>
      </c>
    </row>
    <row r="634" ht="15" spans="1:7">
      <c r="A634" s="14" t="s">
        <v>103</v>
      </c>
      <c r="B634" s="14" t="s">
        <v>307</v>
      </c>
      <c r="C634" s="14" t="s">
        <v>294</v>
      </c>
      <c r="D634" s="14">
        <v>937</v>
      </c>
      <c r="E634" s="14">
        <v>6</v>
      </c>
      <c r="F634" s="14" t="s">
        <v>287</v>
      </c>
      <c r="G634" s="15" t="s">
        <v>262</v>
      </c>
    </row>
    <row r="635" ht="15" spans="1:7">
      <c r="A635" s="14" t="s">
        <v>103</v>
      </c>
      <c r="B635" s="14" t="s">
        <v>307</v>
      </c>
      <c r="C635" s="14" t="s">
        <v>294</v>
      </c>
      <c r="D635" s="14">
        <v>1044</v>
      </c>
      <c r="E635" s="14">
        <v>6</v>
      </c>
      <c r="F635" s="14" t="s">
        <v>287</v>
      </c>
      <c r="G635" s="15" t="s">
        <v>262</v>
      </c>
    </row>
    <row r="636" ht="15" spans="1:7">
      <c r="A636" s="14" t="s">
        <v>103</v>
      </c>
      <c r="B636" s="14" t="s">
        <v>307</v>
      </c>
      <c r="C636" s="14" t="s">
        <v>333</v>
      </c>
      <c r="D636" s="14">
        <v>1330</v>
      </c>
      <c r="E636" s="14">
        <v>6</v>
      </c>
      <c r="F636" s="14" t="s">
        <v>287</v>
      </c>
      <c r="G636" s="15" t="s">
        <v>262</v>
      </c>
    </row>
    <row r="637" ht="15" spans="1:7">
      <c r="A637" s="14" t="s">
        <v>103</v>
      </c>
      <c r="B637" s="14" t="s">
        <v>263</v>
      </c>
      <c r="C637" s="14" t="s">
        <v>264</v>
      </c>
      <c r="D637" s="14">
        <v>355</v>
      </c>
      <c r="E637" s="14">
        <v>9</v>
      </c>
      <c r="F637" s="14" t="s">
        <v>265</v>
      </c>
      <c r="G637" s="14" t="s">
        <v>266</v>
      </c>
    </row>
    <row r="638" ht="15" spans="1:7">
      <c r="A638" s="14" t="s">
        <v>103</v>
      </c>
      <c r="B638" s="14" t="s">
        <v>263</v>
      </c>
      <c r="C638" s="14" t="s">
        <v>318</v>
      </c>
      <c r="D638" s="14">
        <v>1375</v>
      </c>
      <c r="E638" s="14">
        <v>9</v>
      </c>
      <c r="F638" s="14" t="s">
        <v>265</v>
      </c>
      <c r="G638" s="14" t="s">
        <v>266</v>
      </c>
    </row>
    <row r="639" ht="15" spans="1:7">
      <c r="A639" s="14" t="s">
        <v>103</v>
      </c>
      <c r="B639" s="14" t="s">
        <v>263</v>
      </c>
      <c r="C639" s="14" t="s">
        <v>318</v>
      </c>
      <c r="D639" s="14">
        <v>1435</v>
      </c>
      <c r="E639" s="14">
        <v>9</v>
      </c>
      <c r="F639" s="14" t="s">
        <v>265</v>
      </c>
      <c r="G639" s="14" t="s">
        <v>266</v>
      </c>
    </row>
    <row r="640" ht="15" spans="1:7">
      <c r="A640" s="14" t="s">
        <v>103</v>
      </c>
      <c r="B640" s="14" t="s">
        <v>309</v>
      </c>
      <c r="C640" s="14" t="s">
        <v>310</v>
      </c>
      <c r="D640" s="14">
        <v>1165</v>
      </c>
      <c r="E640" s="14">
        <v>7</v>
      </c>
      <c r="F640" s="14" t="s">
        <v>269</v>
      </c>
      <c r="G640" s="14" t="s">
        <v>258</v>
      </c>
    </row>
    <row r="641" ht="15" spans="1:7">
      <c r="A641" s="14" t="s">
        <v>103</v>
      </c>
      <c r="B641" s="14" t="s">
        <v>270</v>
      </c>
      <c r="C641" s="14" t="s">
        <v>271</v>
      </c>
      <c r="D641" s="14">
        <v>1012</v>
      </c>
      <c r="E641" s="14">
        <v>6</v>
      </c>
      <c r="F641" s="14" t="s">
        <v>272</v>
      </c>
      <c r="G641" s="14" t="s">
        <v>262</v>
      </c>
    </row>
    <row r="642" ht="15" spans="1:7">
      <c r="A642" s="14" t="s">
        <v>103</v>
      </c>
      <c r="B642" s="14" t="s">
        <v>270</v>
      </c>
      <c r="C642" s="14" t="s">
        <v>316</v>
      </c>
      <c r="D642" s="14">
        <v>1269</v>
      </c>
      <c r="E642" s="14">
        <v>6</v>
      </c>
      <c r="F642" s="14" t="s">
        <v>272</v>
      </c>
      <c r="G642" s="14" t="s">
        <v>262</v>
      </c>
    </row>
    <row r="643" ht="15" spans="1:7">
      <c r="A643" s="14" t="s">
        <v>103</v>
      </c>
      <c r="B643" s="14" t="s">
        <v>270</v>
      </c>
      <c r="C643" s="14" t="s">
        <v>311</v>
      </c>
      <c r="D643" s="14">
        <v>1950</v>
      </c>
      <c r="E643" s="14">
        <v>6</v>
      </c>
      <c r="F643" s="14" t="s">
        <v>272</v>
      </c>
      <c r="G643" s="14" t="s">
        <v>262</v>
      </c>
    </row>
    <row r="644" ht="15" spans="1:7">
      <c r="A644" s="14" t="s">
        <v>103</v>
      </c>
      <c r="B644" s="14" t="s">
        <v>270</v>
      </c>
      <c r="C644" s="14" t="s">
        <v>311</v>
      </c>
      <c r="D644" s="14">
        <v>1952</v>
      </c>
      <c r="E644" s="14">
        <v>6</v>
      </c>
      <c r="F644" s="14" t="s">
        <v>272</v>
      </c>
      <c r="G644" s="14" t="s">
        <v>262</v>
      </c>
    </row>
    <row r="645" ht="15" spans="1:7">
      <c r="A645" s="14" t="s">
        <v>106</v>
      </c>
      <c r="B645" s="14" t="s">
        <v>307</v>
      </c>
      <c r="C645" s="14" t="s">
        <v>333</v>
      </c>
      <c r="D645" s="14">
        <v>1473</v>
      </c>
      <c r="E645" s="14">
        <v>6</v>
      </c>
      <c r="F645" s="14" t="s">
        <v>287</v>
      </c>
      <c r="G645" s="15" t="s">
        <v>262</v>
      </c>
    </row>
    <row r="646" ht="15" spans="1:7">
      <c r="A646" s="14" t="s">
        <v>106</v>
      </c>
      <c r="B646" s="14" t="s">
        <v>270</v>
      </c>
      <c r="C646" s="14" t="s">
        <v>271</v>
      </c>
      <c r="D646" s="14">
        <v>205</v>
      </c>
      <c r="E646" s="14">
        <v>6</v>
      </c>
      <c r="F646" s="14" t="s">
        <v>272</v>
      </c>
      <c r="G646" s="14" t="s">
        <v>262</v>
      </c>
    </row>
    <row r="647" ht="15" spans="1:7">
      <c r="A647" s="14" t="s">
        <v>106</v>
      </c>
      <c r="B647" s="14" t="s">
        <v>270</v>
      </c>
      <c r="C647" s="14" t="s">
        <v>271</v>
      </c>
      <c r="D647" s="14">
        <v>230</v>
      </c>
      <c r="E647" s="14">
        <v>6</v>
      </c>
      <c r="F647" s="14" t="s">
        <v>272</v>
      </c>
      <c r="G647" s="14" t="s">
        <v>262</v>
      </c>
    </row>
    <row r="648" ht="15" spans="1:7">
      <c r="A648" s="14" t="s">
        <v>106</v>
      </c>
      <c r="B648" s="14" t="s">
        <v>270</v>
      </c>
      <c r="C648" s="14" t="s">
        <v>271</v>
      </c>
      <c r="D648" s="14">
        <v>363</v>
      </c>
      <c r="E648" s="14">
        <v>6</v>
      </c>
      <c r="F648" s="14" t="s">
        <v>272</v>
      </c>
      <c r="G648" s="14" t="s">
        <v>262</v>
      </c>
    </row>
    <row r="649" ht="15" spans="1:7">
      <c r="A649" s="14" t="s">
        <v>106</v>
      </c>
      <c r="B649" s="14" t="s">
        <v>270</v>
      </c>
      <c r="C649" s="14" t="s">
        <v>271</v>
      </c>
      <c r="D649" s="14">
        <v>474</v>
      </c>
      <c r="E649" s="14">
        <v>6</v>
      </c>
      <c r="F649" s="14" t="s">
        <v>272</v>
      </c>
      <c r="G649" s="14" t="s">
        <v>262</v>
      </c>
    </row>
    <row r="650" ht="15" spans="1:7">
      <c r="A650" s="14" t="s">
        <v>106</v>
      </c>
      <c r="B650" s="14" t="s">
        <v>270</v>
      </c>
      <c r="C650" s="14" t="s">
        <v>271</v>
      </c>
      <c r="D650" s="14">
        <v>495</v>
      </c>
      <c r="E650" s="14">
        <v>6</v>
      </c>
      <c r="F650" s="14" t="s">
        <v>272</v>
      </c>
      <c r="G650" s="14" t="s">
        <v>262</v>
      </c>
    </row>
    <row r="651" ht="15" spans="1:7">
      <c r="A651" s="14" t="s">
        <v>106</v>
      </c>
      <c r="B651" s="14" t="s">
        <v>270</v>
      </c>
      <c r="C651" s="14" t="s">
        <v>271</v>
      </c>
      <c r="D651" s="14">
        <v>606</v>
      </c>
      <c r="E651" s="14">
        <v>6</v>
      </c>
      <c r="F651" s="14" t="s">
        <v>272</v>
      </c>
      <c r="G651" s="14" t="s">
        <v>262</v>
      </c>
    </row>
    <row r="652" ht="15" spans="1:7">
      <c r="A652" s="14" t="s">
        <v>106</v>
      </c>
      <c r="B652" s="14" t="s">
        <v>270</v>
      </c>
      <c r="C652" s="14" t="s">
        <v>271</v>
      </c>
      <c r="D652" s="14">
        <v>627</v>
      </c>
      <c r="E652" s="14">
        <v>6</v>
      </c>
      <c r="F652" s="14" t="s">
        <v>272</v>
      </c>
      <c r="G652" s="14" t="s">
        <v>262</v>
      </c>
    </row>
    <row r="653" ht="15" spans="1:7">
      <c r="A653" s="14" t="s">
        <v>106</v>
      </c>
      <c r="B653" s="14" t="s">
        <v>270</v>
      </c>
      <c r="C653" s="14" t="s">
        <v>271</v>
      </c>
      <c r="D653" s="14">
        <v>738</v>
      </c>
      <c r="E653" s="14">
        <v>6</v>
      </c>
      <c r="F653" s="14" t="s">
        <v>272</v>
      </c>
      <c r="G653" s="14" t="s">
        <v>262</v>
      </c>
    </row>
    <row r="654" ht="15" spans="1:7">
      <c r="A654" s="14" t="s">
        <v>106</v>
      </c>
      <c r="B654" s="14" t="s">
        <v>270</v>
      </c>
      <c r="C654" s="14" t="s">
        <v>271</v>
      </c>
      <c r="D654" s="14">
        <v>759</v>
      </c>
      <c r="E654" s="14">
        <v>6</v>
      </c>
      <c r="F654" s="14" t="s">
        <v>272</v>
      </c>
      <c r="G654" s="14" t="s">
        <v>262</v>
      </c>
    </row>
    <row r="655" ht="15" spans="1:7">
      <c r="A655" s="14" t="s">
        <v>106</v>
      </c>
      <c r="B655" s="14" t="s">
        <v>270</v>
      </c>
      <c r="C655" s="14" t="s">
        <v>271</v>
      </c>
      <c r="D655" s="14">
        <v>1878</v>
      </c>
      <c r="E655" s="14">
        <v>6</v>
      </c>
      <c r="F655" s="14" t="s">
        <v>272</v>
      </c>
      <c r="G655" s="14" t="s">
        <v>262</v>
      </c>
    </row>
    <row r="656" ht="15" spans="1:7">
      <c r="A656" s="14" t="s">
        <v>106</v>
      </c>
      <c r="B656" s="14" t="s">
        <v>263</v>
      </c>
      <c r="C656" s="14" t="s">
        <v>264</v>
      </c>
      <c r="D656" s="14">
        <v>264</v>
      </c>
      <c r="E656" s="14">
        <v>9</v>
      </c>
      <c r="F656" s="14" t="s">
        <v>265</v>
      </c>
      <c r="G656" s="14" t="s">
        <v>266</v>
      </c>
    </row>
    <row r="657" ht="15" spans="1:7">
      <c r="A657" s="14" t="s">
        <v>106</v>
      </c>
      <c r="B657" s="14" t="s">
        <v>336</v>
      </c>
      <c r="C657" s="14" t="s">
        <v>337</v>
      </c>
      <c r="D657" s="14">
        <v>544</v>
      </c>
      <c r="E657" s="14">
        <v>7</v>
      </c>
      <c r="F657" s="14" t="s">
        <v>338</v>
      </c>
      <c r="G657" s="14" t="s">
        <v>266</v>
      </c>
    </row>
    <row r="658" ht="15" spans="1:7">
      <c r="A658" s="14" t="s">
        <v>106</v>
      </c>
      <c r="B658" s="14" t="s">
        <v>336</v>
      </c>
      <c r="C658" s="14" t="s">
        <v>337</v>
      </c>
      <c r="D658" s="14">
        <v>676</v>
      </c>
      <c r="E658" s="14">
        <v>7</v>
      </c>
      <c r="F658" s="14" t="s">
        <v>338</v>
      </c>
      <c r="G658" s="14" t="s">
        <v>266</v>
      </c>
    </row>
    <row r="659" ht="15" spans="1:7">
      <c r="A659" s="14" t="s">
        <v>106</v>
      </c>
      <c r="B659" s="14" t="s">
        <v>324</v>
      </c>
      <c r="C659" s="14" t="s">
        <v>325</v>
      </c>
      <c r="D659" s="14">
        <v>260</v>
      </c>
      <c r="E659" s="14">
        <v>6</v>
      </c>
      <c r="F659" s="14" t="s">
        <v>281</v>
      </c>
      <c r="G659" s="14" t="s">
        <v>258</v>
      </c>
    </row>
    <row r="660" ht="15" spans="1:7">
      <c r="A660" s="14" t="s">
        <v>106</v>
      </c>
      <c r="B660" s="14" t="s">
        <v>324</v>
      </c>
      <c r="C660" s="14" t="s">
        <v>325</v>
      </c>
      <c r="D660" s="14">
        <v>1476</v>
      </c>
      <c r="E660" s="14">
        <v>6</v>
      </c>
      <c r="F660" s="14" t="s">
        <v>281</v>
      </c>
      <c r="G660" s="14" t="s">
        <v>258</v>
      </c>
    </row>
    <row r="661" ht="15" spans="1:7">
      <c r="A661" s="14" t="s">
        <v>106</v>
      </c>
      <c r="B661" s="14" t="s">
        <v>324</v>
      </c>
      <c r="C661" s="14" t="s">
        <v>325</v>
      </c>
      <c r="D661" s="14">
        <v>1510</v>
      </c>
      <c r="E661" s="14">
        <v>6</v>
      </c>
      <c r="F661" s="14" t="s">
        <v>281</v>
      </c>
      <c r="G661" s="14" t="s">
        <v>258</v>
      </c>
    </row>
    <row r="662" ht="15" spans="1:7">
      <c r="A662" s="14" t="s">
        <v>106</v>
      </c>
      <c r="B662" s="14" t="s">
        <v>285</v>
      </c>
      <c r="C662" s="14" t="s">
        <v>332</v>
      </c>
      <c r="D662" s="14">
        <v>35</v>
      </c>
      <c r="E662" s="14">
        <v>6</v>
      </c>
      <c r="F662" s="14" t="s">
        <v>287</v>
      </c>
      <c r="G662" s="15" t="s">
        <v>262</v>
      </c>
    </row>
    <row r="663" ht="15" spans="1:7">
      <c r="A663" s="14" t="s">
        <v>106</v>
      </c>
      <c r="B663" s="14" t="s">
        <v>285</v>
      </c>
      <c r="C663" s="14" t="s">
        <v>288</v>
      </c>
      <c r="D663" s="14">
        <v>259</v>
      </c>
      <c r="E663" s="14">
        <v>6</v>
      </c>
      <c r="F663" s="14" t="s">
        <v>287</v>
      </c>
      <c r="G663" s="15" t="s">
        <v>262</v>
      </c>
    </row>
    <row r="664" ht="15" spans="1:7">
      <c r="A664" s="14" t="s">
        <v>106</v>
      </c>
      <c r="B664" s="14" t="s">
        <v>285</v>
      </c>
      <c r="C664" s="14" t="s">
        <v>332</v>
      </c>
      <c r="D664" s="14">
        <v>281</v>
      </c>
      <c r="E664" s="14">
        <v>6</v>
      </c>
      <c r="F664" s="14" t="s">
        <v>287</v>
      </c>
      <c r="G664" s="15" t="s">
        <v>262</v>
      </c>
    </row>
    <row r="665" ht="15" spans="1:7">
      <c r="A665" s="14" t="s">
        <v>106</v>
      </c>
      <c r="B665" s="14" t="s">
        <v>285</v>
      </c>
      <c r="C665" s="14" t="s">
        <v>332</v>
      </c>
      <c r="D665" s="14">
        <v>545</v>
      </c>
      <c r="E665" s="14">
        <v>6</v>
      </c>
      <c r="F665" s="14" t="s">
        <v>287</v>
      </c>
      <c r="G665" s="15" t="s">
        <v>262</v>
      </c>
    </row>
    <row r="666" ht="15" spans="1:7">
      <c r="A666" s="14" t="s">
        <v>106</v>
      </c>
      <c r="B666" s="14" t="s">
        <v>285</v>
      </c>
      <c r="C666" s="14" t="s">
        <v>332</v>
      </c>
      <c r="D666" s="14">
        <v>677</v>
      </c>
      <c r="E666" s="14">
        <v>6</v>
      </c>
      <c r="F666" s="14" t="s">
        <v>287</v>
      </c>
      <c r="G666" s="15" t="s">
        <v>262</v>
      </c>
    </row>
    <row r="667" ht="15" spans="1:7">
      <c r="A667" s="14" t="s">
        <v>106</v>
      </c>
      <c r="B667" s="14" t="s">
        <v>285</v>
      </c>
      <c r="C667" s="14" t="s">
        <v>286</v>
      </c>
      <c r="D667" s="14">
        <v>1100</v>
      </c>
      <c r="E667" s="14">
        <v>6</v>
      </c>
      <c r="F667" s="14" t="s">
        <v>287</v>
      </c>
      <c r="G667" s="15" t="s">
        <v>262</v>
      </c>
    </row>
    <row r="668" ht="15" spans="1:7">
      <c r="A668" s="14" t="s">
        <v>106</v>
      </c>
      <c r="B668" s="14" t="s">
        <v>285</v>
      </c>
      <c r="C668" s="14" t="s">
        <v>288</v>
      </c>
      <c r="D668" s="14">
        <v>1360</v>
      </c>
      <c r="E668" s="14">
        <v>6</v>
      </c>
      <c r="F668" s="14" t="s">
        <v>287</v>
      </c>
      <c r="G668" s="15" t="s">
        <v>262</v>
      </c>
    </row>
    <row r="669" ht="15" spans="1:7">
      <c r="A669" s="14" t="s">
        <v>106</v>
      </c>
      <c r="B669" s="14" t="s">
        <v>285</v>
      </c>
      <c r="C669" s="14" t="s">
        <v>286</v>
      </c>
      <c r="D669" s="14">
        <v>1369</v>
      </c>
      <c r="E669" s="14">
        <v>6</v>
      </c>
      <c r="F669" s="14" t="s">
        <v>287</v>
      </c>
      <c r="G669" s="15" t="s">
        <v>262</v>
      </c>
    </row>
    <row r="670" ht="15" spans="1:7">
      <c r="A670" s="14" t="s">
        <v>106</v>
      </c>
      <c r="B670" s="14" t="s">
        <v>304</v>
      </c>
      <c r="C670" s="14" t="s">
        <v>353</v>
      </c>
      <c r="D670" s="14">
        <v>132</v>
      </c>
      <c r="E670" s="14">
        <v>9</v>
      </c>
      <c r="F670" s="14" t="s">
        <v>306</v>
      </c>
      <c r="G670" s="14" t="s">
        <v>258</v>
      </c>
    </row>
    <row r="671" ht="15" spans="1:7">
      <c r="A671" s="14" t="s">
        <v>106</v>
      </c>
      <c r="B671" s="14" t="s">
        <v>313</v>
      </c>
      <c r="C671" s="14" t="s">
        <v>314</v>
      </c>
      <c r="D671" s="14">
        <v>1501</v>
      </c>
      <c r="E671" s="14">
        <v>6</v>
      </c>
      <c r="F671" s="14" t="s">
        <v>315</v>
      </c>
      <c r="G671" s="14" t="s">
        <v>262</v>
      </c>
    </row>
    <row r="672" ht="15" spans="1:7">
      <c r="A672" s="14" t="s">
        <v>106</v>
      </c>
      <c r="B672" s="14" t="s">
        <v>344</v>
      </c>
      <c r="C672" s="14" t="s">
        <v>345</v>
      </c>
      <c r="D672" s="14">
        <v>44</v>
      </c>
      <c r="E672" s="14">
        <v>6</v>
      </c>
      <c r="F672" s="14" t="s">
        <v>346</v>
      </c>
      <c r="G672" s="14" t="s">
        <v>262</v>
      </c>
    </row>
    <row r="673" ht="15" spans="1:7">
      <c r="A673" s="14" t="s">
        <v>106</v>
      </c>
      <c r="B673" s="14" t="s">
        <v>344</v>
      </c>
      <c r="C673" s="14" t="s">
        <v>345</v>
      </c>
      <c r="D673" s="14">
        <v>703</v>
      </c>
      <c r="E673" s="14">
        <v>6</v>
      </c>
      <c r="F673" s="14" t="s">
        <v>346</v>
      </c>
      <c r="G673" s="14" t="s">
        <v>262</v>
      </c>
    </row>
    <row r="674" ht="15" spans="1:7">
      <c r="A674" s="14" t="s">
        <v>106</v>
      </c>
      <c r="B674" s="14" t="s">
        <v>296</v>
      </c>
      <c r="C674" s="14" t="s">
        <v>297</v>
      </c>
      <c r="D674" s="14">
        <v>307</v>
      </c>
      <c r="E674" s="14">
        <v>5</v>
      </c>
      <c r="F674" s="14" t="s">
        <v>291</v>
      </c>
      <c r="G674" s="14" t="s">
        <v>266</v>
      </c>
    </row>
    <row r="675" ht="15" spans="1:7">
      <c r="A675" s="14" t="s">
        <v>106</v>
      </c>
      <c r="B675" s="14" t="s">
        <v>273</v>
      </c>
      <c r="C675" s="14" t="s">
        <v>274</v>
      </c>
      <c r="D675" s="14">
        <v>857</v>
      </c>
      <c r="E675" s="14">
        <v>6</v>
      </c>
      <c r="F675" s="14" t="s">
        <v>275</v>
      </c>
      <c r="G675" s="14" t="s">
        <v>262</v>
      </c>
    </row>
    <row r="676" ht="15" spans="1:7">
      <c r="A676" s="14" t="s">
        <v>106</v>
      </c>
      <c r="B676" s="14" t="s">
        <v>273</v>
      </c>
      <c r="C676" s="14" t="s">
        <v>274</v>
      </c>
      <c r="D676" s="14">
        <v>1469</v>
      </c>
      <c r="E676" s="14">
        <v>6</v>
      </c>
      <c r="F676" s="14" t="s">
        <v>275</v>
      </c>
      <c r="G676" s="14" t="s">
        <v>262</v>
      </c>
    </row>
    <row r="677" ht="15" spans="1:7">
      <c r="A677" s="14" t="s">
        <v>106</v>
      </c>
      <c r="B677" s="14" t="s">
        <v>273</v>
      </c>
      <c r="C677" s="14" t="s">
        <v>274</v>
      </c>
      <c r="D677" s="14">
        <v>1547</v>
      </c>
      <c r="E677" s="14">
        <v>6</v>
      </c>
      <c r="F677" s="14" t="s">
        <v>275</v>
      </c>
      <c r="G677" s="14" t="s">
        <v>262</v>
      </c>
    </row>
    <row r="678" ht="15" spans="1:7">
      <c r="A678" s="14" t="s">
        <v>106</v>
      </c>
      <c r="B678" s="14" t="s">
        <v>289</v>
      </c>
      <c r="C678" s="14" t="s">
        <v>290</v>
      </c>
      <c r="D678" s="14">
        <v>307</v>
      </c>
      <c r="E678" s="14">
        <v>5</v>
      </c>
      <c r="F678" s="14" t="s">
        <v>291</v>
      </c>
      <c r="G678" s="14" t="s">
        <v>266</v>
      </c>
    </row>
    <row r="679" ht="15" spans="1:7">
      <c r="A679" s="14" t="s">
        <v>109</v>
      </c>
      <c r="B679" s="14" t="s">
        <v>329</v>
      </c>
      <c r="C679" s="14" t="s">
        <v>330</v>
      </c>
      <c r="D679" s="14">
        <v>1171</v>
      </c>
      <c r="E679" s="14">
        <v>6</v>
      </c>
      <c r="F679" s="14" t="s">
        <v>331</v>
      </c>
      <c r="G679" s="14" t="s">
        <v>266</v>
      </c>
    </row>
    <row r="680" ht="15" spans="1:7">
      <c r="A680" s="14" t="s">
        <v>109</v>
      </c>
      <c r="B680" s="14" t="s">
        <v>307</v>
      </c>
      <c r="C680" s="14" t="s">
        <v>294</v>
      </c>
      <c r="D680" s="14">
        <v>247</v>
      </c>
      <c r="E680" s="14">
        <v>6</v>
      </c>
      <c r="F680" s="14" t="s">
        <v>287</v>
      </c>
      <c r="G680" s="15" t="s">
        <v>262</v>
      </c>
    </row>
    <row r="681" ht="15" spans="1:7">
      <c r="A681" s="14" t="s">
        <v>109</v>
      </c>
      <c r="B681" s="14" t="s">
        <v>307</v>
      </c>
      <c r="C681" s="14" t="s">
        <v>294</v>
      </c>
      <c r="D681" s="14">
        <v>498</v>
      </c>
      <c r="E681" s="14">
        <v>6</v>
      </c>
      <c r="F681" s="14" t="s">
        <v>287</v>
      </c>
      <c r="G681" s="15" t="s">
        <v>262</v>
      </c>
    </row>
    <row r="682" ht="15" spans="1:7">
      <c r="A682" s="14" t="s">
        <v>109</v>
      </c>
      <c r="B682" s="14" t="s">
        <v>307</v>
      </c>
      <c r="C682" s="14" t="s">
        <v>294</v>
      </c>
      <c r="D682" s="14">
        <v>609</v>
      </c>
      <c r="E682" s="14">
        <v>6</v>
      </c>
      <c r="F682" s="14" t="s">
        <v>287</v>
      </c>
      <c r="G682" s="15" t="s">
        <v>262</v>
      </c>
    </row>
    <row r="683" ht="15" spans="1:7">
      <c r="A683" s="14" t="s">
        <v>109</v>
      </c>
      <c r="B683" s="14" t="s">
        <v>307</v>
      </c>
      <c r="C683" s="14" t="s">
        <v>294</v>
      </c>
      <c r="D683" s="14">
        <v>1694</v>
      </c>
      <c r="E683" s="14">
        <v>6</v>
      </c>
      <c r="F683" s="14" t="s">
        <v>287</v>
      </c>
      <c r="G683" s="15" t="s">
        <v>262</v>
      </c>
    </row>
    <row r="684" ht="15" spans="1:7">
      <c r="A684" s="14" t="s">
        <v>109</v>
      </c>
      <c r="B684" s="14" t="s">
        <v>263</v>
      </c>
      <c r="C684" s="14" t="s">
        <v>264</v>
      </c>
      <c r="D684" s="14">
        <v>311</v>
      </c>
      <c r="E684" s="14">
        <v>9</v>
      </c>
      <c r="F684" s="14" t="s">
        <v>265</v>
      </c>
      <c r="G684" s="14" t="s">
        <v>266</v>
      </c>
    </row>
    <row r="685" ht="15" spans="1:7">
      <c r="A685" s="14" t="s">
        <v>109</v>
      </c>
      <c r="B685" s="14" t="s">
        <v>263</v>
      </c>
      <c r="C685" s="14" t="s">
        <v>318</v>
      </c>
      <c r="D685" s="14">
        <v>997</v>
      </c>
      <c r="E685" s="14">
        <v>9</v>
      </c>
      <c r="F685" s="14" t="s">
        <v>265</v>
      </c>
      <c r="G685" s="14" t="s">
        <v>266</v>
      </c>
    </row>
    <row r="686" ht="15" spans="1:7">
      <c r="A686" s="14" t="s">
        <v>109</v>
      </c>
      <c r="B686" s="14" t="s">
        <v>263</v>
      </c>
      <c r="C686" s="14" t="s">
        <v>318</v>
      </c>
      <c r="D686" s="14">
        <v>1512</v>
      </c>
      <c r="E686" s="14">
        <v>9</v>
      </c>
      <c r="F686" s="14" t="s">
        <v>265</v>
      </c>
      <c r="G686" s="14" t="s">
        <v>266</v>
      </c>
    </row>
    <row r="687" ht="15" spans="1:7">
      <c r="A687" s="14" t="s">
        <v>109</v>
      </c>
      <c r="B687" s="14" t="s">
        <v>309</v>
      </c>
      <c r="C687" s="14" t="s">
        <v>310</v>
      </c>
      <c r="D687" s="14">
        <v>666</v>
      </c>
      <c r="E687" s="14">
        <v>7</v>
      </c>
      <c r="F687" s="14" t="s">
        <v>269</v>
      </c>
      <c r="G687" s="14" t="s">
        <v>258</v>
      </c>
    </row>
    <row r="688" ht="15" spans="1:7">
      <c r="A688" s="14" t="s">
        <v>109</v>
      </c>
      <c r="B688" s="14" t="s">
        <v>309</v>
      </c>
      <c r="C688" s="14" t="s">
        <v>310</v>
      </c>
      <c r="D688" s="14">
        <v>1992</v>
      </c>
      <c r="E688" s="14">
        <v>7</v>
      </c>
      <c r="F688" s="14" t="s">
        <v>269</v>
      </c>
      <c r="G688" s="14" t="s">
        <v>258</v>
      </c>
    </row>
    <row r="689" ht="15" spans="1:7">
      <c r="A689" s="14" t="s">
        <v>109</v>
      </c>
      <c r="B689" s="14" t="s">
        <v>270</v>
      </c>
      <c r="C689" s="14" t="s">
        <v>311</v>
      </c>
      <c r="D689" s="14">
        <v>407</v>
      </c>
      <c r="E689" s="14">
        <v>6</v>
      </c>
      <c r="F689" s="14" t="s">
        <v>272</v>
      </c>
      <c r="G689" s="14" t="s">
        <v>262</v>
      </c>
    </row>
    <row r="690" ht="15" spans="1:7">
      <c r="A690" s="14" t="s">
        <v>109</v>
      </c>
      <c r="B690" s="14" t="s">
        <v>270</v>
      </c>
      <c r="C690" s="14" t="s">
        <v>271</v>
      </c>
      <c r="D690" s="14">
        <v>574</v>
      </c>
      <c r="E690" s="14">
        <v>6</v>
      </c>
      <c r="F690" s="14" t="s">
        <v>272</v>
      </c>
      <c r="G690" s="14" t="s">
        <v>262</v>
      </c>
    </row>
    <row r="691" ht="15" spans="1:7">
      <c r="A691" s="14" t="s">
        <v>109</v>
      </c>
      <c r="B691" s="14" t="s">
        <v>270</v>
      </c>
      <c r="C691" s="14" t="s">
        <v>271</v>
      </c>
      <c r="D691" s="14">
        <v>698</v>
      </c>
      <c r="E691" s="14">
        <v>6</v>
      </c>
      <c r="F691" s="14" t="s">
        <v>272</v>
      </c>
      <c r="G691" s="14" t="s">
        <v>262</v>
      </c>
    </row>
    <row r="692" ht="15" spans="1:7">
      <c r="A692" s="14" t="s">
        <v>109</v>
      </c>
      <c r="B692" s="14" t="s">
        <v>270</v>
      </c>
      <c r="C692" s="14" t="s">
        <v>316</v>
      </c>
      <c r="D692" s="14">
        <v>893</v>
      </c>
      <c r="E692" s="14">
        <v>6</v>
      </c>
      <c r="F692" s="14" t="s">
        <v>272</v>
      </c>
      <c r="G692" s="14" t="s">
        <v>262</v>
      </c>
    </row>
    <row r="693" ht="15" spans="1:7">
      <c r="A693" s="14" t="s">
        <v>109</v>
      </c>
      <c r="B693" s="14" t="s">
        <v>270</v>
      </c>
      <c r="C693" s="14" t="s">
        <v>311</v>
      </c>
      <c r="D693" s="14">
        <v>1052</v>
      </c>
      <c r="E693" s="14">
        <v>6</v>
      </c>
      <c r="F693" s="14" t="s">
        <v>272</v>
      </c>
      <c r="G693" s="14" t="s">
        <v>262</v>
      </c>
    </row>
    <row r="694" ht="15" spans="1:7">
      <c r="A694" s="14" t="s">
        <v>109</v>
      </c>
      <c r="B694" s="14" t="s">
        <v>270</v>
      </c>
      <c r="C694" s="14" t="s">
        <v>316</v>
      </c>
      <c r="D694" s="14">
        <v>1432</v>
      </c>
      <c r="E694" s="14">
        <v>6</v>
      </c>
      <c r="F694" s="14" t="s">
        <v>272</v>
      </c>
      <c r="G694" s="14" t="s">
        <v>262</v>
      </c>
    </row>
    <row r="695" ht="15" spans="1:7">
      <c r="A695" s="14" t="s">
        <v>109</v>
      </c>
      <c r="B695" s="14" t="s">
        <v>285</v>
      </c>
      <c r="C695" s="14" t="s">
        <v>332</v>
      </c>
      <c r="D695" s="14">
        <v>21</v>
      </c>
      <c r="E695" s="14">
        <v>6</v>
      </c>
      <c r="F695" s="14" t="s">
        <v>287</v>
      </c>
      <c r="G695" s="15" t="s">
        <v>262</v>
      </c>
    </row>
    <row r="696" ht="15" spans="1:7">
      <c r="A696" s="14" t="s">
        <v>109</v>
      </c>
      <c r="B696" s="14" t="s">
        <v>285</v>
      </c>
      <c r="C696" s="14" t="s">
        <v>332</v>
      </c>
      <c r="D696" s="14">
        <v>501</v>
      </c>
      <c r="E696" s="14">
        <v>6</v>
      </c>
      <c r="F696" s="14" t="s">
        <v>287</v>
      </c>
      <c r="G696" s="15" t="s">
        <v>262</v>
      </c>
    </row>
    <row r="697" ht="15" spans="1:7">
      <c r="A697" s="14" t="s">
        <v>109</v>
      </c>
      <c r="B697" s="14" t="s">
        <v>282</v>
      </c>
      <c r="C697" s="14" t="s">
        <v>283</v>
      </c>
      <c r="D697" s="14">
        <v>1414</v>
      </c>
      <c r="E697" s="14">
        <v>5</v>
      </c>
      <c r="F697" s="14" t="s">
        <v>284</v>
      </c>
      <c r="G697" s="14" t="s">
        <v>266</v>
      </c>
    </row>
    <row r="698" ht="15" spans="1:7">
      <c r="A698" s="14" t="s">
        <v>109</v>
      </c>
      <c r="B698" s="14" t="s">
        <v>293</v>
      </c>
      <c r="C698" s="14" t="s">
        <v>294</v>
      </c>
      <c r="D698" s="14">
        <v>247</v>
      </c>
      <c r="E698" s="14">
        <v>6</v>
      </c>
      <c r="F698" s="14" t="s">
        <v>295</v>
      </c>
      <c r="G698" s="14" t="s">
        <v>262</v>
      </c>
    </row>
    <row r="699" ht="15" spans="1:7">
      <c r="A699" s="14" t="s">
        <v>109</v>
      </c>
      <c r="B699" s="14" t="s">
        <v>293</v>
      </c>
      <c r="C699" s="14" t="s">
        <v>294</v>
      </c>
      <c r="D699" s="14">
        <v>498</v>
      </c>
      <c r="E699" s="14">
        <v>6</v>
      </c>
      <c r="F699" s="14" t="s">
        <v>295</v>
      </c>
      <c r="G699" s="14" t="s">
        <v>262</v>
      </c>
    </row>
    <row r="700" ht="15" spans="1:7">
      <c r="A700" s="14" t="s">
        <v>109</v>
      </c>
      <c r="B700" s="14" t="s">
        <v>293</v>
      </c>
      <c r="C700" s="14" t="s">
        <v>294</v>
      </c>
      <c r="D700" s="14">
        <v>609</v>
      </c>
      <c r="E700" s="14">
        <v>6</v>
      </c>
      <c r="F700" s="14" t="s">
        <v>295</v>
      </c>
      <c r="G700" s="14" t="s">
        <v>262</v>
      </c>
    </row>
    <row r="701" ht="15" spans="1:7">
      <c r="A701" s="14" t="s">
        <v>109</v>
      </c>
      <c r="B701" s="14" t="s">
        <v>293</v>
      </c>
      <c r="C701" s="14" t="s">
        <v>294</v>
      </c>
      <c r="D701" s="14">
        <v>1694</v>
      </c>
      <c r="E701" s="14">
        <v>6</v>
      </c>
      <c r="F701" s="14" t="s">
        <v>295</v>
      </c>
      <c r="G701" s="14" t="s">
        <v>262</v>
      </c>
    </row>
    <row r="702" ht="15" spans="1:7">
      <c r="A702" s="14" t="s">
        <v>109</v>
      </c>
      <c r="B702" s="14" t="s">
        <v>276</v>
      </c>
      <c r="C702" s="14" t="s">
        <v>277</v>
      </c>
      <c r="D702" s="14">
        <v>837</v>
      </c>
      <c r="E702" s="14">
        <v>8</v>
      </c>
      <c r="F702" s="14" t="s">
        <v>278</v>
      </c>
      <c r="G702" s="15" t="s">
        <v>262</v>
      </c>
    </row>
    <row r="703" ht="15" spans="1:7">
      <c r="A703" s="14" t="s">
        <v>109</v>
      </c>
      <c r="B703" s="14" t="s">
        <v>276</v>
      </c>
      <c r="C703" s="14" t="s">
        <v>277</v>
      </c>
      <c r="D703" s="14">
        <v>839</v>
      </c>
      <c r="E703" s="14">
        <v>8</v>
      </c>
      <c r="F703" s="14" t="s">
        <v>278</v>
      </c>
      <c r="G703" s="15" t="s">
        <v>262</v>
      </c>
    </row>
    <row r="704" ht="15" spans="1:7">
      <c r="A704" s="14" t="s">
        <v>109</v>
      </c>
      <c r="B704" s="14" t="s">
        <v>276</v>
      </c>
      <c r="C704" s="14" t="s">
        <v>277</v>
      </c>
      <c r="D704" s="14">
        <v>858</v>
      </c>
      <c r="E704" s="14">
        <v>8</v>
      </c>
      <c r="F704" s="14" t="s">
        <v>278</v>
      </c>
      <c r="G704" s="15" t="s">
        <v>262</v>
      </c>
    </row>
    <row r="705" ht="15" spans="1:7">
      <c r="A705" s="14" t="s">
        <v>109</v>
      </c>
      <c r="B705" s="14" t="s">
        <v>289</v>
      </c>
      <c r="C705" s="14" t="s">
        <v>290</v>
      </c>
      <c r="D705" s="14">
        <v>1419</v>
      </c>
      <c r="E705" s="14">
        <v>5</v>
      </c>
      <c r="F705" s="14" t="s">
        <v>291</v>
      </c>
      <c r="G705" s="14" t="s">
        <v>266</v>
      </c>
    </row>
    <row r="706" ht="15" spans="1:7">
      <c r="A706" s="14" t="s">
        <v>109</v>
      </c>
      <c r="B706" s="14" t="s">
        <v>289</v>
      </c>
      <c r="C706" s="14" t="s">
        <v>290</v>
      </c>
      <c r="D706" s="14">
        <v>1487</v>
      </c>
      <c r="E706" s="14">
        <v>5</v>
      </c>
      <c r="F706" s="14" t="s">
        <v>291</v>
      </c>
      <c r="G706" s="14" t="s">
        <v>266</v>
      </c>
    </row>
    <row r="707" ht="15" spans="1:7">
      <c r="A707" s="14" t="s">
        <v>109</v>
      </c>
      <c r="B707" s="14" t="s">
        <v>273</v>
      </c>
      <c r="C707" s="14" t="s">
        <v>274</v>
      </c>
      <c r="D707" s="14">
        <v>1101</v>
      </c>
      <c r="E707" s="14">
        <v>6</v>
      </c>
      <c r="F707" s="14" t="s">
        <v>275</v>
      </c>
      <c r="G707" s="14" t="s">
        <v>262</v>
      </c>
    </row>
    <row r="708" ht="15" spans="1:7">
      <c r="A708" s="14" t="s">
        <v>109</v>
      </c>
      <c r="B708" s="14" t="s">
        <v>296</v>
      </c>
      <c r="C708" s="14" t="s">
        <v>297</v>
      </c>
      <c r="D708" s="14">
        <v>1419</v>
      </c>
      <c r="E708" s="14">
        <v>5</v>
      </c>
      <c r="F708" s="14" t="s">
        <v>291</v>
      </c>
      <c r="G708" s="14" t="s">
        <v>266</v>
      </c>
    </row>
    <row r="709" ht="15" spans="1:7">
      <c r="A709" s="14" t="s">
        <v>109</v>
      </c>
      <c r="B709" s="14" t="s">
        <v>296</v>
      </c>
      <c r="C709" s="14" t="s">
        <v>297</v>
      </c>
      <c r="D709" s="14">
        <v>1487</v>
      </c>
      <c r="E709" s="14">
        <v>5</v>
      </c>
      <c r="F709" s="14" t="s">
        <v>291</v>
      </c>
      <c r="G709" s="14" t="s">
        <v>266</v>
      </c>
    </row>
    <row r="710" ht="15" spans="1:7">
      <c r="A710" s="14" t="s">
        <v>112</v>
      </c>
      <c r="B710" s="14" t="s">
        <v>259</v>
      </c>
      <c r="C710" s="14" t="s">
        <v>351</v>
      </c>
      <c r="D710" s="14">
        <v>193</v>
      </c>
      <c r="E710" s="14">
        <v>9</v>
      </c>
      <c r="F710" s="14" t="s">
        <v>261</v>
      </c>
      <c r="G710" s="15" t="s">
        <v>262</v>
      </c>
    </row>
    <row r="711" ht="15" spans="1:7">
      <c r="A711" s="14" t="s">
        <v>112</v>
      </c>
      <c r="B711" s="14" t="s">
        <v>307</v>
      </c>
      <c r="C711" s="14" t="s">
        <v>294</v>
      </c>
      <c r="D711" s="14">
        <v>988</v>
      </c>
      <c r="E711" s="14">
        <v>6</v>
      </c>
      <c r="F711" s="14" t="s">
        <v>287</v>
      </c>
      <c r="G711" s="15" t="s">
        <v>262</v>
      </c>
    </row>
    <row r="712" ht="15" spans="1:7">
      <c r="A712" s="14" t="s">
        <v>112</v>
      </c>
      <c r="B712" s="14" t="s">
        <v>307</v>
      </c>
      <c r="C712" s="14" t="s">
        <v>294</v>
      </c>
      <c r="D712" s="14">
        <v>1126</v>
      </c>
      <c r="E712" s="14">
        <v>6</v>
      </c>
      <c r="F712" s="14" t="s">
        <v>287</v>
      </c>
      <c r="G712" s="15" t="s">
        <v>262</v>
      </c>
    </row>
    <row r="713" ht="15" spans="1:7">
      <c r="A713" s="14" t="s">
        <v>112</v>
      </c>
      <c r="B713" s="14" t="s">
        <v>307</v>
      </c>
      <c r="C713" s="14" t="s">
        <v>333</v>
      </c>
      <c r="D713" s="14">
        <v>1412</v>
      </c>
      <c r="E713" s="14">
        <v>6</v>
      </c>
      <c r="F713" s="14" t="s">
        <v>287</v>
      </c>
      <c r="G713" s="15" t="s">
        <v>262</v>
      </c>
    </row>
    <row r="714" ht="15" spans="1:7">
      <c r="A714" s="14" t="s">
        <v>112</v>
      </c>
      <c r="B714" s="14" t="s">
        <v>307</v>
      </c>
      <c r="C714" s="14" t="s">
        <v>294</v>
      </c>
      <c r="D714" s="14">
        <v>1701</v>
      </c>
      <c r="E714" s="14">
        <v>6</v>
      </c>
      <c r="F714" s="14" t="s">
        <v>287</v>
      </c>
      <c r="G714" s="15" t="s">
        <v>262</v>
      </c>
    </row>
    <row r="715" ht="15" spans="1:7">
      <c r="A715" s="14" t="s">
        <v>112</v>
      </c>
      <c r="B715" s="14" t="s">
        <v>309</v>
      </c>
      <c r="C715" s="14" t="s">
        <v>310</v>
      </c>
      <c r="D715" s="14">
        <v>1247</v>
      </c>
      <c r="E715" s="14">
        <v>7</v>
      </c>
      <c r="F715" s="14" t="s">
        <v>269</v>
      </c>
      <c r="G715" s="14" t="s">
        <v>258</v>
      </c>
    </row>
    <row r="716" ht="15" spans="1:7">
      <c r="A716" s="14" t="s">
        <v>112</v>
      </c>
      <c r="B716" s="14" t="s">
        <v>309</v>
      </c>
      <c r="C716" s="14" t="s">
        <v>310</v>
      </c>
      <c r="D716" s="14">
        <v>1992</v>
      </c>
      <c r="E716" s="14">
        <v>7</v>
      </c>
      <c r="F716" s="14" t="s">
        <v>269</v>
      </c>
      <c r="G716" s="14" t="s">
        <v>258</v>
      </c>
    </row>
    <row r="717" ht="15" spans="1:7">
      <c r="A717" s="14" t="s">
        <v>112</v>
      </c>
      <c r="B717" s="14" t="s">
        <v>263</v>
      </c>
      <c r="C717" s="14" t="s">
        <v>264</v>
      </c>
      <c r="D717" s="14">
        <v>406</v>
      </c>
      <c r="E717" s="14">
        <v>9</v>
      </c>
      <c r="F717" s="14" t="s">
        <v>265</v>
      </c>
      <c r="G717" s="14" t="s">
        <v>266</v>
      </c>
    </row>
    <row r="718" ht="15" spans="1:7">
      <c r="A718" s="14" t="s">
        <v>112</v>
      </c>
      <c r="B718" s="14" t="s">
        <v>263</v>
      </c>
      <c r="C718" s="14" t="s">
        <v>318</v>
      </c>
      <c r="D718" s="14">
        <v>1457</v>
      </c>
      <c r="E718" s="14">
        <v>9</v>
      </c>
      <c r="F718" s="14" t="s">
        <v>265</v>
      </c>
      <c r="G718" s="14" t="s">
        <v>266</v>
      </c>
    </row>
    <row r="719" ht="15" spans="1:7">
      <c r="A719" s="14" t="s">
        <v>112</v>
      </c>
      <c r="B719" s="14" t="s">
        <v>263</v>
      </c>
      <c r="C719" s="14" t="s">
        <v>318</v>
      </c>
      <c r="D719" s="14">
        <v>1517</v>
      </c>
      <c r="E719" s="14">
        <v>9</v>
      </c>
      <c r="F719" s="14" t="s">
        <v>265</v>
      </c>
      <c r="G719" s="14" t="s">
        <v>266</v>
      </c>
    </row>
    <row r="720" ht="15" spans="1:7">
      <c r="A720" s="14" t="s">
        <v>112</v>
      </c>
      <c r="B720" s="14" t="s">
        <v>270</v>
      </c>
      <c r="C720" s="14" t="s">
        <v>271</v>
      </c>
      <c r="D720" s="14">
        <v>1094</v>
      </c>
      <c r="E720" s="14">
        <v>6</v>
      </c>
      <c r="F720" s="14" t="s">
        <v>272</v>
      </c>
      <c r="G720" s="14" t="s">
        <v>262</v>
      </c>
    </row>
    <row r="721" ht="15" spans="1:7">
      <c r="A721" s="14" t="s">
        <v>112</v>
      </c>
      <c r="B721" s="14" t="s">
        <v>270</v>
      </c>
      <c r="C721" s="14" t="s">
        <v>316</v>
      </c>
      <c r="D721" s="14">
        <v>1351</v>
      </c>
      <c r="E721" s="14">
        <v>6</v>
      </c>
      <c r="F721" s="14" t="s">
        <v>272</v>
      </c>
      <c r="G721" s="14" t="s">
        <v>262</v>
      </c>
    </row>
    <row r="722" ht="15" spans="1:7">
      <c r="A722" s="14" t="s">
        <v>112</v>
      </c>
      <c r="B722" s="14" t="s">
        <v>319</v>
      </c>
      <c r="C722" s="14" t="s">
        <v>320</v>
      </c>
      <c r="D722" s="14">
        <v>545</v>
      </c>
      <c r="E722" s="14">
        <v>7</v>
      </c>
      <c r="F722" s="14" t="s">
        <v>269</v>
      </c>
      <c r="G722" s="14" t="s">
        <v>258</v>
      </c>
    </row>
    <row r="723" ht="15" spans="1:7">
      <c r="A723" s="14" t="s">
        <v>112</v>
      </c>
      <c r="B723" s="14" t="s">
        <v>336</v>
      </c>
      <c r="C723" s="14" t="s">
        <v>337</v>
      </c>
      <c r="D723" s="14">
        <v>1275</v>
      </c>
      <c r="E723" s="14">
        <v>7</v>
      </c>
      <c r="F723" s="14" t="s">
        <v>338</v>
      </c>
      <c r="G723" s="14" t="s">
        <v>266</v>
      </c>
    </row>
    <row r="724" ht="15" spans="1:7">
      <c r="A724" s="14" t="s">
        <v>112</v>
      </c>
      <c r="B724" s="14" t="s">
        <v>336</v>
      </c>
      <c r="C724" s="14" t="s">
        <v>337</v>
      </c>
      <c r="D724" s="14">
        <v>1393</v>
      </c>
      <c r="E724" s="14">
        <v>7</v>
      </c>
      <c r="F724" s="14" t="s">
        <v>338</v>
      </c>
      <c r="G724" s="14" t="s">
        <v>266</v>
      </c>
    </row>
    <row r="725" ht="15" spans="1:7">
      <c r="A725" s="14" t="s">
        <v>112</v>
      </c>
      <c r="B725" s="14" t="s">
        <v>285</v>
      </c>
      <c r="C725" s="14" t="s">
        <v>332</v>
      </c>
      <c r="D725" s="14">
        <v>991</v>
      </c>
      <c r="E725" s="14">
        <v>6</v>
      </c>
      <c r="F725" s="14" t="s">
        <v>287</v>
      </c>
      <c r="G725" s="15" t="s">
        <v>262</v>
      </c>
    </row>
    <row r="726" ht="15" spans="1:7">
      <c r="A726" s="14" t="s">
        <v>112</v>
      </c>
      <c r="B726" s="14" t="s">
        <v>285</v>
      </c>
      <c r="C726" s="14" t="s">
        <v>332</v>
      </c>
      <c r="D726" s="14">
        <v>1275</v>
      </c>
      <c r="E726" s="14">
        <v>6</v>
      </c>
      <c r="F726" s="14" t="s">
        <v>287</v>
      </c>
      <c r="G726" s="15" t="s">
        <v>262</v>
      </c>
    </row>
    <row r="727" ht="15" spans="1:7">
      <c r="A727" s="14" t="s">
        <v>112</v>
      </c>
      <c r="B727" s="14" t="s">
        <v>285</v>
      </c>
      <c r="C727" s="14" t="s">
        <v>332</v>
      </c>
      <c r="D727" s="14">
        <v>1394</v>
      </c>
      <c r="E727" s="14">
        <v>6</v>
      </c>
      <c r="F727" s="14" t="s">
        <v>287</v>
      </c>
      <c r="G727" s="15" t="s">
        <v>262</v>
      </c>
    </row>
    <row r="728" ht="15" spans="1:7">
      <c r="A728" s="14" t="s">
        <v>112</v>
      </c>
      <c r="B728" s="14" t="s">
        <v>324</v>
      </c>
      <c r="C728" s="14" t="s">
        <v>325</v>
      </c>
      <c r="D728" s="14">
        <v>1431</v>
      </c>
      <c r="E728" s="14">
        <v>6</v>
      </c>
      <c r="F728" s="14" t="s">
        <v>281</v>
      </c>
      <c r="G728" s="14" t="s">
        <v>258</v>
      </c>
    </row>
    <row r="729" ht="15" spans="1:7">
      <c r="A729" s="14" t="s">
        <v>112</v>
      </c>
      <c r="B729" s="14" t="s">
        <v>313</v>
      </c>
      <c r="C729" s="14" t="s">
        <v>314</v>
      </c>
      <c r="D729" s="14">
        <v>149</v>
      </c>
      <c r="E729" s="14">
        <v>6</v>
      </c>
      <c r="F729" s="14" t="s">
        <v>315</v>
      </c>
      <c r="G729" s="14" t="s">
        <v>262</v>
      </c>
    </row>
    <row r="730" ht="15" spans="1:7">
      <c r="A730" s="14" t="s">
        <v>112</v>
      </c>
      <c r="B730" s="14" t="s">
        <v>313</v>
      </c>
      <c r="C730" s="14" t="s">
        <v>314</v>
      </c>
      <c r="D730" s="14">
        <v>1405</v>
      </c>
      <c r="E730" s="14">
        <v>6</v>
      </c>
      <c r="F730" s="14" t="s">
        <v>315</v>
      </c>
      <c r="G730" s="14" t="s">
        <v>262</v>
      </c>
    </row>
    <row r="731" ht="15" spans="1:7">
      <c r="A731" s="14" t="s">
        <v>112</v>
      </c>
      <c r="B731" s="14" t="s">
        <v>293</v>
      </c>
      <c r="C731" s="14" t="s">
        <v>294</v>
      </c>
      <c r="D731" s="14">
        <v>988</v>
      </c>
      <c r="E731" s="14">
        <v>6</v>
      </c>
      <c r="F731" s="14" t="s">
        <v>295</v>
      </c>
      <c r="G731" s="14" t="s">
        <v>262</v>
      </c>
    </row>
    <row r="732" ht="15" spans="1:7">
      <c r="A732" s="14" t="s">
        <v>112</v>
      </c>
      <c r="B732" s="14" t="s">
        <v>293</v>
      </c>
      <c r="C732" s="14" t="s">
        <v>294</v>
      </c>
      <c r="D732" s="14">
        <v>1126</v>
      </c>
      <c r="E732" s="14">
        <v>6</v>
      </c>
      <c r="F732" s="14" t="s">
        <v>295</v>
      </c>
      <c r="G732" s="14" t="s">
        <v>262</v>
      </c>
    </row>
    <row r="733" ht="15" spans="1:7">
      <c r="A733" s="14" t="s">
        <v>112</v>
      </c>
      <c r="B733" s="14" t="s">
        <v>293</v>
      </c>
      <c r="C733" s="14" t="s">
        <v>294</v>
      </c>
      <c r="D733" s="14">
        <v>1701</v>
      </c>
      <c r="E733" s="14">
        <v>6</v>
      </c>
      <c r="F733" s="14" t="s">
        <v>295</v>
      </c>
      <c r="G733" s="14" t="s">
        <v>262</v>
      </c>
    </row>
    <row r="734" ht="15" spans="1:7">
      <c r="A734" s="14" t="s">
        <v>112</v>
      </c>
      <c r="B734" s="14" t="s">
        <v>289</v>
      </c>
      <c r="C734" s="14" t="s">
        <v>290</v>
      </c>
      <c r="D734" s="14">
        <v>1524</v>
      </c>
      <c r="E734" s="14">
        <v>5</v>
      </c>
      <c r="F734" s="14" t="s">
        <v>291</v>
      </c>
      <c r="G734" s="14" t="s">
        <v>266</v>
      </c>
    </row>
    <row r="735" ht="15" spans="1:7">
      <c r="A735" s="14" t="s">
        <v>112</v>
      </c>
      <c r="B735" s="14" t="s">
        <v>273</v>
      </c>
      <c r="C735" s="14" t="s">
        <v>274</v>
      </c>
      <c r="D735" s="14">
        <v>290</v>
      </c>
      <c r="E735" s="14">
        <v>6</v>
      </c>
      <c r="F735" s="14" t="s">
        <v>275</v>
      </c>
      <c r="G735" s="14" t="s">
        <v>262</v>
      </c>
    </row>
    <row r="736" ht="15" spans="1:7">
      <c r="A736" s="14" t="s">
        <v>112</v>
      </c>
      <c r="B736" s="14" t="s">
        <v>273</v>
      </c>
      <c r="C736" s="14" t="s">
        <v>274</v>
      </c>
      <c r="D736" s="14">
        <v>363</v>
      </c>
      <c r="E736" s="14">
        <v>6</v>
      </c>
      <c r="F736" s="14" t="s">
        <v>275</v>
      </c>
      <c r="G736" s="14" t="s">
        <v>262</v>
      </c>
    </row>
    <row r="737" ht="15" spans="1:7">
      <c r="A737" s="14" t="s">
        <v>112</v>
      </c>
      <c r="B737" s="14" t="s">
        <v>273</v>
      </c>
      <c r="C737" s="14" t="s">
        <v>274</v>
      </c>
      <c r="D737" s="14">
        <v>497</v>
      </c>
      <c r="E737" s="14">
        <v>6</v>
      </c>
      <c r="F737" s="14" t="s">
        <v>275</v>
      </c>
      <c r="G737" s="14" t="s">
        <v>262</v>
      </c>
    </row>
    <row r="738" ht="15" spans="1:7">
      <c r="A738" s="14" t="s">
        <v>112</v>
      </c>
      <c r="B738" s="14" t="s">
        <v>296</v>
      </c>
      <c r="C738" s="14" t="s">
        <v>297</v>
      </c>
      <c r="D738" s="14">
        <v>1524</v>
      </c>
      <c r="E738" s="14">
        <v>5</v>
      </c>
      <c r="F738" s="14" t="s">
        <v>291</v>
      </c>
      <c r="G738" s="14" t="s">
        <v>266</v>
      </c>
    </row>
    <row r="739" ht="15" spans="1:7">
      <c r="A739" s="14" t="s">
        <v>115</v>
      </c>
      <c r="B739" s="14" t="s">
        <v>324</v>
      </c>
      <c r="C739" s="14" t="s">
        <v>325</v>
      </c>
      <c r="D739" s="14">
        <v>1418</v>
      </c>
      <c r="E739" s="14">
        <v>6</v>
      </c>
      <c r="F739" s="14" t="s">
        <v>281</v>
      </c>
      <c r="G739" s="14" t="s">
        <v>258</v>
      </c>
    </row>
    <row r="740" ht="15" spans="1:7">
      <c r="A740" s="14" t="s">
        <v>115</v>
      </c>
      <c r="B740" s="14" t="s">
        <v>285</v>
      </c>
      <c r="C740" s="14" t="s">
        <v>288</v>
      </c>
      <c r="D740" s="14">
        <v>329</v>
      </c>
      <c r="E740" s="14">
        <v>6</v>
      </c>
      <c r="F740" s="14" t="s">
        <v>287</v>
      </c>
      <c r="G740" s="15" t="s">
        <v>262</v>
      </c>
    </row>
    <row r="741" ht="15" spans="1:7">
      <c r="A741" s="14" t="s">
        <v>115</v>
      </c>
      <c r="B741" s="14" t="s">
        <v>285</v>
      </c>
      <c r="C741" s="14" t="s">
        <v>332</v>
      </c>
      <c r="D741" s="14">
        <v>1254</v>
      </c>
      <c r="E741" s="14">
        <v>6</v>
      </c>
      <c r="F741" s="14" t="s">
        <v>287</v>
      </c>
      <c r="G741" s="15" t="s">
        <v>262</v>
      </c>
    </row>
    <row r="742" ht="15" spans="1:7">
      <c r="A742" s="14" t="s">
        <v>115</v>
      </c>
      <c r="B742" s="14" t="s">
        <v>313</v>
      </c>
      <c r="C742" s="14" t="s">
        <v>314</v>
      </c>
      <c r="D742" s="14">
        <v>54</v>
      </c>
      <c r="E742" s="14">
        <v>6</v>
      </c>
      <c r="F742" s="14" t="s">
        <v>315</v>
      </c>
      <c r="G742" s="14" t="s">
        <v>262</v>
      </c>
    </row>
    <row r="743" ht="15" spans="1:7">
      <c r="A743" s="14" t="s">
        <v>115</v>
      </c>
      <c r="B743" s="14" t="s">
        <v>313</v>
      </c>
      <c r="C743" s="14" t="s">
        <v>314</v>
      </c>
      <c r="D743" s="14">
        <v>543</v>
      </c>
      <c r="E743" s="14">
        <v>6</v>
      </c>
      <c r="F743" s="14" t="s">
        <v>315</v>
      </c>
      <c r="G743" s="14" t="s">
        <v>262</v>
      </c>
    </row>
    <row r="744" ht="15" spans="1:7">
      <c r="A744" s="14" t="s">
        <v>115</v>
      </c>
      <c r="B744" s="14" t="s">
        <v>276</v>
      </c>
      <c r="C744" s="14" t="s">
        <v>277</v>
      </c>
      <c r="D744" s="14">
        <v>320</v>
      </c>
      <c r="E744" s="14">
        <v>8</v>
      </c>
      <c r="F744" s="14" t="s">
        <v>278</v>
      </c>
      <c r="G744" s="15" t="s">
        <v>262</v>
      </c>
    </row>
    <row r="745" ht="15" spans="1:7">
      <c r="A745" s="14" t="s">
        <v>115</v>
      </c>
      <c r="B745" s="14" t="s">
        <v>289</v>
      </c>
      <c r="C745" s="14" t="s">
        <v>290</v>
      </c>
      <c r="D745" s="14">
        <v>253</v>
      </c>
      <c r="E745" s="14">
        <v>5</v>
      </c>
      <c r="F745" s="14" t="s">
        <v>291</v>
      </c>
      <c r="G745" s="14" t="s">
        <v>266</v>
      </c>
    </row>
    <row r="746" ht="15" spans="1:7">
      <c r="A746" s="14" t="s">
        <v>115</v>
      </c>
      <c r="B746" s="14" t="s">
        <v>289</v>
      </c>
      <c r="C746" s="14" t="s">
        <v>290</v>
      </c>
      <c r="D746" s="14">
        <v>268</v>
      </c>
      <c r="E746" s="14">
        <v>5</v>
      </c>
      <c r="F746" s="14" t="s">
        <v>291</v>
      </c>
      <c r="G746" s="14" t="s">
        <v>266</v>
      </c>
    </row>
    <row r="747" ht="15" spans="1:7">
      <c r="A747" s="14" t="s">
        <v>115</v>
      </c>
      <c r="B747" s="14" t="s">
        <v>289</v>
      </c>
      <c r="C747" s="14" t="s">
        <v>290</v>
      </c>
      <c r="D747" s="14">
        <v>821</v>
      </c>
      <c r="E747" s="14">
        <v>5</v>
      </c>
      <c r="F747" s="14" t="s">
        <v>291</v>
      </c>
      <c r="G747" s="14" t="s">
        <v>266</v>
      </c>
    </row>
    <row r="748" ht="15" spans="1:7">
      <c r="A748" s="14" t="s">
        <v>115</v>
      </c>
      <c r="B748" s="14" t="s">
        <v>289</v>
      </c>
      <c r="C748" s="14" t="s">
        <v>290</v>
      </c>
      <c r="D748" s="14">
        <v>1442</v>
      </c>
      <c r="E748" s="14">
        <v>5</v>
      </c>
      <c r="F748" s="14" t="s">
        <v>291</v>
      </c>
      <c r="G748" s="14" t="s">
        <v>266</v>
      </c>
    </row>
    <row r="749" ht="15" spans="1:7">
      <c r="A749" s="14" t="s">
        <v>115</v>
      </c>
      <c r="B749" s="14" t="s">
        <v>273</v>
      </c>
      <c r="C749" s="14" t="s">
        <v>274</v>
      </c>
      <c r="D749" s="14">
        <v>598</v>
      </c>
      <c r="E749" s="14">
        <v>6</v>
      </c>
      <c r="F749" s="14" t="s">
        <v>275</v>
      </c>
      <c r="G749" s="14" t="s">
        <v>262</v>
      </c>
    </row>
    <row r="750" ht="15" spans="1:7">
      <c r="A750" s="14" t="s">
        <v>115</v>
      </c>
      <c r="B750" s="14" t="s">
        <v>293</v>
      </c>
      <c r="C750" s="14" t="s">
        <v>294</v>
      </c>
      <c r="D750" s="14">
        <v>1698</v>
      </c>
      <c r="E750" s="14">
        <v>6</v>
      </c>
      <c r="F750" s="14" t="s">
        <v>295</v>
      </c>
      <c r="G750" s="14" t="s">
        <v>262</v>
      </c>
    </row>
    <row r="751" ht="15" spans="1:7">
      <c r="A751" s="14" t="s">
        <v>115</v>
      </c>
      <c r="B751" s="14" t="s">
        <v>296</v>
      </c>
      <c r="C751" s="14" t="s">
        <v>297</v>
      </c>
      <c r="D751" s="14">
        <v>253</v>
      </c>
      <c r="E751" s="14">
        <v>5</v>
      </c>
      <c r="F751" s="14" t="s">
        <v>291</v>
      </c>
      <c r="G751" s="14" t="s">
        <v>266</v>
      </c>
    </row>
    <row r="752" ht="15" spans="1:7">
      <c r="A752" s="14" t="s">
        <v>115</v>
      </c>
      <c r="B752" s="14" t="s">
        <v>296</v>
      </c>
      <c r="C752" s="14" t="s">
        <v>297</v>
      </c>
      <c r="D752" s="14">
        <v>268</v>
      </c>
      <c r="E752" s="14">
        <v>5</v>
      </c>
      <c r="F752" s="14" t="s">
        <v>291</v>
      </c>
      <c r="G752" s="14" t="s">
        <v>266</v>
      </c>
    </row>
    <row r="753" ht="15" spans="1:7">
      <c r="A753" s="14" t="s">
        <v>115</v>
      </c>
      <c r="B753" s="14" t="s">
        <v>296</v>
      </c>
      <c r="C753" s="14" t="s">
        <v>297</v>
      </c>
      <c r="D753" s="14">
        <v>821</v>
      </c>
      <c r="E753" s="14">
        <v>5</v>
      </c>
      <c r="F753" s="14" t="s">
        <v>291</v>
      </c>
      <c r="G753" s="14" t="s">
        <v>266</v>
      </c>
    </row>
    <row r="754" ht="15" spans="1:7">
      <c r="A754" s="14" t="s">
        <v>115</v>
      </c>
      <c r="B754" s="14" t="s">
        <v>296</v>
      </c>
      <c r="C754" s="14" t="s">
        <v>297</v>
      </c>
      <c r="D754" s="14">
        <v>1442</v>
      </c>
      <c r="E754" s="14">
        <v>5</v>
      </c>
      <c r="F754" s="14" t="s">
        <v>291</v>
      </c>
      <c r="G754" s="14" t="s">
        <v>266</v>
      </c>
    </row>
    <row r="755" ht="15" spans="1:7">
      <c r="A755" s="14" t="s">
        <v>115</v>
      </c>
      <c r="B755" s="14" t="s">
        <v>307</v>
      </c>
      <c r="C755" s="14" t="s">
        <v>333</v>
      </c>
      <c r="D755" s="14">
        <v>421</v>
      </c>
      <c r="E755" s="14">
        <v>6</v>
      </c>
      <c r="F755" s="14" t="s">
        <v>287</v>
      </c>
      <c r="G755" s="15" t="s">
        <v>262</v>
      </c>
    </row>
    <row r="756" ht="15" spans="1:7">
      <c r="A756" s="14" t="s">
        <v>115</v>
      </c>
      <c r="B756" s="14" t="s">
        <v>307</v>
      </c>
      <c r="C756" s="14" t="s">
        <v>333</v>
      </c>
      <c r="D756" s="14">
        <v>1094</v>
      </c>
      <c r="E756" s="14">
        <v>6</v>
      </c>
      <c r="F756" s="14" t="s">
        <v>287</v>
      </c>
      <c r="G756" s="15" t="s">
        <v>262</v>
      </c>
    </row>
    <row r="757" ht="15" spans="1:7">
      <c r="A757" s="14" t="s">
        <v>115</v>
      </c>
      <c r="B757" s="14" t="s">
        <v>307</v>
      </c>
      <c r="C757" s="14" t="s">
        <v>294</v>
      </c>
      <c r="D757" s="14">
        <v>1698</v>
      </c>
      <c r="E757" s="14">
        <v>6</v>
      </c>
      <c r="F757" s="14" t="s">
        <v>287</v>
      </c>
      <c r="G757" s="15" t="s">
        <v>262</v>
      </c>
    </row>
    <row r="758" ht="15" spans="1:7">
      <c r="A758" s="14" t="s">
        <v>115</v>
      </c>
      <c r="B758" s="14" t="s">
        <v>309</v>
      </c>
      <c r="C758" s="14" t="s">
        <v>310</v>
      </c>
      <c r="D758" s="14">
        <v>1024</v>
      </c>
      <c r="E758" s="14">
        <v>7</v>
      </c>
      <c r="F758" s="14" t="s">
        <v>269</v>
      </c>
      <c r="G758" s="14" t="s">
        <v>258</v>
      </c>
    </row>
    <row r="759" ht="15" spans="1:7">
      <c r="A759" s="14" t="s">
        <v>115</v>
      </c>
      <c r="B759" s="14" t="s">
        <v>309</v>
      </c>
      <c r="C759" s="14" t="s">
        <v>310</v>
      </c>
      <c r="D759" s="14">
        <v>1226</v>
      </c>
      <c r="E759" s="14">
        <v>7</v>
      </c>
      <c r="F759" s="14" t="s">
        <v>269</v>
      </c>
      <c r="G759" s="14" t="s">
        <v>258</v>
      </c>
    </row>
    <row r="760" ht="15" spans="1:7">
      <c r="A760" s="14" t="s">
        <v>115</v>
      </c>
      <c r="B760" s="14" t="s">
        <v>309</v>
      </c>
      <c r="C760" s="14" t="s">
        <v>310</v>
      </c>
      <c r="D760" s="14">
        <v>1992</v>
      </c>
      <c r="E760" s="14">
        <v>7</v>
      </c>
      <c r="F760" s="14" t="s">
        <v>269</v>
      </c>
      <c r="G760" s="14" t="s">
        <v>258</v>
      </c>
    </row>
    <row r="761" ht="15" spans="1:7">
      <c r="A761" s="14" t="s">
        <v>115</v>
      </c>
      <c r="B761" s="14" t="s">
        <v>267</v>
      </c>
      <c r="C761" s="14" t="s">
        <v>268</v>
      </c>
      <c r="D761" s="14">
        <v>910</v>
      </c>
      <c r="E761" s="14">
        <v>6</v>
      </c>
      <c r="F761" s="14" t="s">
        <v>269</v>
      </c>
      <c r="G761" s="14" t="s">
        <v>258</v>
      </c>
    </row>
    <row r="762" ht="15" spans="1:7">
      <c r="A762" s="14" t="s">
        <v>115</v>
      </c>
      <c r="B762" s="14" t="s">
        <v>270</v>
      </c>
      <c r="C762" s="14" t="s">
        <v>271</v>
      </c>
      <c r="D762" s="14">
        <v>217</v>
      </c>
      <c r="E762" s="14">
        <v>6</v>
      </c>
      <c r="F762" s="14" t="s">
        <v>272</v>
      </c>
      <c r="G762" s="14" t="s">
        <v>262</v>
      </c>
    </row>
    <row r="763" ht="15" spans="1:7">
      <c r="A763" s="14" t="s">
        <v>115</v>
      </c>
      <c r="B763" s="14" t="s">
        <v>270</v>
      </c>
      <c r="C763" s="14" t="s">
        <v>271</v>
      </c>
      <c r="D763" s="14">
        <v>649</v>
      </c>
      <c r="E763" s="14">
        <v>6</v>
      </c>
      <c r="F763" s="14" t="s">
        <v>272</v>
      </c>
      <c r="G763" s="14" t="s">
        <v>262</v>
      </c>
    </row>
    <row r="764" ht="15" spans="1:7">
      <c r="A764" s="14" t="s">
        <v>115</v>
      </c>
      <c r="B764" s="14" t="s">
        <v>270</v>
      </c>
      <c r="C764" s="14" t="s">
        <v>316</v>
      </c>
      <c r="D764" s="14">
        <v>1328</v>
      </c>
      <c r="E764" s="14">
        <v>6</v>
      </c>
      <c r="F764" s="14" t="s">
        <v>272</v>
      </c>
      <c r="G764" s="14" t="s">
        <v>262</v>
      </c>
    </row>
    <row r="765" ht="15" spans="1:7">
      <c r="A765" s="14" t="s">
        <v>115</v>
      </c>
      <c r="B765" s="14" t="s">
        <v>270</v>
      </c>
      <c r="C765" s="14" t="s">
        <v>311</v>
      </c>
      <c r="D765" s="14">
        <v>1400</v>
      </c>
      <c r="E765" s="14">
        <v>6</v>
      </c>
      <c r="F765" s="14" t="s">
        <v>272</v>
      </c>
      <c r="G765" s="14" t="s">
        <v>262</v>
      </c>
    </row>
    <row r="766" ht="15" spans="1:7">
      <c r="A766" s="14" t="s">
        <v>115</v>
      </c>
      <c r="B766" s="14" t="s">
        <v>336</v>
      </c>
      <c r="C766" s="14" t="s">
        <v>337</v>
      </c>
      <c r="D766" s="14">
        <v>1254</v>
      </c>
      <c r="E766" s="14">
        <v>7</v>
      </c>
      <c r="F766" s="14" t="s">
        <v>338</v>
      </c>
      <c r="G766" s="14" t="s">
        <v>266</v>
      </c>
    </row>
    <row r="767" ht="15" spans="1:7">
      <c r="A767" s="14" t="s">
        <v>118</v>
      </c>
      <c r="B767" s="14" t="s">
        <v>298</v>
      </c>
      <c r="C767" s="14" t="s">
        <v>299</v>
      </c>
      <c r="D767" s="14">
        <v>383</v>
      </c>
      <c r="E767" s="14">
        <v>7</v>
      </c>
      <c r="F767" s="14" t="s">
        <v>300</v>
      </c>
      <c r="G767" s="15" t="s">
        <v>266</v>
      </c>
    </row>
    <row r="768" ht="15" spans="1:7">
      <c r="A768" s="14" t="s">
        <v>118</v>
      </c>
      <c r="B768" s="14" t="s">
        <v>298</v>
      </c>
      <c r="C768" s="14" t="s">
        <v>299</v>
      </c>
      <c r="D768" s="14">
        <v>436</v>
      </c>
      <c r="E768" s="14">
        <v>7</v>
      </c>
      <c r="F768" s="14" t="s">
        <v>300</v>
      </c>
      <c r="G768" s="15" t="s">
        <v>266</v>
      </c>
    </row>
    <row r="769" ht="15" spans="1:7">
      <c r="A769" s="14" t="s">
        <v>118</v>
      </c>
      <c r="B769" s="14" t="s">
        <v>298</v>
      </c>
      <c r="C769" s="14" t="s">
        <v>299</v>
      </c>
      <c r="D769" s="14">
        <v>480</v>
      </c>
      <c r="E769" s="14">
        <v>7</v>
      </c>
      <c r="F769" s="14" t="s">
        <v>300</v>
      </c>
      <c r="G769" s="15" t="s">
        <v>266</v>
      </c>
    </row>
    <row r="770" ht="15" spans="1:7">
      <c r="A770" s="14" t="s">
        <v>118</v>
      </c>
      <c r="B770" s="14" t="s">
        <v>289</v>
      </c>
      <c r="C770" s="14" t="s">
        <v>290</v>
      </c>
      <c r="D770" s="14">
        <v>582</v>
      </c>
      <c r="E770" s="14">
        <v>5</v>
      </c>
      <c r="F770" s="14" t="s">
        <v>291</v>
      </c>
      <c r="G770" s="14" t="s">
        <v>266</v>
      </c>
    </row>
    <row r="771" ht="15" spans="1:7">
      <c r="A771" s="14" t="s">
        <v>118</v>
      </c>
      <c r="B771" s="14" t="s">
        <v>289</v>
      </c>
      <c r="C771" s="14" t="s">
        <v>290</v>
      </c>
      <c r="D771" s="14">
        <v>667</v>
      </c>
      <c r="E771" s="14">
        <v>5</v>
      </c>
      <c r="F771" s="14" t="s">
        <v>291</v>
      </c>
      <c r="G771" s="14" t="s">
        <v>266</v>
      </c>
    </row>
    <row r="772" ht="15" spans="1:7">
      <c r="A772" s="14" t="s">
        <v>118</v>
      </c>
      <c r="B772" s="14" t="s">
        <v>289</v>
      </c>
      <c r="C772" s="14" t="s">
        <v>290</v>
      </c>
      <c r="D772" s="14">
        <v>733</v>
      </c>
      <c r="E772" s="14">
        <v>5</v>
      </c>
      <c r="F772" s="14" t="s">
        <v>291</v>
      </c>
      <c r="G772" s="14" t="s">
        <v>266</v>
      </c>
    </row>
    <row r="773" ht="15" spans="1:7">
      <c r="A773" s="14" t="s">
        <v>118</v>
      </c>
      <c r="B773" s="14" t="s">
        <v>289</v>
      </c>
      <c r="C773" s="14" t="s">
        <v>290</v>
      </c>
      <c r="D773" s="14">
        <v>1066</v>
      </c>
      <c r="E773" s="14">
        <v>5</v>
      </c>
      <c r="F773" s="14" t="s">
        <v>291</v>
      </c>
      <c r="G773" s="14" t="s">
        <v>266</v>
      </c>
    </row>
    <row r="774" ht="15" spans="1:7">
      <c r="A774" s="14" t="s">
        <v>118</v>
      </c>
      <c r="B774" s="14" t="s">
        <v>282</v>
      </c>
      <c r="C774" s="14" t="s">
        <v>341</v>
      </c>
      <c r="D774" s="14">
        <v>574</v>
      </c>
      <c r="E774" s="14">
        <v>6</v>
      </c>
      <c r="F774" s="14" t="s">
        <v>284</v>
      </c>
      <c r="G774" s="14" t="s">
        <v>266</v>
      </c>
    </row>
    <row r="775" ht="15" spans="1:7">
      <c r="A775" s="14" t="s">
        <v>118</v>
      </c>
      <c r="B775" s="14" t="s">
        <v>282</v>
      </c>
      <c r="C775" s="14" t="s">
        <v>283</v>
      </c>
      <c r="D775" s="14">
        <v>575</v>
      </c>
      <c r="E775" s="14">
        <v>5</v>
      </c>
      <c r="F775" s="14" t="s">
        <v>284</v>
      </c>
      <c r="G775" s="14" t="s">
        <v>266</v>
      </c>
    </row>
    <row r="776" ht="15" spans="1:7">
      <c r="A776" s="14" t="s">
        <v>118</v>
      </c>
      <c r="B776" s="14" t="s">
        <v>282</v>
      </c>
      <c r="C776" s="14" t="s">
        <v>283</v>
      </c>
      <c r="D776" s="14">
        <v>665</v>
      </c>
      <c r="E776" s="14">
        <v>5</v>
      </c>
      <c r="F776" s="14" t="s">
        <v>284</v>
      </c>
      <c r="G776" s="14" t="s">
        <v>266</v>
      </c>
    </row>
    <row r="777" ht="15" spans="1:7">
      <c r="A777" s="14" t="s">
        <v>118</v>
      </c>
      <c r="B777" s="14" t="s">
        <v>282</v>
      </c>
      <c r="C777" s="14" t="s">
        <v>283</v>
      </c>
      <c r="D777" s="14">
        <v>735</v>
      </c>
      <c r="E777" s="14">
        <v>5</v>
      </c>
      <c r="F777" s="14" t="s">
        <v>284</v>
      </c>
      <c r="G777" s="14" t="s">
        <v>266</v>
      </c>
    </row>
    <row r="778" ht="15" spans="1:7">
      <c r="A778" s="14" t="s">
        <v>118</v>
      </c>
      <c r="B778" s="14" t="s">
        <v>296</v>
      </c>
      <c r="C778" s="14" t="s">
        <v>297</v>
      </c>
      <c r="D778" s="14">
        <v>582</v>
      </c>
      <c r="E778" s="14">
        <v>5</v>
      </c>
      <c r="F778" s="14" t="s">
        <v>291</v>
      </c>
      <c r="G778" s="14" t="s">
        <v>266</v>
      </c>
    </row>
    <row r="779" ht="15" spans="1:7">
      <c r="A779" s="14" t="s">
        <v>118</v>
      </c>
      <c r="B779" s="14" t="s">
        <v>296</v>
      </c>
      <c r="C779" s="14" t="s">
        <v>297</v>
      </c>
      <c r="D779" s="14">
        <v>667</v>
      </c>
      <c r="E779" s="14">
        <v>5</v>
      </c>
      <c r="F779" s="14" t="s">
        <v>291</v>
      </c>
      <c r="G779" s="14" t="s">
        <v>266</v>
      </c>
    </row>
    <row r="780" ht="15" spans="1:7">
      <c r="A780" s="14" t="s">
        <v>118</v>
      </c>
      <c r="B780" s="14" t="s">
        <v>296</v>
      </c>
      <c r="C780" s="14" t="s">
        <v>297</v>
      </c>
      <c r="D780" s="14">
        <v>733</v>
      </c>
      <c r="E780" s="14">
        <v>5</v>
      </c>
      <c r="F780" s="14" t="s">
        <v>291</v>
      </c>
      <c r="G780" s="14" t="s">
        <v>266</v>
      </c>
    </row>
    <row r="781" ht="15" spans="1:7">
      <c r="A781" s="14" t="s">
        <v>118</v>
      </c>
      <c r="B781" s="14" t="s">
        <v>296</v>
      </c>
      <c r="C781" s="14" t="s">
        <v>297</v>
      </c>
      <c r="D781" s="14">
        <v>1066</v>
      </c>
      <c r="E781" s="14">
        <v>5</v>
      </c>
      <c r="F781" s="14" t="s">
        <v>291</v>
      </c>
      <c r="G781" s="14" t="s">
        <v>266</v>
      </c>
    </row>
    <row r="782" ht="15" spans="1:7">
      <c r="A782" s="14" t="s">
        <v>118</v>
      </c>
      <c r="B782" s="14" t="s">
        <v>344</v>
      </c>
      <c r="C782" s="14" t="s">
        <v>345</v>
      </c>
      <c r="D782" s="14">
        <v>904</v>
      </c>
      <c r="E782" s="14">
        <v>6</v>
      </c>
      <c r="F782" s="14" t="s">
        <v>346</v>
      </c>
      <c r="G782" s="14" t="s">
        <v>262</v>
      </c>
    </row>
    <row r="783" ht="15" spans="1:7">
      <c r="A783" s="14" t="s">
        <v>118</v>
      </c>
      <c r="B783" s="14" t="s">
        <v>313</v>
      </c>
      <c r="C783" s="14" t="s">
        <v>314</v>
      </c>
      <c r="D783" s="14">
        <v>1589</v>
      </c>
      <c r="E783" s="14">
        <v>6</v>
      </c>
      <c r="F783" s="14" t="s">
        <v>315</v>
      </c>
      <c r="G783" s="14" t="s">
        <v>262</v>
      </c>
    </row>
    <row r="784" ht="15" spans="1:7">
      <c r="A784" s="14" t="s">
        <v>118</v>
      </c>
      <c r="B784" s="14" t="s">
        <v>324</v>
      </c>
      <c r="C784" s="14" t="s">
        <v>347</v>
      </c>
      <c r="D784" s="14">
        <v>1478</v>
      </c>
      <c r="E784" s="14">
        <v>7</v>
      </c>
      <c r="F784" s="14" t="s">
        <v>281</v>
      </c>
      <c r="G784" s="14" t="s">
        <v>258</v>
      </c>
    </row>
    <row r="785" ht="15" spans="1:7">
      <c r="A785" s="14" t="s">
        <v>118</v>
      </c>
      <c r="B785" s="14" t="s">
        <v>324</v>
      </c>
      <c r="C785" s="14" t="s">
        <v>325</v>
      </c>
      <c r="D785" s="14">
        <v>1534</v>
      </c>
      <c r="E785" s="14">
        <v>6</v>
      </c>
      <c r="F785" s="14" t="s">
        <v>281</v>
      </c>
      <c r="G785" s="14" t="s">
        <v>258</v>
      </c>
    </row>
    <row r="786" ht="15" spans="1:7">
      <c r="A786" s="14" t="s">
        <v>118</v>
      </c>
      <c r="B786" s="14" t="s">
        <v>285</v>
      </c>
      <c r="C786" s="14" t="s">
        <v>288</v>
      </c>
      <c r="D786" s="14">
        <v>70</v>
      </c>
      <c r="E786" s="14">
        <v>6</v>
      </c>
      <c r="F786" s="14" t="s">
        <v>287</v>
      </c>
      <c r="G786" s="15" t="s">
        <v>262</v>
      </c>
    </row>
    <row r="787" ht="15" spans="1:7">
      <c r="A787" s="14" t="s">
        <v>118</v>
      </c>
      <c r="B787" s="14" t="s">
        <v>285</v>
      </c>
      <c r="C787" s="14" t="s">
        <v>288</v>
      </c>
      <c r="D787" s="14">
        <v>373</v>
      </c>
      <c r="E787" s="14">
        <v>6</v>
      </c>
      <c r="F787" s="14" t="s">
        <v>287</v>
      </c>
      <c r="G787" s="15" t="s">
        <v>262</v>
      </c>
    </row>
    <row r="788" ht="15" spans="1:7">
      <c r="A788" s="14" t="s">
        <v>118</v>
      </c>
      <c r="B788" s="14" t="s">
        <v>285</v>
      </c>
      <c r="C788" s="14" t="s">
        <v>332</v>
      </c>
      <c r="D788" s="14">
        <v>1182</v>
      </c>
      <c r="E788" s="14">
        <v>6</v>
      </c>
      <c r="F788" s="14" t="s">
        <v>287</v>
      </c>
      <c r="G788" s="15" t="s">
        <v>262</v>
      </c>
    </row>
    <row r="789" ht="15" spans="1:7">
      <c r="A789" s="14" t="s">
        <v>118</v>
      </c>
      <c r="B789" s="14" t="s">
        <v>285</v>
      </c>
      <c r="C789" s="14" t="s">
        <v>288</v>
      </c>
      <c r="D789" s="14">
        <v>1238</v>
      </c>
      <c r="E789" s="14">
        <v>6</v>
      </c>
      <c r="F789" s="14" t="s">
        <v>287</v>
      </c>
      <c r="G789" s="15" t="s">
        <v>262</v>
      </c>
    </row>
    <row r="790" ht="15" spans="1:7">
      <c r="A790" s="14" t="s">
        <v>118</v>
      </c>
      <c r="B790" s="14" t="s">
        <v>285</v>
      </c>
      <c r="C790" s="14" t="s">
        <v>288</v>
      </c>
      <c r="D790" s="14">
        <v>1477</v>
      </c>
      <c r="E790" s="14">
        <v>6</v>
      </c>
      <c r="F790" s="14" t="s">
        <v>287</v>
      </c>
      <c r="G790" s="15" t="s">
        <v>262</v>
      </c>
    </row>
    <row r="791" ht="15" spans="1:7">
      <c r="A791" s="14" t="s">
        <v>118</v>
      </c>
      <c r="B791" s="14" t="s">
        <v>354</v>
      </c>
      <c r="C791" s="14" t="s">
        <v>355</v>
      </c>
      <c r="D791" s="14">
        <v>1154</v>
      </c>
      <c r="E791" s="14">
        <v>10</v>
      </c>
      <c r="F791" s="14" t="s">
        <v>356</v>
      </c>
      <c r="G791" s="14" t="s">
        <v>266</v>
      </c>
    </row>
    <row r="792" ht="15" spans="1:7">
      <c r="A792" s="14" t="s">
        <v>118</v>
      </c>
      <c r="B792" s="14" t="s">
        <v>309</v>
      </c>
      <c r="C792" s="14" t="s">
        <v>317</v>
      </c>
      <c r="D792" s="14">
        <v>1387</v>
      </c>
      <c r="E792" s="14">
        <v>9</v>
      </c>
      <c r="F792" s="14" t="s">
        <v>269</v>
      </c>
      <c r="G792" s="14" t="s">
        <v>258</v>
      </c>
    </row>
    <row r="793" ht="15" spans="1:7">
      <c r="A793" s="14" t="s">
        <v>118</v>
      </c>
      <c r="B793" s="14" t="s">
        <v>270</v>
      </c>
      <c r="C793" s="14" t="s">
        <v>271</v>
      </c>
      <c r="D793" s="14">
        <v>607</v>
      </c>
      <c r="E793" s="14">
        <v>6</v>
      </c>
      <c r="F793" s="14" t="s">
        <v>272</v>
      </c>
      <c r="G793" s="14" t="s">
        <v>262</v>
      </c>
    </row>
    <row r="794" ht="15" spans="1:7">
      <c r="A794" s="14" t="s">
        <v>118</v>
      </c>
      <c r="B794" s="14" t="s">
        <v>270</v>
      </c>
      <c r="C794" s="14" t="s">
        <v>311</v>
      </c>
      <c r="D794" s="14">
        <v>641</v>
      </c>
      <c r="E794" s="14">
        <v>6</v>
      </c>
      <c r="F794" s="14" t="s">
        <v>272</v>
      </c>
      <c r="G794" s="14" t="s">
        <v>262</v>
      </c>
    </row>
    <row r="795" ht="15" spans="1:7">
      <c r="A795" s="14" t="s">
        <v>118</v>
      </c>
      <c r="B795" s="14" t="s">
        <v>270</v>
      </c>
      <c r="C795" s="14" t="s">
        <v>271</v>
      </c>
      <c r="D795" s="14">
        <v>1278</v>
      </c>
      <c r="E795" s="14">
        <v>6</v>
      </c>
      <c r="F795" s="14" t="s">
        <v>272</v>
      </c>
      <c r="G795" s="14" t="s">
        <v>262</v>
      </c>
    </row>
    <row r="796" ht="15" spans="1:7">
      <c r="A796" s="14" t="s">
        <v>118</v>
      </c>
      <c r="B796" s="14" t="s">
        <v>339</v>
      </c>
      <c r="C796" s="14" t="s">
        <v>340</v>
      </c>
      <c r="D796" s="14">
        <v>1468</v>
      </c>
      <c r="E796" s="14">
        <v>7</v>
      </c>
      <c r="F796" s="14" t="s">
        <v>272</v>
      </c>
      <c r="G796" s="14" t="s">
        <v>262</v>
      </c>
    </row>
    <row r="797" ht="15" spans="1:7">
      <c r="A797" s="14" t="s">
        <v>118</v>
      </c>
      <c r="B797" s="14" t="s">
        <v>259</v>
      </c>
      <c r="C797" s="14" t="s">
        <v>357</v>
      </c>
      <c r="D797" s="14">
        <v>795</v>
      </c>
      <c r="E797" s="14">
        <v>8</v>
      </c>
      <c r="F797" s="14" t="s">
        <v>261</v>
      </c>
      <c r="G797" s="15" t="s">
        <v>262</v>
      </c>
    </row>
    <row r="798" ht="15" spans="1:7">
      <c r="A798" s="14" t="s">
        <v>121</v>
      </c>
      <c r="B798" s="14" t="s">
        <v>298</v>
      </c>
      <c r="C798" s="14" t="s">
        <v>299</v>
      </c>
      <c r="D798" s="14">
        <v>182</v>
      </c>
      <c r="E798" s="14">
        <v>7</v>
      </c>
      <c r="F798" s="14" t="s">
        <v>300</v>
      </c>
      <c r="G798" s="15" t="s">
        <v>266</v>
      </c>
    </row>
    <row r="799" ht="15" spans="1:7">
      <c r="A799" s="14" t="s">
        <v>121</v>
      </c>
      <c r="B799" s="14" t="s">
        <v>298</v>
      </c>
      <c r="C799" s="14" t="s">
        <v>299</v>
      </c>
      <c r="D799" s="14">
        <v>235</v>
      </c>
      <c r="E799" s="14">
        <v>7</v>
      </c>
      <c r="F799" s="14" t="s">
        <v>300</v>
      </c>
      <c r="G799" s="15" t="s">
        <v>266</v>
      </c>
    </row>
    <row r="800" ht="15" spans="1:7">
      <c r="A800" s="14" t="s">
        <v>121</v>
      </c>
      <c r="B800" s="14" t="s">
        <v>298</v>
      </c>
      <c r="C800" s="14" t="s">
        <v>299</v>
      </c>
      <c r="D800" s="14">
        <v>279</v>
      </c>
      <c r="E800" s="14">
        <v>7</v>
      </c>
      <c r="F800" s="14" t="s">
        <v>300</v>
      </c>
      <c r="G800" s="15" t="s">
        <v>266</v>
      </c>
    </row>
    <row r="801" ht="15" spans="1:7">
      <c r="A801" s="14" t="s">
        <v>121</v>
      </c>
      <c r="B801" s="14" t="s">
        <v>296</v>
      </c>
      <c r="C801" s="14" t="s">
        <v>297</v>
      </c>
      <c r="D801" s="14">
        <v>381</v>
      </c>
      <c r="E801" s="14">
        <v>5</v>
      </c>
      <c r="F801" s="14" t="s">
        <v>291</v>
      </c>
      <c r="G801" s="14" t="s">
        <v>266</v>
      </c>
    </row>
    <row r="802" ht="15" spans="1:7">
      <c r="A802" s="14" t="s">
        <v>121</v>
      </c>
      <c r="B802" s="14" t="s">
        <v>296</v>
      </c>
      <c r="C802" s="14" t="s">
        <v>297</v>
      </c>
      <c r="D802" s="14">
        <v>466</v>
      </c>
      <c r="E802" s="14">
        <v>5</v>
      </c>
      <c r="F802" s="14" t="s">
        <v>291</v>
      </c>
      <c r="G802" s="14" t="s">
        <v>266</v>
      </c>
    </row>
    <row r="803" ht="15" spans="1:7">
      <c r="A803" s="14" t="s">
        <v>121</v>
      </c>
      <c r="B803" s="14" t="s">
        <v>296</v>
      </c>
      <c r="C803" s="14" t="s">
        <v>297</v>
      </c>
      <c r="D803" s="14">
        <v>527</v>
      </c>
      <c r="E803" s="14">
        <v>5</v>
      </c>
      <c r="F803" s="14" t="s">
        <v>291</v>
      </c>
      <c r="G803" s="14" t="s">
        <v>266</v>
      </c>
    </row>
    <row r="804" ht="15" spans="1:7">
      <c r="A804" s="14" t="s">
        <v>121</v>
      </c>
      <c r="B804" s="14" t="s">
        <v>296</v>
      </c>
      <c r="C804" s="14" t="s">
        <v>297</v>
      </c>
      <c r="D804" s="14">
        <v>864</v>
      </c>
      <c r="E804" s="14">
        <v>5</v>
      </c>
      <c r="F804" s="14" t="s">
        <v>291</v>
      </c>
      <c r="G804" s="14" t="s">
        <v>266</v>
      </c>
    </row>
    <row r="805" ht="15" spans="1:7">
      <c r="A805" s="14" t="s">
        <v>121</v>
      </c>
      <c r="B805" s="14" t="s">
        <v>344</v>
      </c>
      <c r="C805" s="14" t="s">
        <v>345</v>
      </c>
      <c r="D805" s="14">
        <v>702</v>
      </c>
      <c r="E805" s="14">
        <v>6</v>
      </c>
      <c r="F805" s="14" t="s">
        <v>346</v>
      </c>
      <c r="G805" s="14" t="s">
        <v>262</v>
      </c>
    </row>
    <row r="806" ht="15" spans="1:7">
      <c r="A806" s="14" t="s">
        <v>121</v>
      </c>
      <c r="B806" s="14" t="s">
        <v>289</v>
      </c>
      <c r="C806" s="14" t="s">
        <v>290</v>
      </c>
      <c r="D806" s="14">
        <v>381</v>
      </c>
      <c r="E806" s="14">
        <v>5</v>
      </c>
      <c r="F806" s="14" t="s">
        <v>291</v>
      </c>
      <c r="G806" s="14" t="s">
        <v>266</v>
      </c>
    </row>
    <row r="807" ht="15" spans="1:7">
      <c r="A807" s="14" t="s">
        <v>121</v>
      </c>
      <c r="B807" s="14" t="s">
        <v>289</v>
      </c>
      <c r="C807" s="14" t="s">
        <v>290</v>
      </c>
      <c r="D807" s="14">
        <v>466</v>
      </c>
      <c r="E807" s="14">
        <v>5</v>
      </c>
      <c r="F807" s="14" t="s">
        <v>291</v>
      </c>
      <c r="G807" s="14" t="s">
        <v>266</v>
      </c>
    </row>
    <row r="808" ht="15" spans="1:7">
      <c r="A808" s="14" t="s">
        <v>121</v>
      </c>
      <c r="B808" s="14" t="s">
        <v>289</v>
      </c>
      <c r="C808" s="14" t="s">
        <v>290</v>
      </c>
      <c r="D808" s="14">
        <v>527</v>
      </c>
      <c r="E808" s="14">
        <v>5</v>
      </c>
      <c r="F808" s="14" t="s">
        <v>291</v>
      </c>
      <c r="G808" s="14" t="s">
        <v>266</v>
      </c>
    </row>
    <row r="809" ht="15" spans="1:7">
      <c r="A809" s="14" t="s">
        <v>121</v>
      </c>
      <c r="B809" s="14" t="s">
        <v>289</v>
      </c>
      <c r="C809" s="14" t="s">
        <v>290</v>
      </c>
      <c r="D809" s="14">
        <v>864</v>
      </c>
      <c r="E809" s="14">
        <v>5</v>
      </c>
      <c r="F809" s="14" t="s">
        <v>291</v>
      </c>
      <c r="G809" s="14" t="s">
        <v>266</v>
      </c>
    </row>
    <row r="810" ht="15" spans="1:7">
      <c r="A810" s="14" t="s">
        <v>121</v>
      </c>
      <c r="B810" s="14" t="s">
        <v>282</v>
      </c>
      <c r="C810" s="14" t="s">
        <v>341</v>
      </c>
      <c r="D810" s="14">
        <v>373</v>
      </c>
      <c r="E810" s="14">
        <v>6</v>
      </c>
      <c r="F810" s="14" t="s">
        <v>284</v>
      </c>
      <c r="G810" s="14" t="s">
        <v>266</v>
      </c>
    </row>
    <row r="811" ht="15" spans="1:7">
      <c r="A811" s="14" t="s">
        <v>121</v>
      </c>
      <c r="B811" s="14" t="s">
        <v>282</v>
      </c>
      <c r="C811" s="14" t="s">
        <v>283</v>
      </c>
      <c r="D811" s="14">
        <v>374</v>
      </c>
      <c r="E811" s="14">
        <v>5</v>
      </c>
      <c r="F811" s="14" t="s">
        <v>284</v>
      </c>
      <c r="G811" s="14" t="s">
        <v>266</v>
      </c>
    </row>
    <row r="812" ht="15" spans="1:7">
      <c r="A812" s="14" t="s">
        <v>121</v>
      </c>
      <c r="B812" s="14" t="s">
        <v>282</v>
      </c>
      <c r="C812" s="14" t="s">
        <v>283</v>
      </c>
      <c r="D812" s="14">
        <v>464</v>
      </c>
      <c r="E812" s="14">
        <v>5</v>
      </c>
      <c r="F812" s="14" t="s">
        <v>284</v>
      </c>
      <c r="G812" s="14" t="s">
        <v>266</v>
      </c>
    </row>
    <row r="813" ht="15" spans="1:7">
      <c r="A813" s="14" t="s">
        <v>121</v>
      </c>
      <c r="B813" s="14" t="s">
        <v>282</v>
      </c>
      <c r="C813" s="14" t="s">
        <v>283</v>
      </c>
      <c r="D813" s="14">
        <v>529</v>
      </c>
      <c r="E813" s="14">
        <v>5</v>
      </c>
      <c r="F813" s="14" t="s">
        <v>284</v>
      </c>
      <c r="G813" s="14" t="s">
        <v>266</v>
      </c>
    </row>
    <row r="814" ht="15" spans="1:7">
      <c r="A814" s="14" t="s">
        <v>121</v>
      </c>
      <c r="B814" s="14" t="s">
        <v>282</v>
      </c>
      <c r="C814" s="14" t="s">
        <v>350</v>
      </c>
      <c r="D814" s="14">
        <v>1540</v>
      </c>
      <c r="E814" s="14">
        <v>7</v>
      </c>
      <c r="F814" s="14" t="s">
        <v>284</v>
      </c>
      <c r="G814" s="14" t="s">
        <v>266</v>
      </c>
    </row>
    <row r="815" ht="15" spans="1:7">
      <c r="A815" s="14" t="s">
        <v>121</v>
      </c>
      <c r="B815" s="14" t="s">
        <v>313</v>
      </c>
      <c r="C815" s="14" t="s">
        <v>314</v>
      </c>
      <c r="D815" s="14">
        <v>1387</v>
      </c>
      <c r="E815" s="14">
        <v>6</v>
      </c>
      <c r="F815" s="14" t="s">
        <v>315</v>
      </c>
      <c r="G815" s="14" t="s">
        <v>262</v>
      </c>
    </row>
    <row r="816" ht="15" spans="1:7">
      <c r="A816" s="14" t="s">
        <v>121</v>
      </c>
      <c r="B816" s="14" t="s">
        <v>324</v>
      </c>
      <c r="C816" s="14" t="s">
        <v>347</v>
      </c>
      <c r="D816" s="14">
        <v>1276</v>
      </c>
      <c r="E816" s="14">
        <v>7</v>
      </c>
      <c r="F816" s="14" t="s">
        <v>281</v>
      </c>
      <c r="G816" s="14" t="s">
        <v>258</v>
      </c>
    </row>
    <row r="817" ht="15" spans="1:7">
      <c r="A817" s="14" t="s">
        <v>121</v>
      </c>
      <c r="B817" s="14" t="s">
        <v>324</v>
      </c>
      <c r="C817" s="14" t="s">
        <v>325</v>
      </c>
      <c r="D817" s="14">
        <v>1332</v>
      </c>
      <c r="E817" s="14">
        <v>6</v>
      </c>
      <c r="F817" s="14" t="s">
        <v>281</v>
      </c>
      <c r="G817" s="14" t="s">
        <v>258</v>
      </c>
    </row>
    <row r="818" ht="15" spans="1:7">
      <c r="A818" s="14" t="s">
        <v>121</v>
      </c>
      <c r="B818" s="14" t="s">
        <v>285</v>
      </c>
      <c r="C818" s="14" t="s">
        <v>286</v>
      </c>
      <c r="D818" s="14">
        <v>67</v>
      </c>
      <c r="E818" s="14">
        <v>6</v>
      </c>
      <c r="F818" s="14" t="s">
        <v>287</v>
      </c>
      <c r="G818" s="15" t="s">
        <v>262</v>
      </c>
    </row>
    <row r="819" ht="15" spans="1:7">
      <c r="A819" s="14" t="s">
        <v>121</v>
      </c>
      <c r="B819" s="14" t="s">
        <v>285</v>
      </c>
      <c r="C819" s="14" t="s">
        <v>288</v>
      </c>
      <c r="D819" s="14">
        <v>172</v>
      </c>
      <c r="E819" s="14">
        <v>6</v>
      </c>
      <c r="F819" s="14" t="s">
        <v>287</v>
      </c>
      <c r="G819" s="15" t="s">
        <v>262</v>
      </c>
    </row>
    <row r="820" ht="15" spans="1:7">
      <c r="A820" s="14" t="s">
        <v>121</v>
      </c>
      <c r="B820" s="14" t="s">
        <v>285</v>
      </c>
      <c r="C820" s="14" t="s">
        <v>288</v>
      </c>
      <c r="D820" s="14">
        <v>1036</v>
      </c>
      <c r="E820" s="14">
        <v>6</v>
      </c>
      <c r="F820" s="14" t="s">
        <v>287</v>
      </c>
      <c r="G820" s="15" t="s">
        <v>262</v>
      </c>
    </row>
    <row r="821" ht="15" spans="1:7">
      <c r="A821" s="14" t="s">
        <v>121</v>
      </c>
      <c r="B821" s="14" t="s">
        <v>285</v>
      </c>
      <c r="C821" s="14" t="s">
        <v>288</v>
      </c>
      <c r="D821" s="14">
        <v>1275</v>
      </c>
      <c r="E821" s="14">
        <v>6</v>
      </c>
      <c r="F821" s="14" t="s">
        <v>287</v>
      </c>
      <c r="G821" s="15" t="s">
        <v>262</v>
      </c>
    </row>
    <row r="822" ht="15" spans="1:7">
      <c r="A822" s="14" t="s">
        <v>121</v>
      </c>
      <c r="B822" s="14" t="s">
        <v>285</v>
      </c>
      <c r="C822" s="14" t="s">
        <v>332</v>
      </c>
      <c r="D822" s="14">
        <v>1626</v>
      </c>
      <c r="E822" s="14">
        <v>6</v>
      </c>
      <c r="F822" s="14" t="s">
        <v>287</v>
      </c>
      <c r="G822" s="15" t="s">
        <v>262</v>
      </c>
    </row>
    <row r="823" ht="15" spans="1:7">
      <c r="A823" s="14" t="s">
        <v>121</v>
      </c>
      <c r="B823" s="14" t="s">
        <v>285</v>
      </c>
      <c r="C823" s="14" t="s">
        <v>286</v>
      </c>
      <c r="D823" s="14">
        <v>1646</v>
      </c>
      <c r="E823" s="14">
        <v>6</v>
      </c>
      <c r="F823" s="14" t="s">
        <v>287</v>
      </c>
      <c r="G823" s="15" t="s">
        <v>262</v>
      </c>
    </row>
    <row r="824" ht="15" spans="1:7">
      <c r="A824" s="14" t="s">
        <v>121</v>
      </c>
      <c r="B824" s="14" t="s">
        <v>354</v>
      </c>
      <c r="C824" s="14" t="s">
        <v>355</v>
      </c>
      <c r="D824" s="14">
        <v>952</v>
      </c>
      <c r="E824" s="14">
        <v>10</v>
      </c>
      <c r="F824" s="14" t="s">
        <v>356</v>
      </c>
      <c r="G824" s="14" t="s">
        <v>266</v>
      </c>
    </row>
    <row r="825" ht="15" spans="1:7">
      <c r="A825" s="14" t="s">
        <v>121</v>
      </c>
      <c r="B825" s="14" t="s">
        <v>270</v>
      </c>
      <c r="C825" s="14" t="s">
        <v>271</v>
      </c>
      <c r="D825" s="14">
        <v>36</v>
      </c>
      <c r="E825" s="14">
        <v>6</v>
      </c>
      <c r="F825" s="14" t="s">
        <v>272</v>
      </c>
      <c r="G825" s="14" t="s">
        <v>262</v>
      </c>
    </row>
    <row r="826" ht="15" spans="1:7">
      <c r="A826" s="14" t="s">
        <v>121</v>
      </c>
      <c r="B826" s="14" t="s">
        <v>270</v>
      </c>
      <c r="C826" s="14" t="s">
        <v>271</v>
      </c>
      <c r="D826" s="14">
        <v>406</v>
      </c>
      <c r="E826" s="14">
        <v>6</v>
      </c>
      <c r="F826" s="14" t="s">
        <v>272</v>
      </c>
      <c r="G826" s="14" t="s">
        <v>262</v>
      </c>
    </row>
    <row r="827" ht="15" spans="1:7">
      <c r="A827" s="14" t="s">
        <v>121</v>
      </c>
      <c r="B827" s="14" t="s">
        <v>270</v>
      </c>
      <c r="C827" s="14" t="s">
        <v>311</v>
      </c>
      <c r="D827" s="14">
        <v>440</v>
      </c>
      <c r="E827" s="14">
        <v>6</v>
      </c>
      <c r="F827" s="14" t="s">
        <v>272</v>
      </c>
      <c r="G827" s="14" t="s">
        <v>262</v>
      </c>
    </row>
    <row r="828" ht="15" spans="1:7">
      <c r="A828" s="14" t="s">
        <v>121</v>
      </c>
      <c r="B828" s="14" t="s">
        <v>270</v>
      </c>
      <c r="C828" s="14" t="s">
        <v>271</v>
      </c>
      <c r="D828" s="14">
        <v>1076</v>
      </c>
      <c r="E828" s="14">
        <v>6</v>
      </c>
      <c r="F828" s="14" t="s">
        <v>272</v>
      </c>
      <c r="G828" s="14" t="s">
        <v>262</v>
      </c>
    </row>
    <row r="829" ht="15" spans="1:7">
      <c r="A829" s="14" t="s">
        <v>121</v>
      </c>
      <c r="B829" s="14" t="s">
        <v>263</v>
      </c>
      <c r="C829" s="14" t="s">
        <v>264</v>
      </c>
      <c r="D829" s="14">
        <v>571</v>
      </c>
      <c r="E829" s="14">
        <v>9</v>
      </c>
      <c r="F829" s="14" t="s">
        <v>265</v>
      </c>
      <c r="G829" s="14" t="s">
        <v>266</v>
      </c>
    </row>
    <row r="830" ht="15" spans="1:7">
      <c r="A830" s="14" t="s">
        <v>121</v>
      </c>
      <c r="B830" s="14" t="s">
        <v>309</v>
      </c>
      <c r="C830" s="14" t="s">
        <v>317</v>
      </c>
      <c r="D830" s="14">
        <v>1185</v>
      </c>
      <c r="E830" s="14">
        <v>9</v>
      </c>
      <c r="F830" s="14" t="s">
        <v>269</v>
      </c>
      <c r="G830" s="14" t="s">
        <v>258</v>
      </c>
    </row>
    <row r="831" ht="15" spans="1:7">
      <c r="A831" s="14" t="s">
        <v>121</v>
      </c>
      <c r="B831" s="14" t="s">
        <v>307</v>
      </c>
      <c r="C831" s="14" t="s">
        <v>333</v>
      </c>
      <c r="D831" s="14">
        <v>1469</v>
      </c>
      <c r="E831" s="14">
        <v>6</v>
      </c>
      <c r="F831" s="14" t="s">
        <v>287</v>
      </c>
      <c r="G831" s="15" t="s">
        <v>262</v>
      </c>
    </row>
    <row r="832" ht="15" spans="1:7">
      <c r="A832" s="14" t="s">
        <v>121</v>
      </c>
      <c r="B832" s="14" t="s">
        <v>307</v>
      </c>
      <c r="C832" s="14" t="s">
        <v>333</v>
      </c>
      <c r="D832" s="14">
        <v>1680</v>
      </c>
      <c r="E832" s="14">
        <v>6</v>
      </c>
      <c r="F832" s="14" t="s">
        <v>287</v>
      </c>
      <c r="G832" s="15" t="s">
        <v>262</v>
      </c>
    </row>
    <row r="833" ht="15" spans="1:7">
      <c r="A833" s="14" t="s">
        <v>121</v>
      </c>
      <c r="B833" s="14" t="s">
        <v>339</v>
      </c>
      <c r="C833" s="14" t="s">
        <v>340</v>
      </c>
      <c r="D833" s="14">
        <v>1266</v>
      </c>
      <c r="E833" s="14">
        <v>7</v>
      </c>
      <c r="F833" s="14" t="s">
        <v>272</v>
      </c>
      <c r="G833" s="14" t="s">
        <v>262</v>
      </c>
    </row>
    <row r="834" ht="15" spans="1:7">
      <c r="A834" s="14" t="s">
        <v>121</v>
      </c>
      <c r="B834" s="14" t="s">
        <v>259</v>
      </c>
      <c r="C834" s="14" t="s">
        <v>357</v>
      </c>
      <c r="D834" s="14">
        <v>593</v>
      </c>
      <c r="E834" s="14">
        <v>8</v>
      </c>
      <c r="F834" s="14" t="s">
        <v>261</v>
      </c>
      <c r="G834" s="15" t="s">
        <v>262</v>
      </c>
    </row>
    <row r="835" ht="15" spans="1:7">
      <c r="A835" s="14" t="s">
        <v>124</v>
      </c>
      <c r="B835" s="14" t="s">
        <v>354</v>
      </c>
      <c r="C835" s="14" t="s">
        <v>355</v>
      </c>
      <c r="D835" s="14">
        <v>1154</v>
      </c>
      <c r="E835" s="14">
        <v>10</v>
      </c>
      <c r="F835" s="14" t="s">
        <v>356</v>
      </c>
      <c r="G835" s="14" t="s">
        <v>266</v>
      </c>
    </row>
    <row r="836" ht="15" spans="1:7">
      <c r="A836" s="14" t="s">
        <v>124</v>
      </c>
      <c r="B836" s="14" t="s">
        <v>339</v>
      </c>
      <c r="C836" s="14" t="s">
        <v>340</v>
      </c>
      <c r="D836" s="14">
        <v>1468</v>
      </c>
      <c r="E836" s="14">
        <v>7</v>
      </c>
      <c r="F836" s="14" t="s">
        <v>272</v>
      </c>
      <c r="G836" s="14" t="s">
        <v>262</v>
      </c>
    </row>
    <row r="837" ht="15" spans="1:7">
      <c r="A837" s="14" t="s">
        <v>124</v>
      </c>
      <c r="B837" s="14" t="s">
        <v>259</v>
      </c>
      <c r="C837" s="14" t="s">
        <v>357</v>
      </c>
      <c r="D837" s="14">
        <v>797</v>
      </c>
      <c r="E837" s="14">
        <v>8</v>
      </c>
      <c r="F837" s="14" t="s">
        <v>261</v>
      </c>
      <c r="G837" s="15" t="s">
        <v>262</v>
      </c>
    </row>
    <row r="838" ht="15" spans="1:7">
      <c r="A838" s="14" t="s">
        <v>124</v>
      </c>
      <c r="B838" s="14" t="s">
        <v>270</v>
      </c>
      <c r="C838" s="14" t="s">
        <v>271</v>
      </c>
      <c r="D838" s="14">
        <v>214</v>
      </c>
      <c r="E838" s="14">
        <v>6</v>
      </c>
      <c r="F838" s="14" t="s">
        <v>272</v>
      </c>
      <c r="G838" s="14" t="s">
        <v>262</v>
      </c>
    </row>
    <row r="839" ht="15" spans="1:7">
      <c r="A839" s="14" t="s">
        <v>124</v>
      </c>
      <c r="B839" s="14" t="s">
        <v>270</v>
      </c>
      <c r="C839" s="14" t="s">
        <v>271</v>
      </c>
      <c r="D839" s="14">
        <v>270</v>
      </c>
      <c r="E839" s="14">
        <v>6</v>
      </c>
      <c r="F839" s="14" t="s">
        <v>272</v>
      </c>
      <c r="G839" s="14" t="s">
        <v>262</v>
      </c>
    </row>
    <row r="840" ht="15" spans="1:7">
      <c r="A840" s="14" t="s">
        <v>124</v>
      </c>
      <c r="B840" s="14" t="s">
        <v>270</v>
      </c>
      <c r="C840" s="14" t="s">
        <v>271</v>
      </c>
      <c r="D840" s="14">
        <v>609</v>
      </c>
      <c r="E840" s="14">
        <v>6</v>
      </c>
      <c r="F840" s="14" t="s">
        <v>272</v>
      </c>
      <c r="G840" s="14" t="s">
        <v>262</v>
      </c>
    </row>
    <row r="841" ht="15" spans="1:7">
      <c r="A841" s="14" t="s">
        <v>124</v>
      </c>
      <c r="B841" s="14" t="s">
        <v>270</v>
      </c>
      <c r="C841" s="14" t="s">
        <v>311</v>
      </c>
      <c r="D841" s="14">
        <v>643</v>
      </c>
      <c r="E841" s="14">
        <v>6</v>
      </c>
      <c r="F841" s="14" t="s">
        <v>272</v>
      </c>
      <c r="G841" s="14" t="s">
        <v>262</v>
      </c>
    </row>
    <row r="842" ht="15" spans="1:7">
      <c r="A842" s="14" t="s">
        <v>124</v>
      </c>
      <c r="B842" s="14" t="s">
        <v>270</v>
      </c>
      <c r="C842" s="14" t="s">
        <v>271</v>
      </c>
      <c r="D842" s="14">
        <v>1278</v>
      </c>
      <c r="E842" s="14">
        <v>6</v>
      </c>
      <c r="F842" s="14" t="s">
        <v>272</v>
      </c>
      <c r="G842" s="14" t="s">
        <v>262</v>
      </c>
    </row>
    <row r="843" ht="15" spans="1:7">
      <c r="A843" s="14" t="s">
        <v>124</v>
      </c>
      <c r="B843" s="14" t="s">
        <v>309</v>
      </c>
      <c r="C843" s="14" t="s">
        <v>317</v>
      </c>
      <c r="D843" s="14">
        <v>1387</v>
      </c>
      <c r="E843" s="14">
        <v>9</v>
      </c>
      <c r="F843" s="14" t="s">
        <v>269</v>
      </c>
      <c r="G843" s="14" t="s">
        <v>258</v>
      </c>
    </row>
    <row r="844" ht="15" spans="1:7">
      <c r="A844" s="14" t="s">
        <v>124</v>
      </c>
      <c r="B844" s="14" t="s">
        <v>344</v>
      </c>
      <c r="C844" s="14" t="s">
        <v>345</v>
      </c>
      <c r="D844" s="14">
        <v>904</v>
      </c>
      <c r="E844" s="14">
        <v>6</v>
      </c>
      <c r="F844" s="14" t="s">
        <v>346</v>
      </c>
      <c r="G844" s="14" t="s">
        <v>262</v>
      </c>
    </row>
    <row r="845" ht="15" spans="1:7">
      <c r="A845" s="14" t="s">
        <v>124</v>
      </c>
      <c r="B845" s="14" t="s">
        <v>296</v>
      </c>
      <c r="C845" s="14" t="s">
        <v>297</v>
      </c>
      <c r="D845" s="14">
        <v>584</v>
      </c>
      <c r="E845" s="14">
        <v>5</v>
      </c>
      <c r="F845" s="14" t="s">
        <v>291</v>
      </c>
      <c r="G845" s="14" t="s">
        <v>266</v>
      </c>
    </row>
    <row r="846" ht="15" spans="1:7">
      <c r="A846" s="14" t="s">
        <v>124</v>
      </c>
      <c r="B846" s="14" t="s">
        <v>296</v>
      </c>
      <c r="C846" s="14" t="s">
        <v>297</v>
      </c>
      <c r="D846" s="14">
        <v>669</v>
      </c>
      <c r="E846" s="14">
        <v>5</v>
      </c>
      <c r="F846" s="14" t="s">
        <v>291</v>
      </c>
      <c r="G846" s="14" t="s">
        <v>266</v>
      </c>
    </row>
    <row r="847" ht="15" spans="1:7">
      <c r="A847" s="14" t="s">
        <v>124</v>
      </c>
      <c r="B847" s="14" t="s">
        <v>296</v>
      </c>
      <c r="C847" s="14" t="s">
        <v>297</v>
      </c>
      <c r="D847" s="14">
        <v>735</v>
      </c>
      <c r="E847" s="14">
        <v>5</v>
      </c>
      <c r="F847" s="14" t="s">
        <v>291</v>
      </c>
      <c r="G847" s="14" t="s">
        <v>266</v>
      </c>
    </row>
    <row r="848" ht="15" spans="1:7">
      <c r="A848" s="14" t="s">
        <v>124</v>
      </c>
      <c r="B848" s="14" t="s">
        <v>296</v>
      </c>
      <c r="C848" s="14" t="s">
        <v>297</v>
      </c>
      <c r="D848" s="14">
        <v>1066</v>
      </c>
      <c r="E848" s="14">
        <v>5</v>
      </c>
      <c r="F848" s="14" t="s">
        <v>291</v>
      </c>
      <c r="G848" s="14" t="s">
        <v>266</v>
      </c>
    </row>
    <row r="849" ht="15" spans="1:7">
      <c r="A849" s="14" t="s">
        <v>124</v>
      </c>
      <c r="B849" s="14" t="s">
        <v>289</v>
      </c>
      <c r="C849" s="14" t="s">
        <v>290</v>
      </c>
      <c r="D849" s="14">
        <v>584</v>
      </c>
      <c r="E849" s="14">
        <v>5</v>
      </c>
      <c r="F849" s="14" t="s">
        <v>291</v>
      </c>
      <c r="G849" s="14" t="s">
        <v>266</v>
      </c>
    </row>
    <row r="850" ht="15" spans="1:7">
      <c r="A850" s="14" t="s">
        <v>124</v>
      </c>
      <c r="B850" s="14" t="s">
        <v>289</v>
      </c>
      <c r="C850" s="14" t="s">
        <v>290</v>
      </c>
      <c r="D850" s="14">
        <v>669</v>
      </c>
      <c r="E850" s="14">
        <v>5</v>
      </c>
      <c r="F850" s="14" t="s">
        <v>291</v>
      </c>
      <c r="G850" s="14" t="s">
        <v>266</v>
      </c>
    </row>
    <row r="851" ht="15" spans="1:7">
      <c r="A851" s="14" t="s">
        <v>124</v>
      </c>
      <c r="B851" s="14" t="s">
        <v>289</v>
      </c>
      <c r="C851" s="14" t="s">
        <v>290</v>
      </c>
      <c r="D851" s="14">
        <v>735</v>
      </c>
      <c r="E851" s="14">
        <v>5</v>
      </c>
      <c r="F851" s="14" t="s">
        <v>291</v>
      </c>
      <c r="G851" s="14" t="s">
        <v>266</v>
      </c>
    </row>
    <row r="852" ht="15" spans="1:7">
      <c r="A852" s="14" t="s">
        <v>124</v>
      </c>
      <c r="B852" s="14" t="s">
        <v>289</v>
      </c>
      <c r="C852" s="14" t="s">
        <v>290</v>
      </c>
      <c r="D852" s="14">
        <v>1066</v>
      </c>
      <c r="E852" s="14">
        <v>5</v>
      </c>
      <c r="F852" s="14" t="s">
        <v>291</v>
      </c>
      <c r="G852" s="14" t="s">
        <v>266</v>
      </c>
    </row>
    <row r="853" ht="15" spans="1:7">
      <c r="A853" s="14" t="s">
        <v>124</v>
      </c>
      <c r="B853" s="14" t="s">
        <v>282</v>
      </c>
      <c r="C853" s="14" t="s">
        <v>341</v>
      </c>
      <c r="D853" s="14">
        <v>576</v>
      </c>
      <c r="E853" s="14">
        <v>6</v>
      </c>
      <c r="F853" s="14" t="s">
        <v>284</v>
      </c>
      <c r="G853" s="14" t="s">
        <v>266</v>
      </c>
    </row>
    <row r="854" ht="15" spans="1:7">
      <c r="A854" s="14" t="s">
        <v>124</v>
      </c>
      <c r="B854" s="14" t="s">
        <v>282</v>
      </c>
      <c r="C854" s="14" t="s">
        <v>283</v>
      </c>
      <c r="D854" s="14">
        <v>577</v>
      </c>
      <c r="E854" s="14">
        <v>5</v>
      </c>
      <c r="F854" s="14" t="s">
        <v>284</v>
      </c>
      <c r="G854" s="14" t="s">
        <v>266</v>
      </c>
    </row>
    <row r="855" ht="15" spans="1:7">
      <c r="A855" s="14" t="s">
        <v>124</v>
      </c>
      <c r="B855" s="14" t="s">
        <v>282</v>
      </c>
      <c r="C855" s="14" t="s">
        <v>283</v>
      </c>
      <c r="D855" s="14">
        <v>667</v>
      </c>
      <c r="E855" s="14">
        <v>5</v>
      </c>
      <c r="F855" s="14" t="s">
        <v>284</v>
      </c>
      <c r="G855" s="14" t="s">
        <v>266</v>
      </c>
    </row>
    <row r="856" ht="15" spans="1:7">
      <c r="A856" s="14" t="s">
        <v>124</v>
      </c>
      <c r="B856" s="14" t="s">
        <v>282</v>
      </c>
      <c r="C856" s="14" t="s">
        <v>283</v>
      </c>
      <c r="D856" s="14">
        <v>737</v>
      </c>
      <c r="E856" s="14">
        <v>5</v>
      </c>
      <c r="F856" s="14" t="s">
        <v>284</v>
      </c>
      <c r="G856" s="14" t="s">
        <v>266</v>
      </c>
    </row>
    <row r="857" ht="15" spans="1:7">
      <c r="A857" s="14" t="s">
        <v>124</v>
      </c>
      <c r="B857" s="14" t="s">
        <v>298</v>
      </c>
      <c r="C857" s="14" t="s">
        <v>299</v>
      </c>
      <c r="D857" s="14">
        <v>385</v>
      </c>
      <c r="E857" s="14">
        <v>7</v>
      </c>
      <c r="F857" s="14" t="s">
        <v>300</v>
      </c>
      <c r="G857" s="15" t="s">
        <v>266</v>
      </c>
    </row>
    <row r="858" ht="15" spans="1:7">
      <c r="A858" s="14" t="s">
        <v>124</v>
      </c>
      <c r="B858" s="14" t="s">
        <v>298</v>
      </c>
      <c r="C858" s="14" t="s">
        <v>299</v>
      </c>
      <c r="D858" s="14">
        <v>438</v>
      </c>
      <c r="E858" s="14">
        <v>7</v>
      </c>
      <c r="F858" s="14" t="s">
        <v>300</v>
      </c>
      <c r="G858" s="15" t="s">
        <v>266</v>
      </c>
    </row>
    <row r="859" ht="15" spans="1:7">
      <c r="A859" s="14" t="s">
        <v>124</v>
      </c>
      <c r="B859" s="14" t="s">
        <v>298</v>
      </c>
      <c r="C859" s="14" t="s">
        <v>299</v>
      </c>
      <c r="D859" s="14">
        <v>482</v>
      </c>
      <c r="E859" s="14">
        <v>7</v>
      </c>
      <c r="F859" s="14" t="s">
        <v>300</v>
      </c>
      <c r="G859" s="15" t="s">
        <v>266</v>
      </c>
    </row>
    <row r="860" ht="15" spans="1:7">
      <c r="A860" s="14" t="s">
        <v>124</v>
      </c>
      <c r="B860" s="14" t="s">
        <v>324</v>
      </c>
      <c r="C860" s="14" t="s">
        <v>347</v>
      </c>
      <c r="D860" s="14">
        <v>1478</v>
      </c>
      <c r="E860" s="14">
        <v>7</v>
      </c>
      <c r="F860" s="14" t="s">
        <v>281</v>
      </c>
      <c r="G860" s="14" t="s">
        <v>258</v>
      </c>
    </row>
    <row r="861" ht="15" spans="1:7">
      <c r="A861" s="14" t="s">
        <v>124</v>
      </c>
      <c r="B861" s="14" t="s">
        <v>324</v>
      </c>
      <c r="C861" s="14" t="s">
        <v>325</v>
      </c>
      <c r="D861" s="14">
        <v>1534</v>
      </c>
      <c r="E861" s="14">
        <v>6</v>
      </c>
      <c r="F861" s="14" t="s">
        <v>281</v>
      </c>
      <c r="G861" s="14" t="s">
        <v>258</v>
      </c>
    </row>
    <row r="862" ht="15" spans="1:7">
      <c r="A862" s="14" t="s">
        <v>124</v>
      </c>
      <c r="B862" s="14" t="s">
        <v>285</v>
      </c>
      <c r="C862" s="14" t="s">
        <v>288</v>
      </c>
      <c r="D862" s="14">
        <v>78</v>
      </c>
      <c r="E862" s="14">
        <v>6</v>
      </c>
      <c r="F862" s="14" t="s">
        <v>287</v>
      </c>
      <c r="G862" s="15" t="s">
        <v>262</v>
      </c>
    </row>
    <row r="863" ht="15" spans="1:7">
      <c r="A863" s="14" t="s">
        <v>124</v>
      </c>
      <c r="B863" s="14" t="s">
        <v>285</v>
      </c>
      <c r="C863" s="14" t="s">
        <v>288</v>
      </c>
      <c r="D863" s="14">
        <v>1238</v>
      </c>
      <c r="E863" s="14">
        <v>6</v>
      </c>
      <c r="F863" s="14" t="s">
        <v>287</v>
      </c>
      <c r="G863" s="15" t="s">
        <v>262</v>
      </c>
    </row>
    <row r="864" ht="15" spans="1:7">
      <c r="A864" s="14" t="s">
        <v>124</v>
      </c>
      <c r="B864" s="14" t="s">
        <v>285</v>
      </c>
      <c r="C864" s="14" t="s">
        <v>288</v>
      </c>
      <c r="D864" s="14">
        <v>1477</v>
      </c>
      <c r="E864" s="14">
        <v>6</v>
      </c>
      <c r="F864" s="14" t="s">
        <v>287</v>
      </c>
      <c r="G864" s="15" t="s">
        <v>262</v>
      </c>
    </row>
    <row r="865" ht="15" spans="1:7">
      <c r="A865" s="14" t="s">
        <v>124</v>
      </c>
      <c r="B865" s="14" t="s">
        <v>313</v>
      </c>
      <c r="C865" s="14" t="s">
        <v>314</v>
      </c>
      <c r="D865" s="14">
        <v>1589</v>
      </c>
      <c r="E865" s="14">
        <v>6</v>
      </c>
      <c r="F865" s="14" t="s">
        <v>315</v>
      </c>
      <c r="G865" s="14" t="s">
        <v>262</v>
      </c>
    </row>
    <row r="866" ht="15" spans="1:7">
      <c r="A866" s="14" t="s">
        <v>127</v>
      </c>
      <c r="B866" s="14" t="s">
        <v>329</v>
      </c>
      <c r="C866" s="14" t="s">
        <v>330</v>
      </c>
      <c r="D866" s="14">
        <v>852</v>
      </c>
      <c r="E866" s="14">
        <v>6</v>
      </c>
      <c r="F866" s="14" t="s">
        <v>331</v>
      </c>
      <c r="G866" s="14" t="s">
        <v>266</v>
      </c>
    </row>
    <row r="867" ht="15" spans="1:7">
      <c r="A867" s="14" t="s">
        <v>127</v>
      </c>
      <c r="B867" s="14" t="s">
        <v>307</v>
      </c>
      <c r="C867" s="14" t="s">
        <v>294</v>
      </c>
      <c r="D867" s="14">
        <v>1295</v>
      </c>
      <c r="E867" s="14">
        <v>6</v>
      </c>
      <c r="F867" s="14" t="s">
        <v>287</v>
      </c>
      <c r="G867" s="15" t="s">
        <v>262</v>
      </c>
    </row>
    <row r="868" ht="15" spans="1:7">
      <c r="A868" s="14" t="s">
        <v>127</v>
      </c>
      <c r="B868" s="14" t="s">
        <v>307</v>
      </c>
      <c r="C868" s="14" t="s">
        <v>294</v>
      </c>
      <c r="D868" s="14">
        <v>1467</v>
      </c>
      <c r="E868" s="14">
        <v>6</v>
      </c>
      <c r="F868" s="14" t="s">
        <v>287</v>
      </c>
      <c r="G868" s="15" t="s">
        <v>262</v>
      </c>
    </row>
    <row r="869" ht="15" spans="1:7">
      <c r="A869" s="14" t="s">
        <v>127</v>
      </c>
      <c r="B869" s="14" t="s">
        <v>270</v>
      </c>
      <c r="C869" s="14" t="s">
        <v>271</v>
      </c>
      <c r="D869" s="14">
        <v>69</v>
      </c>
      <c r="E869" s="14">
        <v>6</v>
      </c>
      <c r="F869" s="14" t="s">
        <v>272</v>
      </c>
      <c r="G869" s="14" t="s">
        <v>262</v>
      </c>
    </row>
    <row r="870" ht="15" spans="1:7">
      <c r="A870" s="14" t="s">
        <v>127</v>
      </c>
      <c r="B870" s="14" t="s">
        <v>270</v>
      </c>
      <c r="C870" s="14" t="s">
        <v>316</v>
      </c>
      <c r="D870" s="14">
        <v>374</v>
      </c>
      <c r="E870" s="14">
        <v>6</v>
      </c>
      <c r="F870" s="14" t="s">
        <v>272</v>
      </c>
      <c r="G870" s="14" t="s">
        <v>262</v>
      </c>
    </row>
    <row r="871" ht="15" spans="1:7">
      <c r="A871" s="14" t="s">
        <v>127</v>
      </c>
      <c r="B871" s="14" t="s">
        <v>270</v>
      </c>
      <c r="C871" s="14" t="s">
        <v>316</v>
      </c>
      <c r="D871" s="14">
        <v>496</v>
      </c>
      <c r="E871" s="14">
        <v>6</v>
      </c>
      <c r="F871" s="14" t="s">
        <v>272</v>
      </c>
      <c r="G871" s="14" t="s">
        <v>262</v>
      </c>
    </row>
    <row r="872" ht="15" spans="1:7">
      <c r="A872" s="14" t="s">
        <v>127</v>
      </c>
      <c r="B872" s="14" t="s">
        <v>270</v>
      </c>
      <c r="C872" s="14" t="s">
        <v>271</v>
      </c>
      <c r="D872" s="14">
        <v>521</v>
      </c>
      <c r="E872" s="14">
        <v>6</v>
      </c>
      <c r="F872" s="14" t="s">
        <v>272</v>
      </c>
      <c r="G872" s="14" t="s">
        <v>262</v>
      </c>
    </row>
    <row r="873" ht="15" spans="1:7">
      <c r="A873" s="14" t="s">
        <v>127</v>
      </c>
      <c r="B873" s="14" t="s">
        <v>270</v>
      </c>
      <c r="C873" s="14" t="s">
        <v>271</v>
      </c>
      <c r="D873" s="14">
        <v>645</v>
      </c>
      <c r="E873" s="14">
        <v>6</v>
      </c>
      <c r="F873" s="14" t="s">
        <v>272</v>
      </c>
      <c r="G873" s="14" t="s">
        <v>262</v>
      </c>
    </row>
    <row r="874" ht="15" spans="1:7">
      <c r="A874" s="14" t="s">
        <v>127</v>
      </c>
      <c r="B874" s="14" t="s">
        <v>270</v>
      </c>
      <c r="C874" s="14" t="s">
        <v>271</v>
      </c>
      <c r="D874" s="14">
        <v>839</v>
      </c>
      <c r="E874" s="14">
        <v>6</v>
      </c>
      <c r="F874" s="14" t="s">
        <v>272</v>
      </c>
      <c r="G874" s="14" t="s">
        <v>262</v>
      </c>
    </row>
    <row r="875" ht="15" spans="1:7">
      <c r="A875" s="14" t="s">
        <v>127</v>
      </c>
      <c r="B875" s="14" t="s">
        <v>270</v>
      </c>
      <c r="C875" s="14" t="s">
        <v>271</v>
      </c>
      <c r="D875" s="14">
        <v>1071</v>
      </c>
      <c r="E875" s="14">
        <v>6</v>
      </c>
      <c r="F875" s="14" t="s">
        <v>272</v>
      </c>
      <c r="G875" s="14" t="s">
        <v>262</v>
      </c>
    </row>
    <row r="876" ht="15" spans="1:7">
      <c r="A876" s="14" t="s">
        <v>127</v>
      </c>
      <c r="B876" s="14" t="s">
        <v>270</v>
      </c>
      <c r="C876" s="14" t="s">
        <v>311</v>
      </c>
      <c r="D876" s="14">
        <v>1578</v>
      </c>
      <c r="E876" s="14">
        <v>6</v>
      </c>
      <c r="F876" s="14" t="s">
        <v>272</v>
      </c>
      <c r="G876" s="14" t="s">
        <v>262</v>
      </c>
    </row>
    <row r="877" ht="15" spans="1:7">
      <c r="A877" s="14" t="s">
        <v>127</v>
      </c>
      <c r="B877" s="14" t="s">
        <v>270</v>
      </c>
      <c r="C877" s="14" t="s">
        <v>311</v>
      </c>
      <c r="D877" s="14">
        <v>1679</v>
      </c>
      <c r="E877" s="14">
        <v>6</v>
      </c>
      <c r="F877" s="14" t="s">
        <v>272</v>
      </c>
      <c r="G877" s="14" t="s">
        <v>262</v>
      </c>
    </row>
    <row r="878" ht="15" spans="1:7">
      <c r="A878" s="14" t="s">
        <v>127</v>
      </c>
      <c r="B878" s="14" t="s">
        <v>282</v>
      </c>
      <c r="C878" s="14" t="s">
        <v>283</v>
      </c>
      <c r="D878" s="14">
        <v>1155</v>
      </c>
      <c r="E878" s="14">
        <v>5</v>
      </c>
      <c r="F878" s="14" t="s">
        <v>284</v>
      </c>
      <c r="G878" s="14" t="s">
        <v>266</v>
      </c>
    </row>
    <row r="879" ht="15" spans="1:7">
      <c r="A879" s="14" t="s">
        <v>127</v>
      </c>
      <c r="B879" s="14" t="s">
        <v>282</v>
      </c>
      <c r="C879" s="14" t="s">
        <v>283</v>
      </c>
      <c r="D879" s="14">
        <v>1864</v>
      </c>
      <c r="E879" s="14">
        <v>5</v>
      </c>
      <c r="F879" s="14" t="s">
        <v>284</v>
      </c>
      <c r="G879" s="14" t="s">
        <v>266</v>
      </c>
    </row>
    <row r="880" ht="15" spans="1:7">
      <c r="A880" s="14" t="s">
        <v>127</v>
      </c>
      <c r="B880" s="14" t="s">
        <v>293</v>
      </c>
      <c r="C880" s="14" t="s">
        <v>294</v>
      </c>
      <c r="D880" s="14">
        <v>1295</v>
      </c>
      <c r="E880" s="14">
        <v>6</v>
      </c>
      <c r="F880" s="14" t="s">
        <v>295</v>
      </c>
      <c r="G880" s="14" t="s">
        <v>262</v>
      </c>
    </row>
    <row r="881" ht="15" spans="1:7">
      <c r="A881" s="14" t="s">
        <v>127</v>
      </c>
      <c r="B881" s="14" t="s">
        <v>293</v>
      </c>
      <c r="C881" s="14" t="s">
        <v>294</v>
      </c>
      <c r="D881" s="14">
        <v>1467</v>
      </c>
      <c r="E881" s="14">
        <v>6</v>
      </c>
      <c r="F881" s="14" t="s">
        <v>295</v>
      </c>
      <c r="G881" s="14" t="s">
        <v>262</v>
      </c>
    </row>
    <row r="882" ht="15" spans="1:7">
      <c r="A882" s="14" t="s">
        <v>127</v>
      </c>
      <c r="B882" s="14" t="s">
        <v>276</v>
      </c>
      <c r="C882" s="14" t="s">
        <v>277</v>
      </c>
      <c r="D882" s="14">
        <v>1414</v>
      </c>
      <c r="E882" s="14">
        <v>8</v>
      </c>
      <c r="F882" s="14" t="s">
        <v>278</v>
      </c>
      <c r="G882" s="15" t="s">
        <v>262</v>
      </c>
    </row>
    <row r="883" ht="15" spans="1:7">
      <c r="A883" s="14" t="s">
        <v>127</v>
      </c>
      <c r="B883" s="14" t="s">
        <v>276</v>
      </c>
      <c r="C883" s="14" t="s">
        <v>277</v>
      </c>
      <c r="D883" s="14">
        <v>1416</v>
      </c>
      <c r="E883" s="14">
        <v>8</v>
      </c>
      <c r="F883" s="14" t="s">
        <v>278</v>
      </c>
      <c r="G883" s="15" t="s">
        <v>262</v>
      </c>
    </row>
    <row r="884" ht="15" spans="1:7">
      <c r="A884" s="14" t="s">
        <v>127</v>
      </c>
      <c r="B884" s="14" t="s">
        <v>273</v>
      </c>
      <c r="C884" s="14" t="s">
        <v>274</v>
      </c>
      <c r="D884" s="14">
        <v>248</v>
      </c>
      <c r="E884" s="14">
        <v>6</v>
      </c>
      <c r="F884" s="14" t="s">
        <v>275</v>
      </c>
      <c r="G884" s="14" t="s">
        <v>262</v>
      </c>
    </row>
    <row r="885" ht="15" spans="1:7">
      <c r="A885" s="14" t="s">
        <v>127</v>
      </c>
      <c r="B885" s="14" t="s">
        <v>285</v>
      </c>
      <c r="C885" s="14" t="s">
        <v>332</v>
      </c>
      <c r="D885" s="14">
        <v>1292</v>
      </c>
      <c r="E885" s="14">
        <v>6</v>
      </c>
      <c r="F885" s="14" t="s">
        <v>287</v>
      </c>
      <c r="G885" s="15" t="s">
        <v>262</v>
      </c>
    </row>
    <row r="886" ht="15" spans="1:7">
      <c r="A886" s="14" t="s">
        <v>127</v>
      </c>
      <c r="B886" s="14" t="s">
        <v>321</v>
      </c>
      <c r="C886" s="14" t="s">
        <v>322</v>
      </c>
      <c r="D886" s="14">
        <v>992</v>
      </c>
      <c r="E886" s="14">
        <v>9</v>
      </c>
      <c r="F886" s="14" t="s">
        <v>323</v>
      </c>
      <c r="G886" s="14" t="s">
        <v>258</v>
      </c>
    </row>
    <row r="887" ht="15" spans="1:7">
      <c r="A887" s="14" t="s">
        <v>127</v>
      </c>
      <c r="B887" s="14" t="s">
        <v>301</v>
      </c>
      <c r="C887" s="14" t="s">
        <v>302</v>
      </c>
      <c r="D887" s="14">
        <v>1054</v>
      </c>
      <c r="E887" s="14">
        <v>7</v>
      </c>
      <c r="F887" s="14" t="s">
        <v>303</v>
      </c>
      <c r="G887" s="14" t="s">
        <v>258</v>
      </c>
    </row>
    <row r="888" ht="15" spans="1:7">
      <c r="A888" s="14" t="s">
        <v>127</v>
      </c>
      <c r="B888" s="14" t="s">
        <v>313</v>
      </c>
      <c r="C888" s="14" t="s">
        <v>314</v>
      </c>
      <c r="D888" s="14">
        <v>107</v>
      </c>
      <c r="E888" s="14">
        <v>6</v>
      </c>
      <c r="F888" s="14" t="s">
        <v>315</v>
      </c>
      <c r="G888" s="14" t="s">
        <v>262</v>
      </c>
    </row>
    <row r="889" ht="15" spans="1:7">
      <c r="A889" s="14" t="s">
        <v>130</v>
      </c>
      <c r="B889" s="14" t="s">
        <v>293</v>
      </c>
      <c r="C889" s="14" t="s">
        <v>294</v>
      </c>
      <c r="D889" s="14">
        <v>105</v>
      </c>
      <c r="E889" s="14">
        <v>6</v>
      </c>
      <c r="F889" s="14" t="s">
        <v>295</v>
      </c>
      <c r="G889" s="14" t="s">
        <v>262</v>
      </c>
    </row>
    <row r="890" ht="15" spans="1:7">
      <c r="A890" s="14" t="s">
        <v>130</v>
      </c>
      <c r="B890" s="14" t="s">
        <v>293</v>
      </c>
      <c r="C890" s="14" t="s">
        <v>294</v>
      </c>
      <c r="D890" s="14">
        <v>587</v>
      </c>
      <c r="E890" s="14">
        <v>6</v>
      </c>
      <c r="F890" s="14" t="s">
        <v>295</v>
      </c>
      <c r="G890" s="14" t="s">
        <v>262</v>
      </c>
    </row>
    <row r="891" ht="15" spans="1:7">
      <c r="A891" s="14" t="s">
        <v>130</v>
      </c>
      <c r="B891" s="14" t="s">
        <v>282</v>
      </c>
      <c r="C891" s="14" t="s">
        <v>341</v>
      </c>
      <c r="D891" s="14">
        <v>177</v>
      </c>
      <c r="E891" s="14">
        <v>6</v>
      </c>
      <c r="F891" s="14" t="s">
        <v>284</v>
      </c>
      <c r="G891" s="14" t="s">
        <v>266</v>
      </c>
    </row>
    <row r="892" ht="15" spans="1:7">
      <c r="A892" s="14" t="s">
        <v>130</v>
      </c>
      <c r="B892" s="14" t="s">
        <v>282</v>
      </c>
      <c r="C892" s="14" t="s">
        <v>283</v>
      </c>
      <c r="D892" s="14">
        <v>178</v>
      </c>
      <c r="E892" s="14">
        <v>5</v>
      </c>
      <c r="F892" s="14" t="s">
        <v>284</v>
      </c>
      <c r="G892" s="14" t="s">
        <v>266</v>
      </c>
    </row>
    <row r="893" ht="15" spans="1:7">
      <c r="A893" s="14" t="s">
        <v>130</v>
      </c>
      <c r="B893" s="14" t="s">
        <v>282</v>
      </c>
      <c r="C893" s="14" t="s">
        <v>341</v>
      </c>
      <c r="D893" s="14">
        <v>301</v>
      </c>
      <c r="E893" s="14">
        <v>6</v>
      </c>
      <c r="F893" s="14" t="s">
        <v>284</v>
      </c>
      <c r="G893" s="14" t="s">
        <v>266</v>
      </c>
    </row>
    <row r="894" ht="15" spans="1:7">
      <c r="A894" s="14" t="s">
        <v>130</v>
      </c>
      <c r="B894" s="14" t="s">
        <v>282</v>
      </c>
      <c r="C894" s="14" t="s">
        <v>283</v>
      </c>
      <c r="D894" s="14">
        <v>302</v>
      </c>
      <c r="E894" s="14">
        <v>5</v>
      </c>
      <c r="F894" s="14" t="s">
        <v>284</v>
      </c>
      <c r="G894" s="14" t="s">
        <v>266</v>
      </c>
    </row>
    <row r="895" ht="15" spans="1:7">
      <c r="A895" s="14" t="s">
        <v>130</v>
      </c>
      <c r="B895" s="14" t="s">
        <v>282</v>
      </c>
      <c r="C895" s="14" t="s">
        <v>283</v>
      </c>
      <c r="D895" s="14">
        <v>335</v>
      </c>
      <c r="E895" s="14">
        <v>5</v>
      </c>
      <c r="F895" s="14" t="s">
        <v>284</v>
      </c>
      <c r="G895" s="14" t="s">
        <v>266</v>
      </c>
    </row>
    <row r="896" ht="15" spans="1:7">
      <c r="A896" s="14" t="s">
        <v>130</v>
      </c>
      <c r="B896" s="14" t="s">
        <v>282</v>
      </c>
      <c r="C896" s="14" t="s">
        <v>341</v>
      </c>
      <c r="D896" s="14">
        <v>515</v>
      </c>
      <c r="E896" s="14">
        <v>6</v>
      </c>
      <c r="F896" s="14" t="s">
        <v>284</v>
      </c>
      <c r="G896" s="14" t="s">
        <v>266</v>
      </c>
    </row>
    <row r="897" ht="15" spans="1:7">
      <c r="A897" s="14" t="s">
        <v>130</v>
      </c>
      <c r="B897" s="14" t="s">
        <v>282</v>
      </c>
      <c r="C897" s="14" t="s">
        <v>283</v>
      </c>
      <c r="D897" s="14">
        <v>516</v>
      </c>
      <c r="E897" s="14">
        <v>5</v>
      </c>
      <c r="F897" s="14" t="s">
        <v>284</v>
      </c>
      <c r="G897" s="14" t="s">
        <v>266</v>
      </c>
    </row>
    <row r="898" ht="15" spans="1:7">
      <c r="A898" s="14" t="s">
        <v>130</v>
      </c>
      <c r="B898" s="14" t="s">
        <v>282</v>
      </c>
      <c r="C898" s="14" t="s">
        <v>341</v>
      </c>
      <c r="D898" s="14">
        <v>549</v>
      </c>
      <c r="E898" s="14">
        <v>6</v>
      </c>
      <c r="F898" s="14" t="s">
        <v>284</v>
      </c>
      <c r="G898" s="14" t="s">
        <v>266</v>
      </c>
    </row>
    <row r="899" ht="15" spans="1:7">
      <c r="A899" s="14" t="s">
        <v>130</v>
      </c>
      <c r="B899" s="14" t="s">
        <v>282</v>
      </c>
      <c r="C899" s="14" t="s">
        <v>283</v>
      </c>
      <c r="D899" s="14">
        <v>550</v>
      </c>
      <c r="E899" s="14">
        <v>5</v>
      </c>
      <c r="F899" s="14" t="s">
        <v>284</v>
      </c>
      <c r="G899" s="14" t="s">
        <v>266</v>
      </c>
    </row>
    <row r="900" ht="15" spans="1:7">
      <c r="A900" s="14" t="s">
        <v>130</v>
      </c>
      <c r="B900" s="14" t="s">
        <v>282</v>
      </c>
      <c r="C900" s="14" t="s">
        <v>341</v>
      </c>
      <c r="D900" s="14">
        <v>1044</v>
      </c>
      <c r="E900" s="14">
        <v>6</v>
      </c>
      <c r="F900" s="14" t="s">
        <v>284</v>
      </c>
      <c r="G900" s="14" t="s">
        <v>266</v>
      </c>
    </row>
    <row r="901" ht="15" spans="1:7">
      <c r="A901" s="14" t="s">
        <v>130</v>
      </c>
      <c r="B901" s="14" t="s">
        <v>282</v>
      </c>
      <c r="C901" s="14" t="s">
        <v>283</v>
      </c>
      <c r="D901" s="14">
        <v>1045</v>
      </c>
      <c r="E901" s="14">
        <v>5</v>
      </c>
      <c r="F901" s="14" t="s">
        <v>284</v>
      </c>
      <c r="G901" s="14" t="s">
        <v>266</v>
      </c>
    </row>
    <row r="902" ht="15" spans="1:7">
      <c r="A902" s="14" t="s">
        <v>130</v>
      </c>
      <c r="B902" s="14" t="s">
        <v>282</v>
      </c>
      <c r="C902" s="14" t="s">
        <v>283</v>
      </c>
      <c r="D902" s="14">
        <v>1097</v>
      </c>
      <c r="E902" s="14">
        <v>5</v>
      </c>
      <c r="F902" s="14" t="s">
        <v>284</v>
      </c>
      <c r="G902" s="14" t="s">
        <v>266</v>
      </c>
    </row>
    <row r="903" ht="15" spans="1:7">
      <c r="A903" s="14" t="s">
        <v>130</v>
      </c>
      <c r="B903" s="14" t="s">
        <v>282</v>
      </c>
      <c r="C903" s="14" t="s">
        <v>358</v>
      </c>
      <c r="D903" s="14">
        <v>1846</v>
      </c>
      <c r="E903" s="14">
        <v>9</v>
      </c>
      <c r="F903" s="14" t="s">
        <v>284</v>
      </c>
      <c r="G903" s="14" t="s">
        <v>266</v>
      </c>
    </row>
    <row r="904" ht="15" spans="1:7">
      <c r="A904" s="14" t="s">
        <v>130</v>
      </c>
      <c r="B904" s="14" t="s">
        <v>282</v>
      </c>
      <c r="C904" s="14" t="s">
        <v>341</v>
      </c>
      <c r="D904" s="14">
        <v>1848</v>
      </c>
      <c r="E904" s="14">
        <v>6</v>
      </c>
      <c r="F904" s="14" t="s">
        <v>284</v>
      </c>
      <c r="G904" s="14" t="s">
        <v>266</v>
      </c>
    </row>
    <row r="905" ht="15" spans="1:7">
      <c r="A905" s="14" t="s">
        <v>130</v>
      </c>
      <c r="B905" s="14" t="s">
        <v>282</v>
      </c>
      <c r="C905" s="14" t="s">
        <v>283</v>
      </c>
      <c r="D905" s="14">
        <v>1849</v>
      </c>
      <c r="E905" s="14">
        <v>5</v>
      </c>
      <c r="F905" s="14" t="s">
        <v>284</v>
      </c>
      <c r="G905" s="14" t="s">
        <v>266</v>
      </c>
    </row>
    <row r="906" ht="15" spans="1:7">
      <c r="A906" s="14" t="s">
        <v>130</v>
      </c>
      <c r="B906" s="14" t="s">
        <v>273</v>
      </c>
      <c r="C906" s="14" t="s">
        <v>274</v>
      </c>
      <c r="D906" s="14">
        <v>796</v>
      </c>
      <c r="E906" s="14">
        <v>6</v>
      </c>
      <c r="F906" s="14" t="s">
        <v>275</v>
      </c>
      <c r="G906" s="14" t="s">
        <v>262</v>
      </c>
    </row>
    <row r="907" ht="15" spans="1:7">
      <c r="A907" s="14" t="s">
        <v>130</v>
      </c>
      <c r="B907" s="14" t="s">
        <v>273</v>
      </c>
      <c r="C907" s="14" t="s">
        <v>274</v>
      </c>
      <c r="D907" s="14">
        <v>952</v>
      </c>
      <c r="E907" s="14">
        <v>6</v>
      </c>
      <c r="F907" s="14" t="s">
        <v>275</v>
      </c>
      <c r="G907" s="14" t="s">
        <v>262</v>
      </c>
    </row>
    <row r="908" ht="15" spans="1:7">
      <c r="A908" s="14" t="s">
        <v>130</v>
      </c>
      <c r="B908" s="14" t="s">
        <v>289</v>
      </c>
      <c r="C908" s="14" t="s">
        <v>290</v>
      </c>
      <c r="D908" s="14">
        <v>185</v>
      </c>
      <c r="E908" s="14">
        <v>5</v>
      </c>
      <c r="F908" s="14" t="s">
        <v>291</v>
      </c>
      <c r="G908" s="14" t="s">
        <v>266</v>
      </c>
    </row>
    <row r="909" ht="15" spans="1:7">
      <c r="A909" s="14" t="s">
        <v>130</v>
      </c>
      <c r="B909" s="14" t="s">
        <v>289</v>
      </c>
      <c r="C909" s="14" t="s">
        <v>290</v>
      </c>
      <c r="D909" s="14">
        <v>533</v>
      </c>
      <c r="E909" s="14">
        <v>5</v>
      </c>
      <c r="F909" s="14" t="s">
        <v>291</v>
      </c>
      <c r="G909" s="14" t="s">
        <v>266</v>
      </c>
    </row>
    <row r="910" ht="15" spans="1:7">
      <c r="A910" s="14" t="s">
        <v>130</v>
      </c>
      <c r="B910" s="14" t="s">
        <v>344</v>
      </c>
      <c r="C910" s="14" t="s">
        <v>345</v>
      </c>
      <c r="D910" s="14">
        <v>563</v>
      </c>
      <c r="E910" s="14">
        <v>6</v>
      </c>
      <c r="F910" s="14" t="s">
        <v>346</v>
      </c>
      <c r="G910" s="14" t="s">
        <v>262</v>
      </c>
    </row>
    <row r="911" ht="15" spans="1:7">
      <c r="A911" s="14" t="s">
        <v>130</v>
      </c>
      <c r="B911" s="14" t="s">
        <v>296</v>
      </c>
      <c r="C911" s="14" t="s">
        <v>297</v>
      </c>
      <c r="D911" s="14">
        <v>185</v>
      </c>
      <c r="E911" s="14">
        <v>5</v>
      </c>
      <c r="F911" s="14" t="s">
        <v>291</v>
      </c>
      <c r="G911" s="14" t="s">
        <v>266</v>
      </c>
    </row>
    <row r="912" ht="15" spans="1:7">
      <c r="A912" s="14" t="s">
        <v>130</v>
      </c>
      <c r="B912" s="14" t="s">
        <v>296</v>
      </c>
      <c r="C912" s="14" t="s">
        <v>297</v>
      </c>
      <c r="D912" s="14">
        <v>533</v>
      </c>
      <c r="E912" s="14">
        <v>5</v>
      </c>
      <c r="F912" s="14" t="s">
        <v>291</v>
      </c>
      <c r="G912" s="14" t="s">
        <v>266</v>
      </c>
    </row>
    <row r="913" ht="15" spans="1:7">
      <c r="A913" s="14" t="s">
        <v>130</v>
      </c>
      <c r="B913" s="14" t="s">
        <v>285</v>
      </c>
      <c r="C913" s="14" t="s">
        <v>332</v>
      </c>
      <c r="D913" s="14">
        <v>196</v>
      </c>
      <c r="E913" s="14">
        <v>6</v>
      </c>
      <c r="F913" s="14" t="s">
        <v>287</v>
      </c>
      <c r="G913" s="15" t="s">
        <v>262</v>
      </c>
    </row>
    <row r="914" ht="15" spans="1:7">
      <c r="A914" s="14" t="s">
        <v>130</v>
      </c>
      <c r="B914" s="14" t="s">
        <v>285</v>
      </c>
      <c r="C914" s="14" t="s">
        <v>286</v>
      </c>
      <c r="D914" s="14">
        <v>818</v>
      </c>
      <c r="E914" s="14">
        <v>6</v>
      </c>
      <c r="F914" s="14" t="s">
        <v>287</v>
      </c>
      <c r="G914" s="15" t="s">
        <v>262</v>
      </c>
    </row>
    <row r="915" ht="15" spans="1:7">
      <c r="A915" s="14" t="s">
        <v>130</v>
      </c>
      <c r="B915" s="14" t="s">
        <v>285</v>
      </c>
      <c r="C915" s="14" t="s">
        <v>288</v>
      </c>
      <c r="D915" s="14">
        <v>936</v>
      </c>
      <c r="E915" s="14">
        <v>6</v>
      </c>
      <c r="F915" s="14" t="s">
        <v>287</v>
      </c>
      <c r="G915" s="15" t="s">
        <v>262</v>
      </c>
    </row>
    <row r="916" ht="15" spans="1:7">
      <c r="A916" s="14" t="s">
        <v>130</v>
      </c>
      <c r="B916" s="14" t="s">
        <v>285</v>
      </c>
      <c r="C916" s="14" t="s">
        <v>288</v>
      </c>
      <c r="D916" s="14">
        <v>1831</v>
      </c>
      <c r="E916" s="14">
        <v>6</v>
      </c>
      <c r="F916" s="14" t="s">
        <v>287</v>
      </c>
      <c r="G916" s="15" t="s">
        <v>262</v>
      </c>
    </row>
    <row r="917" ht="15" spans="1:7">
      <c r="A917" s="14" t="s">
        <v>130</v>
      </c>
      <c r="B917" s="14" t="s">
        <v>324</v>
      </c>
      <c r="C917" s="14" t="s">
        <v>325</v>
      </c>
      <c r="D917" s="14">
        <v>79</v>
      </c>
      <c r="E917" s="14">
        <v>6</v>
      </c>
      <c r="F917" s="14" t="s">
        <v>281</v>
      </c>
      <c r="G917" s="14" t="s">
        <v>258</v>
      </c>
    </row>
    <row r="918" ht="15" spans="1:7">
      <c r="A918" s="14" t="s">
        <v>130</v>
      </c>
      <c r="B918" s="14" t="s">
        <v>324</v>
      </c>
      <c r="C918" s="14" t="s">
        <v>325</v>
      </c>
      <c r="D918" s="14">
        <v>399</v>
      </c>
      <c r="E918" s="14">
        <v>6</v>
      </c>
      <c r="F918" s="14" t="s">
        <v>281</v>
      </c>
      <c r="G918" s="14" t="s">
        <v>258</v>
      </c>
    </row>
    <row r="919" ht="15" spans="1:7">
      <c r="A919" s="14" t="s">
        <v>130</v>
      </c>
      <c r="B919" s="14" t="s">
        <v>324</v>
      </c>
      <c r="C919" s="14" t="s">
        <v>325</v>
      </c>
      <c r="D919" s="14">
        <v>613</v>
      </c>
      <c r="E919" s="14">
        <v>6</v>
      </c>
      <c r="F919" s="14" t="s">
        <v>281</v>
      </c>
      <c r="G919" s="14" t="s">
        <v>258</v>
      </c>
    </row>
    <row r="920" ht="15" spans="1:7">
      <c r="A920" s="14" t="s">
        <v>130</v>
      </c>
      <c r="B920" s="14" t="s">
        <v>324</v>
      </c>
      <c r="C920" s="14" t="s">
        <v>325</v>
      </c>
      <c r="D920" s="14">
        <v>1832</v>
      </c>
      <c r="E920" s="14">
        <v>6</v>
      </c>
      <c r="F920" s="14" t="s">
        <v>281</v>
      </c>
      <c r="G920" s="14" t="s">
        <v>258</v>
      </c>
    </row>
    <row r="921" ht="15" spans="1:7">
      <c r="A921" s="14" t="s">
        <v>130</v>
      </c>
      <c r="B921" s="14" t="s">
        <v>313</v>
      </c>
      <c r="C921" s="14" t="s">
        <v>314</v>
      </c>
      <c r="D921" s="14">
        <v>1338</v>
      </c>
      <c r="E921" s="14">
        <v>6</v>
      </c>
      <c r="F921" s="14" t="s">
        <v>315</v>
      </c>
      <c r="G921" s="14" t="s">
        <v>262</v>
      </c>
    </row>
    <row r="922" ht="15" spans="1:7">
      <c r="A922" s="14" t="s">
        <v>130</v>
      </c>
      <c r="B922" s="14" t="s">
        <v>313</v>
      </c>
      <c r="C922" s="14" t="s">
        <v>314</v>
      </c>
      <c r="D922" s="14">
        <v>1455</v>
      </c>
      <c r="E922" s="14">
        <v>6</v>
      </c>
      <c r="F922" s="14" t="s">
        <v>315</v>
      </c>
      <c r="G922" s="14" t="s">
        <v>262</v>
      </c>
    </row>
    <row r="923" ht="15" spans="1:7">
      <c r="A923" s="14" t="s">
        <v>130</v>
      </c>
      <c r="B923" s="14" t="s">
        <v>313</v>
      </c>
      <c r="C923" s="14" t="s">
        <v>314</v>
      </c>
      <c r="D923" s="14">
        <v>1587</v>
      </c>
      <c r="E923" s="14">
        <v>6</v>
      </c>
      <c r="F923" s="14" t="s">
        <v>315</v>
      </c>
      <c r="G923" s="14" t="s">
        <v>262</v>
      </c>
    </row>
    <row r="924" ht="15" spans="1:7">
      <c r="A924" s="14" t="s">
        <v>130</v>
      </c>
      <c r="B924" s="14" t="s">
        <v>313</v>
      </c>
      <c r="C924" s="14" t="s">
        <v>314</v>
      </c>
      <c r="D924" s="14">
        <v>1661</v>
      </c>
      <c r="E924" s="14">
        <v>6</v>
      </c>
      <c r="F924" s="14" t="s">
        <v>315</v>
      </c>
      <c r="G924" s="14" t="s">
        <v>262</v>
      </c>
    </row>
    <row r="925" ht="15" spans="1:7">
      <c r="A925" s="14" t="s">
        <v>130</v>
      </c>
      <c r="B925" s="14" t="s">
        <v>313</v>
      </c>
      <c r="C925" s="14" t="s">
        <v>314</v>
      </c>
      <c r="D925" s="14">
        <v>1705</v>
      </c>
      <c r="E925" s="14">
        <v>6</v>
      </c>
      <c r="F925" s="14" t="s">
        <v>315</v>
      </c>
      <c r="G925" s="14" t="s">
        <v>262</v>
      </c>
    </row>
    <row r="926" ht="15" spans="1:7">
      <c r="A926" s="14" t="s">
        <v>130</v>
      </c>
      <c r="B926" s="14" t="s">
        <v>307</v>
      </c>
      <c r="C926" s="14" t="s">
        <v>294</v>
      </c>
      <c r="D926" s="14">
        <v>105</v>
      </c>
      <c r="E926" s="14">
        <v>6</v>
      </c>
      <c r="F926" s="14" t="s">
        <v>287</v>
      </c>
      <c r="G926" s="15" t="s">
        <v>262</v>
      </c>
    </row>
    <row r="927" ht="15" spans="1:7">
      <c r="A927" s="14" t="s">
        <v>130</v>
      </c>
      <c r="B927" s="14" t="s">
        <v>307</v>
      </c>
      <c r="C927" s="14" t="s">
        <v>294</v>
      </c>
      <c r="D927" s="14">
        <v>587</v>
      </c>
      <c r="E927" s="14">
        <v>6</v>
      </c>
      <c r="F927" s="14" t="s">
        <v>287</v>
      </c>
      <c r="G927" s="15" t="s">
        <v>262</v>
      </c>
    </row>
    <row r="928" ht="15" spans="1:7">
      <c r="A928" s="14" t="s">
        <v>130</v>
      </c>
      <c r="B928" s="14" t="s">
        <v>307</v>
      </c>
      <c r="C928" s="14" t="s">
        <v>333</v>
      </c>
      <c r="D928" s="14">
        <v>1885</v>
      </c>
      <c r="E928" s="14">
        <v>6</v>
      </c>
      <c r="F928" s="14" t="s">
        <v>287</v>
      </c>
      <c r="G928" s="15" t="s">
        <v>262</v>
      </c>
    </row>
    <row r="929" ht="15" spans="1:7">
      <c r="A929" s="14" t="s">
        <v>130</v>
      </c>
      <c r="B929" s="14" t="s">
        <v>263</v>
      </c>
      <c r="C929" s="14" t="s">
        <v>264</v>
      </c>
      <c r="D929" s="14">
        <v>1824</v>
      </c>
      <c r="E929" s="14">
        <v>9</v>
      </c>
      <c r="F929" s="14" t="s">
        <v>265</v>
      </c>
      <c r="G929" s="14" t="s">
        <v>266</v>
      </c>
    </row>
    <row r="930" ht="15" spans="1:7">
      <c r="A930" s="14" t="s">
        <v>130</v>
      </c>
      <c r="B930" s="14" t="s">
        <v>270</v>
      </c>
      <c r="C930" s="14" t="s">
        <v>271</v>
      </c>
      <c r="D930" s="14">
        <v>156</v>
      </c>
      <c r="E930" s="14">
        <v>6</v>
      </c>
      <c r="F930" s="14" t="s">
        <v>272</v>
      </c>
      <c r="G930" s="14" t="s">
        <v>262</v>
      </c>
    </row>
    <row r="931" ht="15" spans="1:7">
      <c r="A931" s="14" t="s">
        <v>130</v>
      </c>
      <c r="B931" s="14" t="s">
        <v>270</v>
      </c>
      <c r="C931" s="14" t="s">
        <v>271</v>
      </c>
      <c r="D931" s="14">
        <v>322</v>
      </c>
      <c r="E931" s="14">
        <v>6</v>
      </c>
      <c r="F931" s="14" t="s">
        <v>272</v>
      </c>
      <c r="G931" s="14" t="s">
        <v>262</v>
      </c>
    </row>
    <row r="932" ht="15" spans="1:7">
      <c r="A932" s="14" t="s">
        <v>130</v>
      </c>
      <c r="B932" s="14" t="s">
        <v>270</v>
      </c>
      <c r="C932" s="14" t="s">
        <v>271</v>
      </c>
      <c r="D932" s="14">
        <v>496</v>
      </c>
      <c r="E932" s="14">
        <v>6</v>
      </c>
      <c r="F932" s="14" t="s">
        <v>272</v>
      </c>
      <c r="G932" s="14" t="s">
        <v>262</v>
      </c>
    </row>
    <row r="933" ht="15" spans="1:7">
      <c r="A933" s="14" t="s">
        <v>130</v>
      </c>
      <c r="B933" s="14" t="s">
        <v>270</v>
      </c>
      <c r="C933" s="14" t="s">
        <v>311</v>
      </c>
      <c r="D933" s="14">
        <v>969</v>
      </c>
      <c r="E933" s="14">
        <v>6</v>
      </c>
      <c r="F933" s="14" t="s">
        <v>272</v>
      </c>
      <c r="G933" s="14" t="s">
        <v>262</v>
      </c>
    </row>
    <row r="934" ht="15" spans="1:7">
      <c r="A934" s="14" t="s">
        <v>130</v>
      </c>
      <c r="B934" s="14" t="s">
        <v>270</v>
      </c>
      <c r="C934" s="14" t="s">
        <v>311</v>
      </c>
      <c r="D934" s="14">
        <v>978</v>
      </c>
      <c r="E934" s="14">
        <v>6</v>
      </c>
      <c r="F934" s="14" t="s">
        <v>272</v>
      </c>
      <c r="G934" s="14" t="s">
        <v>262</v>
      </c>
    </row>
    <row r="935" ht="15" spans="1:7">
      <c r="A935" s="14" t="s">
        <v>16</v>
      </c>
      <c r="B935" s="14" t="s">
        <v>307</v>
      </c>
      <c r="C935" s="14" t="s">
        <v>333</v>
      </c>
      <c r="D935" s="14">
        <v>166</v>
      </c>
      <c r="E935" s="14">
        <v>6</v>
      </c>
      <c r="F935" s="14" t="s">
        <v>287</v>
      </c>
      <c r="G935" s="15" t="s">
        <v>262</v>
      </c>
    </row>
    <row r="936" ht="15" spans="1:7">
      <c r="A936" s="14" t="s">
        <v>16</v>
      </c>
      <c r="B936" s="14" t="s">
        <v>307</v>
      </c>
      <c r="C936" s="14" t="s">
        <v>294</v>
      </c>
      <c r="D936" s="14">
        <v>1201</v>
      </c>
      <c r="E936" s="14">
        <v>6</v>
      </c>
      <c r="F936" s="14" t="s">
        <v>287</v>
      </c>
      <c r="G936" s="15" t="s">
        <v>262</v>
      </c>
    </row>
    <row r="937" ht="15" spans="1:7">
      <c r="A937" s="14" t="s">
        <v>16</v>
      </c>
      <c r="B937" s="14" t="s">
        <v>259</v>
      </c>
      <c r="C937" s="14" t="s">
        <v>308</v>
      </c>
      <c r="D937" s="14">
        <v>640</v>
      </c>
      <c r="E937" s="14">
        <v>9</v>
      </c>
      <c r="F937" s="14" t="s">
        <v>261</v>
      </c>
      <c r="G937" s="15" t="s">
        <v>262</v>
      </c>
    </row>
    <row r="938" ht="15" spans="1:7">
      <c r="A938" s="14" t="s">
        <v>16</v>
      </c>
      <c r="B938" s="14" t="s">
        <v>259</v>
      </c>
      <c r="C938" s="14" t="s">
        <v>308</v>
      </c>
      <c r="D938" s="14">
        <v>928</v>
      </c>
      <c r="E938" s="14">
        <v>9</v>
      </c>
      <c r="F938" s="14" t="s">
        <v>261</v>
      </c>
      <c r="G938" s="15" t="s">
        <v>262</v>
      </c>
    </row>
    <row r="939" ht="15" spans="1:7">
      <c r="A939" s="14" t="s">
        <v>16</v>
      </c>
      <c r="B939" s="14" t="s">
        <v>270</v>
      </c>
      <c r="C939" s="14" t="s">
        <v>271</v>
      </c>
      <c r="D939" s="14">
        <v>1432</v>
      </c>
      <c r="E939" s="14">
        <v>6</v>
      </c>
      <c r="F939" s="14" t="s">
        <v>272</v>
      </c>
      <c r="G939" s="14" t="s">
        <v>262</v>
      </c>
    </row>
    <row r="940" ht="15" spans="1:7">
      <c r="A940" s="14" t="s">
        <v>16</v>
      </c>
      <c r="B940" s="14" t="s">
        <v>270</v>
      </c>
      <c r="C940" s="14" t="s">
        <v>271</v>
      </c>
      <c r="D940" s="14">
        <v>1818</v>
      </c>
      <c r="E940" s="14">
        <v>6</v>
      </c>
      <c r="F940" s="14" t="s">
        <v>272</v>
      </c>
      <c r="G940" s="14" t="s">
        <v>262</v>
      </c>
    </row>
    <row r="941" ht="15" spans="1:7">
      <c r="A941" s="14" t="s">
        <v>16</v>
      </c>
      <c r="B941" s="14" t="s">
        <v>270</v>
      </c>
      <c r="C941" s="14" t="s">
        <v>316</v>
      </c>
      <c r="D941" s="14">
        <v>1980</v>
      </c>
      <c r="E941" s="14">
        <v>6</v>
      </c>
      <c r="F941" s="14" t="s">
        <v>272</v>
      </c>
      <c r="G941" s="14" t="s">
        <v>262</v>
      </c>
    </row>
    <row r="942" ht="15" spans="1:7">
      <c r="A942" s="14" t="s">
        <v>16</v>
      </c>
      <c r="B942" s="14" t="s">
        <v>301</v>
      </c>
      <c r="C942" s="14" t="s">
        <v>302</v>
      </c>
      <c r="D942" s="14">
        <v>1921</v>
      </c>
      <c r="E942" s="14">
        <v>7</v>
      </c>
      <c r="F942" s="14" t="s">
        <v>303</v>
      </c>
      <c r="G942" s="14" t="s">
        <v>258</v>
      </c>
    </row>
    <row r="943" ht="15" spans="1:7">
      <c r="A943" s="14" t="s">
        <v>16</v>
      </c>
      <c r="B943" s="14" t="s">
        <v>324</v>
      </c>
      <c r="C943" s="14" t="s">
        <v>347</v>
      </c>
      <c r="D943" s="14">
        <v>1081</v>
      </c>
      <c r="E943" s="14">
        <v>7</v>
      </c>
      <c r="F943" s="14" t="s">
        <v>281</v>
      </c>
      <c r="G943" s="14" t="s">
        <v>258</v>
      </c>
    </row>
    <row r="944" ht="15" spans="1:7">
      <c r="A944" s="14" t="s">
        <v>16</v>
      </c>
      <c r="B944" s="14" t="s">
        <v>324</v>
      </c>
      <c r="C944" s="14" t="s">
        <v>347</v>
      </c>
      <c r="D944" s="14">
        <v>1372</v>
      </c>
      <c r="E944" s="14">
        <v>7</v>
      </c>
      <c r="F944" s="14" t="s">
        <v>281</v>
      </c>
      <c r="G944" s="14" t="s">
        <v>258</v>
      </c>
    </row>
    <row r="945" ht="15" spans="1:7">
      <c r="A945" s="14" t="s">
        <v>16</v>
      </c>
      <c r="B945" s="14" t="s">
        <v>324</v>
      </c>
      <c r="C945" s="14" t="s">
        <v>325</v>
      </c>
      <c r="D945" s="14">
        <v>1373</v>
      </c>
      <c r="E945" s="14">
        <v>6</v>
      </c>
      <c r="F945" s="14" t="s">
        <v>281</v>
      </c>
      <c r="G945" s="14" t="s">
        <v>258</v>
      </c>
    </row>
    <row r="946" ht="15" spans="1:7">
      <c r="A946" s="14" t="s">
        <v>16</v>
      </c>
      <c r="B946" s="14" t="s">
        <v>324</v>
      </c>
      <c r="C946" s="14" t="s">
        <v>325</v>
      </c>
      <c r="D946" s="14">
        <v>1924</v>
      </c>
      <c r="E946" s="14">
        <v>6</v>
      </c>
      <c r="F946" s="14" t="s">
        <v>281</v>
      </c>
      <c r="G946" s="14" t="s">
        <v>258</v>
      </c>
    </row>
    <row r="947" ht="15" spans="1:7">
      <c r="A947" s="14" t="s">
        <v>16</v>
      </c>
      <c r="B947" s="14" t="s">
        <v>324</v>
      </c>
      <c r="C947" s="14" t="s">
        <v>325</v>
      </c>
      <c r="D947" s="14">
        <v>1926</v>
      </c>
      <c r="E947" s="14">
        <v>6</v>
      </c>
      <c r="F947" s="14" t="s">
        <v>281</v>
      </c>
      <c r="G947" s="14" t="s">
        <v>258</v>
      </c>
    </row>
    <row r="948" ht="15" spans="1:7">
      <c r="A948" s="14" t="s">
        <v>16</v>
      </c>
      <c r="B948" s="14" t="s">
        <v>285</v>
      </c>
      <c r="C948" s="14" t="s">
        <v>286</v>
      </c>
      <c r="D948" s="14">
        <v>703</v>
      </c>
      <c r="E948" s="14">
        <v>6</v>
      </c>
      <c r="F948" s="14" t="s">
        <v>287</v>
      </c>
      <c r="G948" s="15" t="s">
        <v>262</v>
      </c>
    </row>
    <row r="949" ht="15" spans="1:7">
      <c r="A949" s="14" t="s">
        <v>16</v>
      </c>
      <c r="B949" s="14" t="s">
        <v>285</v>
      </c>
      <c r="C949" s="14" t="s">
        <v>286</v>
      </c>
      <c r="D949" s="14">
        <v>995</v>
      </c>
      <c r="E949" s="14">
        <v>6</v>
      </c>
      <c r="F949" s="14" t="s">
        <v>287</v>
      </c>
      <c r="G949" s="15" t="s">
        <v>262</v>
      </c>
    </row>
    <row r="950" ht="15" spans="1:7">
      <c r="A950" s="14" t="s">
        <v>16</v>
      </c>
      <c r="B950" s="14" t="s">
        <v>285</v>
      </c>
      <c r="C950" s="14" t="s">
        <v>288</v>
      </c>
      <c r="D950" s="14">
        <v>1080</v>
      </c>
      <c r="E950" s="14">
        <v>6</v>
      </c>
      <c r="F950" s="14" t="s">
        <v>287</v>
      </c>
      <c r="G950" s="15" t="s">
        <v>262</v>
      </c>
    </row>
    <row r="951" ht="15" spans="1:7">
      <c r="A951" s="14" t="s">
        <v>16</v>
      </c>
      <c r="B951" s="14" t="s">
        <v>285</v>
      </c>
      <c r="C951" s="14" t="s">
        <v>332</v>
      </c>
      <c r="D951" s="14">
        <v>1204</v>
      </c>
      <c r="E951" s="14">
        <v>6</v>
      </c>
      <c r="F951" s="14" t="s">
        <v>287</v>
      </c>
      <c r="G951" s="15" t="s">
        <v>262</v>
      </c>
    </row>
    <row r="952" ht="15" spans="1:7">
      <c r="A952" s="14" t="s">
        <v>16</v>
      </c>
      <c r="B952" s="14" t="s">
        <v>285</v>
      </c>
      <c r="C952" s="14" t="s">
        <v>286</v>
      </c>
      <c r="D952" s="14">
        <v>1451</v>
      </c>
      <c r="E952" s="14">
        <v>6</v>
      </c>
      <c r="F952" s="14" t="s">
        <v>287</v>
      </c>
      <c r="G952" s="15" t="s">
        <v>262</v>
      </c>
    </row>
    <row r="953" ht="15" spans="1:7">
      <c r="A953" s="14" t="s">
        <v>16</v>
      </c>
      <c r="B953" s="14" t="s">
        <v>285</v>
      </c>
      <c r="C953" s="14" t="s">
        <v>332</v>
      </c>
      <c r="D953" s="14">
        <v>1729</v>
      </c>
      <c r="E953" s="14">
        <v>6</v>
      </c>
      <c r="F953" s="14" t="s">
        <v>287</v>
      </c>
      <c r="G953" s="15" t="s">
        <v>262</v>
      </c>
    </row>
    <row r="954" ht="15" spans="1:7">
      <c r="A954" s="14" t="s">
        <v>16</v>
      </c>
      <c r="B954" s="14" t="s">
        <v>285</v>
      </c>
      <c r="C954" s="14" t="s">
        <v>286</v>
      </c>
      <c r="D954" s="14">
        <v>1971</v>
      </c>
      <c r="E954" s="14">
        <v>6</v>
      </c>
      <c r="F954" s="14" t="s">
        <v>287</v>
      </c>
      <c r="G954" s="15" t="s">
        <v>262</v>
      </c>
    </row>
    <row r="955" ht="15" spans="1:7">
      <c r="A955" s="14" t="s">
        <v>16</v>
      </c>
      <c r="B955" s="14" t="s">
        <v>285</v>
      </c>
      <c r="C955" s="14" t="s">
        <v>286</v>
      </c>
      <c r="D955" s="14">
        <v>2002</v>
      </c>
      <c r="E955" s="14">
        <v>6</v>
      </c>
      <c r="F955" s="14" t="s">
        <v>287</v>
      </c>
      <c r="G955" s="15" t="s">
        <v>262</v>
      </c>
    </row>
    <row r="956" ht="15" spans="1:7">
      <c r="A956" s="14" t="s">
        <v>16</v>
      </c>
      <c r="B956" s="14" t="s">
        <v>321</v>
      </c>
      <c r="C956" s="14" t="s">
        <v>322</v>
      </c>
      <c r="D956" s="14">
        <v>775</v>
      </c>
      <c r="E956" s="14">
        <v>9</v>
      </c>
      <c r="F956" s="14" t="s">
        <v>323</v>
      </c>
      <c r="G956" s="14" t="s">
        <v>258</v>
      </c>
    </row>
    <row r="957" ht="15" spans="1:7">
      <c r="A957" s="14" t="s">
        <v>16</v>
      </c>
      <c r="B957" s="14" t="s">
        <v>304</v>
      </c>
      <c r="C957" s="14" t="s">
        <v>342</v>
      </c>
      <c r="D957" s="14">
        <v>192</v>
      </c>
      <c r="E957" s="14">
        <v>8</v>
      </c>
      <c r="F957" s="14" t="s">
        <v>306</v>
      </c>
      <c r="G957" s="14" t="s">
        <v>258</v>
      </c>
    </row>
    <row r="958" ht="15" spans="1:7">
      <c r="A958" s="14" t="s">
        <v>16</v>
      </c>
      <c r="B958" s="14" t="s">
        <v>313</v>
      </c>
      <c r="C958" s="14" t="s">
        <v>314</v>
      </c>
      <c r="D958" s="14">
        <v>671</v>
      </c>
      <c r="E958" s="14">
        <v>6</v>
      </c>
      <c r="F958" s="14" t="s">
        <v>315</v>
      </c>
      <c r="G958" s="14" t="s">
        <v>262</v>
      </c>
    </row>
    <row r="959" ht="15" spans="1:7">
      <c r="A959" s="14" t="s">
        <v>16</v>
      </c>
      <c r="B959" s="14" t="s">
        <v>313</v>
      </c>
      <c r="C959" s="14" t="s">
        <v>314</v>
      </c>
      <c r="D959" s="14">
        <v>1296</v>
      </c>
      <c r="E959" s="14">
        <v>6</v>
      </c>
      <c r="F959" s="14" t="s">
        <v>315</v>
      </c>
      <c r="G959" s="14" t="s">
        <v>262</v>
      </c>
    </row>
    <row r="960" ht="15" spans="1:7">
      <c r="A960" s="14" t="s">
        <v>16</v>
      </c>
      <c r="B960" s="14" t="s">
        <v>313</v>
      </c>
      <c r="C960" s="14" t="s">
        <v>314</v>
      </c>
      <c r="D960" s="14">
        <v>1352</v>
      </c>
      <c r="E960" s="14">
        <v>6</v>
      </c>
      <c r="F960" s="14" t="s">
        <v>315</v>
      </c>
      <c r="G960" s="14" t="s">
        <v>262</v>
      </c>
    </row>
    <row r="961" ht="15" spans="1:7">
      <c r="A961" s="14" t="s">
        <v>16</v>
      </c>
      <c r="B961" s="14" t="s">
        <v>313</v>
      </c>
      <c r="C961" s="14" t="s">
        <v>314</v>
      </c>
      <c r="D961" s="14">
        <v>1361</v>
      </c>
      <c r="E961" s="14">
        <v>6</v>
      </c>
      <c r="F961" s="14" t="s">
        <v>315</v>
      </c>
      <c r="G961" s="14" t="s">
        <v>262</v>
      </c>
    </row>
    <row r="962" ht="15" spans="1:7">
      <c r="A962" s="14" t="s">
        <v>16</v>
      </c>
      <c r="B962" s="14" t="s">
        <v>313</v>
      </c>
      <c r="C962" s="14" t="s">
        <v>314</v>
      </c>
      <c r="D962" s="14">
        <v>1408</v>
      </c>
      <c r="E962" s="14">
        <v>6</v>
      </c>
      <c r="F962" s="14" t="s">
        <v>315</v>
      </c>
      <c r="G962" s="14" t="s">
        <v>262</v>
      </c>
    </row>
    <row r="963" ht="15" spans="1:7">
      <c r="A963" s="14" t="s">
        <v>16</v>
      </c>
      <c r="B963" s="14" t="s">
        <v>359</v>
      </c>
      <c r="C963" s="14" t="s">
        <v>360</v>
      </c>
      <c r="D963" s="14">
        <v>145</v>
      </c>
      <c r="E963" s="14">
        <v>8</v>
      </c>
      <c r="F963" s="14" t="s">
        <v>361</v>
      </c>
      <c r="G963" s="14" t="s">
        <v>258</v>
      </c>
    </row>
    <row r="964" ht="15" spans="1:7">
      <c r="A964" s="14" t="s">
        <v>16</v>
      </c>
      <c r="B964" s="14" t="s">
        <v>296</v>
      </c>
      <c r="C964" s="14" t="s">
        <v>297</v>
      </c>
      <c r="D964" s="14">
        <v>537</v>
      </c>
      <c r="E964" s="14">
        <v>5</v>
      </c>
      <c r="F964" s="14" t="s">
        <v>291</v>
      </c>
      <c r="G964" s="14" t="s">
        <v>266</v>
      </c>
    </row>
    <row r="965" ht="15" spans="1:7">
      <c r="A965" s="14" t="s">
        <v>16</v>
      </c>
      <c r="B965" s="14" t="s">
        <v>296</v>
      </c>
      <c r="C965" s="14" t="s">
        <v>297</v>
      </c>
      <c r="D965" s="14">
        <v>742</v>
      </c>
      <c r="E965" s="14">
        <v>5</v>
      </c>
      <c r="F965" s="14" t="s">
        <v>291</v>
      </c>
      <c r="G965" s="14" t="s">
        <v>266</v>
      </c>
    </row>
    <row r="966" ht="15" spans="1:7">
      <c r="A966" s="14" t="s">
        <v>16</v>
      </c>
      <c r="B966" s="14" t="s">
        <v>296</v>
      </c>
      <c r="C966" s="14" t="s">
        <v>297</v>
      </c>
      <c r="D966" s="14">
        <v>1597</v>
      </c>
      <c r="E966" s="14">
        <v>5</v>
      </c>
      <c r="F966" s="14" t="s">
        <v>291</v>
      </c>
      <c r="G966" s="14" t="s">
        <v>266</v>
      </c>
    </row>
    <row r="967" ht="15" spans="1:7">
      <c r="A967" s="14" t="s">
        <v>16</v>
      </c>
      <c r="B967" s="14" t="s">
        <v>289</v>
      </c>
      <c r="C967" s="14" t="s">
        <v>290</v>
      </c>
      <c r="D967" s="14">
        <v>537</v>
      </c>
      <c r="E967" s="14">
        <v>5</v>
      </c>
      <c r="F967" s="14" t="s">
        <v>291</v>
      </c>
      <c r="G967" s="14" t="s">
        <v>266</v>
      </c>
    </row>
    <row r="968" ht="15" spans="1:7">
      <c r="A968" s="14" t="s">
        <v>16</v>
      </c>
      <c r="B968" s="14" t="s">
        <v>289</v>
      </c>
      <c r="C968" s="14" t="s">
        <v>290</v>
      </c>
      <c r="D968" s="14">
        <v>742</v>
      </c>
      <c r="E968" s="14">
        <v>5</v>
      </c>
      <c r="F968" s="14" t="s">
        <v>291</v>
      </c>
      <c r="G968" s="14" t="s">
        <v>266</v>
      </c>
    </row>
    <row r="969" ht="15" spans="1:7">
      <c r="A969" s="14" t="s">
        <v>16</v>
      </c>
      <c r="B969" s="14" t="s">
        <v>289</v>
      </c>
      <c r="C969" s="14" t="s">
        <v>290</v>
      </c>
      <c r="D969" s="14">
        <v>1597</v>
      </c>
      <c r="E969" s="14">
        <v>5</v>
      </c>
      <c r="F969" s="14" t="s">
        <v>291</v>
      </c>
      <c r="G969" s="14" t="s">
        <v>266</v>
      </c>
    </row>
    <row r="970" ht="15" spans="1:7">
      <c r="A970" s="14" t="s">
        <v>16</v>
      </c>
      <c r="B970" s="14" t="s">
        <v>276</v>
      </c>
      <c r="C970" s="14" t="s">
        <v>277</v>
      </c>
      <c r="D970" s="14">
        <v>1233</v>
      </c>
      <c r="E970" s="14">
        <v>8</v>
      </c>
      <c r="F970" s="14" t="s">
        <v>278</v>
      </c>
      <c r="G970" s="15" t="s">
        <v>262</v>
      </c>
    </row>
    <row r="971" ht="15" spans="1:7">
      <c r="A971" s="14" t="s">
        <v>16</v>
      </c>
      <c r="B971" s="14" t="s">
        <v>273</v>
      </c>
      <c r="C971" s="14" t="s">
        <v>274</v>
      </c>
      <c r="D971" s="14">
        <v>129</v>
      </c>
      <c r="E971" s="14">
        <v>6</v>
      </c>
      <c r="F971" s="14" t="s">
        <v>275</v>
      </c>
      <c r="G971" s="14" t="s">
        <v>262</v>
      </c>
    </row>
    <row r="972" ht="15" spans="1:7">
      <c r="A972" s="14" t="s">
        <v>16</v>
      </c>
      <c r="B972" s="14" t="s">
        <v>273</v>
      </c>
      <c r="C972" s="14" t="s">
        <v>274</v>
      </c>
      <c r="D972" s="14">
        <v>232</v>
      </c>
      <c r="E972" s="14">
        <v>6</v>
      </c>
      <c r="F972" s="14" t="s">
        <v>275</v>
      </c>
      <c r="G972" s="14" t="s">
        <v>262</v>
      </c>
    </row>
    <row r="973" ht="15" spans="1:7">
      <c r="A973" s="14" t="s">
        <v>16</v>
      </c>
      <c r="B973" s="14" t="s">
        <v>273</v>
      </c>
      <c r="C973" s="14" t="s">
        <v>274</v>
      </c>
      <c r="D973" s="14">
        <v>426</v>
      </c>
      <c r="E973" s="14">
        <v>6</v>
      </c>
      <c r="F973" s="14" t="s">
        <v>275</v>
      </c>
      <c r="G973" s="14" t="s">
        <v>262</v>
      </c>
    </row>
    <row r="974" ht="15" spans="1:7">
      <c r="A974" s="14" t="s">
        <v>16</v>
      </c>
      <c r="B974" s="14" t="s">
        <v>273</v>
      </c>
      <c r="C974" s="14" t="s">
        <v>274</v>
      </c>
      <c r="D974" s="14">
        <v>492</v>
      </c>
      <c r="E974" s="14">
        <v>6</v>
      </c>
      <c r="F974" s="14" t="s">
        <v>275</v>
      </c>
      <c r="G974" s="14" t="s">
        <v>262</v>
      </c>
    </row>
    <row r="975" ht="15" spans="1:7">
      <c r="A975" s="14" t="s">
        <v>16</v>
      </c>
      <c r="B975" s="14" t="s">
        <v>273</v>
      </c>
      <c r="C975" s="14" t="s">
        <v>274</v>
      </c>
      <c r="D975" s="14">
        <v>1967</v>
      </c>
      <c r="E975" s="14">
        <v>6</v>
      </c>
      <c r="F975" s="14" t="s">
        <v>275</v>
      </c>
      <c r="G975" s="14" t="s">
        <v>262</v>
      </c>
    </row>
    <row r="976" ht="15" spans="1:7">
      <c r="A976" s="14" t="s">
        <v>16</v>
      </c>
      <c r="B976" s="14" t="s">
        <v>282</v>
      </c>
      <c r="C976" s="14" t="s">
        <v>283</v>
      </c>
      <c r="D976" s="14">
        <v>444</v>
      </c>
      <c r="E976" s="14">
        <v>5</v>
      </c>
      <c r="F976" s="14" t="s">
        <v>284</v>
      </c>
      <c r="G976" s="14" t="s">
        <v>266</v>
      </c>
    </row>
    <row r="977" ht="15" spans="1:7">
      <c r="A977" s="14" t="s">
        <v>16</v>
      </c>
      <c r="B977" s="14" t="s">
        <v>293</v>
      </c>
      <c r="C977" s="14" t="s">
        <v>294</v>
      </c>
      <c r="D977" s="14">
        <v>1201</v>
      </c>
      <c r="E977" s="14">
        <v>6</v>
      </c>
      <c r="F977" s="14" t="s">
        <v>295</v>
      </c>
      <c r="G977" s="14" t="s">
        <v>262</v>
      </c>
    </row>
    <row r="978" ht="15" spans="1:7">
      <c r="A978" s="14" t="s">
        <v>135</v>
      </c>
      <c r="B978" s="14" t="s">
        <v>329</v>
      </c>
      <c r="C978" s="14" t="s">
        <v>330</v>
      </c>
      <c r="D978" s="14">
        <v>1282</v>
      </c>
      <c r="E978" s="14">
        <v>6</v>
      </c>
      <c r="F978" s="14" t="s">
        <v>331</v>
      </c>
      <c r="G978" s="14" t="s">
        <v>266</v>
      </c>
    </row>
    <row r="979" ht="15" spans="1:7">
      <c r="A979" s="14" t="s">
        <v>135</v>
      </c>
      <c r="B979" s="14" t="s">
        <v>259</v>
      </c>
      <c r="C979" s="14" t="s">
        <v>351</v>
      </c>
      <c r="D979" s="14">
        <v>862</v>
      </c>
      <c r="E979" s="14">
        <v>9</v>
      </c>
      <c r="F979" s="14" t="s">
        <v>261</v>
      </c>
      <c r="G979" s="15" t="s">
        <v>262</v>
      </c>
    </row>
    <row r="980" ht="15" spans="1:7">
      <c r="A980" s="14" t="s">
        <v>135</v>
      </c>
      <c r="B980" s="14" t="s">
        <v>270</v>
      </c>
      <c r="C980" s="14" t="s">
        <v>271</v>
      </c>
      <c r="D980" s="14">
        <v>623</v>
      </c>
      <c r="E980" s="14">
        <v>6</v>
      </c>
      <c r="F980" s="14" t="s">
        <v>272</v>
      </c>
      <c r="G980" s="14" t="s">
        <v>262</v>
      </c>
    </row>
    <row r="981" ht="15" spans="1:7">
      <c r="A981" s="14" t="s">
        <v>135</v>
      </c>
      <c r="B981" s="14" t="s">
        <v>270</v>
      </c>
      <c r="C981" s="14" t="s">
        <v>271</v>
      </c>
      <c r="D981" s="14">
        <v>920</v>
      </c>
      <c r="E981" s="14">
        <v>6</v>
      </c>
      <c r="F981" s="14" t="s">
        <v>272</v>
      </c>
      <c r="G981" s="14" t="s">
        <v>262</v>
      </c>
    </row>
    <row r="982" ht="15" spans="1:7">
      <c r="A982" s="14" t="s">
        <v>135</v>
      </c>
      <c r="B982" s="14" t="s">
        <v>263</v>
      </c>
      <c r="C982" s="14" t="s">
        <v>264</v>
      </c>
      <c r="D982" s="14">
        <v>578</v>
      </c>
      <c r="E982" s="14">
        <v>9</v>
      </c>
      <c r="F982" s="14" t="s">
        <v>265</v>
      </c>
      <c r="G982" s="14" t="s">
        <v>266</v>
      </c>
    </row>
    <row r="983" ht="15" spans="1:7">
      <c r="A983" s="14" t="s">
        <v>135</v>
      </c>
      <c r="B983" s="14" t="s">
        <v>263</v>
      </c>
      <c r="C983" s="14" t="s">
        <v>318</v>
      </c>
      <c r="D983" s="14">
        <v>718</v>
      </c>
      <c r="E983" s="14">
        <v>9</v>
      </c>
      <c r="F983" s="14" t="s">
        <v>265</v>
      </c>
      <c r="G983" s="14" t="s">
        <v>266</v>
      </c>
    </row>
    <row r="984" ht="15" spans="1:7">
      <c r="A984" s="14" t="s">
        <v>135</v>
      </c>
      <c r="B984" s="14" t="s">
        <v>263</v>
      </c>
      <c r="C984" s="14" t="s">
        <v>264</v>
      </c>
      <c r="D984" s="14">
        <v>1607</v>
      </c>
      <c r="E984" s="14">
        <v>9</v>
      </c>
      <c r="F984" s="14" t="s">
        <v>265</v>
      </c>
      <c r="G984" s="14" t="s">
        <v>266</v>
      </c>
    </row>
    <row r="985" ht="15" spans="1:7">
      <c r="A985" s="14" t="s">
        <v>135</v>
      </c>
      <c r="B985" s="14" t="s">
        <v>309</v>
      </c>
      <c r="C985" s="14" t="s">
        <v>310</v>
      </c>
      <c r="D985" s="14">
        <v>460</v>
      </c>
      <c r="E985" s="14">
        <v>7</v>
      </c>
      <c r="F985" s="14" t="s">
        <v>269</v>
      </c>
      <c r="G985" s="14" t="s">
        <v>258</v>
      </c>
    </row>
    <row r="986" ht="15" spans="1:7">
      <c r="A986" s="14" t="s">
        <v>135</v>
      </c>
      <c r="B986" s="14" t="s">
        <v>309</v>
      </c>
      <c r="C986" s="14" t="s">
        <v>362</v>
      </c>
      <c r="D986" s="14">
        <v>1888</v>
      </c>
      <c r="E986" s="14">
        <v>10</v>
      </c>
      <c r="F986" s="14" t="s">
        <v>269</v>
      </c>
      <c r="G986" s="14" t="s">
        <v>258</v>
      </c>
    </row>
    <row r="987" ht="15" spans="1:7">
      <c r="A987" s="14" t="s">
        <v>135</v>
      </c>
      <c r="B987" s="14" t="s">
        <v>267</v>
      </c>
      <c r="C987" s="14" t="s">
        <v>268</v>
      </c>
      <c r="D987" s="14">
        <v>99</v>
      </c>
      <c r="E987" s="14">
        <v>6</v>
      </c>
      <c r="F987" s="14" t="s">
        <v>269</v>
      </c>
      <c r="G987" s="14" t="s">
        <v>258</v>
      </c>
    </row>
    <row r="988" ht="15" spans="1:7">
      <c r="A988" s="14" t="s">
        <v>135</v>
      </c>
      <c r="B988" s="14" t="s">
        <v>354</v>
      </c>
      <c r="C988" s="14" t="s">
        <v>355</v>
      </c>
      <c r="D988" s="14">
        <v>625</v>
      </c>
      <c r="E988" s="14">
        <v>10</v>
      </c>
      <c r="F988" s="14" t="s">
        <v>356</v>
      </c>
      <c r="G988" s="14" t="s">
        <v>266</v>
      </c>
    </row>
    <row r="989" ht="15" spans="1:7">
      <c r="A989" s="14" t="s">
        <v>135</v>
      </c>
      <c r="B989" s="14" t="s">
        <v>324</v>
      </c>
      <c r="C989" s="14" t="s">
        <v>347</v>
      </c>
      <c r="D989" s="14">
        <v>162</v>
      </c>
      <c r="E989" s="14">
        <v>7</v>
      </c>
      <c r="F989" s="14" t="s">
        <v>281</v>
      </c>
      <c r="G989" s="14" t="s">
        <v>258</v>
      </c>
    </row>
    <row r="990" ht="15" spans="1:7">
      <c r="A990" s="14" t="s">
        <v>135</v>
      </c>
      <c r="B990" s="14" t="s">
        <v>285</v>
      </c>
      <c r="C990" s="14" t="s">
        <v>288</v>
      </c>
      <c r="D990" s="14">
        <v>161</v>
      </c>
      <c r="E990" s="14">
        <v>6</v>
      </c>
      <c r="F990" s="14" t="s">
        <v>287</v>
      </c>
      <c r="G990" s="15" t="s">
        <v>262</v>
      </c>
    </row>
    <row r="991" ht="15" spans="1:7">
      <c r="A991" s="14" t="s">
        <v>135</v>
      </c>
      <c r="B991" s="14" t="s">
        <v>285</v>
      </c>
      <c r="C991" s="14" t="s">
        <v>286</v>
      </c>
      <c r="D991" s="14">
        <v>658</v>
      </c>
      <c r="E991" s="14">
        <v>6</v>
      </c>
      <c r="F991" s="14" t="s">
        <v>287</v>
      </c>
      <c r="G991" s="15" t="s">
        <v>262</v>
      </c>
    </row>
    <row r="992" ht="15" spans="1:7">
      <c r="A992" s="14" t="s">
        <v>135</v>
      </c>
      <c r="B992" s="14" t="s">
        <v>285</v>
      </c>
      <c r="C992" s="14" t="s">
        <v>286</v>
      </c>
      <c r="D992" s="14">
        <v>1305</v>
      </c>
      <c r="E992" s="14">
        <v>6</v>
      </c>
      <c r="F992" s="14" t="s">
        <v>287</v>
      </c>
      <c r="G992" s="15" t="s">
        <v>262</v>
      </c>
    </row>
    <row r="993" ht="15" spans="1:7">
      <c r="A993" s="14" t="s">
        <v>135</v>
      </c>
      <c r="B993" s="14" t="s">
        <v>285</v>
      </c>
      <c r="C993" s="14" t="s">
        <v>286</v>
      </c>
      <c r="D993" s="14">
        <v>1936</v>
      </c>
      <c r="E993" s="14">
        <v>6</v>
      </c>
      <c r="F993" s="14" t="s">
        <v>287</v>
      </c>
      <c r="G993" s="15" t="s">
        <v>262</v>
      </c>
    </row>
    <row r="994" ht="15" spans="1:7">
      <c r="A994" s="14" t="s">
        <v>135</v>
      </c>
      <c r="B994" s="14" t="s">
        <v>344</v>
      </c>
      <c r="C994" s="14" t="s">
        <v>345</v>
      </c>
      <c r="D994" s="14">
        <v>468</v>
      </c>
      <c r="E994" s="14">
        <v>6</v>
      </c>
      <c r="F994" s="14" t="s">
        <v>346</v>
      </c>
      <c r="G994" s="14" t="s">
        <v>262</v>
      </c>
    </row>
    <row r="995" ht="15" spans="1:7">
      <c r="A995" s="14" t="s">
        <v>135</v>
      </c>
      <c r="B995" s="14" t="s">
        <v>273</v>
      </c>
      <c r="C995" s="14" t="s">
        <v>274</v>
      </c>
      <c r="D995" s="14">
        <v>1932</v>
      </c>
      <c r="E995" s="14">
        <v>6</v>
      </c>
      <c r="F995" s="14" t="s">
        <v>275</v>
      </c>
      <c r="G995" s="14" t="s">
        <v>262</v>
      </c>
    </row>
    <row r="996" ht="15" spans="1:7">
      <c r="A996" s="14" t="s">
        <v>135</v>
      </c>
      <c r="B996" s="14" t="s">
        <v>276</v>
      </c>
      <c r="C996" s="14" t="s">
        <v>328</v>
      </c>
      <c r="D996" s="14">
        <v>1313</v>
      </c>
      <c r="E996" s="14">
        <v>8</v>
      </c>
      <c r="F996" s="14" t="s">
        <v>278</v>
      </c>
      <c r="G996" s="15" t="s">
        <v>262</v>
      </c>
    </row>
    <row r="997" ht="15" spans="1:7">
      <c r="A997" s="14" t="s">
        <v>7</v>
      </c>
      <c r="B997" s="14" t="s">
        <v>285</v>
      </c>
      <c r="C997" s="14" t="s">
        <v>288</v>
      </c>
      <c r="D997" s="14">
        <v>20</v>
      </c>
      <c r="E997" s="14">
        <v>6</v>
      </c>
      <c r="F997" s="14" t="s">
        <v>287</v>
      </c>
      <c r="G997" s="15" t="s">
        <v>262</v>
      </c>
    </row>
    <row r="998" ht="15" spans="1:7">
      <c r="A998" s="14" t="s">
        <v>7</v>
      </c>
      <c r="B998" s="14" t="s">
        <v>285</v>
      </c>
      <c r="C998" s="14" t="s">
        <v>286</v>
      </c>
      <c r="D998" s="14">
        <v>463</v>
      </c>
      <c r="E998" s="14">
        <v>6</v>
      </c>
      <c r="F998" s="14" t="s">
        <v>287</v>
      </c>
      <c r="G998" s="15" t="s">
        <v>262</v>
      </c>
    </row>
    <row r="999" ht="15" spans="1:7">
      <c r="A999" s="14" t="s">
        <v>7</v>
      </c>
      <c r="B999" s="14" t="s">
        <v>285</v>
      </c>
      <c r="C999" s="14" t="s">
        <v>288</v>
      </c>
      <c r="D999" s="14">
        <v>581</v>
      </c>
      <c r="E999" s="14">
        <v>6</v>
      </c>
      <c r="F999" s="14" t="s">
        <v>287</v>
      </c>
      <c r="G999" s="15" t="s">
        <v>262</v>
      </c>
    </row>
    <row r="1000" ht="15" spans="1:7">
      <c r="A1000" s="14" t="s">
        <v>7</v>
      </c>
      <c r="B1000" s="14" t="s">
        <v>285</v>
      </c>
      <c r="C1000" s="14" t="s">
        <v>286</v>
      </c>
      <c r="D1000" s="14">
        <v>1203</v>
      </c>
      <c r="E1000" s="14">
        <v>6</v>
      </c>
      <c r="F1000" s="14" t="s">
        <v>287</v>
      </c>
      <c r="G1000" s="15" t="s">
        <v>262</v>
      </c>
    </row>
    <row r="1001" ht="15" spans="1:7">
      <c r="A1001" s="14" t="s">
        <v>7</v>
      </c>
      <c r="B1001" s="14" t="s">
        <v>285</v>
      </c>
      <c r="C1001" s="14" t="s">
        <v>288</v>
      </c>
      <c r="D1001" s="14">
        <v>1513</v>
      </c>
      <c r="E1001" s="14">
        <v>6</v>
      </c>
      <c r="F1001" s="14" t="s">
        <v>287</v>
      </c>
      <c r="G1001" s="15" t="s">
        <v>262</v>
      </c>
    </row>
    <row r="1002" ht="15" spans="1:7">
      <c r="A1002" s="14" t="s">
        <v>7</v>
      </c>
      <c r="B1002" s="14" t="s">
        <v>285</v>
      </c>
      <c r="C1002" s="14" t="s">
        <v>332</v>
      </c>
      <c r="D1002" s="14">
        <v>1922</v>
      </c>
      <c r="E1002" s="14">
        <v>6</v>
      </c>
      <c r="F1002" s="14" t="s">
        <v>287</v>
      </c>
      <c r="G1002" s="15" t="s">
        <v>262</v>
      </c>
    </row>
    <row r="1003" ht="15" spans="1:7">
      <c r="A1003" s="14" t="s">
        <v>7</v>
      </c>
      <c r="B1003" s="14" t="s">
        <v>324</v>
      </c>
      <c r="C1003" s="14" t="s">
        <v>325</v>
      </c>
      <c r="D1003" s="14">
        <v>19</v>
      </c>
      <c r="E1003" s="14">
        <v>6</v>
      </c>
      <c r="F1003" s="14" t="s">
        <v>281</v>
      </c>
      <c r="G1003" s="14" t="s">
        <v>258</v>
      </c>
    </row>
    <row r="1004" ht="15" spans="1:7">
      <c r="A1004" s="14" t="s">
        <v>7</v>
      </c>
      <c r="B1004" s="14" t="s">
        <v>324</v>
      </c>
      <c r="C1004" s="14" t="s">
        <v>325</v>
      </c>
      <c r="D1004" s="14">
        <v>1243</v>
      </c>
      <c r="E1004" s="14">
        <v>6</v>
      </c>
      <c r="F1004" s="14" t="s">
        <v>281</v>
      </c>
      <c r="G1004" s="14" t="s">
        <v>258</v>
      </c>
    </row>
    <row r="1005" ht="15" spans="1:7">
      <c r="A1005" s="14" t="s">
        <v>7</v>
      </c>
      <c r="B1005" s="14" t="s">
        <v>304</v>
      </c>
      <c r="C1005" s="14" t="s">
        <v>349</v>
      </c>
      <c r="D1005" s="14">
        <v>837</v>
      </c>
      <c r="E1005" s="14">
        <v>9</v>
      </c>
      <c r="F1005" s="14" t="s">
        <v>306</v>
      </c>
      <c r="G1005" s="14" t="s">
        <v>258</v>
      </c>
    </row>
    <row r="1006" ht="15" spans="1:7">
      <c r="A1006" s="14" t="s">
        <v>7</v>
      </c>
      <c r="B1006" s="14" t="s">
        <v>296</v>
      </c>
      <c r="C1006" s="14" t="s">
        <v>297</v>
      </c>
      <c r="D1006" s="14">
        <v>806</v>
      </c>
      <c r="E1006" s="14">
        <v>5</v>
      </c>
      <c r="F1006" s="14" t="s">
        <v>291</v>
      </c>
      <c r="G1006" s="14" t="s">
        <v>266</v>
      </c>
    </row>
    <row r="1007" ht="15" spans="1:7">
      <c r="A1007" s="14" t="s">
        <v>7</v>
      </c>
      <c r="B1007" s="14" t="s">
        <v>296</v>
      </c>
      <c r="C1007" s="14" t="s">
        <v>297</v>
      </c>
      <c r="D1007" s="14">
        <v>1390</v>
      </c>
      <c r="E1007" s="14">
        <v>5</v>
      </c>
      <c r="F1007" s="14" t="s">
        <v>291</v>
      </c>
      <c r="G1007" s="14" t="s">
        <v>266</v>
      </c>
    </row>
    <row r="1008" ht="15" spans="1:7">
      <c r="A1008" s="14" t="s">
        <v>7</v>
      </c>
      <c r="B1008" s="14" t="s">
        <v>296</v>
      </c>
      <c r="C1008" s="14" t="s">
        <v>297</v>
      </c>
      <c r="D1008" s="14">
        <v>1653</v>
      </c>
      <c r="E1008" s="14">
        <v>5</v>
      </c>
      <c r="F1008" s="14" t="s">
        <v>291</v>
      </c>
      <c r="G1008" s="14" t="s">
        <v>266</v>
      </c>
    </row>
    <row r="1009" ht="15" spans="1:7">
      <c r="A1009" s="14" t="s">
        <v>7</v>
      </c>
      <c r="B1009" s="14" t="s">
        <v>293</v>
      </c>
      <c r="C1009" s="14" t="s">
        <v>294</v>
      </c>
      <c r="D1009" s="14">
        <v>525</v>
      </c>
      <c r="E1009" s="14">
        <v>6</v>
      </c>
      <c r="F1009" s="14" t="s">
        <v>295</v>
      </c>
      <c r="G1009" s="14" t="s">
        <v>262</v>
      </c>
    </row>
    <row r="1010" ht="15" spans="1:7">
      <c r="A1010" s="14" t="s">
        <v>7</v>
      </c>
      <c r="B1010" s="14" t="s">
        <v>293</v>
      </c>
      <c r="C1010" s="14" t="s">
        <v>294</v>
      </c>
      <c r="D1010" s="14">
        <v>643</v>
      </c>
      <c r="E1010" s="14">
        <v>6</v>
      </c>
      <c r="F1010" s="14" t="s">
        <v>295</v>
      </c>
      <c r="G1010" s="14" t="s">
        <v>262</v>
      </c>
    </row>
    <row r="1011" ht="15" spans="1:7">
      <c r="A1011" s="14" t="s">
        <v>7</v>
      </c>
      <c r="B1011" s="14" t="s">
        <v>282</v>
      </c>
      <c r="C1011" s="14" t="s">
        <v>283</v>
      </c>
      <c r="D1011" s="14">
        <v>1388</v>
      </c>
      <c r="E1011" s="14">
        <v>5</v>
      </c>
      <c r="F1011" s="14" t="s">
        <v>284</v>
      </c>
      <c r="G1011" s="14" t="s">
        <v>266</v>
      </c>
    </row>
    <row r="1012" ht="15" spans="1:7">
      <c r="A1012" s="14" t="s">
        <v>7</v>
      </c>
      <c r="B1012" s="14" t="s">
        <v>273</v>
      </c>
      <c r="C1012" s="14" t="s">
        <v>274</v>
      </c>
      <c r="D1012" s="14">
        <v>533</v>
      </c>
      <c r="E1012" s="14">
        <v>6</v>
      </c>
      <c r="F1012" s="14" t="s">
        <v>275</v>
      </c>
      <c r="G1012" s="14" t="s">
        <v>262</v>
      </c>
    </row>
    <row r="1013" ht="15" spans="1:7">
      <c r="A1013" s="14" t="s">
        <v>7</v>
      </c>
      <c r="B1013" s="14" t="s">
        <v>273</v>
      </c>
      <c r="C1013" s="14" t="s">
        <v>274</v>
      </c>
      <c r="D1013" s="14">
        <v>563</v>
      </c>
      <c r="E1013" s="14">
        <v>6</v>
      </c>
      <c r="F1013" s="14" t="s">
        <v>275</v>
      </c>
      <c r="G1013" s="14" t="s">
        <v>262</v>
      </c>
    </row>
    <row r="1014" ht="15" spans="1:7">
      <c r="A1014" s="14" t="s">
        <v>7</v>
      </c>
      <c r="B1014" s="14" t="s">
        <v>276</v>
      </c>
      <c r="C1014" s="14" t="s">
        <v>277</v>
      </c>
      <c r="D1014" s="14">
        <v>772</v>
      </c>
      <c r="E1014" s="14">
        <v>8</v>
      </c>
      <c r="F1014" s="14" t="s">
        <v>278</v>
      </c>
      <c r="G1014" s="15" t="s">
        <v>262</v>
      </c>
    </row>
    <row r="1015" ht="15" spans="1:7">
      <c r="A1015" s="14" t="s">
        <v>7</v>
      </c>
      <c r="B1015" s="14" t="s">
        <v>276</v>
      </c>
      <c r="C1015" s="14" t="s">
        <v>328</v>
      </c>
      <c r="D1015" s="14">
        <v>1069</v>
      </c>
      <c r="E1015" s="14">
        <v>8</v>
      </c>
      <c r="F1015" s="14" t="s">
        <v>278</v>
      </c>
      <c r="G1015" s="15" t="s">
        <v>262</v>
      </c>
    </row>
    <row r="1016" ht="15" spans="1:7">
      <c r="A1016" s="14" t="s">
        <v>7</v>
      </c>
      <c r="B1016" s="14" t="s">
        <v>289</v>
      </c>
      <c r="C1016" s="14" t="s">
        <v>290</v>
      </c>
      <c r="D1016" s="14">
        <v>806</v>
      </c>
      <c r="E1016" s="14">
        <v>5</v>
      </c>
      <c r="F1016" s="14" t="s">
        <v>291</v>
      </c>
      <c r="G1016" s="14" t="s">
        <v>266</v>
      </c>
    </row>
    <row r="1017" ht="15" spans="1:7">
      <c r="A1017" s="14" t="s">
        <v>7</v>
      </c>
      <c r="B1017" s="14" t="s">
        <v>289</v>
      </c>
      <c r="C1017" s="14" t="s">
        <v>290</v>
      </c>
      <c r="D1017" s="14">
        <v>1390</v>
      </c>
      <c r="E1017" s="14">
        <v>5</v>
      </c>
      <c r="F1017" s="14" t="s">
        <v>291</v>
      </c>
      <c r="G1017" s="14" t="s">
        <v>266</v>
      </c>
    </row>
    <row r="1018" ht="15" spans="1:7">
      <c r="A1018" s="14" t="s">
        <v>7</v>
      </c>
      <c r="B1018" s="14" t="s">
        <v>289</v>
      </c>
      <c r="C1018" s="14" t="s">
        <v>290</v>
      </c>
      <c r="D1018" s="14">
        <v>1653</v>
      </c>
      <c r="E1018" s="14">
        <v>5</v>
      </c>
      <c r="F1018" s="14" t="s">
        <v>291</v>
      </c>
      <c r="G1018" s="14" t="s">
        <v>266</v>
      </c>
    </row>
    <row r="1019" ht="15" spans="1:7">
      <c r="A1019" s="14" t="s">
        <v>7</v>
      </c>
      <c r="B1019" s="14" t="s">
        <v>329</v>
      </c>
      <c r="C1019" s="14" t="s">
        <v>330</v>
      </c>
      <c r="D1019" s="14">
        <v>1942</v>
      </c>
      <c r="E1019" s="14">
        <v>6</v>
      </c>
      <c r="F1019" s="14" t="s">
        <v>331</v>
      </c>
      <c r="G1019" s="14" t="s">
        <v>266</v>
      </c>
    </row>
    <row r="1020" ht="15" spans="1:7">
      <c r="A1020" s="14" t="s">
        <v>7</v>
      </c>
      <c r="B1020" s="14" t="s">
        <v>307</v>
      </c>
      <c r="C1020" s="14" t="s">
        <v>294</v>
      </c>
      <c r="D1020" s="14">
        <v>525</v>
      </c>
      <c r="E1020" s="14">
        <v>6</v>
      </c>
      <c r="F1020" s="14" t="s">
        <v>287</v>
      </c>
      <c r="G1020" s="15" t="s">
        <v>262</v>
      </c>
    </row>
    <row r="1021" ht="15" spans="1:7">
      <c r="A1021" s="14" t="s">
        <v>7</v>
      </c>
      <c r="B1021" s="14" t="s">
        <v>307</v>
      </c>
      <c r="C1021" s="14" t="s">
        <v>294</v>
      </c>
      <c r="D1021" s="14">
        <v>643</v>
      </c>
      <c r="E1021" s="14">
        <v>6</v>
      </c>
      <c r="F1021" s="14" t="s">
        <v>287</v>
      </c>
      <c r="G1021" s="15" t="s">
        <v>262</v>
      </c>
    </row>
    <row r="1022" ht="15" spans="1:7">
      <c r="A1022" s="14" t="s">
        <v>7</v>
      </c>
      <c r="B1022" s="14" t="s">
        <v>307</v>
      </c>
      <c r="C1022" s="14" t="s">
        <v>333</v>
      </c>
      <c r="D1022" s="14">
        <v>1008</v>
      </c>
      <c r="E1022" s="14">
        <v>6</v>
      </c>
      <c r="F1022" s="14" t="s">
        <v>287</v>
      </c>
      <c r="G1022" s="15" t="s">
        <v>262</v>
      </c>
    </row>
    <row r="1023" ht="15" spans="1:7">
      <c r="A1023" s="14" t="s">
        <v>7</v>
      </c>
      <c r="B1023" s="14" t="s">
        <v>307</v>
      </c>
      <c r="C1023" s="14" t="s">
        <v>333</v>
      </c>
      <c r="D1023" s="14">
        <v>1088</v>
      </c>
      <c r="E1023" s="14">
        <v>6</v>
      </c>
      <c r="F1023" s="14" t="s">
        <v>287</v>
      </c>
      <c r="G1023" s="15" t="s">
        <v>262</v>
      </c>
    </row>
    <row r="1024" ht="15" spans="1:7">
      <c r="A1024" s="14" t="s">
        <v>7</v>
      </c>
      <c r="B1024" s="14" t="s">
        <v>270</v>
      </c>
      <c r="C1024" s="14" t="s">
        <v>316</v>
      </c>
      <c r="D1024" s="14">
        <v>224</v>
      </c>
      <c r="E1024" s="14">
        <v>6</v>
      </c>
      <c r="F1024" s="14" t="s">
        <v>272</v>
      </c>
      <c r="G1024" s="14" t="s">
        <v>262</v>
      </c>
    </row>
    <row r="1025" ht="15" spans="1:7">
      <c r="A1025" s="14" t="s">
        <v>7</v>
      </c>
      <c r="B1025" s="14" t="s">
        <v>270</v>
      </c>
      <c r="C1025" s="14" t="s">
        <v>311</v>
      </c>
      <c r="D1025" s="14">
        <v>632</v>
      </c>
      <c r="E1025" s="14">
        <v>6</v>
      </c>
      <c r="F1025" s="14" t="s">
        <v>272</v>
      </c>
      <c r="G1025" s="14" t="s">
        <v>262</v>
      </c>
    </row>
    <row r="1026" ht="15" spans="1:7">
      <c r="A1026" s="14" t="s">
        <v>7</v>
      </c>
      <c r="B1026" s="14" t="s">
        <v>270</v>
      </c>
      <c r="C1026" s="14" t="s">
        <v>271</v>
      </c>
      <c r="D1026" s="14">
        <v>1057</v>
      </c>
      <c r="E1026" s="14">
        <v>6</v>
      </c>
      <c r="F1026" s="14" t="s">
        <v>272</v>
      </c>
      <c r="G1026" s="14" t="s">
        <v>262</v>
      </c>
    </row>
    <row r="1027" ht="15" spans="1:7">
      <c r="A1027" s="14" t="s">
        <v>7</v>
      </c>
      <c r="B1027" s="14" t="s">
        <v>270</v>
      </c>
      <c r="C1027" s="14" t="s">
        <v>271</v>
      </c>
      <c r="D1027" s="14">
        <v>1587</v>
      </c>
      <c r="E1027" s="14">
        <v>6</v>
      </c>
      <c r="F1027" s="14" t="s">
        <v>272</v>
      </c>
      <c r="G1027" s="14" t="s">
        <v>262</v>
      </c>
    </row>
    <row r="1028" ht="15" spans="1:7">
      <c r="A1028" s="14" t="s">
        <v>7</v>
      </c>
      <c r="B1028" s="14" t="s">
        <v>263</v>
      </c>
      <c r="C1028" s="14" t="s">
        <v>264</v>
      </c>
      <c r="D1028" s="14">
        <v>556</v>
      </c>
      <c r="E1028" s="14">
        <v>9</v>
      </c>
      <c r="F1028" s="14" t="s">
        <v>265</v>
      </c>
      <c r="G1028" s="14" t="s">
        <v>266</v>
      </c>
    </row>
    <row r="1029" ht="15" spans="1:7">
      <c r="A1029" s="14" t="s">
        <v>140</v>
      </c>
      <c r="B1029" s="14" t="s">
        <v>267</v>
      </c>
      <c r="C1029" s="14" t="s">
        <v>268</v>
      </c>
      <c r="D1029" s="14">
        <v>1848</v>
      </c>
      <c r="E1029" s="14">
        <v>6</v>
      </c>
      <c r="F1029" s="14" t="s">
        <v>269</v>
      </c>
      <c r="G1029" s="14" t="s">
        <v>258</v>
      </c>
    </row>
    <row r="1030" ht="15" spans="1:7">
      <c r="A1030" s="14" t="s">
        <v>140</v>
      </c>
      <c r="B1030" s="14" t="s">
        <v>270</v>
      </c>
      <c r="C1030" s="14" t="s">
        <v>311</v>
      </c>
      <c r="D1030" s="14">
        <v>1580</v>
      </c>
      <c r="E1030" s="14">
        <v>6</v>
      </c>
      <c r="F1030" s="14" t="s">
        <v>272</v>
      </c>
      <c r="G1030" s="14" t="s">
        <v>262</v>
      </c>
    </row>
    <row r="1031" ht="15" spans="1:7">
      <c r="A1031" s="14" t="s">
        <v>140</v>
      </c>
      <c r="B1031" s="14" t="s">
        <v>307</v>
      </c>
      <c r="C1031" s="14" t="s">
        <v>333</v>
      </c>
      <c r="D1031" s="14">
        <v>1303</v>
      </c>
      <c r="E1031" s="14">
        <v>6</v>
      </c>
      <c r="F1031" s="14" t="s">
        <v>287</v>
      </c>
      <c r="G1031" s="15" t="s">
        <v>262</v>
      </c>
    </row>
    <row r="1032" ht="15" spans="1:7">
      <c r="A1032" s="14" t="s">
        <v>140</v>
      </c>
      <c r="B1032" s="14" t="s">
        <v>304</v>
      </c>
      <c r="C1032" s="14" t="s">
        <v>363</v>
      </c>
      <c r="D1032" s="14">
        <v>67</v>
      </c>
      <c r="E1032" s="14">
        <v>10</v>
      </c>
      <c r="F1032" s="14" t="s">
        <v>306</v>
      </c>
      <c r="G1032" s="14" t="s">
        <v>258</v>
      </c>
    </row>
    <row r="1033" ht="15" spans="1:7">
      <c r="A1033" s="14" t="s">
        <v>140</v>
      </c>
      <c r="B1033" s="14" t="s">
        <v>324</v>
      </c>
      <c r="C1033" s="14" t="s">
        <v>325</v>
      </c>
      <c r="D1033" s="14">
        <v>551</v>
      </c>
      <c r="E1033" s="14">
        <v>6</v>
      </c>
      <c r="F1033" s="14" t="s">
        <v>281</v>
      </c>
      <c r="G1033" s="14" t="s">
        <v>258</v>
      </c>
    </row>
    <row r="1034" ht="15" spans="1:7">
      <c r="A1034" s="14" t="s">
        <v>140</v>
      </c>
      <c r="B1034" s="14" t="s">
        <v>324</v>
      </c>
      <c r="C1034" s="14" t="s">
        <v>325</v>
      </c>
      <c r="D1034" s="14">
        <v>553</v>
      </c>
      <c r="E1034" s="14">
        <v>6</v>
      </c>
      <c r="F1034" s="14" t="s">
        <v>281</v>
      </c>
      <c r="G1034" s="14" t="s">
        <v>258</v>
      </c>
    </row>
    <row r="1035" ht="15" spans="1:7">
      <c r="A1035" s="14" t="s">
        <v>140</v>
      </c>
      <c r="B1035" s="14" t="s">
        <v>324</v>
      </c>
      <c r="C1035" s="14" t="s">
        <v>347</v>
      </c>
      <c r="D1035" s="14">
        <v>593</v>
      </c>
      <c r="E1035" s="14">
        <v>7</v>
      </c>
      <c r="F1035" s="14" t="s">
        <v>281</v>
      </c>
      <c r="G1035" s="14" t="s">
        <v>258</v>
      </c>
    </row>
    <row r="1036" ht="15" spans="1:7">
      <c r="A1036" s="14" t="s">
        <v>140</v>
      </c>
      <c r="B1036" s="14" t="s">
        <v>324</v>
      </c>
      <c r="C1036" s="14" t="s">
        <v>325</v>
      </c>
      <c r="D1036" s="14">
        <v>594</v>
      </c>
      <c r="E1036" s="14">
        <v>6</v>
      </c>
      <c r="F1036" s="14" t="s">
        <v>281</v>
      </c>
      <c r="G1036" s="14" t="s">
        <v>258</v>
      </c>
    </row>
    <row r="1037" ht="15" spans="1:7">
      <c r="A1037" s="14" t="s">
        <v>140</v>
      </c>
      <c r="B1037" s="14" t="s">
        <v>285</v>
      </c>
      <c r="C1037" s="14" t="s">
        <v>286</v>
      </c>
      <c r="D1037" s="14">
        <v>473</v>
      </c>
      <c r="E1037" s="14">
        <v>6</v>
      </c>
      <c r="F1037" s="14" t="s">
        <v>287</v>
      </c>
      <c r="G1037" s="15" t="s">
        <v>262</v>
      </c>
    </row>
    <row r="1038" ht="15" spans="1:7">
      <c r="A1038" s="14" t="s">
        <v>140</v>
      </c>
      <c r="B1038" s="14" t="s">
        <v>285</v>
      </c>
      <c r="C1038" s="14" t="s">
        <v>286</v>
      </c>
      <c r="D1038" s="14">
        <v>915</v>
      </c>
      <c r="E1038" s="14">
        <v>6</v>
      </c>
      <c r="F1038" s="14" t="s">
        <v>287</v>
      </c>
      <c r="G1038" s="15" t="s">
        <v>262</v>
      </c>
    </row>
    <row r="1039" ht="15" spans="1:7">
      <c r="A1039" s="14" t="s">
        <v>140</v>
      </c>
      <c r="B1039" s="14" t="s">
        <v>298</v>
      </c>
      <c r="C1039" s="14" t="s">
        <v>299</v>
      </c>
      <c r="D1039" s="14">
        <v>736</v>
      </c>
      <c r="E1039" s="14">
        <v>7</v>
      </c>
      <c r="F1039" s="14" t="s">
        <v>300</v>
      </c>
      <c r="G1039" s="15" t="s">
        <v>266</v>
      </c>
    </row>
    <row r="1040" ht="15" spans="1:7">
      <c r="A1040" s="14" t="s">
        <v>140</v>
      </c>
      <c r="B1040" s="14" t="s">
        <v>298</v>
      </c>
      <c r="C1040" s="14" t="s">
        <v>299</v>
      </c>
      <c r="D1040" s="14">
        <v>749</v>
      </c>
      <c r="E1040" s="14">
        <v>7</v>
      </c>
      <c r="F1040" s="14" t="s">
        <v>300</v>
      </c>
      <c r="G1040" s="15" t="s">
        <v>266</v>
      </c>
    </row>
    <row r="1041" ht="15" spans="1:7">
      <c r="A1041" s="14" t="s">
        <v>140</v>
      </c>
      <c r="B1041" s="14" t="s">
        <v>273</v>
      </c>
      <c r="C1041" s="14" t="s">
        <v>274</v>
      </c>
      <c r="D1041" s="14">
        <v>386</v>
      </c>
      <c r="E1041" s="14">
        <v>6</v>
      </c>
      <c r="F1041" s="14" t="s">
        <v>275</v>
      </c>
      <c r="G1041" s="14" t="s">
        <v>262</v>
      </c>
    </row>
    <row r="1042" ht="15" spans="1:7">
      <c r="A1042" s="14" t="s">
        <v>140</v>
      </c>
      <c r="B1042" s="14" t="s">
        <v>273</v>
      </c>
      <c r="C1042" s="14" t="s">
        <v>274</v>
      </c>
      <c r="D1042" s="14">
        <v>1763</v>
      </c>
      <c r="E1042" s="14">
        <v>6</v>
      </c>
      <c r="F1042" s="14" t="s">
        <v>275</v>
      </c>
      <c r="G1042" s="14" t="s">
        <v>262</v>
      </c>
    </row>
    <row r="1043" ht="15" spans="1:7">
      <c r="A1043" s="14" t="s">
        <v>140</v>
      </c>
      <c r="B1043" s="14" t="s">
        <v>289</v>
      </c>
      <c r="C1043" s="14" t="s">
        <v>290</v>
      </c>
      <c r="D1043" s="14">
        <v>27</v>
      </c>
      <c r="E1043" s="14">
        <v>5</v>
      </c>
      <c r="F1043" s="14" t="s">
        <v>291</v>
      </c>
      <c r="G1043" s="14" t="s">
        <v>266</v>
      </c>
    </row>
    <row r="1044" ht="15" spans="1:7">
      <c r="A1044" s="14" t="s">
        <v>140</v>
      </c>
      <c r="B1044" s="14" t="s">
        <v>276</v>
      </c>
      <c r="C1044" s="14" t="s">
        <v>277</v>
      </c>
      <c r="D1044" s="14">
        <v>1107</v>
      </c>
      <c r="E1044" s="14">
        <v>8</v>
      </c>
      <c r="F1044" s="14" t="s">
        <v>278</v>
      </c>
      <c r="G1044" s="15" t="s">
        <v>262</v>
      </c>
    </row>
    <row r="1045" ht="15" spans="1:7">
      <c r="A1045" s="14" t="s">
        <v>140</v>
      </c>
      <c r="B1045" s="14" t="s">
        <v>282</v>
      </c>
      <c r="C1045" s="14" t="s">
        <v>350</v>
      </c>
      <c r="D1045" s="14">
        <v>1590</v>
      </c>
      <c r="E1045" s="14">
        <v>7</v>
      </c>
      <c r="F1045" s="14" t="s">
        <v>284</v>
      </c>
      <c r="G1045" s="14" t="s">
        <v>266</v>
      </c>
    </row>
    <row r="1046" ht="15" spans="1:7">
      <c r="A1046" s="14" t="s">
        <v>140</v>
      </c>
      <c r="B1046" s="14" t="s">
        <v>296</v>
      </c>
      <c r="C1046" s="14" t="s">
        <v>297</v>
      </c>
      <c r="D1046" s="14">
        <v>27</v>
      </c>
      <c r="E1046" s="14">
        <v>5</v>
      </c>
      <c r="F1046" s="14" t="s">
        <v>291</v>
      </c>
      <c r="G1046" s="14" t="s">
        <v>266</v>
      </c>
    </row>
    <row r="1047" ht="15" spans="1:7">
      <c r="A1047" s="14" t="s">
        <v>143</v>
      </c>
      <c r="B1047" s="14" t="s">
        <v>298</v>
      </c>
      <c r="C1047" s="14" t="s">
        <v>299</v>
      </c>
      <c r="D1047" s="14">
        <v>300</v>
      </c>
      <c r="E1047" s="14">
        <v>7</v>
      </c>
      <c r="F1047" s="14" t="s">
        <v>300</v>
      </c>
      <c r="G1047" s="15" t="s">
        <v>266</v>
      </c>
    </row>
    <row r="1048" ht="15" spans="1:7">
      <c r="A1048" s="14" t="s">
        <v>143</v>
      </c>
      <c r="B1048" s="14" t="s">
        <v>273</v>
      </c>
      <c r="C1048" s="14" t="s">
        <v>274</v>
      </c>
      <c r="D1048" s="14">
        <v>430</v>
      </c>
      <c r="E1048" s="14">
        <v>6</v>
      </c>
      <c r="F1048" s="14" t="s">
        <v>275</v>
      </c>
      <c r="G1048" s="14" t="s">
        <v>262</v>
      </c>
    </row>
    <row r="1049" ht="15" spans="1:7">
      <c r="A1049" s="14" t="s">
        <v>143</v>
      </c>
      <c r="B1049" s="14" t="s">
        <v>273</v>
      </c>
      <c r="C1049" s="14" t="s">
        <v>274</v>
      </c>
      <c r="D1049" s="14">
        <v>464</v>
      </c>
      <c r="E1049" s="14">
        <v>6</v>
      </c>
      <c r="F1049" s="14" t="s">
        <v>275</v>
      </c>
      <c r="G1049" s="14" t="s">
        <v>262</v>
      </c>
    </row>
    <row r="1050" ht="15" spans="1:7">
      <c r="A1050" s="14" t="s">
        <v>143</v>
      </c>
      <c r="B1050" s="14" t="s">
        <v>289</v>
      </c>
      <c r="C1050" s="14" t="s">
        <v>290</v>
      </c>
      <c r="D1050" s="14">
        <v>1426</v>
      </c>
      <c r="E1050" s="14">
        <v>5</v>
      </c>
      <c r="F1050" s="14" t="s">
        <v>291</v>
      </c>
      <c r="G1050" s="14" t="s">
        <v>266</v>
      </c>
    </row>
    <row r="1051" ht="15" spans="1:7">
      <c r="A1051" s="14" t="s">
        <v>143</v>
      </c>
      <c r="B1051" s="14" t="s">
        <v>276</v>
      </c>
      <c r="C1051" s="14" t="s">
        <v>277</v>
      </c>
      <c r="D1051" s="14">
        <v>1622</v>
      </c>
      <c r="E1051" s="14">
        <v>8</v>
      </c>
      <c r="F1051" s="14" t="s">
        <v>278</v>
      </c>
      <c r="G1051" s="15" t="s">
        <v>262</v>
      </c>
    </row>
    <row r="1052" ht="15" spans="1:7">
      <c r="A1052" s="14" t="s">
        <v>143</v>
      </c>
      <c r="B1052" s="14" t="s">
        <v>293</v>
      </c>
      <c r="C1052" s="14" t="s">
        <v>294</v>
      </c>
      <c r="D1052" s="14">
        <v>1709</v>
      </c>
      <c r="E1052" s="14">
        <v>6</v>
      </c>
      <c r="F1052" s="14" t="s">
        <v>295</v>
      </c>
      <c r="G1052" s="14" t="s">
        <v>262</v>
      </c>
    </row>
    <row r="1053" ht="15" spans="1:7">
      <c r="A1053" s="14" t="s">
        <v>143</v>
      </c>
      <c r="B1053" s="14" t="s">
        <v>282</v>
      </c>
      <c r="C1053" s="14" t="s">
        <v>283</v>
      </c>
      <c r="D1053" s="14">
        <v>1563</v>
      </c>
      <c r="E1053" s="14">
        <v>5</v>
      </c>
      <c r="F1053" s="14" t="s">
        <v>284</v>
      </c>
      <c r="G1053" s="14" t="s">
        <v>266</v>
      </c>
    </row>
    <row r="1054" ht="15" spans="1:7">
      <c r="A1054" s="14" t="s">
        <v>143</v>
      </c>
      <c r="B1054" s="14" t="s">
        <v>282</v>
      </c>
      <c r="C1054" s="14" t="s">
        <v>283</v>
      </c>
      <c r="D1054" s="14">
        <v>1857</v>
      </c>
      <c r="E1054" s="14">
        <v>5</v>
      </c>
      <c r="F1054" s="14" t="s">
        <v>284</v>
      </c>
      <c r="G1054" s="14" t="s">
        <v>266</v>
      </c>
    </row>
    <row r="1055" ht="15" spans="1:7">
      <c r="A1055" s="14" t="s">
        <v>143</v>
      </c>
      <c r="B1055" s="14" t="s">
        <v>296</v>
      </c>
      <c r="C1055" s="14" t="s">
        <v>297</v>
      </c>
      <c r="D1055" s="14">
        <v>1426</v>
      </c>
      <c r="E1055" s="14">
        <v>5</v>
      </c>
      <c r="F1055" s="14" t="s">
        <v>291</v>
      </c>
      <c r="G1055" s="14" t="s">
        <v>266</v>
      </c>
    </row>
    <row r="1056" ht="15" spans="1:7">
      <c r="A1056" s="14" t="s">
        <v>143</v>
      </c>
      <c r="B1056" s="14" t="s">
        <v>304</v>
      </c>
      <c r="C1056" s="14" t="s">
        <v>363</v>
      </c>
      <c r="D1056" s="14">
        <v>88</v>
      </c>
      <c r="E1056" s="14">
        <v>10</v>
      </c>
      <c r="F1056" s="14" t="s">
        <v>306</v>
      </c>
      <c r="G1056" s="14" t="s">
        <v>258</v>
      </c>
    </row>
    <row r="1057" ht="15" spans="1:7">
      <c r="A1057" s="14" t="s">
        <v>143</v>
      </c>
      <c r="B1057" s="14" t="s">
        <v>313</v>
      </c>
      <c r="C1057" s="14" t="s">
        <v>314</v>
      </c>
      <c r="D1057" s="14">
        <v>672</v>
      </c>
      <c r="E1057" s="14">
        <v>6</v>
      </c>
      <c r="F1057" s="14" t="s">
        <v>315</v>
      </c>
      <c r="G1057" s="14" t="s">
        <v>262</v>
      </c>
    </row>
    <row r="1058" ht="15" spans="1:7">
      <c r="A1058" s="14" t="s">
        <v>143</v>
      </c>
      <c r="B1058" s="14" t="s">
        <v>313</v>
      </c>
      <c r="C1058" s="14" t="s">
        <v>314</v>
      </c>
      <c r="D1058" s="14">
        <v>686</v>
      </c>
      <c r="E1058" s="14">
        <v>6</v>
      </c>
      <c r="F1058" s="14" t="s">
        <v>315</v>
      </c>
      <c r="G1058" s="14" t="s">
        <v>262</v>
      </c>
    </row>
    <row r="1059" ht="15" spans="1:7">
      <c r="A1059" s="14" t="s">
        <v>143</v>
      </c>
      <c r="B1059" s="14" t="s">
        <v>313</v>
      </c>
      <c r="C1059" s="14" t="s">
        <v>314</v>
      </c>
      <c r="D1059" s="14">
        <v>692</v>
      </c>
      <c r="E1059" s="14">
        <v>6</v>
      </c>
      <c r="F1059" s="14" t="s">
        <v>315</v>
      </c>
      <c r="G1059" s="14" t="s">
        <v>262</v>
      </c>
    </row>
    <row r="1060" ht="15" spans="1:7">
      <c r="A1060" s="14" t="s">
        <v>143</v>
      </c>
      <c r="B1060" s="14" t="s">
        <v>313</v>
      </c>
      <c r="C1060" s="14" t="s">
        <v>314</v>
      </c>
      <c r="D1060" s="14">
        <v>704</v>
      </c>
      <c r="E1060" s="14">
        <v>6</v>
      </c>
      <c r="F1060" s="14" t="s">
        <v>315</v>
      </c>
      <c r="G1060" s="14" t="s">
        <v>262</v>
      </c>
    </row>
    <row r="1061" ht="15" spans="1:7">
      <c r="A1061" s="14" t="s">
        <v>143</v>
      </c>
      <c r="B1061" s="14" t="s">
        <v>313</v>
      </c>
      <c r="C1061" s="14" t="s">
        <v>314</v>
      </c>
      <c r="D1061" s="14">
        <v>722</v>
      </c>
      <c r="E1061" s="14">
        <v>6</v>
      </c>
      <c r="F1061" s="14" t="s">
        <v>315</v>
      </c>
      <c r="G1061" s="14" t="s">
        <v>262</v>
      </c>
    </row>
    <row r="1062" ht="15" spans="1:7">
      <c r="A1062" s="14" t="s">
        <v>143</v>
      </c>
      <c r="B1062" s="14" t="s">
        <v>313</v>
      </c>
      <c r="C1062" s="14" t="s">
        <v>314</v>
      </c>
      <c r="D1062" s="14">
        <v>734</v>
      </c>
      <c r="E1062" s="14">
        <v>6</v>
      </c>
      <c r="F1062" s="14" t="s">
        <v>315</v>
      </c>
      <c r="G1062" s="14" t="s">
        <v>262</v>
      </c>
    </row>
    <row r="1063" ht="15" spans="1:7">
      <c r="A1063" s="14" t="s">
        <v>143</v>
      </c>
      <c r="B1063" s="14" t="s">
        <v>313</v>
      </c>
      <c r="C1063" s="14" t="s">
        <v>314</v>
      </c>
      <c r="D1063" s="14">
        <v>1488</v>
      </c>
      <c r="E1063" s="14">
        <v>6</v>
      </c>
      <c r="F1063" s="14" t="s">
        <v>315</v>
      </c>
      <c r="G1063" s="14" t="s">
        <v>262</v>
      </c>
    </row>
    <row r="1064" ht="15" spans="1:7">
      <c r="A1064" s="14" t="s">
        <v>143</v>
      </c>
      <c r="B1064" s="14" t="s">
        <v>324</v>
      </c>
      <c r="C1064" s="14" t="s">
        <v>325</v>
      </c>
      <c r="D1064" s="14">
        <v>831</v>
      </c>
      <c r="E1064" s="14">
        <v>6</v>
      </c>
      <c r="F1064" s="14" t="s">
        <v>281</v>
      </c>
      <c r="G1064" s="14" t="s">
        <v>258</v>
      </c>
    </row>
    <row r="1065" ht="15" spans="1:7">
      <c r="A1065" s="14" t="s">
        <v>143</v>
      </c>
      <c r="B1065" s="14" t="s">
        <v>270</v>
      </c>
      <c r="C1065" s="14" t="s">
        <v>271</v>
      </c>
      <c r="D1065" s="14">
        <v>920</v>
      </c>
      <c r="E1065" s="14">
        <v>6</v>
      </c>
      <c r="F1065" s="14" t="s">
        <v>272</v>
      </c>
      <c r="G1065" s="14" t="s">
        <v>262</v>
      </c>
    </row>
    <row r="1066" ht="15" spans="1:7">
      <c r="A1066" s="14" t="s">
        <v>143</v>
      </c>
      <c r="B1066" s="14" t="s">
        <v>270</v>
      </c>
      <c r="C1066" s="14" t="s">
        <v>311</v>
      </c>
      <c r="D1066" s="14">
        <v>1368</v>
      </c>
      <c r="E1066" s="14">
        <v>6</v>
      </c>
      <c r="F1066" s="14" t="s">
        <v>272</v>
      </c>
      <c r="G1066" s="14" t="s">
        <v>262</v>
      </c>
    </row>
    <row r="1067" ht="15" spans="1:7">
      <c r="A1067" s="14" t="s">
        <v>143</v>
      </c>
      <c r="B1067" s="14" t="s">
        <v>307</v>
      </c>
      <c r="C1067" s="14" t="s">
        <v>294</v>
      </c>
      <c r="D1067" s="14">
        <v>1709</v>
      </c>
      <c r="E1067" s="14">
        <v>6</v>
      </c>
      <c r="F1067" s="14" t="s">
        <v>287</v>
      </c>
      <c r="G1067" s="15" t="s">
        <v>262</v>
      </c>
    </row>
    <row r="1068" ht="15" spans="1:7">
      <c r="A1068" s="14" t="s">
        <v>146</v>
      </c>
      <c r="B1068" s="14" t="s">
        <v>307</v>
      </c>
      <c r="C1068" s="14" t="s">
        <v>333</v>
      </c>
      <c r="D1068" s="14">
        <v>37</v>
      </c>
      <c r="E1068" s="14">
        <v>6</v>
      </c>
      <c r="F1068" s="14" t="s">
        <v>287</v>
      </c>
      <c r="G1068" s="15" t="s">
        <v>262</v>
      </c>
    </row>
    <row r="1069" ht="15" spans="1:7">
      <c r="A1069" s="14" t="s">
        <v>146</v>
      </c>
      <c r="B1069" s="14" t="s">
        <v>307</v>
      </c>
      <c r="C1069" s="14" t="s">
        <v>333</v>
      </c>
      <c r="D1069" s="14">
        <v>386</v>
      </c>
      <c r="E1069" s="14">
        <v>6</v>
      </c>
      <c r="F1069" s="14" t="s">
        <v>287</v>
      </c>
      <c r="G1069" s="15" t="s">
        <v>262</v>
      </c>
    </row>
    <row r="1070" ht="15" spans="1:7">
      <c r="A1070" s="14" t="s">
        <v>146</v>
      </c>
      <c r="B1070" s="14" t="s">
        <v>307</v>
      </c>
      <c r="C1070" s="14" t="s">
        <v>333</v>
      </c>
      <c r="D1070" s="14">
        <v>441</v>
      </c>
      <c r="E1070" s="14">
        <v>6</v>
      </c>
      <c r="F1070" s="14" t="s">
        <v>287</v>
      </c>
      <c r="G1070" s="15" t="s">
        <v>262</v>
      </c>
    </row>
    <row r="1071" ht="15" spans="1:7">
      <c r="A1071" s="14" t="s">
        <v>146</v>
      </c>
      <c r="B1071" s="14" t="s">
        <v>307</v>
      </c>
      <c r="C1071" s="14" t="s">
        <v>333</v>
      </c>
      <c r="D1071" s="14">
        <v>1891</v>
      </c>
      <c r="E1071" s="14">
        <v>6</v>
      </c>
      <c r="F1071" s="14" t="s">
        <v>287</v>
      </c>
      <c r="G1071" s="15" t="s">
        <v>262</v>
      </c>
    </row>
    <row r="1072" ht="15" spans="1:7">
      <c r="A1072" s="14" t="s">
        <v>146</v>
      </c>
      <c r="B1072" s="14" t="s">
        <v>270</v>
      </c>
      <c r="C1072" s="14" t="s">
        <v>311</v>
      </c>
      <c r="D1072" s="14">
        <v>1175</v>
      </c>
      <c r="E1072" s="14">
        <v>6</v>
      </c>
      <c r="F1072" s="14" t="s">
        <v>272</v>
      </c>
      <c r="G1072" s="14" t="s">
        <v>262</v>
      </c>
    </row>
    <row r="1073" ht="15" spans="1:7">
      <c r="A1073" s="14" t="s">
        <v>146</v>
      </c>
      <c r="B1073" s="14" t="s">
        <v>270</v>
      </c>
      <c r="C1073" s="14" t="s">
        <v>311</v>
      </c>
      <c r="D1073" s="14">
        <v>1366</v>
      </c>
      <c r="E1073" s="14">
        <v>6</v>
      </c>
      <c r="F1073" s="14" t="s">
        <v>272</v>
      </c>
      <c r="G1073" s="14" t="s">
        <v>262</v>
      </c>
    </row>
    <row r="1074" ht="15" spans="1:7">
      <c r="A1074" s="14" t="s">
        <v>146</v>
      </c>
      <c r="B1074" s="14" t="s">
        <v>270</v>
      </c>
      <c r="C1074" s="14" t="s">
        <v>311</v>
      </c>
      <c r="D1074" s="14">
        <v>1514</v>
      </c>
      <c r="E1074" s="14">
        <v>6</v>
      </c>
      <c r="F1074" s="14" t="s">
        <v>272</v>
      </c>
      <c r="G1074" s="14" t="s">
        <v>262</v>
      </c>
    </row>
    <row r="1075" ht="15" spans="1:7">
      <c r="A1075" s="14" t="s">
        <v>146</v>
      </c>
      <c r="B1075" s="14" t="s">
        <v>270</v>
      </c>
      <c r="C1075" s="14" t="s">
        <v>311</v>
      </c>
      <c r="D1075" s="14">
        <v>1523</v>
      </c>
      <c r="E1075" s="14">
        <v>6</v>
      </c>
      <c r="F1075" s="14" t="s">
        <v>272</v>
      </c>
      <c r="G1075" s="14" t="s">
        <v>262</v>
      </c>
    </row>
    <row r="1076" ht="15" spans="1:7">
      <c r="A1076" s="14" t="s">
        <v>146</v>
      </c>
      <c r="B1076" s="14" t="s">
        <v>319</v>
      </c>
      <c r="C1076" s="14" t="s">
        <v>320</v>
      </c>
      <c r="D1076" s="14">
        <v>334</v>
      </c>
      <c r="E1076" s="14">
        <v>7</v>
      </c>
      <c r="F1076" s="14" t="s">
        <v>269</v>
      </c>
      <c r="G1076" s="14" t="s">
        <v>258</v>
      </c>
    </row>
    <row r="1077" ht="15" spans="1:7">
      <c r="A1077" s="14" t="s">
        <v>146</v>
      </c>
      <c r="B1077" s="14" t="s">
        <v>255</v>
      </c>
      <c r="C1077" s="14" t="s">
        <v>335</v>
      </c>
      <c r="D1077" s="14">
        <v>1441</v>
      </c>
      <c r="E1077" s="14">
        <v>8</v>
      </c>
      <c r="F1077" s="14" t="s">
        <v>257</v>
      </c>
      <c r="G1077" s="14" t="s">
        <v>258</v>
      </c>
    </row>
    <row r="1078" ht="15" spans="1:7">
      <c r="A1078" s="14" t="s">
        <v>146</v>
      </c>
      <c r="B1078" s="14" t="s">
        <v>324</v>
      </c>
      <c r="C1078" s="14" t="s">
        <v>325</v>
      </c>
      <c r="D1078" s="14">
        <v>260</v>
      </c>
      <c r="E1078" s="14">
        <v>6</v>
      </c>
      <c r="F1078" s="14" t="s">
        <v>281</v>
      </c>
      <c r="G1078" s="14" t="s">
        <v>258</v>
      </c>
    </row>
    <row r="1079" ht="15" spans="1:7">
      <c r="A1079" s="14" t="s">
        <v>146</v>
      </c>
      <c r="B1079" s="14" t="s">
        <v>324</v>
      </c>
      <c r="C1079" s="14" t="s">
        <v>325</v>
      </c>
      <c r="D1079" s="14">
        <v>1838</v>
      </c>
      <c r="E1079" s="14">
        <v>6</v>
      </c>
      <c r="F1079" s="14" t="s">
        <v>281</v>
      </c>
      <c r="G1079" s="14" t="s">
        <v>258</v>
      </c>
    </row>
    <row r="1080" ht="15" spans="1:7">
      <c r="A1080" s="14" t="s">
        <v>146</v>
      </c>
      <c r="B1080" s="14" t="s">
        <v>285</v>
      </c>
      <c r="C1080" s="14" t="s">
        <v>288</v>
      </c>
      <c r="D1080" s="14">
        <v>259</v>
      </c>
      <c r="E1080" s="14">
        <v>6</v>
      </c>
      <c r="F1080" s="14" t="s">
        <v>287</v>
      </c>
      <c r="G1080" s="15" t="s">
        <v>262</v>
      </c>
    </row>
    <row r="1081" ht="15" spans="1:7">
      <c r="A1081" s="14" t="s">
        <v>146</v>
      </c>
      <c r="B1081" s="14" t="s">
        <v>285</v>
      </c>
      <c r="C1081" s="14" t="s">
        <v>332</v>
      </c>
      <c r="D1081" s="14">
        <v>380</v>
      </c>
      <c r="E1081" s="14">
        <v>6</v>
      </c>
      <c r="F1081" s="14" t="s">
        <v>287</v>
      </c>
      <c r="G1081" s="15" t="s">
        <v>262</v>
      </c>
    </row>
    <row r="1082" ht="15" spans="1:7">
      <c r="A1082" s="14" t="s">
        <v>146</v>
      </c>
      <c r="B1082" s="14" t="s">
        <v>285</v>
      </c>
      <c r="C1082" s="14" t="s">
        <v>332</v>
      </c>
      <c r="D1082" s="14">
        <v>435</v>
      </c>
      <c r="E1082" s="14">
        <v>6</v>
      </c>
      <c r="F1082" s="14" t="s">
        <v>287</v>
      </c>
      <c r="G1082" s="15" t="s">
        <v>262</v>
      </c>
    </row>
    <row r="1083" ht="15" spans="1:7">
      <c r="A1083" s="14" t="s">
        <v>146</v>
      </c>
      <c r="B1083" s="14" t="s">
        <v>285</v>
      </c>
      <c r="C1083" s="14" t="s">
        <v>286</v>
      </c>
      <c r="D1083" s="14">
        <v>1348</v>
      </c>
      <c r="E1083" s="14">
        <v>6</v>
      </c>
      <c r="F1083" s="14" t="s">
        <v>287</v>
      </c>
      <c r="G1083" s="15" t="s">
        <v>262</v>
      </c>
    </row>
    <row r="1084" ht="15" spans="1:7">
      <c r="A1084" s="14" t="s">
        <v>146</v>
      </c>
      <c r="B1084" s="14" t="s">
        <v>285</v>
      </c>
      <c r="C1084" s="14" t="s">
        <v>288</v>
      </c>
      <c r="D1084" s="14">
        <v>1470</v>
      </c>
      <c r="E1084" s="14">
        <v>6</v>
      </c>
      <c r="F1084" s="14" t="s">
        <v>287</v>
      </c>
      <c r="G1084" s="15" t="s">
        <v>262</v>
      </c>
    </row>
    <row r="1085" ht="15" spans="1:7">
      <c r="A1085" s="14" t="s">
        <v>146</v>
      </c>
      <c r="B1085" s="14" t="s">
        <v>285</v>
      </c>
      <c r="C1085" s="14" t="s">
        <v>288</v>
      </c>
      <c r="D1085" s="14">
        <v>1486</v>
      </c>
      <c r="E1085" s="14">
        <v>6</v>
      </c>
      <c r="F1085" s="14" t="s">
        <v>287</v>
      </c>
      <c r="G1085" s="15" t="s">
        <v>262</v>
      </c>
    </row>
    <row r="1086" ht="15" spans="1:7">
      <c r="A1086" s="14" t="s">
        <v>146</v>
      </c>
      <c r="B1086" s="14" t="s">
        <v>285</v>
      </c>
      <c r="C1086" s="14" t="s">
        <v>288</v>
      </c>
      <c r="D1086" s="14">
        <v>1837</v>
      </c>
      <c r="E1086" s="14">
        <v>6</v>
      </c>
      <c r="F1086" s="14" t="s">
        <v>287</v>
      </c>
      <c r="G1086" s="15" t="s">
        <v>262</v>
      </c>
    </row>
    <row r="1087" ht="15" spans="1:7">
      <c r="A1087" s="14" t="s">
        <v>146</v>
      </c>
      <c r="B1087" s="14" t="s">
        <v>313</v>
      </c>
      <c r="C1087" s="14" t="s">
        <v>314</v>
      </c>
      <c r="D1087" s="14">
        <v>982</v>
      </c>
      <c r="E1087" s="14">
        <v>6</v>
      </c>
      <c r="F1087" s="14" t="s">
        <v>315</v>
      </c>
      <c r="G1087" s="14" t="s">
        <v>262</v>
      </c>
    </row>
    <row r="1088" ht="15" spans="1:7">
      <c r="A1088" s="14" t="s">
        <v>146</v>
      </c>
      <c r="B1088" s="14" t="s">
        <v>304</v>
      </c>
      <c r="C1088" s="14" t="s">
        <v>327</v>
      </c>
      <c r="D1088" s="14">
        <v>260</v>
      </c>
      <c r="E1088" s="14">
        <v>9</v>
      </c>
      <c r="F1088" s="14" t="s">
        <v>306</v>
      </c>
      <c r="G1088" s="14" t="s">
        <v>258</v>
      </c>
    </row>
    <row r="1089" ht="15" spans="1:7">
      <c r="A1089" s="14" t="s">
        <v>146</v>
      </c>
      <c r="B1089" s="14" t="s">
        <v>304</v>
      </c>
      <c r="C1089" s="14" t="s">
        <v>343</v>
      </c>
      <c r="D1089" s="14">
        <v>762</v>
      </c>
      <c r="E1089" s="14">
        <v>10</v>
      </c>
      <c r="F1089" s="14" t="s">
        <v>306</v>
      </c>
      <c r="G1089" s="14" t="s">
        <v>258</v>
      </c>
    </row>
    <row r="1090" ht="15" spans="1:7">
      <c r="A1090" s="14" t="s">
        <v>146</v>
      </c>
      <c r="B1090" s="14" t="s">
        <v>273</v>
      </c>
      <c r="C1090" s="14" t="s">
        <v>274</v>
      </c>
      <c r="D1090" s="14">
        <v>1319</v>
      </c>
      <c r="E1090" s="14">
        <v>6</v>
      </c>
      <c r="F1090" s="14" t="s">
        <v>275</v>
      </c>
      <c r="G1090" s="14" t="s">
        <v>262</v>
      </c>
    </row>
    <row r="1091" ht="15" spans="1:7">
      <c r="A1091" s="14" t="s">
        <v>146</v>
      </c>
      <c r="B1091" s="14" t="s">
        <v>289</v>
      </c>
      <c r="C1091" s="14" t="s">
        <v>290</v>
      </c>
      <c r="D1091" s="14">
        <v>167</v>
      </c>
      <c r="E1091" s="14">
        <v>5</v>
      </c>
      <c r="F1091" s="14" t="s">
        <v>291</v>
      </c>
      <c r="G1091" s="14" t="s">
        <v>266</v>
      </c>
    </row>
    <row r="1092" ht="15" spans="1:7">
      <c r="A1092" s="14" t="s">
        <v>146</v>
      </c>
      <c r="B1092" s="14" t="s">
        <v>289</v>
      </c>
      <c r="C1092" s="14" t="s">
        <v>290</v>
      </c>
      <c r="D1092" s="14">
        <v>297</v>
      </c>
      <c r="E1092" s="14">
        <v>5</v>
      </c>
      <c r="F1092" s="14" t="s">
        <v>291</v>
      </c>
      <c r="G1092" s="14" t="s">
        <v>266</v>
      </c>
    </row>
    <row r="1093" ht="15" spans="1:7">
      <c r="A1093" s="14" t="s">
        <v>146</v>
      </c>
      <c r="B1093" s="14" t="s">
        <v>282</v>
      </c>
      <c r="C1093" s="14" t="s">
        <v>283</v>
      </c>
      <c r="D1093" s="14">
        <v>74</v>
      </c>
      <c r="E1093" s="14">
        <v>5</v>
      </c>
      <c r="F1093" s="14" t="s">
        <v>284</v>
      </c>
      <c r="G1093" s="14" t="s">
        <v>266</v>
      </c>
    </row>
    <row r="1094" ht="15" spans="1:7">
      <c r="A1094" s="14" t="s">
        <v>146</v>
      </c>
      <c r="B1094" s="14" t="s">
        <v>282</v>
      </c>
      <c r="C1094" s="14" t="s">
        <v>283</v>
      </c>
      <c r="D1094" s="14">
        <v>169</v>
      </c>
      <c r="E1094" s="14">
        <v>5</v>
      </c>
      <c r="F1094" s="14" t="s">
        <v>284</v>
      </c>
      <c r="G1094" s="14" t="s">
        <v>266</v>
      </c>
    </row>
    <row r="1095" ht="15" spans="1:7">
      <c r="A1095" s="14" t="s">
        <v>146</v>
      </c>
      <c r="B1095" s="14" t="s">
        <v>282</v>
      </c>
      <c r="C1095" s="14" t="s">
        <v>364</v>
      </c>
      <c r="D1095" s="14">
        <v>827</v>
      </c>
      <c r="E1095" s="14">
        <v>9</v>
      </c>
      <c r="F1095" s="14" t="s">
        <v>284</v>
      </c>
      <c r="G1095" s="14" t="s">
        <v>266</v>
      </c>
    </row>
    <row r="1096" ht="15" spans="1:7">
      <c r="A1096" s="14" t="s">
        <v>146</v>
      </c>
      <c r="B1096" s="14" t="s">
        <v>282</v>
      </c>
      <c r="C1096" s="14" t="s">
        <v>341</v>
      </c>
      <c r="D1096" s="14">
        <v>829</v>
      </c>
      <c r="E1096" s="14">
        <v>6</v>
      </c>
      <c r="F1096" s="14" t="s">
        <v>284</v>
      </c>
      <c r="G1096" s="14" t="s">
        <v>266</v>
      </c>
    </row>
    <row r="1097" ht="15" spans="1:7">
      <c r="A1097" s="14" t="s">
        <v>146</v>
      </c>
      <c r="B1097" s="14" t="s">
        <v>282</v>
      </c>
      <c r="C1097" s="14" t="s">
        <v>283</v>
      </c>
      <c r="D1097" s="14">
        <v>830</v>
      </c>
      <c r="E1097" s="14">
        <v>5</v>
      </c>
      <c r="F1097" s="14" t="s">
        <v>284</v>
      </c>
      <c r="G1097" s="14" t="s">
        <v>266</v>
      </c>
    </row>
    <row r="1098" ht="15" spans="1:7">
      <c r="A1098" s="14" t="s">
        <v>146</v>
      </c>
      <c r="B1098" s="14" t="s">
        <v>282</v>
      </c>
      <c r="C1098" s="14" t="s">
        <v>283</v>
      </c>
      <c r="D1098" s="14">
        <v>869</v>
      </c>
      <c r="E1098" s="14">
        <v>5</v>
      </c>
      <c r="F1098" s="14" t="s">
        <v>284</v>
      </c>
      <c r="G1098" s="14" t="s">
        <v>266</v>
      </c>
    </row>
    <row r="1099" ht="15" spans="1:7">
      <c r="A1099" s="14" t="s">
        <v>146</v>
      </c>
      <c r="B1099" s="14" t="s">
        <v>282</v>
      </c>
      <c r="C1099" s="14" t="s">
        <v>283</v>
      </c>
      <c r="D1099" s="14">
        <v>1055</v>
      </c>
      <c r="E1099" s="14">
        <v>5</v>
      </c>
      <c r="F1099" s="14" t="s">
        <v>284</v>
      </c>
      <c r="G1099" s="14" t="s">
        <v>266</v>
      </c>
    </row>
    <row r="1100" ht="15" spans="1:7">
      <c r="A1100" s="14" t="s">
        <v>146</v>
      </c>
      <c r="B1100" s="14" t="s">
        <v>282</v>
      </c>
      <c r="C1100" s="14" t="s">
        <v>341</v>
      </c>
      <c r="D1100" s="14">
        <v>1583</v>
      </c>
      <c r="E1100" s="14">
        <v>6</v>
      </c>
      <c r="F1100" s="14" t="s">
        <v>284</v>
      </c>
      <c r="G1100" s="14" t="s">
        <v>266</v>
      </c>
    </row>
    <row r="1101" ht="15" spans="1:7">
      <c r="A1101" s="14" t="s">
        <v>146</v>
      </c>
      <c r="B1101" s="14" t="s">
        <v>282</v>
      </c>
      <c r="C1101" s="14" t="s">
        <v>283</v>
      </c>
      <c r="D1101" s="14">
        <v>1584</v>
      </c>
      <c r="E1101" s="14">
        <v>5</v>
      </c>
      <c r="F1101" s="14" t="s">
        <v>284</v>
      </c>
      <c r="G1101" s="14" t="s">
        <v>266</v>
      </c>
    </row>
    <row r="1102" ht="15" spans="1:7">
      <c r="A1102" s="14" t="s">
        <v>146</v>
      </c>
      <c r="B1102" s="14" t="s">
        <v>282</v>
      </c>
      <c r="C1102" s="14" t="s">
        <v>283</v>
      </c>
      <c r="D1102" s="14">
        <v>1636</v>
      </c>
      <c r="E1102" s="14">
        <v>5</v>
      </c>
      <c r="F1102" s="14" t="s">
        <v>284</v>
      </c>
      <c r="G1102" s="14" t="s">
        <v>266</v>
      </c>
    </row>
    <row r="1103" ht="15" spans="1:7">
      <c r="A1103" s="14" t="s">
        <v>146</v>
      </c>
      <c r="B1103" s="14" t="s">
        <v>282</v>
      </c>
      <c r="C1103" s="14" t="s">
        <v>358</v>
      </c>
      <c r="D1103" s="14">
        <v>1852</v>
      </c>
      <c r="E1103" s="14">
        <v>9</v>
      </c>
      <c r="F1103" s="14" t="s">
        <v>284</v>
      </c>
      <c r="G1103" s="14" t="s">
        <v>266</v>
      </c>
    </row>
    <row r="1104" ht="15" spans="1:7">
      <c r="A1104" s="14" t="s">
        <v>146</v>
      </c>
      <c r="B1104" s="14" t="s">
        <v>282</v>
      </c>
      <c r="C1104" s="14" t="s">
        <v>341</v>
      </c>
      <c r="D1104" s="14">
        <v>1854</v>
      </c>
      <c r="E1104" s="14">
        <v>6</v>
      </c>
      <c r="F1104" s="14" t="s">
        <v>284</v>
      </c>
      <c r="G1104" s="14" t="s">
        <v>266</v>
      </c>
    </row>
    <row r="1105" ht="15" spans="1:7">
      <c r="A1105" s="14" t="s">
        <v>146</v>
      </c>
      <c r="B1105" s="14" t="s">
        <v>282</v>
      </c>
      <c r="C1105" s="14" t="s">
        <v>283</v>
      </c>
      <c r="D1105" s="14">
        <v>1855</v>
      </c>
      <c r="E1105" s="14">
        <v>5</v>
      </c>
      <c r="F1105" s="14" t="s">
        <v>284</v>
      </c>
      <c r="G1105" s="14" t="s">
        <v>266</v>
      </c>
    </row>
    <row r="1106" ht="15" spans="1:7">
      <c r="A1106" s="14" t="s">
        <v>146</v>
      </c>
      <c r="B1106" s="14" t="s">
        <v>344</v>
      </c>
      <c r="C1106" s="14" t="s">
        <v>345</v>
      </c>
      <c r="D1106" s="14">
        <v>1036</v>
      </c>
      <c r="E1106" s="14">
        <v>6</v>
      </c>
      <c r="F1106" s="14" t="s">
        <v>346</v>
      </c>
      <c r="G1106" s="14" t="s">
        <v>262</v>
      </c>
    </row>
    <row r="1107" ht="15" spans="1:7">
      <c r="A1107" s="14" t="s">
        <v>146</v>
      </c>
      <c r="B1107" s="14" t="s">
        <v>296</v>
      </c>
      <c r="C1107" s="14" t="s">
        <v>297</v>
      </c>
      <c r="D1107" s="14">
        <v>167</v>
      </c>
      <c r="E1107" s="14">
        <v>5</v>
      </c>
      <c r="F1107" s="14" t="s">
        <v>291</v>
      </c>
      <c r="G1107" s="14" t="s">
        <v>266</v>
      </c>
    </row>
    <row r="1108" ht="15" spans="1:7">
      <c r="A1108" s="14" t="s">
        <v>146</v>
      </c>
      <c r="B1108" s="14" t="s">
        <v>296</v>
      </c>
      <c r="C1108" s="14" t="s">
        <v>297</v>
      </c>
      <c r="D1108" s="14">
        <v>297</v>
      </c>
      <c r="E1108" s="14">
        <v>5</v>
      </c>
      <c r="F1108" s="14" t="s">
        <v>291</v>
      </c>
      <c r="G1108" s="14" t="s">
        <v>266</v>
      </c>
    </row>
    <row r="1109" ht="15" spans="1:7">
      <c r="A1109" s="14" t="s">
        <v>149</v>
      </c>
      <c r="B1109" s="14" t="s">
        <v>270</v>
      </c>
      <c r="C1109" s="14" t="s">
        <v>311</v>
      </c>
      <c r="D1109" s="14">
        <v>1016</v>
      </c>
      <c r="E1109" s="14">
        <v>6</v>
      </c>
      <c r="F1109" s="14" t="s">
        <v>272</v>
      </c>
      <c r="G1109" s="14" t="s">
        <v>262</v>
      </c>
    </row>
    <row r="1110" ht="15" spans="1:7">
      <c r="A1110" s="14" t="s">
        <v>149</v>
      </c>
      <c r="B1110" s="14" t="s">
        <v>309</v>
      </c>
      <c r="C1110" s="14" t="s">
        <v>312</v>
      </c>
      <c r="D1110" s="14">
        <v>152</v>
      </c>
      <c r="E1110" s="14">
        <v>7</v>
      </c>
      <c r="F1110" s="14" t="s">
        <v>269</v>
      </c>
      <c r="G1110" s="14" t="s">
        <v>258</v>
      </c>
    </row>
    <row r="1111" ht="15" spans="1:7">
      <c r="A1111" s="14" t="s">
        <v>149</v>
      </c>
      <c r="B1111" s="14" t="s">
        <v>309</v>
      </c>
      <c r="C1111" s="14" t="s">
        <v>312</v>
      </c>
      <c r="D1111" s="14">
        <v>1661</v>
      </c>
      <c r="E1111" s="14">
        <v>7</v>
      </c>
      <c r="F1111" s="14" t="s">
        <v>269</v>
      </c>
      <c r="G1111" s="14" t="s">
        <v>258</v>
      </c>
    </row>
    <row r="1112" ht="15" spans="1:7">
      <c r="A1112" s="14" t="s">
        <v>149</v>
      </c>
      <c r="B1112" s="14" t="s">
        <v>263</v>
      </c>
      <c r="C1112" s="14" t="s">
        <v>264</v>
      </c>
      <c r="D1112" s="14">
        <v>801</v>
      </c>
      <c r="E1112" s="14">
        <v>9</v>
      </c>
      <c r="F1112" s="14" t="s">
        <v>265</v>
      </c>
      <c r="G1112" s="14" t="s">
        <v>266</v>
      </c>
    </row>
    <row r="1113" ht="15" spans="1:7">
      <c r="A1113" s="14" t="s">
        <v>149</v>
      </c>
      <c r="B1113" s="14" t="s">
        <v>263</v>
      </c>
      <c r="C1113" s="14" t="s">
        <v>264</v>
      </c>
      <c r="D1113" s="14">
        <v>1402</v>
      </c>
      <c r="E1113" s="14">
        <v>9</v>
      </c>
      <c r="F1113" s="14" t="s">
        <v>265</v>
      </c>
      <c r="G1113" s="14" t="s">
        <v>266</v>
      </c>
    </row>
    <row r="1114" ht="15" spans="1:7">
      <c r="A1114" s="14" t="s">
        <v>149</v>
      </c>
      <c r="B1114" s="14" t="s">
        <v>307</v>
      </c>
      <c r="C1114" s="14" t="s">
        <v>294</v>
      </c>
      <c r="D1114" s="14">
        <v>1849</v>
      </c>
      <c r="E1114" s="14">
        <v>6</v>
      </c>
      <c r="F1114" s="14" t="s">
        <v>287</v>
      </c>
      <c r="G1114" s="15" t="s">
        <v>262</v>
      </c>
    </row>
    <row r="1115" ht="15" spans="1:7">
      <c r="A1115" s="14" t="s">
        <v>149</v>
      </c>
      <c r="B1115" s="14" t="s">
        <v>329</v>
      </c>
      <c r="C1115" s="14" t="s">
        <v>330</v>
      </c>
      <c r="D1115" s="14">
        <v>1520</v>
      </c>
      <c r="E1115" s="14">
        <v>6</v>
      </c>
      <c r="F1115" s="14" t="s">
        <v>331</v>
      </c>
      <c r="G1115" s="14" t="s">
        <v>266</v>
      </c>
    </row>
    <row r="1116" ht="15" spans="1:7">
      <c r="A1116" s="14" t="s">
        <v>149</v>
      </c>
      <c r="B1116" s="14" t="s">
        <v>336</v>
      </c>
      <c r="C1116" s="14" t="s">
        <v>337</v>
      </c>
      <c r="D1116" s="14">
        <v>1760</v>
      </c>
      <c r="E1116" s="14">
        <v>7</v>
      </c>
      <c r="F1116" s="14" t="s">
        <v>338</v>
      </c>
      <c r="G1116" s="14" t="s">
        <v>266</v>
      </c>
    </row>
    <row r="1117" ht="15" spans="1:7">
      <c r="A1117" s="14" t="s">
        <v>149</v>
      </c>
      <c r="B1117" s="14" t="s">
        <v>255</v>
      </c>
      <c r="C1117" s="14" t="s">
        <v>256</v>
      </c>
      <c r="D1117" s="14">
        <v>1234</v>
      </c>
      <c r="E1117" s="14">
        <v>8</v>
      </c>
      <c r="F1117" s="14" t="s">
        <v>257</v>
      </c>
      <c r="G1117" s="14" t="s">
        <v>258</v>
      </c>
    </row>
    <row r="1118" ht="15" spans="1:7">
      <c r="A1118" s="14" t="s">
        <v>149</v>
      </c>
      <c r="B1118" s="14" t="s">
        <v>313</v>
      </c>
      <c r="C1118" s="14" t="s">
        <v>314</v>
      </c>
      <c r="D1118" s="14">
        <v>1071</v>
      </c>
      <c r="E1118" s="14">
        <v>6</v>
      </c>
      <c r="F1118" s="14" t="s">
        <v>315</v>
      </c>
      <c r="G1118" s="14" t="s">
        <v>262</v>
      </c>
    </row>
    <row r="1119" ht="15" spans="1:7">
      <c r="A1119" s="14" t="s">
        <v>149</v>
      </c>
      <c r="B1119" s="14" t="s">
        <v>313</v>
      </c>
      <c r="C1119" s="14" t="s">
        <v>314</v>
      </c>
      <c r="D1119" s="14">
        <v>1083</v>
      </c>
      <c r="E1119" s="14">
        <v>6</v>
      </c>
      <c r="F1119" s="14" t="s">
        <v>315</v>
      </c>
      <c r="G1119" s="14" t="s">
        <v>262</v>
      </c>
    </row>
    <row r="1120" ht="15" spans="1:7">
      <c r="A1120" s="14" t="s">
        <v>149</v>
      </c>
      <c r="B1120" s="14" t="s">
        <v>313</v>
      </c>
      <c r="C1120" s="14" t="s">
        <v>314</v>
      </c>
      <c r="D1120" s="14">
        <v>1116</v>
      </c>
      <c r="E1120" s="14">
        <v>6</v>
      </c>
      <c r="F1120" s="14" t="s">
        <v>315</v>
      </c>
      <c r="G1120" s="14" t="s">
        <v>262</v>
      </c>
    </row>
    <row r="1121" ht="15" spans="1:7">
      <c r="A1121" s="14" t="s">
        <v>149</v>
      </c>
      <c r="B1121" s="14" t="s">
        <v>313</v>
      </c>
      <c r="C1121" s="14" t="s">
        <v>314</v>
      </c>
      <c r="D1121" s="14">
        <v>1139</v>
      </c>
      <c r="E1121" s="14">
        <v>6</v>
      </c>
      <c r="F1121" s="14" t="s">
        <v>315</v>
      </c>
      <c r="G1121" s="14" t="s">
        <v>262</v>
      </c>
    </row>
    <row r="1122" ht="15" spans="1:7">
      <c r="A1122" s="14" t="s">
        <v>149</v>
      </c>
      <c r="B1122" s="14" t="s">
        <v>313</v>
      </c>
      <c r="C1122" s="14" t="s">
        <v>314</v>
      </c>
      <c r="D1122" s="14">
        <v>1157</v>
      </c>
      <c r="E1122" s="14">
        <v>6</v>
      </c>
      <c r="F1122" s="14" t="s">
        <v>315</v>
      </c>
      <c r="G1122" s="14" t="s">
        <v>262</v>
      </c>
    </row>
    <row r="1123" ht="15" spans="1:7">
      <c r="A1123" s="14" t="s">
        <v>149</v>
      </c>
      <c r="B1123" s="14" t="s">
        <v>313</v>
      </c>
      <c r="C1123" s="14" t="s">
        <v>314</v>
      </c>
      <c r="D1123" s="14">
        <v>1174</v>
      </c>
      <c r="E1123" s="14">
        <v>6</v>
      </c>
      <c r="F1123" s="14" t="s">
        <v>315</v>
      </c>
      <c r="G1123" s="14" t="s">
        <v>262</v>
      </c>
    </row>
    <row r="1124" ht="15" spans="1:7">
      <c r="A1124" s="14" t="s">
        <v>149</v>
      </c>
      <c r="B1124" s="14" t="s">
        <v>359</v>
      </c>
      <c r="C1124" s="14" t="s">
        <v>360</v>
      </c>
      <c r="D1124" s="14">
        <v>1721</v>
      </c>
      <c r="E1124" s="14">
        <v>8</v>
      </c>
      <c r="F1124" s="14" t="s">
        <v>361</v>
      </c>
      <c r="G1124" s="14" t="s">
        <v>258</v>
      </c>
    </row>
    <row r="1125" ht="15" spans="1:7">
      <c r="A1125" s="14" t="s">
        <v>149</v>
      </c>
      <c r="B1125" s="14" t="s">
        <v>324</v>
      </c>
      <c r="C1125" s="14" t="s">
        <v>325</v>
      </c>
      <c r="D1125" s="14">
        <v>1153</v>
      </c>
      <c r="E1125" s="14">
        <v>6</v>
      </c>
      <c r="F1125" s="14" t="s">
        <v>281</v>
      </c>
      <c r="G1125" s="14" t="s">
        <v>258</v>
      </c>
    </row>
    <row r="1126" ht="15" spans="1:7">
      <c r="A1126" s="14" t="s">
        <v>149</v>
      </c>
      <c r="B1126" s="14" t="s">
        <v>324</v>
      </c>
      <c r="C1126" s="14" t="s">
        <v>325</v>
      </c>
      <c r="D1126" s="14">
        <v>1329</v>
      </c>
      <c r="E1126" s="14">
        <v>6</v>
      </c>
      <c r="F1126" s="14" t="s">
        <v>281</v>
      </c>
      <c r="G1126" s="14" t="s">
        <v>258</v>
      </c>
    </row>
    <row r="1127" ht="15" spans="1:7">
      <c r="A1127" s="14" t="s">
        <v>149</v>
      </c>
      <c r="B1127" s="14" t="s">
        <v>285</v>
      </c>
      <c r="C1127" s="14" t="s">
        <v>332</v>
      </c>
      <c r="D1127" s="14">
        <v>82</v>
      </c>
      <c r="E1127" s="14">
        <v>6</v>
      </c>
      <c r="F1127" s="14" t="s">
        <v>287</v>
      </c>
      <c r="G1127" s="15" t="s">
        <v>262</v>
      </c>
    </row>
    <row r="1128" ht="15" spans="1:7">
      <c r="A1128" s="14" t="s">
        <v>149</v>
      </c>
      <c r="B1128" s="14" t="s">
        <v>285</v>
      </c>
      <c r="C1128" s="14" t="s">
        <v>332</v>
      </c>
      <c r="D1128" s="14">
        <v>113</v>
      </c>
      <c r="E1128" s="14">
        <v>6</v>
      </c>
      <c r="F1128" s="14" t="s">
        <v>287</v>
      </c>
      <c r="G1128" s="15" t="s">
        <v>262</v>
      </c>
    </row>
    <row r="1129" ht="15" spans="1:7">
      <c r="A1129" s="14" t="s">
        <v>149</v>
      </c>
      <c r="B1129" s="14" t="s">
        <v>285</v>
      </c>
      <c r="C1129" s="14" t="s">
        <v>332</v>
      </c>
      <c r="D1129" s="14">
        <v>837</v>
      </c>
      <c r="E1129" s="14">
        <v>6</v>
      </c>
      <c r="F1129" s="14" t="s">
        <v>287</v>
      </c>
      <c r="G1129" s="15" t="s">
        <v>262</v>
      </c>
    </row>
    <row r="1130" ht="15" spans="1:7">
      <c r="A1130" s="14" t="s">
        <v>149</v>
      </c>
      <c r="B1130" s="14" t="s">
        <v>285</v>
      </c>
      <c r="C1130" s="14" t="s">
        <v>332</v>
      </c>
      <c r="D1130" s="14">
        <v>979</v>
      </c>
      <c r="E1130" s="14">
        <v>6</v>
      </c>
      <c r="F1130" s="14" t="s">
        <v>287</v>
      </c>
      <c r="G1130" s="15" t="s">
        <v>262</v>
      </c>
    </row>
    <row r="1131" ht="15" spans="1:7">
      <c r="A1131" s="14" t="s">
        <v>149</v>
      </c>
      <c r="B1131" s="14" t="s">
        <v>285</v>
      </c>
      <c r="C1131" s="14" t="s">
        <v>286</v>
      </c>
      <c r="D1131" s="14">
        <v>1216</v>
      </c>
      <c r="E1131" s="14">
        <v>6</v>
      </c>
      <c r="F1131" s="14" t="s">
        <v>287</v>
      </c>
      <c r="G1131" s="15" t="s">
        <v>262</v>
      </c>
    </row>
    <row r="1132" ht="15" spans="1:7">
      <c r="A1132" s="14" t="s">
        <v>149</v>
      </c>
      <c r="B1132" s="14" t="s">
        <v>285</v>
      </c>
      <c r="C1132" s="14" t="s">
        <v>332</v>
      </c>
      <c r="D1132" s="14">
        <v>1761</v>
      </c>
      <c r="E1132" s="14">
        <v>6</v>
      </c>
      <c r="F1132" s="14" t="s">
        <v>287</v>
      </c>
      <c r="G1132" s="15" t="s">
        <v>262</v>
      </c>
    </row>
    <row r="1133" ht="15" spans="1:7">
      <c r="A1133" s="14" t="s">
        <v>149</v>
      </c>
      <c r="B1133" s="14" t="s">
        <v>321</v>
      </c>
      <c r="C1133" s="14" t="s">
        <v>322</v>
      </c>
      <c r="D1133" s="14">
        <v>1075</v>
      </c>
      <c r="E1133" s="14">
        <v>9</v>
      </c>
      <c r="F1133" s="14" t="s">
        <v>323</v>
      </c>
      <c r="G1133" s="14" t="s">
        <v>258</v>
      </c>
    </row>
    <row r="1134" ht="15" spans="1:7">
      <c r="A1134" s="14" t="s">
        <v>149</v>
      </c>
      <c r="B1134" s="14" t="s">
        <v>296</v>
      </c>
      <c r="C1134" s="14" t="s">
        <v>297</v>
      </c>
      <c r="D1134" s="14">
        <v>1508</v>
      </c>
      <c r="E1134" s="14">
        <v>5</v>
      </c>
      <c r="F1134" s="14" t="s">
        <v>291</v>
      </c>
      <c r="G1134" s="14" t="s">
        <v>266</v>
      </c>
    </row>
    <row r="1135" ht="15" spans="1:7">
      <c r="A1135" s="14" t="s">
        <v>149</v>
      </c>
      <c r="B1135" s="14" t="s">
        <v>289</v>
      </c>
      <c r="C1135" s="14" t="s">
        <v>290</v>
      </c>
      <c r="D1135" s="14">
        <v>1508</v>
      </c>
      <c r="E1135" s="14">
        <v>5</v>
      </c>
      <c r="F1135" s="14" t="s">
        <v>291</v>
      </c>
      <c r="G1135" s="14" t="s">
        <v>266</v>
      </c>
    </row>
    <row r="1136" ht="15" spans="1:7">
      <c r="A1136" s="14" t="s">
        <v>149</v>
      </c>
      <c r="B1136" s="14" t="s">
        <v>276</v>
      </c>
      <c r="C1136" s="14" t="s">
        <v>328</v>
      </c>
      <c r="D1136" s="14">
        <v>288</v>
      </c>
      <c r="E1136" s="14">
        <v>8</v>
      </c>
      <c r="F1136" s="14" t="s">
        <v>278</v>
      </c>
      <c r="G1136" s="15" t="s">
        <v>262</v>
      </c>
    </row>
    <row r="1137" ht="15" spans="1:7">
      <c r="A1137" s="14" t="s">
        <v>149</v>
      </c>
      <c r="B1137" s="14" t="s">
        <v>276</v>
      </c>
      <c r="C1137" s="14" t="s">
        <v>328</v>
      </c>
      <c r="D1137" s="14">
        <v>1799</v>
      </c>
      <c r="E1137" s="14">
        <v>8</v>
      </c>
      <c r="F1137" s="14" t="s">
        <v>278</v>
      </c>
      <c r="G1137" s="15" t="s">
        <v>262</v>
      </c>
    </row>
    <row r="1138" ht="15" spans="1:7">
      <c r="A1138" s="14" t="s">
        <v>149</v>
      </c>
      <c r="B1138" s="14" t="s">
        <v>282</v>
      </c>
      <c r="C1138" s="14" t="s">
        <v>341</v>
      </c>
      <c r="D1138" s="14">
        <v>234</v>
      </c>
      <c r="E1138" s="14">
        <v>6</v>
      </c>
      <c r="F1138" s="14" t="s">
        <v>284</v>
      </c>
      <c r="G1138" s="14" t="s">
        <v>266</v>
      </c>
    </row>
    <row r="1139" ht="15" spans="1:7">
      <c r="A1139" s="14" t="s">
        <v>149</v>
      </c>
      <c r="B1139" s="14" t="s">
        <v>282</v>
      </c>
      <c r="C1139" s="14" t="s">
        <v>283</v>
      </c>
      <c r="D1139" s="14">
        <v>235</v>
      </c>
      <c r="E1139" s="14">
        <v>5</v>
      </c>
      <c r="F1139" s="14" t="s">
        <v>284</v>
      </c>
      <c r="G1139" s="14" t="s">
        <v>266</v>
      </c>
    </row>
    <row r="1140" ht="15" spans="1:7">
      <c r="A1140" s="14" t="s">
        <v>149</v>
      </c>
      <c r="B1140" s="14" t="s">
        <v>282</v>
      </c>
      <c r="C1140" s="14" t="s">
        <v>341</v>
      </c>
      <c r="D1140" s="14">
        <v>275</v>
      </c>
      <c r="E1140" s="14">
        <v>6</v>
      </c>
      <c r="F1140" s="14" t="s">
        <v>284</v>
      </c>
      <c r="G1140" s="14" t="s">
        <v>266</v>
      </c>
    </row>
    <row r="1141" ht="15" spans="1:7">
      <c r="A1141" s="14" t="s">
        <v>149</v>
      </c>
      <c r="B1141" s="14" t="s">
        <v>282</v>
      </c>
      <c r="C1141" s="14" t="s">
        <v>283</v>
      </c>
      <c r="D1141" s="14">
        <v>276</v>
      </c>
      <c r="E1141" s="14">
        <v>5</v>
      </c>
      <c r="F1141" s="14" t="s">
        <v>284</v>
      </c>
      <c r="G1141" s="14" t="s">
        <v>266</v>
      </c>
    </row>
    <row r="1142" ht="15" spans="1:7">
      <c r="A1142" s="14" t="s">
        <v>149</v>
      </c>
      <c r="B1142" s="14" t="s">
        <v>293</v>
      </c>
      <c r="C1142" s="14" t="s">
        <v>294</v>
      </c>
      <c r="D1142" s="14">
        <v>1849</v>
      </c>
      <c r="E1142" s="14">
        <v>6</v>
      </c>
      <c r="F1142" s="14" t="s">
        <v>295</v>
      </c>
      <c r="G1142" s="14" t="s">
        <v>262</v>
      </c>
    </row>
    <row r="1143" ht="15" spans="1:7">
      <c r="A1143" s="14" t="s">
        <v>19</v>
      </c>
      <c r="B1143" s="14" t="s">
        <v>304</v>
      </c>
      <c r="C1143" s="14" t="s">
        <v>305</v>
      </c>
      <c r="D1143" s="14">
        <v>361</v>
      </c>
      <c r="E1143" s="14">
        <v>10</v>
      </c>
      <c r="F1143" s="14" t="s">
        <v>306</v>
      </c>
      <c r="G1143" s="14" t="s">
        <v>258</v>
      </c>
    </row>
    <row r="1144" ht="15" spans="1:7">
      <c r="A1144" s="14" t="s">
        <v>19</v>
      </c>
      <c r="B1144" s="14" t="s">
        <v>313</v>
      </c>
      <c r="C1144" s="14" t="s">
        <v>314</v>
      </c>
      <c r="D1144" s="14">
        <v>1167</v>
      </c>
      <c r="E1144" s="14">
        <v>6</v>
      </c>
      <c r="F1144" s="14" t="s">
        <v>315</v>
      </c>
      <c r="G1144" s="14" t="s">
        <v>262</v>
      </c>
    </row>
    <row r="1145" ht="15" spans="1:7">
      <c r="A1145" s="14" t="s">
        <v>19</v>
      </c>
      <c r="B1145" s="14" t="s">
        <v>313</v>
      </c>
      <c r="C1145" s="14" t="s">
        <v>314</v>
      </c>
      <c r="D1145" s="14">
        <v>1217</v>
      </c>
      <c r="E1145" s="14">
        <v>6</v>
      </c>
      <c r="F1145" s="14" t="s">
        <v>315</v>
      </c>
      <c r="G1145" s="14" t="s">
        <v>262</v>
      </c>
    </row>
    <row r="1146" ht="15" spans="1:7">
      <c r="A1146" s="14" t="s">
        <v>19</v>
      </c>
      <c r="B1146" s="14" t="s">
        <v>313</v>
      </c>
      <c r="C1146" s="14" t="s">
        <v>314</v>
      </c>
      <c r="D1146" s="14">
        <v>1307</v>
      </c>
      <c r="E1146" s="14">
        <v>6</v>
      </c>
      <c r="F1146" s="14" t="s">
        <v>315</v>
      </c>
      <c r="G1146" s="14" t="s">
        <v>262</v>
      </c>
    </row>
    <row r="1147" ht="15" spans="1:7">
      <c r="A1147" s="14" t="s">
        <v>19</v>
      </c>
      <c r="B1147" s="14" t="s">
        <v>324</v>
      </c>
      <c r="C1147" s="14" t="s">
        <v>347</v>
      </c>
      <c r="D1147" s="14">
        <v>951</v>
      </c>
      <c r="E1147" s="14">
        <v>7</v>
      </c>
      <c r="F1147" s="14" t="s">
        <v>281</v>
      </c>
      <c r="G1147" s="14" t="s">
        <v>258</v>
      </c>
    </row>
    <row r="1148" ht="15" spans="1:7">
      <c r="A1148" s="14" t="s">
        <v>19</v>
      </c>
      <c r="B1148" s="14" t="s">
        <v>324</v>
      </c>
      <c r="C1148" s="14" t="s">
        <v>325</v>
      </c>
      <c r="D1148" s="14">
        <v>1191</v>
      </c>
      <c r="E1148" s="14">
        <v>6</v>
      </c>
      <c r="F1148" s="14" t="s">
        <v>281</v>
      </c>
      <c r="G1148" s="14" t="s">
        <v>258</v>
      </c>
    </row>
    <row r="1149" ht="15" spans="1:7">
      <c r="A1149" s="14" t="s">
        <v>19</v>
      </c>
      <c r="B1149" s="14" t="s">
        <v>324</v>
      </c>
      <c r="C1149" s="14" t="s">
        <v>325</v>
      </c>
      <c r="D1149" s="14">
        <v>1786</v>
      </c>
      <c r="E1149" s="14">
        <v>6</v>
      </c>
      <c r="F1149" s="14" t="s">
        <v>281</v>
      </c>
      <c r="G1149" s="14" t="s">
        <v>258</v>
      </c>
    </row>
    <row r="1150" ht="15" spans="1:7">
      <c r="A1150" s="14" t="s">
        <v>19</v>
      </c>
      <c r="B1150" s="14" t="s">
        <v>324</v>
      </c>
      <c r="C1150" s="14" t="s">
        <v>325</v>
      </c>
      <c r="D1150" s="14">
        <v>1788</v>
      </c>
      <c r="E1150" s="14">
        <v>6</v>
      </c>
      <c r="F1150" s="14" t="s">
        <v>281</v>
      </c>
      <c r="G1150" s="14" t="s">
        <v>258</v>
      </c>
    </row>
    <row r="1151" ht="15" spans="1:7">
      <c r="A1151" s="14" t="s">
        <v>19</v>
      </c>
      <c r="B1151" s="14" t="s">
        <v>285</v>
      </c>
      <c r="C1151" s="14" t="s">
        <v>332</v>
      </c>
      <c r="D1151" s="14">
        <v>856</v>
      </c>
      <c r="E1151" s="14">
        <v>6</v>
      </c>
      <c r="F1151" s="14" t="s">
        <v>287</v>
      </c>
      <c r="G1151" s="15" t="s">
        <v>262</v>
      </c>
    </row>
    <row r="1152" ht="15" spans="1:7">
      <c r="A1152" s="14" t="s">
        <v>19</v>
      </c>
      <c r="B1152" s="14" t="s">
        <v>285</v>
      </c>
      <c r="C1152" s="14" t="s">
        <v>288</v>
      </c>
      <c r="D1152" s="14">
        <v>950</v>
      </c>
      <c r="E1152" s="14">
        <v>6</v>
      </c>
      <c r="F1152" s="14" t="s">
        <v>287</v>
      </c>
      <c r="G1152" s="15" t="s">
        <v>262</v>
      </c>
    </row>
    <row r="1153" ht="15" spans="1:7">
      <c r="A1153" s="14" t="s">
        <v>19</v>
      </c>
      <c r="B1153" s="14" t="s">
        <v>285</v>
      </c>
      <c r="C1153" s="14" t="s">
        <v>332</v>
      </c>
      <c r="D1153" s="14">
        <v>1613</v>
      </c>
      <c r="E1153" s="14">
        <v>6</v>
      </c>
      <c r="F1153" s="14" t="s">
        <v>287</v>
      </c>
      <c r="G1153" s="15" t="s">
        <v>262</v>
      </c>
    </row>
    <row r="1154" ht="15" spans="1:7">
      <c r="A1154" s="14" t="s">
        <v>19</v>
      </c>
      <c r="B1154" s="14" t="s">
        <v>285</v>
      </c>
      <c r="C1154" s="14" t="s">
        <v>288</v>
      </c>
      <c r="D1154" s="14">
        <v>1785</v>
      </c>
      <c r="E1154" s="14">
        <v>6</v>
      </c>
      <c r="F1154" s="14" t="s">
        <v>287</v>
      </c>
      <c r="G1154" s="15" t="s">
        <v>262</v>
      </c>
    </row>
    <row r="1155" ht="15" spans="1:7">
      <c r="A1155" s="14" t="s">
        <v>19</v>
      </c>
      <c r="B1155" s="14" t="s">
        <v>285</v>
      </c>
      <c r="C1155" s="14" t="s">
        <v>286</v>
      </c>
      <c r="D1155" s="14">
        <v>1833</v>
      </c>
      <c r="E1155" s="14">
        <v>6</v>
      </c>
      <c r="F1155" s="14" t="s">
        <v>287</v>
      </c>
      <c r="G1155" s="15" t="s">
        <v>262</v>
      </c>
    </row>
    <row r="1156" ht="15" spans="1:7">
      <c r="A1156" s="14" t="s">
        <v>19</v>
      </c>
      <c r="B1156" s="14" t="s">
        <v>285</v>
      </c>
      <c r="C1156" s="14" t="s">
        <v>286</v>
      </c>
      <c r="D1156" s="14">
        <v>1864</v>
      </c>
      <c r="E1156" s="14">
        <v>6</v>
      </c>
      <c r="F1156" s="14" t="s">
        <v>287</v>
      </c>
      <c r="G1156" s="15" t="s">
        <v>262</v>
      </c>
    </row>
    <row r="1157" ht="15" spans="1:7">
      <c r="A1157" s="14" t="s">
        <v>19</v>
      </c>
      <c r="B1157" s="14" t="s">
        <v>285</v>
      </c>
      <c r="C1157" s="14" t="s">
        <v>288</v>
      </c>
      <c r="D1157" s="14">
        <v>1942</v>
      </c>
      <c r="E1157" s="14">
        <v>6</v>
      </c>
      <c r="F1157" s="14" t="s">
        <v>287</v>
      </c>
      <c r="G1157" s="15" t="s">
        <v>262</v>
      </c>
    </row>
    <row r="1158" ht="15" spans="1:7">
      <c r="A1158" s="14" t="s">
        <v>19</v>
      </c>
      <c r="B1158" s="14" t="s">
        <v>296</v>
      </c>
      <c r="C1158" s="14" t="s">
        <v>297</v>
      </c>
      <c r="D1158" s="14">
        <v>1050</v>
      </c>
      <c r="E1158" s="14">
        <v>5</v>
      </c>
      <c r="F1158" s="14" t="s">
        <v>291</v>
      </c>
      <c r="G1158" s="14" t="s">
        <v>266</v>
      </c>
    </row>
    <row r="1159" ht="15" spans="1:7">
      <c r="A1159" s="14" t="s">
        <v>19</v>
      </c>
      <c r="B1159" s="14" t="s">
        <v>276</v>
      </c>
      <c r="C1159" s="14" t="s">
        <v>277</v>
      </c>
      <c r="D1159" s="14">
        <v>1103</v>
      </c>
      <c r="E1159" s="14">
        <v>8</v>
      </c>
      <c r="F1159" s="14" t="s">
        <v>278</v>
      </c>
      <c r="G1159" s="15" t="s">
        <v>262</v>
      </c>
    </row>
    <row r="1160" ht="15" spans="1:7">
      <c r="A1160" s="14" t="s">
        <v>19</v>
      </c>
      <c r="B1160" s="14" t="s">
        <v>289</v>
      </c>
      <c r="C1160" s="14" t="s">
        <v>290</v>
      </c>
      <c r="D1160" s="14">
        <v>1050</v>
      </c>
      <c r="E1160" s="14">
        <v>5</v>
      </c>
      <c r="F1160" s="14" t="s">
        <v>291</v>
      </c>
      <c r="G1160" s="14" t="s">
        <v>266</v>
      </c>
    </row>
    <row r="1161" ht="15" spans="1:7">
      <c r="A1161" s="14" t="s">
        <v>19</v>
      </c>
      <c r="B1161" s="14" t="s">
        <v>273</v>
      </c>
      <c r="C1161" s="14" t="s">
        <v>274</v>
      </c>
      <c r="D1161" s="14">
        <v>726</v>
      </c>
      <c r="E1161" s="14">
        <v>6</v>
      </c>
      <c r="F1161" s="14" t="s">
        <v>275</v>
      </c>
      <c r="G1161" s="14" t="s">
        <v>262</v>
      </c>
    </row>
    <row r="1162" ht="15" spans="1:7">
      <c r="A1162" s="14" t="s">
        <v>19</v>
      </c>
      <c r="B1162" s="14" t="s">
        <v>273</v>
      </c>
      <c r="C1162" s="14" t="s">
        <v>274</v>
      </c>
      <c r="D1162" s="14">
        <v>841</v>
      </c>
      <c r="E1162" s="14">
        <v>6</v>
      </c>
      <c r="F1162" s="14" t="s">
        <v>275</v>
      </c>
      <c r="G1162" s="14" t="s">
        <v>262</v>
      </c>
    </row>
    <row r="1163" ht="15" spans="1:7">
      <c r="A1163" s="14" t="s">
        <v>19</v>
      </c>
      <c r="B1163" s="14" t="s">
        <v>273</v>
      </c>
      <c r="C1163" s="14" t="s">
        <v>274</v>
      </c>
      <c r="D1163" s="14">
        <v>1829</v>
      </c>
      <c r="E1163" s="14">
        <v>6</v>
      </c>
      <c r="F1163" s="14" t="s">
        <v>275</v>
      </c>
      <c r="G1163" s="14" t="s">
        <v>262</v>
      </c>
    </row>
    <row r="1164" ht="15" spans="1:7">
      <c r="A1164" s="14" t="s">
        <v>19</v>
      </c>
      <c r="B1164" s="14" t="s">
        <v>282</v>
      </c>
      <c r="C1164" s="14" t="s">
        <v>341</v>
      </c>
      <c r="D1164" s="14">
        <v>519</v>
      </c>
      <c r="E1164" s="14">
        <v>6</v>
      </c>
      <c r="F1164" s="14" t="s">
        <v>284</v>
      </c>
      <c r="G1164" s="14" t="s">
        <v>266</v>
      </c>
    </row>
    <row r="1165" ht="15" spans="1:7">
      <c r="A1165" s="14" t="s">
        <v>19</v>
      </c>
      <c r="B1165" s="14" t="s">
        <v>282</v>
      </c>
      <c r="C1165" s="14" t="s">
        <v>283</v>
      </c>
      <c r="D1165" s="14">
        <v>520</v>
      </c>
      <c r="E1165" s="14">
        <v>5</v>
      </c>
      <c r="F1165" s="14" t="s">
        <v>284</v>
      </c>
      <c r="G1165" s="14" t="s">
        <v>266</v>
      </c>
    </row>
    <row r="1166" ht="15" spans="1:7">
      <c r="A1166" s="14" t="s">
        <v>19</v>
      </c>
      <c r="B1166" s="14" t="s">
        <v>270</v>
      </c>
      <c r="C1166" s="14" t="s">
        <v>311</v>
      </c>
      <c r="D1166" s="14">
        <v>129</v>
      </c>
      <c r="E1166" s="14">
        <v>6</v>
      </c>
      <c r="F1166" s="14" t="s">
        <v>272</v>
      </c>
      <c r="G1166" s="14" t="s">
        <v>262</v>
      </c>
    </row>
    <row r="1167" ht="15" spans="1:7">
      <c r="A1167" s="14" t="s">
        <v>19</v>
      </c>
      <c r="B1167" s="14" t="s">
        <v>270</v>
      </c>
      <c r="C1167" s="14" t="s">
        <v>316</v>
      </c>
      <c r="D1167" s="14">
        <v>600</v>
      </c>
      <c r="E1167" s="14">
        <v>6</v>
      </c>
      <c r="F1167" s="14" t="s">
        <v>272</v>
      </c>
      <c r="G1167" s="14" t="s">
        <v>262</v>
      </c>
    </row>
    <row r="1168" ht="15" spans="1:7">
      <c r="A1168" s="14" t="s">
        <v>19</v>
      </c>
      <c r="B1168" s="14" t="s">
        <v>270</v>
      </c>
      <c r="C1168" s="14" t="s">
        <v>311</v>
      </c>
      <c r="D1168" s="14">
        <v>680</v>
      </c>
      <c r="E1168" s="14">
        <v>6</v>
      </c>
      <c r="F1168" s="14" t="s">
        <v>272</v>
      </c>
      <c r="G1168" s="14" t="s">
        <v>262</v>
      </c>
    </row>
    <row r="1169" ht="15" spans="1:7">
      <c r="A1169" s="14" t="s">
        <v>19</v>
      </c>
      <c r="B1169" s="14" t="s">
        <v>270</v>
      </c>
      <c r="C1169" s="14" t="s">
        <v>271</v>
      </c>
      <c r="D1169" s="14">
        <v>1209</v>
      </c>
      <c r="E1169" s="14">
        <v>6</v>
      </c>
      <c r="F1169" s="14" t="s">
        <v>272</v>
      </c>
      <c r="G1169" s="14" t="s">
        <v>262</v>
      </c>
    </row>
    <row r="1170" ht="15" spans="1:7">
      <c r="A1170" s="14" t="s">
        <v>19</v>
      </c>
      <c r="B1170" s="14" t="s">
        <v>270</v>
      </c>
      <c r="C1170" s="14" t="s">
        <v>271</v>
      </c>
      <c r="D1170" s="14">
        <v>1296</v>
      </c>
      <c r="E1170" s="14">
        <v>6</v>
      </c>
      <c r="F1170" s="14" t="s">
        <v>272</v>
      </c>
      <c r="G1170" s="14" t="s">
        <v>262</v>
      </c>
    </row>
    <row r="1171" ht="15" spans="1:7">
      <c r="A1171" s="14" t="s">
        <v>19</v>
      </c>
      <c r="B1171" s="14" t="s">
        <v>270</v>
      </c>
      <c r="C1171" s="14" t="s">
        <v>316</v>
      </c>
      <c r="D1171" s="14">
        <v>1842</v>
      </c>
      <c r="E1171" s="14">
        <v>6</v>
      </c>
      <c r="F1171" s="14" t="s">
        <v>272</v>
      </c>
      <c r="G1171" s="14" t="s">
        <v>262</v>
      </c>
    </row>
    <row r="1172" ht="15" spans="1:7">
      <c r="A1172" s="14" t="s">
        <v>19</v>
      </c>
      <c r="B1172" s="14" t="s">
        <v>267</v>
      </c>
      <c r="C1172" s="14" t="s">
        <v>268</v>
      </c>
      <c r="D1172" s="14">
        <v>614</v>
      </c>
      <c r="E1172" s="14">
        <v>6</v>
      </c>
      <c r="F1172" s="14" t="s">
        <v>269</v>
      </c>
      <c r="G1172" s="14" t="s">
        <v>258</v>
      </c>
    </row>
    <row r="1173" ht="15" spans="1:7">
      <c r="A1173" s="14" t="s">
        <v>19</v>
      </c>
      <c r="B1173" s="14" t="s">
        <v>267</v>
      </c>
      <c r="C1173" s="14" t="s">
        <v>268</v>
      </c>
      <c r="D1173" s="14">
        <v>742</v>
      </c>
      <c r="E1173" s="14">
        <v>6</v>
      </c>
      <c r="F1173" s="14" t="s">
        <v>269</v>
      </c>
      <c r="G1173" s="14" t="s">
        <v>258</v>
      </c>
    </row>
    <row r="1174" ht="15" spans="1:7">
      <c r="A1174" s="14" t="s">
        <v>19</v>
      </c>
      <c r="B1174" s="14" t="s">
        <v>307</v>
      </c>
      <c r="C1174" s="14" t="s">
        <v>333</v>
      </c>
      <c r="D1174" s="14">
        <v>1921</v>
      </c>
      <c r="E1174" s="14">
        <v>6</v>
      </c>
      <c r="F1174" s="14" t="s">
        <v>287</v>
      </c>
      <c r="G1174" s="15" t="s">
        <v>262</v>
      </c>
    </row>
    <row r="1175" ht="15" spans="1:7">
      <c r="A1175" s="14" t="s">
        <v>19</v>
      </c>
      <c r="B1175" s="14" t="s">
        <v>339</v>
      </c>
      <c r="C1175" s="14" t="s">
        <v>340</v>
      </c>
      <c r="D1175" s="14">
        <v>143</v>
      </c>
      <c r="E1175" s="14">
        <v>7</v>
      </c>
      <c r="F1175" s="14" t="s">
        <v>272</v>
      </c>
      <c r="G1175" s="14" t="s">
        <v>262</v>
      </c>
    </row>
    <row r="1176" ht="15" spans="1:7">
      <c r="A1176" s="14" t="s">
        <v>19</v>
      </c>
      <c r="B1176" s="14" t="s">
        <v>339</v>
      </c>
      <c r="C1176" s="14" t="s">
        <v>340</v>
      </c>
      <c r="D1176" s="14">
        <v>1023</v>
      </c>
      <c r="E1176" s="14">
        <v>7</v>
      </c>
      <c r="F1176" s="14" t="s">
        <v>272</v>
      </c>
      <c r="G1176" s="14" t="s">
        <v>262</v>
      </c>
    </row>
    <row r="1177" ht="15" spans="1:7">
      <c r="A1177" s="14" t="s">
        <v>19</v>
      </c>
      <c r="B1177" s="14" t="s">
        <v>259</v>
      </c>
      <c r="C1177" s="14" t="s">
        <v>260</v>
      </c>
      <c r="D1177" s="14">
        <v>719</v>
      </c>
      <c r="E1177" s="14">
        <v>9</v>
      </c>
      <c r="F1177" s="14" t="s">
        <v>261</v>
      </c>
      <c r="G1177" s="15" t="s">
        <v>262</v>
      </c>
    </row>
    <row r="1178" ht="15" spans="1:7">
      <c r="A1178" s="14" t="s">
        <v>19</v>
      </c>
      <c r="B1178" s="14" t="s">
        <v>259</v>
      </c>
      <c r="C1178" s="14" t="s">
        <v>357</v>
      </c>
      <c r="D1178" s="14">
        <v>1998</v>
      </c>
      <c r="E1178" s="14">
        <v>8</v>
      </c>
      <c r="F1178" s="14" t="s">
        <v>261</v>
      </c>
      <c r="G1178" s="15" t="s">
        <v>262</v>
      </c>
    </row>
    <row r="1179" ht="15" spans="1:7">
      <c r="A1179" s="6" t="s">
        <v>19</v>
      </c>
      <c r="B1179" s="6" t="s">
        <v>255</v>
      </c>
      <c r="C1179" s="6" t="s">
        <v>335</v>
      </c>
      <c r="D1179" s="6">
        <v>322</v>
      </c>
      <c r="E1179" s="6">
        <v>8</v>
      </c>
      <c r="F1179" s="14" t="s">
        <v>257</v>
      </c>
      <c r="G1179" s="14" t="s">
        <v>258</v>
      </c>
    </row>
    <row r="1180" ht="15" spans="1:7">
      <c r="A1180" s="6" t="s">
        <v>19</v>
      </c>
      <c r="B1180" s="6" t="s">
        <v>319</v>
      </c>
      <c r="C1180" s="6" t="s">
        <v>320</v>
      </c>
      <c r="D1180" s="6">
        <v>690</v>
      </c>
      <c r="E1180" s="6">
        <v>7</v>
      </c>
      <c r="F1180" s="14" t="s">
        <v>269</v>
      </c>
      <c r="G1180" s="14" t="s">
        <v>258</v>
      </c>
    </row>
    <row r="1181" ht="15" spans="1:7">
      <c r="A1181" s="6" t="s">
        <v>154</v>
      </c>
      <c r="B1181" s="6" t="s">
        <v>307</v>
      </c>
      <c r="C1181" s="6" t="s">
        <v>333</v>
      </c>
      <c r="D1181" s="6">
        <v>1136</v>
      </c>
      <c r="E1181" s="6">
        <v>6</v>
      </c>
      <c r="F1181" s="14" t="s">
        <v>287</v>
      </c>
      <c r="G1181" s="15" t="s">
        <v>262</v>
      </c>
    </row>
    <row r="1182" ht="15" spans="1:7">
      <c r="A1182" s="6" t="s">
        <v>154</v>
      </c>
      <c r="B1182" s="6" t="s">
        <v>307</v>
      </c>
      <c r="C1182" s="6" t="s">
        <v>294</v>
      </c>
      <c r="D1182" s="6">
        <v>1942</v>
      </c>
      <c r="E1182" s="6">
        <v>6</v>
      </c>
      <c r="F1182" s="14" t="s">
        <v>287</v>
      </c>
      <c r="G1182" s="15" t="s">
        <v>262</v>
      </c>
    </row>
    <row r="1183" ht="15" spans="1:7">
      <c r="A1183" s="6" t="s">
        <v>154</v>
      </c>
      <c r="B1183" s="6" t="s">
        <v>259</v>
      </c>
      <c r="C1183" s="6" t="s">
        <v>308</v>
      </c>
      <c r="D1183" s="6">
        <v>363</v>
      </c>
      <c r="E1183" s="6">
        <v>9</v>
      </c>
      <c r="F1183" s="14" t="s">
        <v>261</v>
      </c>
      <c r="G1183" s="15" t="s">
        <v>262</v>
      </c>
    </row>
    <row r="1184" ht="15" spans="1:7">
      <c r="A1184" s="6" t="s">
        <v>154</v>
      </c>
      <c r="B1184" s="6" t="s">
        <v>263</v>
      </c>
      <c r="C1184" s="6" t="s">
        <v>264</v>
      </c>
      <c r="D1184" s="6">
        <v>1199</v>
      </c>
      <c r="E1184" s="6">
        <v>9</v>
      </c>
      <c r="F1184" s="14" t="s">
        <v>265</v>
      </c>
      <c r="G1184" s="14" t="s">
        <v>266</v>
      </c>
    </row>
    <row r="1185" ht="15" spans="1:7">
      <c r="A1185" s="6" t="s">
        <v>154</v>
      </c>
      <c r="B1185" s="6" t="s">
        <v>270</v>
      </c>
      <c r="C1185" s="6" t="s">
        <v>271</v>
      </c>
      <c r="D1185" s="6">
        <v>741</v>
      </c>
      <c r="E1185" s="6">
        <v>6</v>
      </c>
      <c r="F1185" s="14" t="s">
        <v>272</v>
      </c>
      <c r="G1185" s="14" t="s">
        <v>262</v>
      </c>
    </row>
    <row r="1186" ht="15" spans="1:7">
      <c r="A1186" s="6" t="s">
        <v>154</v>
      </c>
      <c r="B1186" s="6" t="s">
        <v>270</v>
      </c>
      <c r="C1186" s="6" t="s">
        <v>311</v>
      </c>
      <c r="D1186" s="6">
        <v>1054</v>
      </c>
      <c r="E1186" s="6">
        <v>6</v>
      </c>
      <c r="F1186" s="14" t="s">
        <v>272</v>
      </c>
      <c r="G1186" s="14" t="s">
        <v>262</v>
      </c>
    </row>
    <row r="1187" ht="15" spans="1:7">
      <c r="A1187" s="6" t="s">
        <v>154</v>
      </c>
      <c r="B1187" s="6" t="s">
        <v>270</v>
      </c>
      <c r="C1187" s="6" t="s">
        <v>316</v>
      </c>
      <c r="D1187" s="6">
        <v>1592</v>
      </c>
      <c r="E1187" s="6">
        <v>6</v>
      </c>
      <c r="F1187" s="14" t="s">
        <v>272</v>
      </c>
      <c r="G1187" s="14" t="s">
        <v>262</v>
      </c>
    </row>
    <row r="1188" ht="15" spans="1:7">
      <c r="A1188" s="6" t="s">
        <v>154</v>
      </c>
      <c r="B1188" s="6" t="s">
        <v>273</v>
      </c>
      <c r="C1188" s="6" t="s">
        <v>274</v>
      </c>
      <c r="D1188" s="6">
        <v>249</v>
      </c>
      <c r="E1188" s="6">
        <v>6</v>
      </c>
      <c r="F1188" s="14" t="s">
        <v>275</v>
      </c>
      <c r="G1188" s="14" t="s">
        <v>262</v>
      </c>
    </row>
    <row r="1189" ht="15" spans="1:7">
      <c r="A1189" s="6" t="s">
        <v>154</v>
      </c>
      <c r="B1189" s="6" t="s">
        <v>273</v>
      </c>
      <c r="C1189" s="6" t="s">
        <v>274</v>
      </c>
      <c r="D1189" s="6">
        <v>528</v>
      </c>
      <c r="E1189" s="6">
        <v>6</v>
      </c>
      <c r="F1189" s="14" t="s">
        <v>275</v>
      </c>
      <c r="G1189" s="14" t="s">
        <v>262</v>
      </c>
    </row>
    <row r="1190" ht="15" spans="1:7">
      <c r="A1190" s="6" t="s">
        <v>154</v>
      </c>
      <c r="B1190" s="6" t="s">
        <v>273</v>
      </c>
      <c r="C1190" s="6" t="s">
        <v>274</v>
      </c>
      <c r="D1190" s="6">
        <v>1036</v>
      </c>
      <c r="E1190" s="6">
        <v>6</v>
      </c>
      <c r="F1190" s="14" t="s">
        <v>275</v>
      </c>
      <c r="G1190" s="14" t="s">
        <v>262</v>
      </c>
    </row>
    <row r="1191" ht="15" spans="1:7">
      <c r="A1191" s="6" t="s">
        <v>154</v>
      </c>
      <c r="B1191" s="6" t="s">
        <v>273</v>
      </c>
      <c r="C1191" s="6" t="s">
        <v>274</v>
      </c>
      <c r="D1191" s="6">
        <v>1842</v>
      </c>
      <c r="E1191" s="6">
        <v>6</v>
      </c>
      <c r="F1191" s="14" t="s">
        <v>275</v>
      </c>
      <c r="G1191" s="14" t="s">
        <v>262</v>
      </c>
    </row>
    <row r="1192" ht="15" spans="1:7">
      <c r="A1192" s="6" t="s">
        <v>154</v>
      </c>
      <c r="B1192" s="6" t="s">
        <v>282</v>
      </c>
      <c r="C1192" s="6" t="s">
        <v>283</v>
      </c>
      <c r="D1192" s="6">
        <v>1661</v>
      </c>
      <c r="E1192" s="6">
        <v>5</v>
      </c>
      <c r="F1192" s="14" t="s">
        <v>284</v>
      </c>
      <c r="G1192" s="14" t="s">
        <v>266</v>
      </c>
    </row>
    <row r="1193" ht="15" spans="1:7">
      <c r="A1193" s="6" t="s">
        <v>154</v>
      </c>
      <c r="B1193" s="6" t="s">
        <v>293</v>
      </c>
      <c r="C1193" s="6" t="s">
        <v>294</v>
      </c>
      <c r="D1193" s="6">
        <v>1942</v>
      </c>
      <c r="E1193" s="6">
        <v>6</v>
      </c>
      <c r="F1193" s="14" t="s">
        <v>295</v>
      </c>
      <c r="G1193" s="14" t="s">
        <v>262</v>
      </c>
    </row>
    <row r="1194" ht="15" spans="1:7">
      <c r="A1194" s="6" t="s">
        <v>154</v>
      </c>
      <c r="B1194" s="6" t="s">
        <v>298</v>
      </c>
      <c r="C1194" s="6" t="s">
        <v>299</v>
      </c>
      <c r="D1194" s="6">
        <v>121</v>
      </c>
      <c r="E1194" s="6">
        <v>7</v>
      </c>
      <c r="F1194" s="14" t="s">
        <v>300</v>
      </c>
      <c r="G1194" s="15" t="s">
        <v>266</v>
      </c>
    </row>
    <row r="1195" ht="15" spans="1:7">
      <c r="A1195" s="6" t="s">
        <v>154</v>
      </c>
      <c r="B1195" s="6" t="s">
        <v>324</v>
      </c>
      <c r="C1195" s="6" t="s">
        <v>325</v>
      </c>
      <c r="D1195" s="6">
        <v>652</v>
      </c>
      <c r="E1195" s="6">
        <v>6</v>
      </c>
      <c r="F1195" s="14" t="s">
        <v>281</v>
      </c>
      <c r="G1195" s="14" t="s">
        <v>258</v>
      </c>
    </row>
    <row r="1196" ht="15" spans="1:7">
      <c r="A1196" s="6" t="s">
        <v>154</v>
      </c>
      <c r="B1196" s="6" t="s">
        <v>285</v>
      </c>
      <c r="C1196" s="6" t="s">
        <v>286</v>
      </c>
      <c r="D1196" s="6">
        <v>1018</v>
      </c>
      <c r="E1196" s="6">
        <v>6</v>
      </c>
      <c r="F1196" s="14" t="s">
        <v>287</v>
      </c>
      <c r="G1196" s="15" t="s">
        <v>262</v>
      </c>
    </row>
    <row r="1197" ht="15" spans="1:7">
      <c r="A1197" s="6" t="s">
        <v>154</v>
      </c>
      <c r="B1197" s="6" t="s">
        <v>285</v>
      </c>
      <c r="C1197" s="6" t="s">
        <v>286</v>
      </c>
      <c r="D1197" s="6">
        <v>1128</v>
      </c>
      <c r="E1197" s="6">
        <v>6</v>
      </c>
      <c r="F1197" s="14" t="s">
        <v>287</v>
      </c>
      <c r="G1197" s="15" t="s">
        <v>262</v>
      </c>
    </row>
    <row r="1198" ht="15" spans="1:7">
      <c r="A1198" s="6" t="s">
        <v>154</v>
      </c>
      <c r="B1198" s="6" t="s">
        <v>285</v>
      </c>
      <c r="C1198" s="6" t="s">
        <v>288</v>
      </c>
      <c r="D1198" s="6">
        <v>1291</v>
      </c>
      <c r="E1198" s="6">
        <v>6</v>
      </c>
      <c r="F1198" s="14" t="s">
        <v>287</v>
      </c>
      <c r="G1198" s="15" t="s">
        <v>262</v>
      </c>
    </row>
    <row r="1199" ht="15" spans="1:7">
      <c r="A1199" s="6" t="s">
        <v>154</v>
      </c>
      <c r="B1199" s="6" t="s">
        <v>285</v>
      </c>
      <c r="C1199" s="6" t="s">
        <v>286</v>
      </c>
      <c r="D1199" s="6">
        <v>1564</v>
      </c>
      <c r="E1199" s="6">
        <v>6</v>
      </c>
      <c r="F1199" s="14" t="s">
        <v>287</v>
      </c>
      <c r="G1199" s="15" t="s">
        <v>262</v>
      </c>
    </row>
    <row r="1200" ht="15" spans="1:7">
      <c r="A1200" s="6" t="s">
        <v>154</v>
      </c>
      <c r="B1200" s="6" t="s">
        <v>313</v>
      </c>
      <c r="C1200" s="6" t="s">
        <v>314</v>
      </c>
      <c r="D1200" s="6">
        <v>493</v>
      </c>
      <c r="E1200" s="6">
        <v>6</v>
      </c>
      <c r="F1200" s="14" t="s">
        <v>315</v>
      </c>
      <c r="G1200" s="14" t="s">
        <v>262</v>
      </c>
    </row>
    <row r="1201" ht="15" spans="1:7">
      <c r="A1201" s="6" t="s">
        <v>154</v>
      </c>
      <c r="B1201" s="6" t="s">
        <v>313</v>
      </c>
      <c r="C1201" s="6" t="s">
        <v>314</v>
      </c>
      <c r="D1201" s="6">
        <v>507</v>
      </c>
      <c r="E1201" s="6">
        <v>6</v>
      </c>
      <c r="F1201" s="14" t="s">
        <v>315</v>
      </c>
      <c r="G1201" s="14" t="s">
        <v>262</v>
      </c>
    </row>
    <row r="1202" ht="15" spans="1:7">
      <c r="A1202" s="6" t="s">
        <v>154</v>
      </c>
      <c r="B1202" s="6" t="s">
        <v>313</v>
      </c>
      <c r="C1202" s="6" t="s">
        <v>314</v>
      </c>
      <c r="D1202" s="6">
        <v>519</v>
      </c>
      <c r="E1202" s="6">
        <v>6</v>
      </c>
      <c r="F1202" s="14" t="s">
        <v>315</v>
      </c>
      <c r="G1202" s="14" t="s">
        <v>262</v>
      </c>
    </row>
    <row r="1203" ht="15" spans="1:7">
      <c r="A1203" s="6" t="s">
        <v>154</v>
      </c>
      <c r="B1203" s="6" t="s">
        <v>313</v>
      </c>
      <c r="C1203" s="6" t="s">
        <v>314</v>
      </c>
      <c r="D1203" s="6">
        <v>543</v>
      </c>
      <c r="E1203" s="6">
        <v>6</v>
      </c>
      <c r="F1203" s="14" t="s">
        <v>315</v>
      </c>
      <c r="G1203" s="14" t="s">
        <v>262</v>
      </c>
    </row>
    <row r="1204" ht="15" spans="1:7">
      <c r="A1204" s="6" t="s">
        <v>154</v>
      </c>
      <c r="B1204" s="6" t="s">
        <v>313</v>
      </c>
      <c r="C1204" s="6" t="s">
        <v>314</v>
      </c>
      <c r="D1204" s="6">
        <v>555</v>
      </c>
      <c r="E1204" s="6">
        <v>6</v>
      </c>
      <c r="F1204" s="14" t="s">
        <v>315</v>
      </c>
      <c r="G1204" s="14" t="s">
        <v>262</v>
      </c>
    </row>
    <row r="1205" ht="15" spans="1:7">
      <c r="A1205" s="6" t="s">
        <v>157</v>
      </c>
      <c r="B1205" s="6" t="s">
        <v>282</v>
      </c>
      <c r="C1205" s="6" t="s">
        <v>283</v>
      </c>
      <c r="D1205" s="6">
        <v>67</v>
      </c>
      <c r="E1205" s="6">
        <v>5</v>
      </c>
      <c r="F1205" s="14" t="s">
        <v>284</v>
      </c>
      <c r="G1205" s="14" t="s">
        <v>266</v>
      </c>
    </row>
    <row r="1206" ht="15" spans="1:7">
      <c r="A1206" s="6" t="s">
        <v>157</v>
      </c>
      <c r="B1206" s="6" t="s">
        <v>282</v>
      </c>
      <c r="C1206" s="6" t="s">
        <v>283</v>
      </c>
      <c r="D1206" s="6">
        <v>162</v>
      </c>
      <c r="E1206" s="6">
        <v>5</v>
      </c>
      <c r="F1206" s="14" t="s">
        <v>284</v>
      </c>
      <c r="G1206" s="14" t="s">
        <v>266</v>
      </c>
    </row>
    <row r="1207" ht="15" spans="1:7">
      <c r="A1207" s="6" t="s">
        <v>157</v>
      </c>
      <c r="B1207" s="6" t="s">
        <v>282</v>
      </c>
      <c r="C1207" s="6" t="s">
        <v>364</v>
      </c>
      <c r="D1207" s="6">
        <v>821</v>
      </c>
      <c r="E1207" s="6">
        <v>9</v>
      </c>
      <c r="F1207" s="14" t="s">
        <v>284</v>
      </c>
      <c r="G1207" s="14" t="s">
        <v>266</v>
      </c>
    </row>
    <row r="1208" ht="15" spans="1:7">
      <c r="A1208" s="6" t="s">
        <v>157</v>
      </c>
      <c r="B1208" s="6" t="s">
        <v>282</v>
      </c>
      <c r="C1208" s="6" t="s">
        <v>341</v>
      </c>
      <c r="D1208" s="6">
        <v>823</v>
      </c>
      <c r="E1208" s="6">
        <v>6</v>
      </c>
      <c r="F1208" s="14" t="s">
        <v>284</v>
      </c>
      <c r="G1208" s="14" t="s">
        <v>266</v>
      </c>
    </row>
    <row r="1209" ht="15" spans="1:7">
      <c r="A1209" s="6" t="s">
        <v>157</v>
      </c>
      <c r="B1209" s="6" t="s">
        <v>282</v>
      </c>
      <c r="C1209" s="6" t="s">
        <v>283</v>
      </c>
      <c r="D1209" s="6">
        <v>824</v>
      </c>
      <c r="E1209" s="6">
        <v>5</v>
      </c>
      <c r="F1209" s="14" t="s">
        <v>284</v>
      </c>
      <c r="G1209" s="14" t="s">
        <v>266</v>
      </c>
    </row>
    <row r="1210" ht="15" spans="1:7">
      <c r="A1210" s="6" t="s">
        <v>157</v>
      </c>
      <c r="B1210" s="6" t="s">
        <v>282</v>
      </c>
      <c r="C1210" s="6" t="s">
        <v>283</v>
      </c>
      <c r="D1210" s="6">
        <v>863</v>
      </c>
      <c r="E1210" s="6">
        <v>5</v>
      </c>
      <c r="F1210" s="14" t="s">
        <v>284</v>
      </c>
      <c r="G1210" s="14" t="s">
        <v>266</v>
      </c>
    </row>
    <row r="1211" ht="15" spans="1:7">
      <c r="A1211" s="6" t="s">
        <v>157</v>
      </c>
      <c r="B1211" s="6" t="s">
        <v>282</v>
      </c>
      <c r="C1211" s="6" t="s">
        <v>283</v>
      </c>
      <c r="D1211" s="6">
        <v>1049</v>
      </c>
      <c r="E1211" s="6">
        <v>5</v>
      </c>
      <c r="F1211" s="14" t="s">
        <v>284</v>
      </c>
      <c r="G1211" s="14" t="s">
        <v>266</v>
      </c>
    </row>
    <row r="1212" ht="15" spans="1:7">
      <c r="A1212" s="6" t="s">
        <v>157</v>
      </c>
      <c r="B1212" s="6" t="s">
        <v>282</v>
      </c>
      <c r="C1212" s="6" t="s">
        <v>341</v>
      </c>
      <c r="D1212" s="6">
        <v>1570</v>
      </c>
      <c r="E1212" s="6">
        <v>6</v>
      </c>
      <c r="F1212" s="14" t="s">
        <v>284</v>
      </c>
      <c r="G1212" s="14" t="s">
        <v>266</v>
      </c>
    </row>
    <row r="1213" ht="15" spans="1:7">
      <c r="A1213" s="6" t="s">
        <v>157</v>
      </c>
      <c r="B1213" s="6" t="s">
        <v>282</v>
      </c>
      <c r="C1213" s="6" t="s">
        <v>283</v>
      </c>
      <c r="D1213" s="6">
        <v>1571</v>
      </c>
      <c r="E1213" s="6">
        <v>5</v>
      </c>
      <c r="F1213" s="14" t="s">
        <v>284</v>
      </c>
      <c r="G1213" s="14" t="s">
        <v>266</v>
      </c>
    </row>
    <row r="1214" ht="15" spans="1:7">
      <c r="A1214" s="6" t="s">
        <v>157</v>
      </c>
      <c r="B1214" s="6" t="s">
        <v>282</v>
      </c>
      <c r="C1214" s="6" t="s">
        <v>283</v>
      </c>
      <c r="D1214" s="6">
        <v>1623</v>
      </c>
      <c r="E1214" s="6">
        <v>5</v>
      </c>
      <c r="F1214" s="14" t="s">
        <v>284</v>
      </c>
      <c r="G1214" s="14" t="s">
        <v>266</v>
      </c>
    </row>
    <row r="1215" ht="15" spans="1:7">
      <c r="A1215" s="6" t="s">
        <v>157</v>
      </c>
      <c r="B1215" s="6" t="s">
        <v>282</v>
      </c>
      <c r="C1215" s="6" t="s">
        <v>358</v>
      </c>
      <c r="D1215" s="6">
        <v>1851</v>
      </c>
      <c r="E1215" s="6">
        <v>9</v>
      </c>
      <c r="F1215" s="14" t="s">
        <v>284</v>
      </c>
      <c r="G1215" s="14" t="s">
        <v>266</v>
      </c>
    </row>
    <row r="1216" ht="15" spans="1:7">
      <c r="A1216" s="6" t="s">
        <v>157</v>
      </c>
      <c r="B1216" s="6" t="s">
        <v>282</v>
      </c>
      <c r="C1216" s="6" t="s">
        <v>341</v>
      </c>
      <c r="D1216" s="6">
        <v>1853</v>
      </c>
      <c r="E1216" s="6">
        <v>6</v>
      </c>
      <c r="F1216" s="14" t="s">
        <v>284</v>
      </c>
      <c r="G1216" s="14" t="s">
        <v>266</v>
      </c>
    </row>
    <row r="1217" ht="15" spans="1:7">
      <c r="A1217" s="6" t="s">
        <v>157</v>
      </c>
      <c r="B1217" s="6" t="s">
        <v>282</v>
      </c>
      <c r="C1217" s="6" t="s">
        <v>283</v>
      </c>
      <c r="D1217" s="6">
        <v>1854</v>
      </c>
      <c r="E1217" s="6">
        <v>5</v>
      </c>
      <c r="F1217" s="14" t="s">
        <v>284</v>
      </c>
      <c r="G1217" s="14" t="s">
        <v>266</v>
      </c>
    </row>
    <row r="1218" ht="15" spans="1:7">
      <c r="A1218" s="6" t="s">
        <v>157</v>
      </c>
      <c r="B1218" s="6" t="s">
        <v>289</v>
      </c>
      <c r="C1218" s="6" t="s">
        <v>290</v>
      </c>
      <c r="D1218" s="6">
        <v>160</v>
      </c>
      <c r="E1218" s="6">
        <v>5</v>
      </c>
      <c r="F1218" s="14" t="s">
        <v>291</v>
      </c>
      <c r="G1218" s="14" t="s">
        <v>266</v>
      </c>
    </row>
    <row r="1219" ht="15" spans="1:7">
      <c r="A1219" s="6" t="s">
        <v>157</v>
      </c>
      <c r="B1219" s="6" t="s">
        <v>289</v>
      </c>
      <c r="C1219" s="6" t="s">
        <v>290</v>
      </c>
      <c r="D1219" s="6">
        <v>291</v>
      </c>
      <c r="E1219" s="6">
        <v>5</v>
      </c>
      <c r="F1219" s="14" t="s">
        <v>291</v>
      </c>
      <c r="G1219" s="14" t="s">
        <v>266</v>
      </c>
    </row>
    <row r="1220" ht="15" spans="1:7">
      <c r="A1220" s="6" t="s">
        <v>157</v>
      </c>
      <c r="B1220" s="6" t="s">
        <v>276</v>
      </c>
      <c r="C1220" s="6" t="s">
        <v>277</v>
      </c>
      <c r="D1220" s="6">
        <v>1913</v>
      </c>
      <c r="E1220" s="6">
        <v>8</v>
      </c>
      <c r="F1220" s="14" t="s">
        <v>278</v>
      </c>
      <c r="G1220" s="15" t="s">
        <v>262</v>
      </c>
    </row>
    <row r="1221" ht="15" spans="1:7">
      <c r="A1221" s="6" t="s">
        <v>157</v>
      </c>
      <c r="B1221" s="6" t="s">
        <v>273</v>
      </c>
      <c r="C1221" s="6" t="s">
        <v>274</v>
      </c>
      <c r="D1221" s="6">
        <v>1313</v>
      </c>
      <c r="E1221" s="6">
        <v>6</v>
      </c>
      <c r="F1221" s="14" t="s">
        <v>275</v>
      </c>
      <c r="G1221" s="14" t="s">
        <v>262</v>
      </c>
    </row>
    <row r="1222" ht="15" spans="1:7">
      <c r="A1222" s="6" t="s">
        <v>157</v>
      </c>
      <c r="B1222" s="6" t="s">
        <v>296</v>
      </c>
      <c r="C1222" s="6" t="s">
        <v>297</v>
      </c>
      <c r="D1222" s="6">
        <v>160</v>
      </c>
      <c r="E1222" s="6">
        <v>5</v>
      </c>
      <c r="F1222" s="14" t="s">
        <v>291</v>
      </c>
      <c r="G1222" s="14" t="s">
        <v>266</v>
      </c>
    </row>
    <row r="1223" ht="15" spans="1:7">
      <c r="A1223" s="6" t="s">
        <v>157</v>
      </c>
      <c r="B1223" s="6" t="s">
        <v>296</v>
      </c>
      <c r="C1223" s="6" t="s">
        <v>297</v>
      </c>
      <c r="D1223" s="6">
        <v>291</v>
      </c>
      <c r="E1223" s="6">
        <v>5</v>
      </c>
      <c r="F1223" s="14" t="s">
        <v>291</v>
      </c>
      <c r="G1223" s="14" t="s">
        <v>266</v>
      </c>
    </row>
    <row r="1224" ht="15" spans="1:7">
      <c r="A1224" s="6" t="s">
        <v>157</v>
      </c>
      <c r="B1224" s="6" t="s">
        <v>344</v>
      </c>
      <c r="C1224" s="6" t="s">
        <v>345</v>
      </c>
      <c r="D1224" s="6">
        <v>1030</v>
      </c>
      <c r="E1224" s="6">
        <v>6</v>
      </c>
      <c r="F1224" s="14" t="s">
        <v>346</v>
      </c>
      <c r="G1224" s="14" t="s">
        <v>262</v>
      </c>
    </row>
    <row r="1225" ht="15" spans="1:7">
      <c r="A1225" s="6" t="s">
        <v>157</v>
      </c>
      <c r="B1225" s="6" t="s">
        <v>285</v>
      </c>
      <c r="C1225" s="6" t="s">
        <v>288</v>
      </c>
      <c r="D1225" s="6">
        <v>252</v>
      </c>
      <c r="E1225" s="6">
        <v>6</v>
      </c>
      <c r="F1225" s="14" t="s">
        <v>287</v>
      </c>
      <c r="G1225" s="15" t="s">
        <v>262</v>
      </c>
    </row>
    <row r="1226" ht="15" spans="1:7">
      <c r="A1226" s="6" t="s">
        <v>157</v>
      </c>
      <c r="B1226" s="6" t="s">
        <v>285</v>
      </c>
      <c r="C1226" s="6" t="s">
        <v>332</v>
      </c>
      <c r="D1226" s="6">
        <v>374</v>
      </c>
      <c r="E1226" s="6">
        <v>6</v>
      </c>
      <c r="F1226" s="14" t="s">
        <v>287</v>
      </c>
      <c r="G1226" s="15" t="s">
        <v>262</v>
      </c>
    </row>
    <row r="1227" ht="15" spans="1:7">
      <c r="A1227" s="6" t="s">
        <v>157</v>
      </c>
      <c r="B1227" s="6" t="s">
        <v>285</v>
      </c>
      <c r="C1227" s="6" t="s">
        <v>332</v>
      </c>
      <c r="D1227" s="6">
        <v>429</v>
      </c>
      <c r="E1227" s="6">
        <v>6</v>
      </c>
      <c r="F1227" s="14" t="s">
        <v>287</v>
      </c>
      <c r="G1227" s="15" t="s">
        <v>262</v>
      </c>
    </row>
    <row r="1228" ht="15" spans="1:7">
      <c r="A1228" s="6" t="s">
        <v>157</v>
      </c>
      <c r="B1228" s="6" t="s">
        <v>285</v>
      </c>
      <c r="C1228" s="6" t="s">
        <v>286</v>
      </c>
      <c r="D1228" s="6">
        <v>1335</v>
      </c>
      <c r="E1228" s="6">
        <v>6</v>
      </c>
      <c r="F1228" s="14" t="s">
        <v>287</v>
      </c>
      <c r="G1228" s="15" t="s">
        <v>262</v>
      </c>
    </row>
    <row r="1229" ht="15" spans="1:7">
      <c r="A1229" s="6" t="s">
        <v>157</v>
      </c>
      <c r="B1229" s="6" t="s">
        <v>285</v>
      </c>
      <c r="C1229" s="6" t="s">
        <v>288</v>
      </c>
      <c r="D1229" s="6">
        <v>1457</v>
      </c>
      <c r="E1229" s="6">
        <v>6</v>
      </c>
      <c r="F1229" s="14" t="s">
        <v>287</v>
      </c>
      <c r="G1229" s="15" t="s">
        <v>262</v>
      </c>
    </row>
    <row r="1230" ht="15" spans="1:7">
      <c r="A1230" s="6" t="s">
        <v>157</v>
      </c>
      <c r="B1230" s="6" t="s">
        <v>285</v>
      </c>
      <c r="C1230" s="6" t="s">
        <v>288</v>
      </c>
      <c r="D1230" s="6">
        <v>1473</v>
      </c>
      <c r="E1230" s="6">
        <v>6</v>
      </c>
      <c r="F1230" s="14" t="s">
        <v>287</v>
      </c>
      <c r="G1230" s="15" t="s">
        <v>262</v>
      </c>
    </row>
    <row r="1231" ht="15" spans="1:7">
      <c r="A1231" s="6" t="s">
        <v>157</v>
      </c>
      <c r="B1231" s="6" t="s">
        <v>285</v>
      </c>
      <c r="C1231" s="6" t="s">
        <v>288</v>
      </c>
      <c r="D1231" s="6">
        <v>1836</v>
      </c>
      <c r="E1231" s="6">
        <v>6</v>
      </c>
      <c r="F1231" s="14" t="s">
        <v>287</v>
      </c>
      <c r="G1231" s="15" t="s">
        <v>262</v>
      </c>
    </row>
    <row r="1232" ht="15" spans="1:7">
      <c r="A1232" s="6" t="s">
        <v>157</v>
      </c>
      <c r="B1232" s="6" t="s">
        <v>324</v>
      </c>
      <c r="C1232" s="6" t="s">
        <v>325</v>
      </c>
      <c r="D1232" s="6">
        <v>253</v>
      </c>
      <c r="E1232" s="6">
        <v>6</v>
      </c>
      <c r="F1232" s="14" t="s">
        <v>281</v>
      </c>
      <c r="G1232" s="14" t="s">
        <v>258</v>
      </c>
    </row>
    <row r="1233" ht="15" spans="1:7">
      <c r="A1233" s="6" t="s">
        <v>157</v>
      </c>
      <c r="B1233" s="6" t="s">
        <v>324</v>
      </c>
      <c r="C1233" s="6" t="s">
        <v>325</v>
      </c>
      <c r="D1233" s="6">
        <v>1837</v>
      </c>
      <c r="E1233" s="6">
        <v>6</v>
      </c>
      <c r="F1233" s="14" t="s">
        <v>281</v>
      </c>
      <c r="G1233" s="14" t="s">
        <v>258</v>
      </c>
    </row>
    <row r="1234" ht="15" spans="1:7">
      <c r="A1234" s="6" t="s">
        <v>157</v>
      </c>
      <c r="B1234" s="6" t="s">
        <v>313</v>
      </c>
      <c r="C1234" s="6" t="s">
        <v>314</v>
      </c>
      <c r="D1234" s="6">
        <v>976</v>
      </c>
      <c r="E1234" s="6">
        <v>6</v>
      </c>
      <c r="F1234" s="14" t="s">
        <v>315</v>
      </c>
      <c r="G1234" s="14" t="s">
        <v>262</v>
      </c>
    </row>
    <row r="1235" ht="15" spans="1:7">
      <c r="A1235" s="6" t="s">
        <v>157</v>
      </c>
      <c r="B1235" s="6" t="s">
        <v>304</v>
      </c>
      <c r="C1235" s="6" t="s">
        <v>327</v>
      </c>
      <c r="D1235" s="6">
        <v>253</v>
      </c>
      <c r="E1235" s="6">
        <v>9</v>
      </c>
      <c r="F1235" s="14" t="s">
        <v>306</v>
      </c>
      <c r="G1235" s="14" t="s">
        <v>258</v>
      </c>
    </row>
    <row r="1236" ht="15" spans="1:7">
      <c r="A1236" s="6" t="s">
        <v>157</v>
      </c>
      <c r="B1236" s="6" t="s">
        <v>304</v>
      </c>
      <c r="C1236" s="6" t="s">
        <v>343</v>
      </c>
      <c r="D1236" s="6">
        <v>756</v>
      </c>
      <c r="E1236" s="6">
        <v>10</v>
      </c>
      <c r="F1236" s="14" t="s">
        <v>306</v>
      </c>
      <c r="G1236" s="14" t="s">
        <v>258</v>
      </c>
    </row>
    <row r="1237" ht="15" spans="1:7">
      <c r="A1237" s="6" t="s">
        <v>157</v>
      </c>
      <c r="B1237" s="6" t="s">
        <v>319</v>
      </c>
      <c r="C1237" s="6" t="s">
        <v>320</v>
      </c>
      <c r="D1237" s="6">
        <v>328</v>
      </c>
      <c r="E1237" s="6">
        <v>7</v>
      </c>
      <c r="F1237" s="14" t="s">
        <v>269</v>
      </c>
      <c r="G1237" s="14" t="s">
        <v>258</v>
      </c>
    </row>
    <row r="1238" ht="15" spans="1:7">
      <c r="A1238" s="6" t="s">
        <v>157</v>
      </c>
      <c r="B1238" s="6" t="s">
        <v>255</v>
      </c>
      <c r="C1238" s="6" t="s">
        <v>335</v>
      </c>
      <c r="D1238" s="6">
        <v>1428</v>
      </c>
      <c r="E1238" s="6">
        <v>8</v>
      </c>
      <c r="F1238" s="14" t="s">
        <v>257</v>
      </c>
      <c r="G1238" s="14" t="s">
        <v>258</v>
      </c>
    </row>
    <row r="1239" ht="15" spans="1:7">
      <c r="A1239" s="6" t="s">
        <v>157</v>
      </c>
      <c r="B1239" s="6" t="s">
        <v>307</v>
      </c>
      <c r="C1239" s="6" t="s">
        <v>333</v>
      </c>
      <c r="D1239" s="6">
        <v>30</v>
      </c>
      <c r="E1239" s="6">
        <v>6</v>
      </c>
      <c r="F1239" s="14" t="s">
        <v>287</v>
      </c>
      <c r="G1239" s="15" t="s">
        <v>262</v>
      </c>
    </row>
    <row r="1240" ht="15" spans="1:7">
      <c r="A1240" s="6" t="s">
        <v>157</v>
      </c>
      <c r="B1240" s="6" t="s">
        <v>307</v>
      </c>
      <c r="C1240" s="6" t="s">
        <v>333</v>
      </c>
      <c r="D1240" s="6">
        <v>380</v>
      </c>
      <c r="E1240" s="6">
        <v>6</v>
      </c>
      <c r="F1240" s="14" t="s">
        <v>287</v>
      </c>
      <c r="G1240" s="15" t="s">
        <v>262</v>
      </c>
    </row>
    <row r="1241" ht="15" spans="1:7">
      <c r="A1241" s="6" t="s">
        <v>157</v>
      </c>
      <c r="B1241" s="6" t="s">
        <v>307</v>
      </c>
      <c r="C1241" s="6" t="s">
        <v>333</v>
      </c>
      <c r="D1241" s="6">
        <v>435</v>
      </c>
      <c r="E1241" s="6">
        <v>6</v>
      </c>
      <c r="F1241" s="14" t="s">
        <v>287</v>
      </c>
      <c r="G1241" s="15" t="s">
        <v>262</v>
      </c>
    </row>
    <row r="1242" ht="15" spans="1:7">
      <c r="A1242" s="6" t="s">
        <v>157</v>
      </c>
      <c r="B1242" s="6" t="s">
        <v>307</v>
      </c>
      <c r="C1242" s="6" t="s">
        <v>333</v>
      </c>
      <c r="D1242" s="6">
        <v>1890</v>
      </c>
      <c r="E1242" s="6">
        <v>6</v>
      </c>
      <c r="F1242" s="14" t="s">
        <v>287</v>
      </c>
      <c r="G1242" s="15" t="s">
        <v>262</v>
      </c>
    </row>
    <row r="1243" ht="15" spans="1:7">
      <c r="A1243" s="6" t="s">
        <v>157</v>
      </c>
      <c r="B1243" s="6" t="s">
        <v>270</v>
      </c>
      <c r="C1243" s="6" t="s">
        <v>311</v>
      </c>
      <c r="D1243" s="6">
        <v>1169</v>
      </c>
      <c r="E1243" s="6">
        <v>6</v>
      </c>
      <c r="F1243" s="14" t="s">
        <v>272</v>
      </c>
      <c r="G1243" s="14" t="s">
        <v>262</v>
      </c>
    </row>
    <row r="1244" ht="15" spans="1:7">
      <c r="A1244" s="6" t="s">
        <v>157</v>
      </c>
      <c r="B1244" s="6" t="s">
        <v>270</v>
      </c>
      <c r="C1244" s="6" t="s">
        <v>311</v>
      </c>
      <c r="D1244" s="6">
        <v>1353</v>
      </c>
      <c r="E1244" s="6">
        <v>6</v>
      </c>
      <c r="F1244" s="14" t="s">
        <v>272</v>
      </c>
      <c r="G1244" s="14" t="s">
        <v>262</v>
      </c>
    </row>
    <row r="1245" ht="15" spans="1:7">
      <c r="A1245" s="6" t="s">
        <v>157</v>
      </c>
      <c r="B1245" s="6" t="s">
        <v>270</v>
      </c>
      <c r="C1245" s="6" t="s">
        <v>311</v>
      </c>
      <c r="D1245" s="6">
        <v>1501</v>
      </c>
      <c r="E1245" s="6">
        <v>6</v>
      </c>
      <c r="F1245" s="14" t="s">
        <v>272</v>
      </c>
      <c r="G1245" s="14" t="s">
        <v>262</v>
      </c>
    </row>
    <row r="1246" ht="15" spans="1:7">
      <c r="A1246" s="6" t="s">
        <v>157</v>
      </c>
      <c r="B1246" s="6" t="s">
        <v>270</v>
      </c>
      <c r="C1246" s="6" t="s">
        <v>311</v>
      </c>
      <c r="D1246" s="6">
        <v>1510</v>
      </c>
      <c r="E1246" s="6">
        <v>6</v>
      </c>
      <c r="F1246" s="14" t="s">
        <v>272</v>
      </c>
      <c r="G1246" s="14" t="s">
        <v>262</v>
      </c>
    </row>
    <row r="1247" ht="15" spans="1:7">
      <c r="A1247" s="6" t="s">
        <v>160</v>
      </c>
      <c r="B1247" s="6" t="s">
        <v>354</v>
      </c>
      <c r="C1247" s="6" t="s">
        <v>355</v>
      </c>
      <c r="D1247" s="6">
        <v>157</v>
      </c>
      <c r="E1247" s="6">
        <v>10</v>
      </c>
      <c r="F1247" s="14" t="s">
        <v>356</v>
      </c>
      <c r="G1247" s="14" t="s">
        <v>266</v>
      </c>
    </row>
    <row r="1248" ht="15" spans="1:7">
      <c r="A1248" s="6" t="s">
        <v>160</v>
      </c>
      <c r="B1248" s="6" t="s">
        <v>354</v>
      </c>
      <c r="C1248" s="6" t="s">
        <v>355</v>
      </c>
      <c r="D1248" s="6">
        <v>312</v>
      </c>
      <c r="E1248" s="6">
        <v>11</v>
      </c>
      <c r="F1248" s="14" t="s">
        <v>356</v>
      </c>
      <c r="G1248" s="14" t="s">
        <v>266</v>
      </c>
    </row>
    <row r="1249" ht="15" spans="1:7">
      <c r="A1249" s="6" t="s">
        <v>160</v>
      </c>
      <c r="B1249" s="6" t="s">
        <v>354</v>
      </c>
      <c r="C1249" s="6" t="s">
        <v>355</v>
      </c>
      <c r="D1249" s="6">
        <v>1003</v>
      </c>
      <c r="E1249" s="6">
        <v>10</v>
      </c>
      <c r="F1249" s="14" t="s">
        <v>356</v>
      </c>
      <c r="G1249" s="14" t="s">
        <v>266</v>
      </c>
    </row>
    <row r="1250" ht="15" spans="1:7">
      <c r="A1250" s="6" t="s">
        <v>160</v>
      </c>
      <c r="B1250" s="6" t="s">
        <v>276</v>
      </c>
      <c r="C1250" s="6" t="s">
        <v>277</v>
      </c>
      <c r="D1250" s="6">
        <v>171</v>
      </c>
      <c r="E1250" s="6">
        <v>8</v>
      </c>
      <c r="F1250" s="14" t="s">
        <v>278</v>
      </c>
      <c r="G1250" s="15" t="s">
        <v>262</v>
      </c>
    </row>
    <row r="1251" ht="15" spans="1:7">
      <c r="A1251" s="6" t="s">
        <v>160</v>
      </c>
      <c r="B1251" s="6" t="s">
        <v>276</v>
      </c>
      <c r="C1251" s="6" t="s">
        <v>277</v>
      </c>
      <c r="D1251" s="6">
        <v>542</v>
      </c>
      <c r="E1251" s="6">
        <v>8</v>
      </c>
      <c r="F1251" s="14" t="s">
        <v>278</v>
      </c>
      <c r="G1251" s="15" t="s">
        <v>262</v>
      </c>
    </row>
    <row r="1252" ht="15" spans="1:7">
      <c r="A1252" s="6" t="s">
        <v>160</v>
      </c>
      <c r="B1252" s="6" t="s">
        <v>276</v>
      </c>
      <c r="C1252" s="6" t="s">
        <v>277</v>
      </c>
      <c r="D1252" s="6">
        <v>905</v>
      </c>
      <c r="E1252" s="6">
        <v>8</v>
      </c>
      <c r="F1252" s="14" t="s">
        <v>278</v>
      </c>
      <c r="G1252" s="15" t="s">
        <v>262</v>
      </c>
    </row>
    <row r="1253" ht="15" spans="1:7">
      <c r="A1253" s="6" t="s">
        <v>160</v>
      </c>
      <c r="B1253" s="6" t="s">
        <v>276</v>
      </c>
      <c r="C1253" s="6" t="s">
        <v>277</v>
      </c>
      <c r="D1253" s="6">
        <v>971</v>
      </c>
      <c r="E1253" s="6">
        <v>8</v>
      </c>
      <c r="F1253" s="14" t="s">
        <v>278</v>
      </c>
      <c r="G1253" s="15" t="s">
        <v>262</v>
      </c>
    </row>
    <row r="1254" ht="15" spans="1:7">
      <c r="A1254" s="6" t="s">
        <v>160</v>
      </c>
      <c r="B1254" s="6" t="s">
        <v>293</v>
      </c>
      <c r="C1254" s="6" t="s">
        <v>294</v>
      </c>
      <c r="D1254" s="6">
        <v>1511</v>
      </c>
      <c r="E1254" s="6">
        <v>6</v>
      </c>
      <c r="F1254" s="14" t="s">
        <v>295</v>
      </c>
      <c r="G1254" s="14" t="s">
        <v>262</v>
      </c>
    </row>
    <row r="1255" ht="15" spans="1:7">
      <c r="A1255" s="6" t="s">
        <v>160</v>
      </c>
      <c r="B1255" s="6" t="s">
        <v>293</v>
      </c>
      <c r="C1255" s="6" t="s">
        <v>294</v>
      </c>
      <c r="D1255" s="6">
        <v>1849</v>
      </c>
      <c r="E1255" s="6">
        <v>6</v>
      </c>
      <c r="F1255" s="14" t="s">
        <v>295</v>
      </c>
      <c r="G1255" s="14" t="s">
        <v>262</v>
      </c>
    </row>
    <row r="1256" ht="15" spans="1:7">
      <c r="A1256" s="6" t="s">
        <v>160</v>
      </c>
      <c r="B1256" s="6" t="s">
        <v>279</v>
      </c>
      <c r="C1256" s="6" t="s">
        <v>280</v>
      </c>
      <c r="D1256" s="6">
        <v>1705</v>
      </c>
      <c r="E1256" s="6">
        <v>6</v>
      </c>
      <c r="F1256" s="14" t="s">
        <v>281</v>
      </c>
      <c r="G1256" s="14" t="s">
        <v>258</v>
      </c>
    </row>
    <row r="1257" ht="15" spans="1:7">
      <c r="A1257" s="6" t="s">
        <v>160</v>
      </c>
      <c r="B1257" s="6" t="s">
        <v>279</v>
      </c>
      <c r="C1257" s="6" t="s">
        <v>280</v>
      </c>
      <c r="D1257" s="6">
        <v>1793</v>
      </c>
      <c r="E1257" s="6">
        <v>6</v>
      </c>
      <c r="F1257" s="14" t="s">
        <v>281</v>
      </c>
      <c r="G1257" s="14" t="s">
        <v>258</v>
      </c>
    </row>
    <row r="1258" ht="15" spans="1:7">
      <c r="A1258" s="6" t="s">
        <v>160</v>
      </c>
      <c r="B1258" s="6" t="s">
        <v>307</v>
      </c>
      <c r="C1258" s="6" t="s">
        <v>294</v>
      </c>
      <c r="D1258" s="6">
        <v>1511</v>
      </c>
      <c r="E1258" s="6">
        <v>6</v>
      </c>
      <c r="F1258" s="14" t="s">
        <v>287</v>
      </c>
      <c r="G1258" s="15" t="s">
        <v>262</v>
      </c>
    </row>
    <row r="1259" ht="15" spans="1:7">
      <c r="A1259" s="6" t="s">
        <v>160</v>
      </c>
      <c r="B1259" s="6" t="s">
        <v>307</v>
      </c>
      <c r="C1259" s="6" t="s">
        <v>294</v>
      </c>
      <c r="D1259" s="6">
        <v>1849</v>
      </c>
      <c r="E1259" s="6">
        <v>6</v>
      </c>
      <c r="F1259" s="14" t="s">
        <v>287</v>
      </c>
      <c r="G1259" s="15" t="s">
        <v>262</v>
      </c>
    </row>
    <row r="1260" ht="15" spans="1:7">
      <c r="A1260" s="6" t="s">
        <v>160</v>
      </c>
      <c r="B1260" s="6" t="s">
        <v>285</v>
      </c>
      <c r="C1260" s="6" t="s">
        <v>286</v>
      </c>
      <c r="D1260" s="6">
        <v>595</v>
      </c>
      <c r="E1260" s="6">
        <v>6</v>
      </c>
      <c r="F1260" s="14" t="s">
        <v>287</v>
      </c>
      <c r="G1260" s="15" t="s">
        <v>262</v>
      </c>
    </row>
    <row r="1261" ht="15" spans="1:7">
      <c r="A1261" s="6" t="s">
        <v>160</v>
      </c>
      <c r="B1261" s="6" t="s">
        <v>285</v>
      </c>
      <c r="C1261" s="6" t="s">
        <v>288</v>
      </c>
      <c r="D1261" s="6">
        <v>1156</v>
      </c>
      <c r="E1261" s="6">
        <v>6</v>
      </c>
      <c r="F1261" s="14" t="s">
        <v>287</v>
      </c>
      <c r="G1261" s="15" t="s">
        <v>262</v>
      </c>
    </row>
    <row r="1262" ht="15" spans="1:7">
      <c r="A1262" s="6" t="s">
        <v>160</v>
      </c>
      <c r="B1262" s="6" t="s">
        <v>285</v>
      </c>
      <c r="C1262" s="6" t="s">
        <v>286</v>
      </c>
      <c r="D1262" s="6">
        <v>1165</v>
      </c>
      <c r="E1262" s="6">
        <v>6</v>
      </c>
      <c r="F1262" s="14" t="s">
        <v>287</v>
      </c>
      <c r="G1262" s="15" t="s">
        <v>262</v>
      </c>
    </row>
    <row r="1263" ht="15" spans="1:7">
      <c r="A1263" s="6" t="s">
        <v>160</v>
      </c>
      <c r="B1263" s="6" t="s">
        <v>267</v>
      </c>
      <c r="C1263" s="6" t="s">
        <v>268</v>
      </c>
      <c r="D1263" s="6">
        <v>208</v>
      </c>
      <c r="E1263" s="6">
        <v>6</v>
      </c>
      <c r="F1263" s="14" t="s">
        <v>269</v>
      </c>
      <c r="G1263" s="14" t="s">
        <v>258</v>
      </c>
    </row>
    <row r="1264" ht="15" spans="1:7">
      <c r="A1264" s="6" t="s">
        <v>160</v>
      </c>
      <c r="B1264" s="6" t="s">
        <v>267</v>
      </c>
      <c r="C1264" s="6" t="s">
        <v>268</v>
      </c>
      <c r="D1264" s="6">
        <v>1199</v>
      </c>
      <c r="E1264" s="6">
        <v>6</v>
      </c>
      <c r="F1264" s="14" t="s">
        <v>269</v>
      </c>
      <c r="G1264" s="14" t="s">
        <v>258</v>
      </c>
    </row>
    <row r="1265" ht="15" spans="1:7">
      <c r="A1265" s="6" t="s">
        <v>160</v>
      </c>
      <c r="B1265" s="6" t="s">
        <v>267</v>
      </c>
      <c r="C1265" s="6" t="s">
        <v>268</v>
      </c>
      <c r="D1265" s="6">
        <v>1486</v>
      </c>
      <c r="E1265" s="6">
        <v>6</v>
      </c>
      <c r="F1265" s="14" t="s">
        <v>269</v>
      </c>
      <c r="G1265" s="14" t="s">
        <v>258</v>
      </c>
    </row>
    <row r="1266" ht="15" spans="1:7">
      <c r="A1266" s="6" t="s">
        <v>163</v>
      </c>
      <c r="B1266" s="6" t="s">
        <v>329</v>
      </c>
      <c r="C1266" s="6" t="s">
        <v>330</v>
      </c>
      <c r="D1266" s="6">
        <v>1346</v>
      </c>
      <c r="E1266" s="6">
        <v>6</v>
      </c>
      <c r="F1266" s="14" t="s">
        <v>331</v>
      </c>
      <c r="G1266" s="14" t="s">
        <v>266</v>
      </c>
    </row>
    <row r="1267" ht="15" spans="1:7">
      <c r="A1267" s="6" t="s">
        <v>163</v>
      </c>
      <c r="B1267" s="6" t="s">
        <v>307</v>
      </c>
      <c r="C1267" s="6" t="s">
        <v>294</v>
      </c>
      <c r="D1267" s="6">
        <v>150</v>
      </c>
      <c r="E1267" s="6">
        <v>6</v>
      </c>
      <c r="F1267" s="14" t="s">
        <v>287</v>
      </c>
      <c r="G1267" s="15" t="s">
        <v>262</v>
      </c>
    </row>
    <row r="1268" ht="15" spans="1:7">
      <c r="A1268" s="6" t="s">
        <v>163</v>
      </c>
      <c r="B1268" s="6" t="s">
        <v>307</v>
      </c>
      <c r="C1268" s="6" t="s">
        <v>294</v>
      </c>
      <c r="D1268" s="6">
        <v>632</v>
      </c>
      <c r="E1268" s="6">
        <v>6</v>
      </c>
      <c r="F1268" s="14" t="s">
        <v>287</v>
      </c>
      <c r="G1268" s="15" t="s">
        <v>262</v>
      </c>
    </row>
    <row r="1269" ht="15" spans="1:7">
      <c r="A1269" s="6" t="s">
        <v>163</v>
      </c>
      <c r="B1269" s="6" t="s">
        <v>307</v>
      </c>
      <c r="C1269" s="6" t="s">
        <v>333</v>
      </c>
      <c r="D1269" s="6">
        <v>1865</v>
      </c>
      <c r="E1269" s="6">
        <v>6</v>
      </c>
      <c r="F1269" s="14" t="s">
        <v>287</v>
      </c>
      <c r="G1269" s="15" t="s">
        <v>262</v>
      </c>
    </row>
    <row r="1270" ht="15" spans="1:7">
      <c r="A1270" s="6" t="s">
        <v>163</v>
      </c>
      <c r="B1270" s="6" t="s">
        <v>270</v>
      </c>
      <c r="C1270" s="6" t="s">
        <v>271</v>
      </c>
      <c r="D1270" s="6">
        <v>27</v>
      </c>
      <c r="E1270" s="6">
        <v>6</v>
      </c>
      <c r="F1270" s="14" t="s">
        <v>272</v>
      </c>
      <c r="G1270" s="14" t="s">
        <v>262</v>
      </c>
    </row>
    <row r="1271" ht="15" spans="1:7">
      <c r="A1271" s="6" t="s">
        <v>163</v>
      </c>
      <c r="B1271" s="6" t="s">
        <v>270</v>
      </c>
      <c r="C1271" s="6" t="s">
        <v>271</v>
      </c>
      <c r="D1271" s="6">
        <v>201</v>
      </c>
      <c r="E1271" s="6">
        <v>6</v>
      </c>
      <c r="F1271" s="14" t="s">
        <v>272</v>
      </c>
      <c r="G1271" s="14" t="s">
        <v>262</v>
      </c>
    </row>
    <row r="1272" ht="15" spans="1:7">
      <c r="A1272" s="6" t="s">
        <v>163</v>
      </c>
      <c r="B1272" s="6" t="s">
        <v>270</v>
      </c>
      <c r="C1272" s="6" t="s">
        <v>271</v>
      </c>
      <c r="D1272" s="6">
        <v>367</v>
      </c>
      <c r="E1272" s="6">
        <v>6</v>
      </c>
      <c r="F1272" s="14" t="s">
        <v>272</v>
      </c>
      <c r="G1272" s="14" t="s">
        <v>262</v>
      </c>
    </row>
    <row r="1273" ht="15" spans="1:7">
      <c r="A1273" s="6" t="s">
        <v>163</v>
      </c>
      <c r="B1273" s="6" t="s">
        <v>270</v>
      </c>
      <c r="C1273" s="6" t="s">
        <v>271</v>
      </c>
      <c r="D1273" s="6">
        <v>541</v>
      </c>
      <c r="E1273" s="6">
        <v>6</v>
      </c>
      <c r="F1273" s="14" t="s">
        <v>272</v>
      </c>
      <c r="G1273" s="14" t="s">
        <v>262</v>
      </c>
    </row>
    <row r="1274" ht="15" spans="1:7">
      <c r="A1274" s="6" t="s">
        <v>163</v>
      </c>
      <c r="B1274" s="6" t="s">
        <v>270</v>
      </c>
      <c r="C1274" s="6" t="s">
        <v>271</v>
      </c>
      <c r="D1274" s="6">
        <v>581</v>
      </c>
      <c r="E1274" s="6">
        <v>6</v>
      </c>
      <c r="F1274" s="14" t="s">
        <v>272</v>
      </c>
      <c r="G1274" s="14" t="s">
        <v>262</v>
      </c>
    </row>
    <row r="1275" ht="15" spans="1:7">
      <c r="A1275" s="6" t="s">
        <v>163</v>
      </c>
      <c r="B1275" s="6" t="s">
        <v>270</v>
      </c>
      <c r="C1275" s="6" t="s">
        <v>311</v>
      </c>
      <c r="D1275" s="6">
        <v>1006</v>
      </c>
      <c r="E1275" s="6">
        <v>6</v>
      </c>
      <c r="F1275" s="14" t="s">
        <v>272</v>
      </c>
      <c r="G1275" s="14" t="s">
        <v>262</v>
      </c>
    </row>
    <row r="1276" ht="15" spans="1:7">
      <c r="A1276" s="6" t="s">
        <v>163</v>
      </c>
      <c r="B1276" s="6" t="s">
        <v>270</v>
      </c>
      <c r="C1276" s="6" t="s">
        <v>311</v>
      </c>
      <c r="D1276" s="6">
        <v>1015</v>
      </c>
      <c r="E1276" s="6">
        <v>6</v>
      </c>
      <c r="F1276" s="14" t="s">
        <v>272</v>
      </c>
      <c r="G1276" s="14" t="s">
        <v>262</v>
      </c>
    </row>
    <row r="1277" ht="15" spans="1:7">
      <c r="A1277" s="6" t="s">
        <v>163</v>
      </c>
      <c r="B1277" s="6" t="s">
        <v>263</v>
      </c>
      <c r="C1277" s="6" t="s">
        <v>264</v>
      </c>
      <c r="D1277" s="6">
        <v>1804</v>
      </c>
      <c r="E1277" s="6">
        <v>9</v>
      </c>
      <c r="F1277" s="14" t="s">
        <v>265</v>
      </c>
      <c r="G1277" s="14" t="s">
        <v>266</v>
      </c>
    </row>
    <row r="1278" ht="15" spans="1:7">
      <c r="A1278" s="6" t="s">
        <v>163</v>
      </c>
      <c r="B1278" s="6" t="s">
        <v>285</v>
      </c>
      <c r="C1278" s="6" t="s">
        <v>332</v>
      </c>
      <c r="D1278" s="6">
        <v>241</v>
      </c>
      <c r="E1278" s="6">
        <v>6</v>
      </c>
      <c r="F1278" s="14" t="s">
        <v>287</v>
      </c>
      <c r="G1278" s="15" t="s">
        <v>262</v>
      </c>
    </row>
    <row r="1279" ht="15" spans="1:7">
      <c r="A1279" s="6" t="s">
        <v>163</v>
      </c>
      <c r="B1279" s="6" t="s">
        <v>285</v>
      </c>
      <c r="C1279" s="6" t="s">
        <v>286</v>
      </c>
      <c r="D1279" s="6">
        <v>863</v>
      </c>
      <c r="E1279" s="6">
        <v>6</v>
      </c>
      <c r="F1279" s="14" t="s">
        <v>287</v>
      </c>
      <c r="G1279" s="15" t="s">
        <v>262</v>
      </c>
    </row>
    <row r="1280" ht="15" spans="1:7">
      <c r="A1280" s="6" t="s">
        <v>163</v>
      </c>
      <c r="B1280" s="6" t="s">
        <v>285</v>
      </c>
      <c r="C1280" s="6" t="s">
        <v>288</v>
      </c>
      <c r="D1280" s="6">
        <v>973</v>
      </c>
      <c r="E1280" s="6">
        <v>6</v>
      </c>
      <c r="F1280" s="14" t="s">
        <v>287</v>
      </c>
      <c r="G1280" s="15" t="s">
        <v>262</v>
      </c>
    </row>
    <row r="1281" ht="15" spans="1:7">
      <c r="A1281" s="6" t="s">
        <v>163</v>
      </c>
      <c r="B1281" s="6" t="s">
        <v>285</v>
      </c>
      <c r="C1281" s="6" t="s">
        <v>288</v>
      </c>
      <c r="D1281" s="6">
        <v>1811</v>
      </c>
      <c r="E1281" s="6">
        <v>6</v>
      </c>
      <c r="F1281" s="14" t="s">
        <v>287</v>
      </c>
      <c r="G1281" s="15" t="s">
        <v>262</v>
      </c>
    </row>
    <row r="1282" ht="15" spans="1:7">
      <c r="A1282" s="6" t="s">
        <v>163</v>
      </c>
      <c r="B1282" s="6" t="s">
        <v>324</v>
      </c>
      <c r="C1282" s="6" t="s">
        <v>325</v>
      </c>
      <c r="D1282" s="6">
        <v>124</v>
      </c>
      <c r="E1282" s="6">
        <v>6</v>
      </c>
      <c r="F1282" s="14" t="s">
        <v>281</v>
      </c>
      <c r="G1282" s="14" t="s">
        <v>258</v>
      </c>
    </row>
    <row r="1283" ht="15" spans="1:7">
      <c r="A1283" s="6" t="s">
        <v>163</v>
      </c>
      <c r="B1283" s="6" t="s">
        <v>324</v>
      </c>
      <c r="C1283" s="6" t="s">
        <v>325</v>
      </c>
      <c r="D1283" s="6">
        <v>444</v>
      </c>
      <c r="E1283" s="6">
        <v>6</v>
      </c>
      <c r="F1283" s="14" t="s">
        <v>281</v>
      </c>
      <c r="G1283" s="14" t="s">
        <v>258</v>
      </c>
    </row>
    <row r="1284" ht="15" spans="1:7">
      <c r="A1284" s="6" t="s">
        <v>163</v>
      </c>
      <c r="B1284" s="6" t="s">
        <v>324</v>
      </c>
      <c r="C1284" s="6" t="s">
        <v>325</v>
      </c>
      <c r="D1284" s="6">
        <v>658</v>
      </c>
      <c r="E1284" s="6">
        <v>6</v>
      </c>
      <c r="F1284" s="14" t="s">
        <v>281</v>
      </c>
      <c r="G1284" s="14" t="s">
        <v>258</v>
      </c>
    </row>
    <row r="1285" ht="15" spans="1:7">
      <c r="A1285" s="6" t="s">
        <v>163</v>
      </c>
      <c r="B1285" s="6" t="s">
        <v>324</v>
      </c>
      <c r="C1285" s="6" t="s">
        <v>325</v>
      </c>
      <c r="D1285" s="6">
        <v>1812</v>
      </c>
      <c r="E1285" s="6">
        <v>6</v>
      </c>
      <c r="F1285" s="14" t="s">
        <v>281</v>
      </c>
      <c r="G1285" s="14" t="s">
        <v>258</v>
      </c>
    </row>
    <row r="1286" ht="15" spans="1:7">
      <c r="A1286" s="6" t="s">
        <v>163</v>
      </c>
      <c r="B1286" s="6" t="s">
        <v>313</v>
      </c>
      <c r="C1286" s="6" t="s">
        <v>314</v>
      </c>
      <c r="D1286" s="6">
        <v>1362</v>
      </c>
      <c r="E1286" s="6">
        <v>6</v>
      </c>
      <c r="F1286" s="14" t="s">
        <v>315</v>
      </c>
      <c r="G1286" s="14" t="s">
        <v>262</v>
      </c>
    </row>
    <row r="1287" ht="15" spans="1:7">
      <c r="A1287" s="6" t="s">
        <v>163</v>
      </c>
      <c r="B1287" s="6" t="s">
        <v>313</v>
      </c>
      <c r="C1287" s="6" t="s">
        <v>314</v>
      </c>
      <c r="D1287" s="6">
        <v>1479</v>
      </c>
      <c r="E1287" s="6">
        <v>6</v>
      </c>
      <c r="F1287" s="14" t="s">
        <v>315</v>
      </c>
      <c r="G1287" s="14" t="s">
        <v>262</v>
      </c>
    </row>
    <row r="1288" ht="15" spans="1:7">
      <c r="A1288" s="6" t="s">
        <v>163</v>
      </c>
      <c r="B1288" s="6" t="s">
        <v>313</v>
      </c>
      <c r="C1288" s="6" t="s">
        <v>314</v>
      </c>
      <c r="D1288" s="6">
        <v>1633</v>
      </c>
      <c r="E1288" s="6">
        <v>6</v>
      </c>
      <c r="F1288" s="14" t="s">
        <v>315</v>
      </c>
      <c r="G1288" s="14" t="s">
        <v>262</v>
      </c>
    </row>
    <row r="1289" ht="15" spans="1:7">
      <c r="A1289" s="6" t="s">
        <v>163</v>
      </c>
      <c r="B1289" s="6" t="s">
        <v>296</v>
      </c>
      <c r="C1289" s="6" t="s">
        <v>297</v>
      </c>
      <c r="D1289" s="6">
        <v>230</v>
      </c>
      <c r="E1289" s="6">
        <v>5</v>
      </c>
      <c r="F1289" s="14" t="s">
        <v>291</v>
      </c>
      <c r="G1289" s="14" t="s">
        <v>266</v>
      </c>
    </row>
    <row r="1290" ht="15" spans="1:7">
      <c r="A1290" s="6" t="s">
        <v>163</v>
      </c>
      <c r="B1290" s="6" t="s">
        <v>296</v>
      </c>
      <c r="C1290" s="6" t="s">
        <v>297</v>
      </c>
      <c r="D1290" s="6">
        <v>578</v>
      </c>
      <c r="E1290" s="6">
        <v>5</v>
      </c>
      <c r="F1290" s="14" t="s">
        <v>291</v>
      </c>
      <c r="G1290" s="14" t="s">
        <v>266</v>
      </c>
    </row>
    <row r="1291" ht="15" spans="1:7">
      <c r="A1291" s="6" t="s">
        <v>163</v>
      </c>
      <c r="B1291" s="6" t="s">
        <v>344</v>
      </c>
      <c r="C1291" s="6" t="s">
        <v>345</v>
      </c>
      <c r="D1291" s="6">
        <v>608</v>
      </c>
      <c r="E1291" s="6">
        <v>6</v>
      </c>
      <c r="F1291" s="14" t="s">
        <v>346</v>
      </c>
      <c r="G1291" s="14" t="s">
        <v>262</v>
      </c>
    </row>
    <row r="1292" ht="15" spans="1:7">
      <c r="A1292" s="6" t="s">
        <v>163</v>
      </c>
      <c r="B1292" s="6" t="s">
        <v>282</v>
      </c>
      <c r="C1292" s="6" t="s">
        <v>341</v>
      </c>
      <c r="D1292" s="6">
        <v>222</v>
      </c>
      <c r="E1292" s="6">
        <v>6</v>
      </c>
      <c r="F1292" s="14" t="s">
        <v>284</v>
      </c>
      <c r="G1292" s="14" t="s">
        <v>266</v>
      </c>
    </row>
    <row r="1293" ht="15" spans="1:7">
      <c r="A1293" s="6" t="s">
        <v>163</v>
      </c>
      <c r="B1293" s="6" t="s">
        <v>282</v>
      </c>
      <c r="C1293" s="6" t="s">
        <v>283</v>
      </c>
      <c r="D1293" s="6">
        <v>223</v>
      </c>
      <c r="E1293" s="6">
        <v>5</v>
      </c>
      <c r="F1293" s="14" t="s">
        <v>284</v>
      </c>
      <c r="G1293" s="14" t="s">
        <v>266</v>
      </c>
    </row>
    <row r="1294" ht="15" spans="1:7">
      <c r="A1294" s="6" t="s">
        <v>163</v>
      </c>
      <c r="B1294" s="6" t="s">
        <v>282</v>
      </c>
      <c r="C1294" s="6" t="s">
        <v>341</v>
      </c>
      <c r="D1294" s="6">
        <v>346</v>
      </c>
      <c r="E1294" s="6">
        <v>6</v>
      </c>
      <c r="F1294" s="14" t="s">
        <v>284</v>
      </c>
      <c r="G1294" s="14" t="s">
        <v>266</v>
      </c>
    </row>
    <row r="1295" ht="15" spans="1:7">
      <c r="A1295" s="6" t="s">
        <v>163</v>
      </c>
      <c r="B1295" s="6" t="s">
        <v>282</v>
      </c>
      <c r="C1295" s="6" t="s">
        <v>283</v>
      </c>
      <c r="D1295" s="6">
        <v>347</v>
      </c>
      <c r="E1295" s="6">
        <v>5</v>
      </c>
      <c r="F1295" s="14" t="s">
        <v>284</v>
      </c>
      <c r="G1295" s="14" t="s">
        <v>266</v>
      </c>
    </row>
    <row r="1296" ht="15" spans="1:7">
      <c r="A1296" s="6" t="s">
        <v>163</v>
      </c>
      <c r="B1296" s="6" t="s">
        <v>282</v>
      </c>
      <c r="C1296" s="6" t="s">
        <v>283</v>
      </c>
      <c r="D1296" s="6">
        <v>380</v>
      </c>
      <c r="E1296" s="6">
        <v>5</v>
      </c>
      <c r="F1296" s="14" t="s">
        <v>284</v>
      </c>
      <c r="G1296" s="14" t="s">
        <v>266</v>
      </c>
    </row>
    <row r="1297" ht="15" spans="1:7">
      <c r="A1297" s="6" t="s">
        <v>163</v>
      </c>
      <c r="B1297" s="6" t="s">
        <v>282</v>
      </c>
      <c r="C1297" s="6" t="s">
        <v>341</v>
      </c>
      <c r="D1297" s="6">
        <v>560</v>
      </c>
      <c r="E1297" s="6">
        <v>6</v>
      </c>
      <c r="F1297" s="14" t="s">
        <v>284</v>
      </c>
      <c r="G1297" s="14" t="s">
        <v>266</v>
      </c>
    </row>
    <row r="1298" ht="15" spans="1:7">
      <c r="A1298" s="6" t="s">
        <v>163</v>
      </c>
      <c r="B1298" s="6" t="s">
        <v>282</v>
      </c>
      <c r="C1298" s="6" t="s">
        <v>283</v>
      </c>
      <c r="D1298" s="6">
        <v>561</v>
      </c>
      <c r="E1298" s="6">
        <v>5</v>
      </c>
      <c r="F1298" s="14" t="s">
        <v>284</v>
      </c>
      <c r="G1298" s="14" t="s">
        <v>266</v>
      </c>
    </row>
    <row r="1299" ht="15" spans="1:7">
      <c r="A1299" s="6" t="s">
        <v>163</v>
      </c>
      <c r="B1299" s="6" t="s">
        <v>282</v>
      </c>
      <c r="C1299" s="6" t="s">
        <v>341</v>
      </c>
      <c r="D1299" s="6">
        <v>594</v>
      </c>
      <c r="E1299" s="6">
        <v>6</v>
      </c>
      <c r="F1299" s="14" t="s">
        <v>284</v>
      </c>
      <c r="G1299" s="14" t="s">
        <v>266</v>
      </c>
    </row>
    <row r="1300" ht="15" spans="1:7">
      <c r="A1300" s="6" t="s">
        <v>163</v>
      </c>
      <c r="B1300" s="6" t="s">
        <v>282</v>
      </c>
      <c r="C1300" s="6" t="s">
        <v>283</v>
      </c>
      <c r="D1300" s="6">
        <v>595</v>
      </c>
      <c r="E1300" s="6">
        <v>5</v>
      </c>
      <c r="F1300" s="14" t="s">
        <v>284</v>
      </c>
      <c r="G1300" s="14" t="s">
        <v>266</v>
      </c>
    </row>
    <row r="1301" ht="15" spans="1:7">
      <c r="A1301" s="6" t="s">
        <v>163</v>
      </c>
      <c r="B1301" s="6" t="s">
        <v>282</v>
      </c>
      <c r="C1301" s="6" t="s">
        <v>341</v>
      </c>
      <c r="D1301" s="6">
        <v>1081</v>
      </c>
      <c r="E1301" s="6">
        <v>6</v>
      </c>
      <c r="F1301" s="14" t="s">
        <v>284</v>
      </c>
      <c r="G1301" s="14" t="s">
        <v>266</v>
      </c>
    </row>
    <row r="1302" ht="15" spans="1:7">
      <c r="A1302" s="6" t="s">
        <v>163</v>
      </c>
      <c r="B1302" s="6" t="s">
        <v>282</v>
      </c>
      <c r="C1302" s="6" t="s">
        <v>283</v>
      </c>
      <c r="D1302" s="6">
        <v>1082</v>
      </c>
      <c r="E1302" s="6">
        <v>5</v>
      </c>
      <c r="F1302" s="14" t="s">
        <v>284</v>
      </c>
      <c r="G1302" s="14" t="s">
        <v>266</v>
      </c>
    </row>
    <row r="1303" ht="15" spans="1:7">
      <c r="A1303" s="6" t="s">
        <v>163</v>
      </c>
      <c r="B1303" s="6" t="s">
        <v>282</v>
      </c>
      <c r="C1303" s="6" t="s">
        <v>283</v>
      </c>
      <c r="D1303" s="6">
        <v>1134</v>
      </c>
      <c r="E1303" s="6">
        <v>5</v>
      </c>
      <c r="F1303" s="14" t="s">
        <v>284</v>
      </c>
      <c r="G1303" s="14" t="s">
        <v>266</v>
      </c>
    </row>
    <row r="1304" ht="15" spans="1:7">
      <c r="A1304" s="6" t="s">
        <v>163</v>
      </c>
      <c r="B1304" s="6" t="s">
        <v>282</v>
      </c>
      <c r="C1304" s="6" t="s">
        <v>358</v>
      </c>
      <c r="D1304" s="6">
        <v>1826</v>
      </c>
      <c r="E1304" s="6">
        <v>9</v>
      </c>
      <c r="F1304" s="14" t="s">
        <v>284</v>
      </c>
      <c r="G1304" s="14" t="s">
        <v>266</v>
      </c>
    </row>
    <row r="1305" ht="15" spans="1:7">
      <c r="A1305" s="6" t="s">
        <v>163</v>
      </c>
      <c r="B1305" s="6" t="s">
        <v>282</v>
      </c>
      <c r="C1305" s="6" t="s">
        <v>341</v>
      </c>
      <c r="D1305" s="6">
        <v>1828</v>
      </c>
      <c r="E1305" s="6">
        <v>6</v>
      </c>
      <c r="F1305" s="14" t="s">
        <v>284</v>
      </c>
      <c r="G1305" s="14" t="s">
        <v>266</v>
      </c>
    </row>
    <row r="1306" ht="15" spans="1:7">
      <c r="A1306" s="6" t="s">
        <v>163</v>
      </c>
      <c r="B1306" s="6" t="s">
        <v>282</v>
      </c>
      <c r="C1306" s="6" t="s">
        <v>283</v>
      </c>
      <c r="D1306" s="6">
        <v>1829</v>
      </c>
      <c r="E1306" s="6">
        <v>5</v>
      </c>
      <c r="F1306" s="14" t="s">
        <v>284</v>
      </c>
      <c r="G1306" s="14" t="s">
        <v>266</v>
      </c>
    </row>
    <row r="1307" ht="15" spans="1:7">
      <c r="A1307" s="6" t="s">
        <v>163</v>
      </c>
      <c r="B1307" s="6" t="s">
        <v>293</v>
      </c>
      <c r="C1307" s="6" t="s">
        <v>294</v>
      </c>
      <c r="D1307" s="6">
        <v>150</v>
      </c>
      <c r="E1307" s="6">
        <v>6</v>
      </c>
      <c r="F1307" s="14" t="s">
        <v>295</v>
      </c>
      <c r="G1307" s="14" t="s">
        <v>262</v>
      </c>
    </row>
    <row r="1308" ht="15" spans="1:7">
      <c r="A1308" s="6" t="s">
        <v>163</v>
      </c>
      <c r="B1308" s="6" t="s">
        <v>293</v>
      </c>
      <c r="C1308" s="6" t="s">
        <v>294</v>
      </c>
      <c r="D1308" s="6">
        <v>632</v>
      </c>
      <c r="E1308" s="6">
        <v>6</v>
      </c>
      <c r="F1308" s="14" t="s">
        <v>295</v>
      </c>
      <c r="G1308" s="14" t="s">
        <v>262</v>
      </c>
    </row>
    <row r="1309" ht="15" spans="1:7">
      <c r="A1309" s="6" t="s">
        <v>163</v>
      </c>
      <c r="B1309" s="6" t="s">
        <v>289</v>
      </c>
      <c r="C1309" s="6" t="s">
        <v>290</v>
      </c>
      <c r="D1309" s="6">
        <v>230</v>
      </c>
      <c r="E1309" s="6">
        <v>5</v>
      </c>
      <c r="F1309" s="14" t="s">
        <v>291</v>
      </c>
      <c r="G1309" s="14" t="s">
        <v>266</v>
      </c>
    </row>
    <row r="1310" ht="15" spans="1:7">
      <c r="A1310" s="6" t="s">
        <v>163</v>
      </c>
      <c r="B1310" s="6" t="s">
        <v>289</v>
      </c>
      <c r="C1310" s="6" t="s">
        <v>290</v>
      </c>
      <c r="D1310" s="6">
        <v>578</v>
      </c>
      <c r="E1310" s="6">
        <v>5</v>
      </c>
      <c r="F1310" s="14" t="s">
        <v>291</v>
      </c>
      <c r="G1310" s="14" t="s">
        <v>266</v>
      </c>
    </row>
    <row r="1311" ht="15" spans="1:7">
      <c r="A1311" s="6" t="s">
        <v>163</v>
      </c>
      <c r="B1311" s="6" t="s">
        <v>273</v>
      </c>
      <c r="C1311" s="6" t="s">
        <v>274</v>
      </c>
      <c r="D1311" s="6">
        <v>841</v>
      </c>
      <c r="E1311" s="6">
        <v>6</v>
      </c>
      <c r="F1311" s="14" t="s">
        <v>275</v>
      </c>
      <c r="G1311" s="14" t="s">
        <v>262</v>
      </c>
    </row>
    <row r="1312" ht="15" spans="1:7">
      <c r="A1312" s="6" t="s">
        <v>163</v>
      </c>
      <c r="B1312" s="6" t="s">
        <v>273</v>
      </c>
      <c r="C1312" s="6" t="s">
        <v>274</v>
      </c>
      <c r="D1312" s="6">
        <v>989</v>
      </c>
      <c r="E1312" s="6">
        <v>6</v>
      </c>
      <c r="F1312" s="14" t="s">
        <v>275</v>
      </c>
      <c r="G1312" s="14" t="s">
        <v>262</v>
      </c>
    </row>
    <row r="1313" ht="15" spans="1:7">
      <c r="A1313" s="6" t="s">
        <v>166</v>
      </c>
      <c r="B1313" s="6" t="s">
        <v>307</v>
      </c>
      <c r="C1313" s="6" t="s">
        <v>294</v>
      </c>
      <c r="D1313" s="6">
        <v>1483</v>
      </c>
      <c r="E1313" s="6">
        <v>6</v>
      </c>
      <c r="F1313" s="14" t="s">
        <v>287</v>
      </c>
      <c r="G1313" s="15" t="s">
        <v>262</v>
      </c>
    </row>
    <row r="1314" ht="15" spans="1:7">
      <c r="A1314" s="6" t="s">
        <v>166</v>
      </c>
      <c r="B1314" s="6" t="s">
        <v>329</v>
      </c>
      <c r="C1314" s="6" t="s">
        <v>330</v>
      </c>
      <c r="D1314" s="6">
        <v>1153</v>
      </c>
      <c r="E1314" s="6">
        <v>6</v>
      </c>
      <c r="F1314" s="14" t="s">
        <v>331</v>
      </c>
      <c r="G1314" s="14" t="s">
        <v>266</v>
      </c>
    </row>
    <row r="1315" ht="15" spans="1:7">
      <c r="A1315" s="6" t="s">
        <v>166</v>
      </c>
      <c r="B1315" s="6" t="s">
        <v>263</v>
      </c>
      <c r="C1315" s="6" t="s">
        <v>264</v>
      </c>
      <c r="D1315" s="6">
        <v>1030</v>
      </c>
      <c r="E1315" s="6">
        <v>9</v>
      </c>
      <c r="F1315" s="14" t="s">
        <v>265</v>
      </c>
      <c r="G1315" s="14" t="s">
        <v>266</v>
      </c>
    </row>
    <row r="1316" ht="15" spans="1:7">
      <c r="A1316" s="6" t="s">
        <v>166</v>
      </c>
      <c r="B1316" s="6" t="s">
        <v>309</v>
      </c>
      <c r="C1316" s="6" t="s">
        <v>312</v>
      </c>
      <c r="D1316" s="6">
        <v>65</v>
      </c>
      <c r="E1316" s="6">
        <v>7</v>
      </c>
      <c r="F1316" s="14" t="s">
        <v>269</v>
      </c>
      <c r="G1316" s="14" t="s">
        <v>258</v>
      </c>
    </row>
    <row r="1317" ht="15" spans="1:7">
      <c r="A1317" s="6" t="s">
        <v>166</v>
      </c>
      <c r="B1317" s="6" t="s">
        <v>309</v>
      </c>
      <c r="C1317" s="6" t="s">
        <v>312</v>
      </c>
      <c r="D1317" s="6">
        <v>74</v>
      </c>
      <c r="E1317" s="6">
        <v>7</v>
      </c>
      <c r="F1317" s="14" t="s">
        <v>269</v>
      </c>
      <c r="G1317" s="14" t="s">
        <v>258</v>
      </c>
    </row>
    <row r="1318" ht="15" spans="1:7">
      <c r="A1318" s="6" t="s">
        <v>166</v>
      </c>
      <c r="B1318" s="6" t="s">
        <v>309</v>
      </c>
      <c r="C1318" s="6" t="s">
        <v>312</v>
      </c>
      <c r="D1318" s="6">
        <v>1295</v>
      </c>
      <c r="E1318" s="6">
        <v>7</v>
      </c>
      <c r="F1318" s="14" t="s">
        <v>269</v>
      </c>
      <c r="G1318" s="14" t="s">
        <v>258</v>
      </c>
    </row>
    <row r="1319" ht="15" spans="1:7">
      <c r="A1319" s="6" t="s">
        <v>166</v>
      </c>
      <c r="B1319" s="6" t="s">
        <v>270</v>
      </c>
      <c r="C1319" s="6" t="s">
        <v>316</v>
      </c>
      <c r="D1319" s="6">
        <v>393</v>
      </c>
      <c r="E1319" s="6">
        <v>6</v>
      </c>
      <c r="F1319" s="14" t="s">
        <v>272</v>
      </c>
      <c r="G1319" s="14" t="s">
        <v>262</v>
      </c>
    </row>
    <row r="1320" ht="15" spans="1:7">
      <c r="A1320" s="6" t="s">
        <v>166</v>
      </c>
      <c r="B1320" s="6" t="s">
        <v>270</v>
      </c>
      <c r="C1320" s="6" t="s">
        <v>311</v>
      </c>
      <c r="D1320" s="6">
        <v>649</v>
      </c>
      <c r="E1320" s="6">
        <v>6</v>
      </c>
      <c r="F1320" s="14" t="s">
        <v>272</v>
      </c>
      <c r="G1320" s="14" t="s">
        <v>262</v>
      </c>
    </row>
    <row r="1321" ht="15" spans="1:7">
      <c r="A1321" s="6" t="s">
        <v>166</v>
      </c>
      <c r="B1321" s="6" t="s">
        <v>255</v>
      </c>
      <c r="C1321" s="6" t="s">
        <v>256</v>
      </c>
      <c r="D1321" s="6">
        <v>867</v>
      </c>
      <c r="E1321" s="6">
        <v>8</v>
      </c>
      <c r="F1321" s="14" t="s">
        <v>257</v>
      </c>
      <c r="G1321" s="14" t="s">
        <v>258</v>
      </c>
    </row>
    <row r="1322" ht="15" spans="1:7">
      <c r="A1322" s="6" t="s">
        <v>166</v>
      </c>
      <c r="B1322" s="6" t="s">
        <v>324</v>
      </c>
      <c r="C1322" s="6" t="s">
        <v>325</v>
      </c>
      <c r="D1322" s="6">
        <v>786</v>
      </c>
      <c r="E1322" s="6">
        <v>6</v>
      </c>
      <c r="F1322" s="14" t="s">
        <v>281</v>
      </c>
      <c r="G1322" s="14" t="s">
        <v>258</v>
      </c>
    </row>
    <row r="1323" ht="15" spans="1:7">
      <c r="A1323" s="6" t="s">
        <v>166</v>
      </c>
      <c r="B1323" s="6" t="s">
        <v>324</v>
      </c>
      <c r="C1323" s="6" t="s">
        <v>325</v>
      </c>
      <c r="D1323" s="6">
        <v>957</v>
      </c>
      <c r="E1323" s="6">
        <v>6</v>
      </c>
      <c r="F1323" s="14" t="s">
        <v>281</v>
      </c>
      <c r="G1323" s="14" t="s">
        <v>258</v>
      </c>
    </row>
    <row r="1324" ht="15" spans="1:7">
      <c r="A1324" s="6" t="s">
        <v>166</v>
      </c>
      <c r="B1324" s="6" t="s">
        <v>321</v>
      </c>
      <c r="C1324" s="6" t="s">
        <v>322</v>
      </c>
      <c r="D1324" s="6">
        <v>708</v>
      </c>
      <c r="E1324" s="6">
        <v>9</v>
      </c>
      <c r="F1324" s="14" t="s">
        <v>323</v>
      </c>
      <c r="G1324" s="14" t="s">
        <v>258</v>
      </c>
    </row>
    <row r="1325" ht="15" spans="1:7">
      <c r="A1325" s="6" t="s">
        <v>166</v>
      </c>
      <c r="B1325" s="6" t="s">
        <v>285</v>
      </c>
      <c r="C1325" s="6" t="s">
        <v>332</v>
      </c>
      <c r="D1325" s="6">
        <v>292</v>
      </c>
      <c r="E1325" s="6">
        <v>6</v>
      </c>
      <c r="F1325" s="14" t="s">
        <v>287</v>
      </c>
      <c r="G1325" s="15" t="s">
        <v>262</v>
      </c>
    </row>
    <row r="1326" ht="15" spans="1:7">
      <c r="A1326" s="6" t="s">
        <v>166</v>
      </c>
      <c r="B1326" s="6" t="s">
        <v>285</v>
      </c>
      <c r="C1326" s="6" t="s">
        <v>332</v>
      </c>
      <c r="D1326" s="6">
        <v>608</v>
      </c>
      <c r="E1326" s="6">
        <v>6</v>
      </c>
      <c r="F1326" s="14" t="s">
        <v>287</v>
      </c>
      <c r="G1326" s="15" t="s">
        <v>262</v>
      </c>
    </row>
    <row r="1327" ht="15" spans="1:7">
      <c r="A1327" s="6" t="s">
        <v>166</v>
      </c>
      <c r="B1327" s="6" t="s">
        <v>285</v>
      </c>
      <c r="C1327" s="6" t="s">
        <v>286</v>
      </c>
      <c r="D1327" s="6">
        <v>849</v>
      </c>
      <c r="E1327" s="6">
        <v>6</v>
      </c>
      <c r="F1327" s="14" t="s">
        <v>287</v>
      </c>
      <c r="G1327" s="15" t="s">
        <v>262</v>
      </c>
    </row>
    <row r="1328" ht="15" spans="1:7">
      <c r="A1328" s="6" t="s">
        <v>166</v>
      </c>
      <c r="B1328" s="6" t="s">
        <v>285</v>
      </c>
      <c r="C1328" s="6" t="s">
        <v>288</v>
      </c>
      <c r="D1328" s="6">
        <v>1930</v>
      </c>
      <c r="E1328" s="6">
        <v>6</v>
      </c>
      <c r="F1328" s="14" t="s">
        <v>287</v>
      </c>
      <c r="G1328" s="15" t="s">
        <v>262</v>
      </c>
    </row>
    <row r="1329" ht="15" spans="1:7">
      <c r="A1329" s="6" t="s">
        <v>166</v>
      </c>
      <c r="B1329" s="6" t="s">
        <v>359</v>
      </c>
      <c r="C1329" s="6" t="s">
        <v>360</v>
      </c>
      <c r="D1329" s="6">
        <v>1355</v>
      </c>
      <c r="E1329" s="6">
        <v>8</v>
      </c>
      <c r="F1329" s="14" t="s">
        <v>361</v>
      </c>
      <c r="G1329" s="14" t="s">
        <v>258</v>
      </c>
    </row>
    <row r="1330" ht="15" spans="1:7">
      <c r="A1330" s="6" t="s">
        <v>166</v>
      </c>
      <c r="B1330" s="6" t="s">
        <v>313</v>
      </c>
      <c r="C1330" s="6" t="s">
        <v>314</v>
      </c>
      <c r="D1330" s="6">
        <v>591</v>
      </c>
      <c r="E1330" s="6">
        <v>6</v>
      </c>
      <c r="F1330" s="14" t="s">
        <v>315</v>
      </c>
      <c r="G1330" s="14" t="s">
        <v>262</v>
      </c>
    </row>
    <row r="1331" ht="15" spans="1:7">
      <c r="A1331" s="6" t="s">
        <v>166</v>
      </c>
      <c r="B1331" s="6" t="s">
        <v>313</v>
      </c>
      <c r="C1331" s="6" t="s">
        <v>314</v>
      </c>
      <c r="D1331" s="6">
        <v>704</v>
      </c>
      <c r="E1331" s="6">
        <v>6</v>
      </c>
      <c r="F1331" s="14" t="s">
        <v>315</v>
      </c>
      <c r="G1331" s="14" t="s">
        <v>262</v>
      </c>
    </row>
    <row r="1332" ht="15" spans="1:7">
      <c r="A1332" s="6" t="s">
        <v>166</v>
      </c>
      <c r="B1332" s="6" t="s">
        <v>313</v>
      </c>
      <c r="C1332" s="6" t="s">
        <v>314</v>
      </c>
      <c r="D1332" s="6">
        <v>716</v>
      </c>
      <c r="E1332" s="6">
        <v>6</v>
      </c>
      <c r="F1332" s="14" t="s">
        <v>315</v>
      </c>
      <c r="G1332" s="14" t="s">
        <v>262</v>
      </c>
    </row>
    <row r="1333" ht="15" spans="1:7">
      <c r="A1333" s="6" t="s">
        <v>166</v>
      </c>
      <c r="B1333" s="6" t="s">
        <v>313</v>
      </c>
      <c r="C1333" s="6" t="s">
        <v>314</v>
      </c>
      <c r="D1333" s="6">
        <v>772</v>
      </c>
      <c r="E1333" s="6">
        <v>6</v>
      </c>
      <c r="F1333" s="14" t="s">
        <v>315</v>
      </c>
      <c r="G1333" s="14" t="s">
        <v>262</v>
      </c>
    </row>
    <row r="1334" ht="15" spans="1:7">
      <c r="A1334" s="6" t="s">
        <v>166</v>
      </c>
      <c r="B1334" s="6" t="s">
        <v>313</v>
      </c>
      <c r="C1334" s="6" t="s">
        <v>314</v>
      </c>
      <c r="D1334" s="6">
        <v>790</v>
      </c>
      <c r="E1334" s="6">
        <v>6</v>
      </c>
      <c r="F1334" s="14" t="s">
        <v>315</v>
      </c>
      <c r="G1334" s="14" t="s">
        <v>262</v>
      </c>
    </row>
    <row r="1335" ht="15" spans="1:7">
      <c r="A1335" s="6" t="s">
        <v>166</v>
      </c>
      <c r="B1335" s="6" t="s">
        <v>313</v>
      </c>
      <c r="C1335" s="6" t="s">
        <v>314</v>
      </c>
      <c r="D1335" s="6">
        <v>807</v>
      </c>
      <c r="E1335" s="6">
        <v>6</v>
      </c>
      <c r="F1335" s="14" t="s">
        <v>315</v>
      </c>
      <c r="G1335" s="14" t="s">
        <v>262</v>
      </c>
    </row>
    <row r="1336" ht="15" spans="1:7">
      <c r="A1336" s="6" t="s">
        <v>166</v>
      </c>
      <c r="B1336" s="6" t="s">
        <v>304</v>
      </c>
      <c r="C1336" s="6" t="s">
        <v>363</v>
      </c>
      <c r="D1336" s="6">
        <v>1216</v>
      </c>
      <c r="E1336" s="6">
        <v>10</v>
      </c>
      <c r="F1336" s="14" t="s">
        <v>306</v>
      </c>
      <c r="G1336" s="14" t="s">
        <v>258</v>
      </c>
    </row>
    <row r="1337" ht="15" spans="1:7">
      <c r="A1337" s="6" t="s">
        <v>166</v>
      </c>
      <c r="B1337" s="6" t="s">
        <v>273</v>
      </c>
      <c r="C1337" s="6" t="s">
        <v>274</v>
      </c>
      <c r="D1337" s="6">
        <v>944</v>
      </c>
      <c r="E1337" s="6">
        <v>6</v>
      </c>
      <c r="F1337" s="14" t="s">
        <v>275</v>
      </c>
      <c r="G1337" s="14" t="s">
        <v>262</v>
      </c>
    </row>
    <row r="1338" ht="15" spans="1:7">
      <c r="A1338" s="6" t="s">
        <v>166</v>
      </c>
      <c r="B1338" s="6" t="s">
        <v>276</v>
      </c>
      <c r="C1338" s="6" t="s">
        <v>328</v>
      </c>
      <c r="D1338" s="6">
        <v>1433</v>
      </c>
      <c r="E1338" s="6">
        <v>8</v>
      </c>
      <c r="F1338" s="14" t="s">
        <v>278</v>
      </c>
      <c r="G1338" s="15" t="s">
        <v>262</v>
      </c>
    </row>
    <row r="1339" ht="15" spans="1:7">
      <c r="A1339" s="6" t="s">
        <v>166</v>
      </c>
      <c r="B1339" s="6" t="s">
        <v>289</v>
      </c>
      <c r="C1339" s="6" t="s">
        <v>290</v>
      </c>
      <c r="D1339" s="6">
        <v>573</v>
      </c>
      <c r="E1339" s="6">
        <v>5</v>
      </c>
      <c r="F1339" s="14" t="s">
        <v>291</v>
      </c>
      <c r="G1339" s="14" t="s">
        <v>266</v>
      </c>
    </row>
    <row r="1340" ht="15" spans="1:7">
      <c r="A1340" s="6" t="s">
        <v>166</v>
      </c>
      <c r="B1340" s="6" t="s">
        <v>293</v>
      </c>
      <c r="C1340" s="6" t="s">
        <v>294</v>
      </c>
      <c r="D1340" s="6">
        <v>1483</v>
      </c>
      <c r="E1340" s="6">
        <v>6</v>
      </c>
      <c r="F1340" s="14" t="s">
        <v>295</v>
      </c>
      <c r="G1340" s="14" t="s">
        <v>262</v>
      </c>
    </row>
    <row r="1341" ht="15" spans="1:7">
      <c r="A1341" s="6" t="s">
        <v>166</v>
      </c>
      <c r="B1341" s="6" t="s">
        <v>344</v>
      </c>
      <c r="C1341" s="6" t="s">
        <v>345</v>
      </c>
      <c r="D1341" s="6">
        <v>1395</v>
      </c>
      <c r="E1341" s="6">
        <v>6</v>
      </c>
      <c r="F1341" s="14" t="s">
        <v>346</v>
      </c>
      <c r="G1341" s="14" t="s">
        <v>262</v>
      </c>
    </row>
    <row r="1342" ht="15" spans="1:7">
      <c r="A1342" s="6" t="s">
        <v>166</v>
      </c>
      <c r="B1342" s="6" t="s">
        <v>296</v>
      </c>
      <c r="C1342" s="6" t="s">
        <v>297</v>
      </c>
      <c r="D1342" s="6">
        <v>573</v>
      </c>
      <c r="E1342" s="6">
        <v>5</v>
      </c>
      <c r="F1342" s="14" t="s">
        <v>291</v>
      </c>
      <c r="G1342" s="14" t="s">
        <v>266</v>
      </c>
    </row>
    <row r="1343" ht="15" spans="1:7">
      <c r="A1343" s="6" t="s">
        <v>169</v>
      </c>
      <c r="B1343" s="6" t="s">
        <v>344</v>
      </c>
      <c r="C1343" s="6" t="s">
        <v>345</v>
      </c>
      <c r="D1343" s="6">
        <v>469</v>
      </c>
      <c r="E1343" s="6">
        <v>6</v>
      </c>
      <c r="F1343" s="14" t="s">
        <v>346</v>
      </c>
      <c r="G1343" s="14" t="s">
        <v>262</v>
      </c>
    </row>
    <row r="1344" ht="15" spans="1:7">
      <c r="A1344" s="6" t="s">
        <v>169</v>
      </c>
      <c r="B1344" s="6" t="s">
        <v>276</v>
      </c>
      <c r="C1344" s="6" t="s">
        <v>328</v>
      </c>
      <c r="D1344" s="6">
        <v>1313</v>
      </c>
      <c r="E1344" s="6">
        <v>8</v>
      </c>
      <c r="F1344" s="14" t="s">
        <v>278</v>
      </c>
      <c r="G1344" s="15" t="s">
        <v>262</v>
      </c>
    </row>
    <row r="1345" ht="15" spans="1:7">
      <c r="A1345" s="6" t="s">
        <v>169</v>
      </c>
      <c r="B1345" s="6" t="s">
        <v>273</v>
      </c>
      <c r="C1345" s="6" t="s">
        <v>274</v>
      </c>
      <c r="D1345" s="6">
        <v>1932</v>
      </c>
      <c r="E1345" s="6">
        <v>6</v>
      </c>
      <c r="F1345" s="14" t="s">
        <v>275</v>
      </c>
      <c r="G1345" s="14" t="s">
        <v>262</v>
      </c>
    </row>
    <row r="1346" ht="15" spans="1:7">
      <c r="A1346" s="6" t="s">
        <v>169</v>
      </c>
      <c r="B1346" s="6" t="s">
        <v>324</v>
      </c>
      <c r="C1346" s="6" t="s">
        <v>347</v>
      </c>
      <c r="D1346" s="6">
        <v>163</v>
      </c>
      <c r="E1346" s="6">
        <v>7</v>
      </c>
      <c r="F1346" s="14" t="s">
        <v>281</v>
      </c>
      <c r="G1346" s="14" t="s">
        <v>258</v>
      </c>
    </row>
    <row r="1347" ht="15" spans="1:7">
      <c r="A1347" s="6" t="s">
        <v>169</v>
      </c>
      <c r="B1347" s="6" t="s">
        <v>324</v>
      </c>
      <c r="C1347" s="6" t="s">
        <v>325</v>
      </c>
      <c r="D1347" s="6">
        <v>1884</v>
      </c>
      <c r="E1347" s="6">
        <v>6</v>
      </c>
      <c r="F1347" s="14" t="s">
        <v>281</v>
      </c>
      <c r="G1347" s="14" t="s">
        <v>258</v>
      </c>
    </row>
    <row r="1348" ht="15" spans="1:7">
      <c r="A1348" s="6" t="s">
        <v>169</v>
      </c>
      <c r="B1348" s="6" t="s">
        <v>285</v>
      </c>
      <c r="C1348" s="6" t="s">
        <v>288</v>
      </c>
      <c r="D1348" s="6">
        <v>162</v>
      </c>
      <c r="E1348" s="6">
        <v>6</v>
      </c>
      <c r="F1348" s="14" t="s">
        <v>287</v>
      </c>
      <c r="G1348" s="15" t="s">
        <v>262</v>
      </c>
    </row>
    <row r="1349" ht="15" spans="1:7">
      <c r="A1349" s="6" t="s">
        <v>169</v>
      </c>
      <c r="B1349" s="6" t="s">
        <v>285</v>
      </c>
      <c r="C1349" s="6" t="s">
        <v>286</v>
      </c>
      <c r="D1349" s="6">
        <v>659</v>
      </c>
      <c r="E1349" s="6">
        <v>6</v>
      </c>
      <c r="F1349" s="14" t="s">
        <v>287</v>
      </c>
      <c r="G1349" s="15" t="s">
        <v>262</v>
      </c>
    </row>
    <row r="1350" ht="15" spans="1:7">
      <c r="A1350" s="6" t="s">
        <v>169</v>
      </c>
      <c r="B1350" s="6" t="s">
        <v>285</v>
      </c>
      <c r="C1350" s="6" t="s">
        <v>286</v>
      </c>
      <c r="D1350" s="6">
        <v>1305</v>
      </c>
      <c r="E1350" s="6">
        <v>6</v>
      </c>
      <c r="F1350" s="14" t="s">
        <v>287</v>
      </c>
      <c r="G1350" s="15" t="s">
        <v>262</v>
      </c>
    </row>
    <row r="1351" ht="15" spans="1:7">
      <c r="A1351" s="6" t="s">
        <v>169</v>
      </c>
      <c r="B1351" s="6" t="s">
        <v>285</v>
      </c>
      <c r="C1351" s="6" t="s">
        <v>288</v>
      </c>
      <c r="D1351" s="6">
        <v>1883</v>
      </c>
      <c r="E1351" s="6">
        <v>6</v>
      </c>
      <c r="F1351" s="14" t="s">
        <v>287</v>
      </c>
      <c r="G1351" s="15" t="s">
        <v>262</v>
      </c>
    </row>
    <row r="1352" ht="15" spans="1:7">
      <c r="A1352" s="6" t="s">
        <v>169</v>
      </c>
      <c r="B1352" s="6" t="s">
        <v>354</v>
      </c>
      <c r="C1352" s="6" t="s">
        <v>355</v>
      </c>
      <c r="D1352" s="6">
        <v>626</v>
      </c>
      <c r="E1352" s="6">
        <v>10</v>
      </c>
      <c r="F1352" s="14" t="s">
        <v>356</v>
      </c>
      <c r="G1352" s="14" t="s">
        <v>266</v>
      </c>
    </row>
    <row r="1353" ht="15" spans="1:7">
      <c r="A1353" s="6" t="s">
        <v>169</v>
      </c>
      <c r="B1353" s="6" t="s">
        <v>259</v>
      </c>
      <c r="C1353" s="6" t="s">
        <v>351</v>
      </c>
      <c r="D1353" s="6">
        <v>863</v>
      </c>
      <c r="E1353" s="6">
        <v>9</v>
      </c>
      <c r="F1353" s="14" t="s">
        <v>261</v>
      </c>
      <c r="G1353" s="15" t="s">
        <v>262</v>
      </c>
    </row>
    <row r="1354" ht="15" spans="1:7">
      <c r="A1354" s="6" t="s">
        <v>169</v>
      </c>
      <c r="B1354" s="6" t="s">
        <v>329</v>
      </c>
      <c r="C1354" s="6" t="s">
        <v>330</v>
      </c>
      <c r="D1354" s="6">
        <v>1282</v>
      </c>
      <c r="E1354" s="6">
        <v>6</v>
      </c>
      <c r="F1354" s="14" t="s">
        <v>331</v>
      </c>
      <c r="G1354" s="14" t="s">
        <v>266</v>
      </c>
    </row>
    <row r="1355" ht="15" spans="1:7">
      <c r="A1355" s="6" t="s">
        <v>169</v>
      </c>
      <c r="B1355" s="6" t="s">
        <v>270</v>
      </c>
      <c r="C1355" s="6" t="s">
        <v>271</v>
      </c>
      <c r="D1355" s="6">
        <v>624</v>
      </c>
      <c r="E1355" s="6">
        <v>6</v>
      </c>
      <c r="F1355" s="14" t="s">
        <v>272</v>
      </c>
      <c r="G1355" s="14" t="s">
        <v>262</v>
      </c>
    </row>
    <row r="1356" ht="15" spans="1:7">
      <c r="A1356" s="6" t="s">
        <v>169</v>
      </c>
      <c r="B1356" s="6" t="s">
        <v>270</v>
      </c>
      <c r="C1356" s="6" t="s">
        <v>271</v>
      </c>
      <c r="D1356" s="6">
        <v>921</v>
      </c>
      <c r="E1356" s="6">
        <v>6</v>
      </c>
      <c r="F1356" s="14" t="s">
        <v>272</v>
      </c>
      <c r="G1356" s="14" t="s">
        <v>262</v>
      </c>
    </row>
    <row r="1357" ht="15" spans="1:7">
      <c r="A1357" s="6" t="s">
        <v>169</v>
      </c>
      <c r="B1357" s="6" t="s">
        <v>263</v>
      </c>
      <c r="C1357" s="6" t="s">
        <v>264</v>
      </c>
      <c r="D1357" s="6">
        <v>579</v>
      </c>
      <c r="E1357" s="6">
        <v>9</v>
      </c>
      <c r="F1357" s="14" t="s">
        <v>265</v>
      </c>
      <c r="G1357" s="14" t="s">
        <v>266</v>
      </c>
    </row>
    <row r="1358" ht="15" spans="1:7">
      <c r="A1358" s="6" t="s">
        <v>169</v>
      </c>
      <c r="B1358" s="6" t="s">
        <v>263</v>
      </c>
      <c r="C1358" s="6" t="s">
        <v>318</v>
      </c>
      <c r="D1358" s="6">
        <v>719</v>
      </c>
      <c r="E1358" s="6">
        <v>9</v>
      </c>
      <c r="F1358" s="14" t="s">
        <v>265</v>
      </c>
      <c r="G1358" s="14" t="s">
        <v>266</v>
      </c>
    </row>
    <row r="1359" ht="15" spans="1:7">
      <c r="A1359" s="6" t="s">
        <v>169</v>
      </c>
      <c r="B1359" s="6" t="s">
        <v>263</v>
      </c>
      <c r="C1359" s="6" t="s">
        <v>264</v>
      </c>
      <c r="D1359" s="6">
        <v>1607</v>
      </c>
      <c r="E1359" s="6">
        <v>9</v>
      </c>
      <c r="F1359" s="14" t="s">
        <v>265</v>
      </c>
      <c r="G1359" s="14" t="s">
        <v>266</v>
      </c>
    </row>
    <row r="1360" ht="15" spans="1:7">
      <c r="A1360" s="6" t="s">
        <v>169</v>
      </c>
      <c r="B1360" s="6" t="s">
        <v>309</v>
      </c>
      <c r="C1360" s="6" t="s">
        <v>310</v>
      </c>
      <c r="D1360" s="6">
        <v>461</v>
      </c>
      <c r="E1360" s="6">
        <v>7</v>
      </c>
      <c r="F1360" s="14" t="s">
        <v>269</v>
      </c>
      <c r="G1360" s="14" t="s">
        <v>258</v>
      </c>
    </row>
    <row r="1361" ht="15" spans="1:7">
      <c r="A1361" s="6" t="s">
        <v>169</v>
      </c>
      <c r="B1361" s="6" t="s">
        <v>309</v>
      </c>
      <c r="C1361" s="6" t="s">
        <v>362</v>
      </c>
      <c r="D1361" s="6">
        <v>1888</v>
      </c>
      <c r="E1361" s="6">
        <v>10</v>
      </c>
      <c r="F1361" s="14" t="s">
        <v>269</v>
      </c>
      <c r="G1361" s="14" t="s">
        <v>258</v>
      </c>
    </row>
    <row r="1362" ht="15" spans="1:7">
      <c r="A1362" s="6" t="s">
        <v>169</v>
      </c>
      <c r="B1362" s="6" t="s">
        <v>267</v>
      </c>
      <c r="C1362" s="6" t="s">
        <v>268</v>
      </c>
      <c r="D1362" s="6">
        <v>102</v>
      </c>
      <c r="E1362" s="6">
        <v>6</v>
      </c>
      <c r="F1362" s="14" t="s">
        <v>269</v>
      </c>
      <c r="G1362" s="14" t="s">
        <v>258</v>
      </c>
    </row>
    <row r="1363" ht="15" spans="1:7">
      <c r="A1363" s="6" t="s">
        <v>172</v>
      </c>
      <c r="B1363" s="6" t="s">
        <v>309</v>
      </c>
      <c r="C1363" s="6" t="s">
        <v>310</v>
      </c>
      <c r="D1363" s="6">
        <v>927</v>
      </c>
      <c r="E1363" s="6">
        <v>7</v>
      </c>
      <c r="F1363" s="14" t="s">
        <v>269</v>
      </c>
      <c r="G1363" s="14" t="s">
        <v>258</v>
      </c>
    </row>
    <row r="1364" ht="15" spans="1:7">
      <c r="A1364" s="6" t="s">
        <v>172</v>
      </c>
      <c r="B1364" s="6" t="s">
        <v>263</v>
      </c>
      <c r="C1364" s="6" t="s">
        <v>318</v>
      </c>
      <c r="D1364" s="6">
        <v>239</v>
      </c>
      <c r="E1364" s="6">
        <v>9</v>
      </c>
      <c r="F1364" s="14" t="s">
        <v>265</v>
      </c>
      <c r="G1364" s="14" t="s">
        <v>266</v>
      </c>
    </row>
    <row r="1365" ht="15" spans="1:7">
      <c r="A1365" s="6" t="s">
        <v>172</v>
      </c>
      <c r="B1365" s="6" t="s">
        <v>263</v>
      </c>
      <c r="C1365" s="6" t="s">
        <v>264</v>
      </c>
      <c r="D1365" s="6">
        <v>1976</v>
      </c>
      <c r="E1365" s="6">
        <v>9</v>
      </c>
      <c r="F1365" s="14" t="s">
        <v>265</v>
      </c>
      <c r="G1365" s="14" t="s">
        <v>266</v>
      </c>
    </row>
    <row r="1366" ht="15" spans="1:7">
      <c r="A1366" s="6" t="s">
        <v>172</v>
      </c>
      <c r="B1366" s="6" t="s">
        <v>267</v>
      </c>
      <c r="C1366" s="6" t="s">
        <v>268</v>
      </c>
      <c r="D1366" s="6">
        <v>544</v>
      </c>
      <c r="E1366" s="6">
        <v>6</v>
      </c>
      <c r="F1366" s="14" t="s">
        <v>269</v>
      </c>
      <c r="G1366" s="14" t="s">
        <v>258</v>
      </c>
    </row>
    <row r="1367" ht="15" spans="1:7">
      <c r="A1367" s="6" t="s">
        <v>172</v>
      </c>
      <c r="B1367" s="6" t="s">
        <v>267</v>
      </c>
      <c r="C1367" s="6" t="s">
        <v>268</v>
      </c>
      <c r="D1367" s="6">
        <v>1499</v>
      </c>
      <c r="E1367" s="6">
        <v>6</v>
      </c>
      <c r="F1367" s="14" t="s">
        <v>269</v>
      </c>
      <c r="G1367" s="14" t="s">
        <v>258</v>
      </c>
    </row>
    <row r="1368" ht="15" spans="1:7">
      <c r="A1368" s="6" t="s">
        <v>172</v>
      </c>
      <c r="B1368" s="6" t="s">
        <v>270</v>
      </c>
      <c r="C1368" s="6" t="s">
        <v>271</v>
      </c>
      <c r="D1368" s="6">
        <v>315</v>
      </c>
      <c r="E1368" s="6">
        <v>6</v>
      </c>
      <c r="F1368" s="14" t="s">
        <v>272</v>
      </c>
      <c r="G1368" s="14" t="s">
        <v>262</v>
      </c>
    </row>
    <row r="1369" ht="15" spans="1:7">
      <c r="A1369" s="6" t="s">
        <v>172</v>
      </c>
      <c r="B1369" s="6" t="s">
        <v>270</v>
      </c>
      <c r="C1369" s="6" t="s">
        <v>316</v>
      </c>
      <c r="D1369" s="6">
        <v>433</v>
      </c>
      <c r="E1369" s="6">
        <v>6</v>
      </c>
      <c r="F1369" s="14" t="s">
        <v>272</v>
      </c>
      <c r="G1369" s="14" t="s">
        <v>262</v>
      </c>
    </row>
    <row r="1370" ht="15" spans="1:7">
      <c r="A1370" s="6" t="s">
        <v>172</v>
      </c>
      <c r="B1370" s="6" t="s">
        <v>270</v>
      </c>
      <c r="C1370" s="6" t="s">
        <v>311</v>
      </c>
      <c r="D1370" s="6">
        <v>536</v>
      </c>
      <c r="E1370" s="6">
        <v>6</v>
      </c>
      <c r="F1370" s="14" t="s">
        <v>272</v>
      </c>
      <c r="G1370" s="14" t="s">
        <v>262</v>
      </c>
    </row>
    <row r="1371" ht="15" spans="1:7">
      <c r="A1371" s="6" t="s">
        <v>172</v>
      </c>
      <c r="B1371" s="6" t="s">
        <v>270</v>
      </c>
      <c r="C1371" s="6" t="s">
        <v>271</v>
      </c>
      <c r="D1371" s="6">
        <v>976</v>
      </c>
      <c r="E1371" s="6">
        <v>6</v>
      </c>
      <c r="F1371" s="14" t="s">
        <v>272</v>
      </c>
      <c r="G1371" s="14" t="s">
        <v>262</v>
      </c>
    </row>
    <row r="1372" ht="15" spans="1:7">
      <c r="A1372" s="6" t="s">
        <v>172</v>
      </c>
      <c r="B1372" s="6" t="s">
        <v>270</v>
      </c>
      <c r="C1372" s="6" t="s">
        <v>271</v>
      </c>
      <c r="D1372" s="6">
        <v>1125</v>
      </c>
      <c r="E1372" s="6">
        <v>6</v>
      </c>
      <c r="F1372" s="14" t="s">
        <v>272</v>
      </c>
      <c r="G1372" s="14" t="s">
        <v>262</v>
      </c>
    </row>
    <row r="1373" ht="15" spans="1:7">
      <c r="A1373" s="6" t="s">
        <v>172</v>
      </c>
      <c r="B1373" s="6" t="s">
        <v>270</v>
      </c>
      <c r="C1373" s="6" t="s">
        <v>311</v>
      </c>
      <c r="D1373" s="6">
        <v>1522</v>
      </c>
      <c r="E1373" s="6">
        <v>6</v>
      </c>
      <c r="F1373" s="14" t="s">
        <v>272</v>
      </c>
      <c r="G1373" s="14" t="s">
        <v>262</v>
      </c>
    </row>
    <row r="1374" ht="15" spans="1:7">
      <c r="A1374" s="6" t="s">
        <v>172</v>
      </c>
      <c r="B1374" s="6" t="s">
        <v>270</v>
      </c>
      <c r="C1374" s="6" t="s">
        <v>271</v>
      </c>
      <c r="D1374" s="6">
        <v>1615</v>
      </c>
      <c r="E1374" s="6">
        <v>6</v>
      </c>
      <c r="F1374" s="14" t="s">
        <v>272</v>
      </c>
      <c r="G1374" s="14" t="s">
        <v>262</v>
      </c>
    </row>
    <row r="1375" ht="15" spans="1:7">
      <c r="A1375" s="6" t="s">
        <v>172</v>
      </c>
      <c r="B1375" s="6" t="s">
        <v>270</v>
      </c>
      <c r="C1375" s="6" t="s">
        <v>311</v>
      </c>
      <c r="D1375" s="6">
        <v>1647</v>
      </c>
      <c r="E1375" s="6">
        <v>6</v>
      </c>
      <c r="F1375" s="14" t="s">
        <v>272</v>
      </c>
      <c r="G1375" s="14" t="s">
        <v>262</v>
      </c>
    </row>
    <row r="1376" ht="15" spans="1:7">
      <c r="A1376" s="6" t="s">
        <v>172</v>
      </c>
      <c r="B1376" s="6" t="s">
        <v>270</v>
      </c>
      <c r="C1376" s="6" t="s">
        <v>271</v>
      </c>
      <c r="D1376" s="6">
        <v>1937</v>
      </c>
      <c r="E1376" s="6">
        <v>6</v>
      </c>
      <c r="F1376" s="14" t="s">
        <v>272</v>
      </c>
      <c r="G1376" s="14" t="s">
        <v>262</v>
      </c>
    </row>
    <row r="1377" ht="15" spans="1:7">
      <c r="A1377" s="6" t="s">
        <v>172</v>
      </c>
      <c r="B1377" s="6" t="s">
        <v>339</v>
      </c>
      <c r="C1377" s="6" t="s">
        <v>340</v>
      </c>
      <c r="D1377" s="6">
        <v>1500</v>
      </c>
      <c r="E1377" s="6">
        <v>7</v>
      </c>
      <c r="F1377" s="14" t="s">
        <v>272</v>
      </c>
      <c r="G1377" s="14" t="s">
        <v>262</v>
      </c>
    </row>
    <row r="1378" ht="15" spans="1:7">
      <c r="A1378" s="6" t="s">
        <v>172</v>
      </c>
      <c r="B1378" s="6" t="s">
        <v>307</v>
      </c>
      <c r="C1378" s="6" t="s">
        <v>294</v>
      </c>
      <c r="D1378" s="6">
        <v>764</v>
      </c>
      <c r="E1378" s="6">
        <v>6</v>
      </c>
      <c r="F1378" s="14" t="s">
        <v>287</v>
      </c>
      <c r="G1378" s="15" t="s">
        <v>262</v>
      </c>
    </row>
    <row r="1379" ht="15" spans="1:7">
      <c r="A1379" s="6" t="s">
        <v>172</v>
      </c>
      <c r="B1379" s="6" t="s">
        <v>307</v>
      </c>
      <c r="C1379" s="6" t="s">
        <v>333</v>
      </c>
      <c r="D1379" s="6">
        <v>1408</v>
      </c>
      <c r="E1379" s="6">
        <v>6</v>
      </c>
      <c r="F1379" s="14" t="s">
        <v>287</v>
      </c>
      <c r="G1379" s="15" t="s">
        <v>262</v>
      </c>
    </row>
    <row r="1380" ht="15" spans="1:7">
      <c r="A1380" s="6" t="s">
        <v>172</v>
      </c>
      <c r="B1380" s="6" t="s">
        <v>259</v>
      </c>
      <c r="C1380" s="6" t="s">
        <v>357</v>
      </c>
      <c r="D1380" s="6">
        <v>513</v>
      </c>
      <c r="E1380" s="6">
        <v>8</v>
      </c>
      <c r="F1380" s="14" t="s">
        <v>261</v>
      </c>
      <c r="G1380" s="15" t="s">
        <v>262</v>
      </c>
    </row>
    <row r="1381" ht="15" spans="1:7">
      <c r="A1381" s="6" t="s">
        <v>172</v>
      </c>
      <c r="B1381" s="6" t="s">
        <v>304</v>
      </c>
      <c r="C1381" s="6" t="s">
        <v>363</v>
      </c>
      <c r="D1381" s="6">
        <v>1536</v>
      </c>
      <c r="E1381" s="6">
        <v>10</v>
      </c>
      <c r="F1381" s="14" t="s">
        <v>306</v>
      </c>
      <c r="G1381" s="14" t="s">
        <v>258</v>
      </c>
    </row>
    <row r="1382" ht="15" spans="1:7">
      <c r="A1382" s="6" t="s">
        <v>172</v>
      </c>
      <c r="B1382" s="6" t="s">
        <v>304</v>
      </c>
      <c r="C1382" s="6" t="s">
        <v>327</v>
      </c>
      <c r="D1382" s="6">
        <v>1539</v>
      </c>
      <c r="E1382" s="6">
        <v>9</v>
      </c>
      <c r="F1382" s="14" t="s">
        <v>306</v>
      </c>
      <c r="G1382" s="14" t="s">
        <v>258</v>
      </c>
    </row>
    <row r="1383" ht="15" spans="1:7">
      <c r="A1383" s="6" t="s">
        <v>172</v>
      </c>
      <c r="B1383" s="6" t="s">
        <v>313</v>
      </c>
      <c r="C1383" s="6" t="s">
        <v>314</v>
      </c>
      <c r="D1383" s="6">
        <v>497</v>
      </c>
      <c r="E1383" s="6">
        <v>6</v>
      </c>
      <c r="F1383" s="14" t="s">
        <v>315</v>
      </c>
      <c r="G1383" s="14" t="s">
        <v>262</v>
      </c>
    </row>
    <row r="1384" ht="15" spans="1:7">
      <c r="A1384" s="6" t="s">
        <v>172</v>
      </c>
      <c r="B1384" s="6" t="s">
        <v>285</v>
      </c>
      <c r="C1384" s="6" t="s">
        <v>332</v>
      </c>
      <c r="D1384" s="6">
        <v>1184</v>
      </c>
      <c r="E1384" s="6">
        <v>6</v>
      </c>
      <c r="F1384" s="14" t="s">
        <v>287</v>
      </c>
      <c r="G1384" s="15" t="s">
        <v>262</v>
      </c>
    </row>
    <row r="1385" ht="15" spans="1:7">
      <c r="A1385" s="6" t="s">
        <v>172</v>
      </c>
      <c r="B1385" s="6" t="s">
        <v>285</v>
      </c>
      <c r="C1385" s="6" t="s">
        <v>286</v>
      </c>
      <c r="D1385" s="6">
        <v>1634</v>
      </c>
      <c r="E1385" s="6">
        <v>6</v>
      </c>
      <c r="F1385" s="14" t="s">
        <v>287</v>
      </c>
      <c r="G1385" s="15" t="s">
        <v>262</v>
      </c>
    </row>
    <row r="1386" ht="15" spans="1:7">
      <c r="A1386" s="6" t="s">
        <v>172</v>
      </c>
      <c r="B1386" s="6" t="s">
        <v>289</v>
      </c>
      <c r="C1386" s="6" t="s">
        <v>290</v>
      </c>
      <c r="D1386" s="6">
        <v>1526</v>
      </c>
      <c r="E1386" s="6">
        <v>5</v>
      </c>
      <c r="F1386" s="14" t="s">
        <v>291</v>
      </c>
      <c r="G1386" s="14" t="s">
        <v>266</v>
      </c>
    </row>
    <row r="1387" ht="15" spans="1:7">
      <c r="A1387" s="6" t="s">
        <v>172</v>
      </c>
      <c r="B1387" s="6" t="s">
        <v>289</v>
      </c>
      <c r="C1387" s="6" t="s">
        <v>290</v>
      </c>
      <c r="D1387" s="6">
        <v>1561</v>
      </c>
      <c r="E1387" s="6">
        <v>5</v>
      </c>
      <c r="F1387" s="14" t="s">
        <v>291</v>
      </c>
      <c r="G1387" s="14" t="s">
        <v>266</v>
      </c>
    </row>
    <row r="1388" ht="15" spans="1:7">
      <c r="A1388" s="6" t="s">
        <v>172</v>
      </c>
      <c r="B1388" s="6" t="s">
        <v>282</v>
      </c>
      <c r="C1388" s="6" t="s">
        <v>283</v>
      </c>
      <c r="D1388" s="6">
        <v>1608</v>
      </c>
      <c r="E1388" s="6">
        <v>5</v>
      </c>
      <c r="F1388" s="14" t="s">
        <v>284</v>
      </c>
      <c r="G1388" s="14" t="s">
        <v>266</v>
      </c>
    </row>
    <row r="1389" ht="15" spans="1:7">
      <c r="A1389" s="6" t="s">
        <v>172</v>
      </c>
      <c r="B1389" s="6" t="s">
        <v>293</v>
      </c>
      <c r="C1389" s="6" t="s">
        <v>294</v>
      </c>
      <c r="D1389" s="6">
        <v>764</v>
      </c>
      <c r="E1389" s="6">
        <v>6</v>
      </c>
      <c r="F1389" s="14" t="s">
        <v>295</v>
      </c>
      <c r="G1389" s="14" t="s">
        <v>262</v>
      </c>
    </row>
    <row r="1390" ht="15" spans="1:7">
      <c r="A1390" s="6" t="s">
        <v>172</v>
      </c>
      <c r="B1390" s="6" t="s">
        <v>296</v>
      </c>
      <c r="C1390" s="6" t="s">
        <v>297</v>
      </c>
      <c r="D1390" s="6">
        <v>1526</v>
      </c>
      <c r="E1390" s="6">
        <v>5</v>
      </c>
      <c r="F1390" s="14" t="s">
        <v>291</v>
      </c>
      <c r="G1390" s="14" t="s">
        <v>266</v>
      </c>
    </row>
    <row r="1391" ht="15" spans="1:7">
      <c r="A1391" s="6" t="s">
        <v>172</v>
      </c>
      <c r="B1391" s="6" t="s">
        <v>296</v>
      </c>
      <c r="C1391" s="6" t="s">
        <v>297</v>
      </c>
      <c r="D1391" s="6">
        <v>1561</v>
      </c>
      <c r="E1391" s="6">
        <v>5</v>
      </c>
      <c r="F1391" s="14" t="s">
        <v>291</v>
      </c>
      <c r="G1391" s="14" t="s">
        <v>266</v>
      </c>
    </row>
    <row r="1392" ht="15" spans="1:7">
      <c r="A1392" s="6" t="s">
        <v>172</v>
      </c>
      <c r="B1392" s="6" t="s">
        <v>344</v>
      </c>
      <c r="C1392" s="6" t="s">
        <v>345</v>
      </c>
      <c r="D1392" s="6">
        <v>1367</v>
      </c>
      <c r="E1392" s="6">
        <v>6</v>
      </c>
      <c r="F1392" s="14" t="s">
        <v>346</v>
      </c>
      <c r="G1392" s="14" t="s">
        <v>262</v>
      </c>
    </row>
    <row r="1393" ht="15" spans="1:7">
      <c r="A1393" s="6" t="s">
        <v>10</v>
      </c>
      <c r="B1393" s="6" t="s">
        <v>336</v>
      </c>
      <c r="C1393" s="6" t="s">
        <v>337</v>
      </c>
      <c r="D1393" s="6">
        <v>1608</v>
      </c>
      <c r="E1393" s="6">
        <v>7</v>
      </c>
      <c r="F1393" s="14" t="s">
        <v>338</v>
      </c>
      <c r="G1393" s="14" t="s">
        <v>266</v>
      </c>
    </row>
    <row r="1394" ht="15" spans="1:7">
      <c r="A1394" s="6" t="s">
        <v>10</v>
      </c>
      <c r="B1394" s="6" t="s">
        <v>255</v>
      </c>
      <c r="C1394" s="6" t="s">
        <v>335</v>
      </c>
      <c r="D1394" s="6">
        <v>699</v>
      </c>
      <c r="E1394" s="6">
        <v>8</v>
      </c>
      <c r="F1394" s="14" t="s">
        <v>257</v>
      </c>
      <c r="G1394" s="14" t="s">
        <v>258</v>
      </c>
    </row>
    <row r="1395" ht="15" spans="1:7">
      <c r="A1395" s="6" t="s">
        <v>10</v>
      </c>
      <c r="B1395" s="6" t="s">
        <v>270</v>
      </c>
      <c r="C1395" s="6" t="s">
        <v>271</v>
      </c>
      <c r="D1395" s="6">
        <v>745</v>
      </c>
      <c r="E1395" s="6">
        <v>6</v>
      </c>
      <c r="F1395" s="14" t="s">
        <v>272</v>
      </c>
      <c r="G1395" s="14" t="s">
        <v>262</v>
      </c>
    </row>
    <row r="1396" ht="15" spans="1:7">
      <c r="A1396" s="6" t="s">
        <v>10</v>
      </c>
      <c r="B1396" s="6" t="s">
        <v>270</v>
      </c>
      <c r="C1396" s="6" t="s">
        <v>271</v>
      </c>
      <c r="D1396" s="6">
        <v>911</v>
      </c>
      <c r="E1396" s="6">
        <v>6</v>
      </c>
      <c r="F1396" s="14" t="s">
        <v>272</v>
      </c>
      <c r="G1396" s="14" t="s">
        <v>262</v>
      </c>
    </row>
    <row r="1397" ht="15" spans="1:7">
      <c r="A1397" s="6" t="s">
        <v>10</v>
      </c>
      <c r="B1397" s="6" t="s">
        <v>309</v>
      </c>
      <c r="C1397" s="6" t="s">
        <v>362</v>
      </c>
      <c r="D1397" s="6">
        <v>1565</v>
      </c>
      <c r="E1397" s="6">
        <v>10</v>
      </c>
      <c r="F1397" s="14" t="s">
        <v>269</v>
      </c>
      <c r="G1397" s="14" t="s">
        <v>258</v>
      </c>
    </row>
    <row r="1398" ht="15" spans="1:7">
      <c r="A1398" s="6" t="s">
        <v>10</v>
      </c>
      <c r="B1398" s="6" t="s">
        <v>307</v>
      </c>
      <c r="C1398" s="6" t="s">
        <v>294</v>
      </c>
      <c r="D1398" s="6">
        <v>46</v>
      </c>
      <c r="E1398" s="6">
        <v>6</v>
      </c>
      <c r="F1398" s="14" t="s">
        <v>287</v>
      </c>
      <c r="G1398" s="15" t="s">
        <v>262</v>
      </c>
    </row>
    <row r="1399" ht="15" spans="1:7">
      <c r="A1399" s="6" t="s">
        <v>10</v>
      </c>
      <c r="B1399" s="6" t="s">
        <v>307</v>
      </c>
      <c r="C1399" s="6" t="s">
        <v>294</v>
      </c>
      <c r="D1399" s="6">
        <v>458</v>
      </c>
      <c r="E1399" s="6">
        <v>6</v>
      </c>
      <c r="F1399" s="14" t="s">
        <v>287</v>
      </c>
      <c r="G1399" s="15" t="s">
        <v>262</v>
      </c>
    </row>
    <row r="1400" ht="15" spans="1:7">
      <c r="A1400" s="6" t="s">
        <v>10</v>
      </c>
      <c r="B1400" s="6" t="s">
        <v>307</v>
      </c>
      <c r="C1400" s="6" t="s">
        <v>294</v>
      </c>
      <c r="D1400" s="6">
        <v>795</v>
      </c>
      <c r="E1400" s="6">
        <v>6</v>
      </c>
      <c r="F1400" s="14" t="s">
        <v>287</v>
      </c>
      <c r="G1400" s="15" t="s">
        <v>262</v>
      </c>
    </row>
    <row r="1401" ht="15" spans="1:7">
      <c r="A1401" s="6" t="s">
        <v>10</v>
      </c>
      <c r="B1401" s="6" t="s">
        <v>307</v>
      </c>
      <c r="C1401" s="6" t="s">
        <v>294</v>
      </c>
      <c r="D1401" s="6">
        <v>945</v>
      </c>
      <c r="E1401" s="6">
        <v>6</v>
      </c>
      <c r="F1401" s="14" t="s">
        <v>287</v>
      </c>
      <c r="G1401" s="15" t="s">
        <v>262</v>
      </c>
    </row>
    <row r="1402" ht="15" spans="1:7">
      <c r="A1402" s="6" t="s">
        <v>10</v>
      </c>
      <c r="B1402" s="6" t="s">
        <v>307</v>
      </c>
      <c r="C1402" s="6" t="s">
        <v>294</v>
      </c>
      <c r="D1402" s="6">
        <v>1660</v>
      </c>
      <c r="E1402" s="6">
        <v>6</v>
      </c>
      <c r="F1402" s="14" t="s">
        <v>287</v>
      </c>
      <c r="G1402" s="15" t="s">
        <v>262</v>
      </c>
    </row>
    <row r="1403" ht="15" spans="1:7">
      <c r="A1403" s="6" t="s">
        <v>10</v>
      </c>
      <c r="B1403" s="6" t="s">
        <v>273</v>
      </c>
      <c r="C1403" s="6" t="s">
        <v>274</v>
      </c>
      <c r="D1403" s="6">
        <v>1078</v>
      </c>
      <c r="E1403" s="6">
        <v>6</v>
      </c>
      <c r="F1403" s="14" t="s">
        <v>275</v>
      </c>
      <c r="G1403" s="14" t="s">
        <v>262</v>
      </c>
    </row>
    <row r="1404" ht="15" spans="1:7">
      <c r="A1404" s="6" t="s">
        <v>10</v>
      </c>
      <c r="B1404" s="6" t="s">
        <v>273</v>
      </c>
      <c r="C1404" s="6" t="s">
        <v>274</v>
      </c>
      <c r="D1404" s="6">
        <v>1997</v>
      </c>
      <c r="E1404" s="6">
        <v>6</v>
      </c>
      <c r="F1404" s="14" t="s">
        <v>275</v>
      </c>
      <c r="G1404" s="14" t="s">
        <v>262</v>
      </c>
    </row>
    <row r="1405" ht="15" spans="1:7">
      <c r="A1405" s="6" t="s">
        <v>10</v>
      </c>
      <c r="B1405" s="6" t="s">
        <v>293</v>
      </c>
      <c r="C1405" s="6" t="s">
        <v>294</v>
      </c>
      <c r="D1405" s="6">
        <v>46</v>
      </c>
      <c r="E1405" s="6">
        <v>6</v>
      </c>
      <c r="F1405" s="14" t="s">
        <v>295</v>
      </c>
      <c r="G1405" s="14" t="s">
        <v>262</v>
      </c>
    </row>
    <row r="1406" ht="15" spans="1:7">
      <c r="A1406" s="6" t="s">
        <v>10</v>
      </c>
      <c r="B1406" s="6" t="s">
        <v>293</v>
      </c>
      <c r="C1406" s="6" t="s">
        <v>294</v>
      </c>
      <c r="D1406" s="6">
        <v>458</v>
      </c>
      <c r="E1406" s="6">
        <v>6</v>
      </c>
      <c r="F1406" s="14" t="s">
        <v>295</v>
      </c>
      <c r="G1406" s="14" t="s">
        <v>262</v>
      </c>
    </row>
    <row r="1407" ht="15" spans="1:7">
      <c r="A1407" s="6" t="s">
        <v>10</v>
      </c>
      <c r="B1407" s="6" t="s">
        <v>293</v>
      </c>
      <c r="C1407" s="6" t="s">
        <v>294</v>
      </c>
      <c r="D1407" s="6">
        <v>795</v>
      </c>
      <c r="E1407" s="6">
        <v>6</v>
      </c>
      <c r="F1407" s="14" t="s">
        <v>295</v>
      </c>
      <c r="G1407" s="14" t="s">
        <v>262</v>
      </c>
    </row>
    <row r="1408" ht="15" spans="1:7">
      <c r="A1408" s="6" t="s">
        <v>10</v>
      </c>
      <c r="B1408" s="6" t="s">
        <v>293</v>
      </c>
      <c r="C1408" s="6" t="s">
        <v>294</v>
      </c>
      <c r="D1408" s="6">
        <v>945</v>
      </c>
      <c r="E1408" s="6">
        <v>6</v>
      </c>
      <c r="F1408" s="14" t="s">
        <v>295</v>
      </c>
      <c r="G1408" s="14" t="s">
        <v>262</v>
      </c>
    </row>
    <row r="1409" ht="15" spans="1:7">
      <c r="A1409" s="6" t="s">
        <v>10</v>
      </c>
      <c r="B1409" s="6" t="s">
        <v>293</v>
      </c>
      <c r="C1409" s="6" t="s">
        <v>294</v>
      </c>
      <c r="D1409" s="6">
        <v>1660</v>
      </c>
      <c r="E1409" s="6">
        <v>6</v>
      </c>
      <c r="F1409" s="14" t="s">
        <v>295</v>
      </c>
      <c r="G1409" s="14" t="s">
        <v>262</v>
      </c>
    </row>
    <row r="1410" ht="15" spans="1:7">
      <c r="A1410" s="6" t="s">
        <v>10</v>
      </c>
      <c r="B1410" s="6" t="s">
        <v>304</v>
      </c>
      <c r="C1410" s="6" t="s">
        <v>363</v>
      </c>
      <c r="D1410" s="6">
        <v>1678</v>
      </c>
      <c r="E1410" s="6">
        <v>10</v>
      </c>
      <c r="F1410" s="14" t="s">
        <v>306</v>
      </c>
      <c r="G1410" s="14" t="s">
        <v>258</v>
      </c>
    </row>
    <row r="1411" ht="15" spans="1:7">
      <c r="A1411" s="6" t="s">
        <v>10</v>
      </c>
      <c r="B1411" s="6" t="s">
        <v>301</v>
      </c>
      <c r="C1411" s="6" t="s">
        <v>302</v>
      </c>
      <c r="D1411" s="6">
        <v>636</v>
      </c>
      <c r="E1411" s="6">
        <v>7</v>
      </c>
      <c r="F1411" s="14" t="s">
        <v>303</v>
      </c>
      <c r="G1411" s="14" t="s">
        <v>258</v>
      </c>
    </row>
    <row r="1412" ht="15" spans="1:7">
      <c r="A1412" s="6" t="s">
        <v>10</v>
      </c>
      <c r="B1412" s="6" t="s">
        <v>324</v>
      </c>
      <c r="C1412" s="6" t="s">
        <v>325</v>
      </c>
      <c r="D1412" s="6">
        <v>639</v>
      </c>
      <c r="E1412" s="6">
        <v>6</v>
      </c>
      <c r="F1412" s="14" t="s">
        <v>281</v>
      </c>
      <c r="G1412" s="14" t="s">
        <v>258</v>
      </c>
    </row>
    <row r="1413" ht="15" spans="1:7">
      <c r="A1413" s="6" t="s">
        <v>10</v>
      </c>
      <c r="B1413" s="6" t="s">
        <v>285</v>
      </c>
      <c r="C1413" s="6" t="s">
        <v>286</v>
      </c>
      <c r="D1413" s="6">
        <v>440</v>
      </c>
      <c r="E1413" s="6">
        <v>6</v>
      </c>
      <c r="F1413" s="14" t="s">
        <v>287</v>
      </c>
      <c r="G1413" s="15" t="s">
        <v>262</v>
      </c>
    </row>
    <row r="1414" ht="15" spans="1:7">
      <c r="A1414" s="6" t="s">
        <v>10</v>
      </c>
      <c r="B1414" s="6" t="s">
        <v>285</v>
      </c>
      <c r="C1414" s="6" t="s">
        <v>286</v>
      </c>
      <c r="D1414" s="6">
        <v>482</v>
      </c>
      <c r="E1414" s="6">
        <v>6</v>
      </c>
      <c r="F1414" s="14" t="s">
        <v>287</v>
      </c>
      <c r="G1414" s="15" t="s">
        <v>262</v>
      </c>
    </row>
    <row r="1415" ht="15" spans="1:7">
      <c r="A1415" s="6" t="s">
        <v>10</v>
      </c>
      <c r="B1415" s="6" t="s">
        <v>285</v>
      </c>
      <c r="C1415" s="6" t="s">
        <v>288</v>
      </c>
      <c r="D1415" s="6">
        <v>903</v>
      </c>
      <c r="E1415" s="6">
        <v>6</v>
      </c>
      <c r="F1415" s="14" t="s">
        <v>287</v>
      </c>
      <c r="G1415" s="15" t="s">
        <v>262</v>
      </c>
    </row>
    <row r="1416" ht="15" spans="1:7">
      <c r="A1416" s="6" t="s">
        <v>10</v>
      </c>
      <c r="B1416" s="6" t="s">
        <v>285</v>
      </c>
      <c r="C1416" s="6" t="s">
        <v>288</v>
      </c>
      <c r="D1416" s="6">
        <v>981</v>
      </c>
      <c r="E1416" s="6">
        <v>6</v>
      </c>
      <c r="F1416" s="14" t="s">
        <v>287</v>
      </c>
      <c r="G1416" s="15" t="s">
        <v>262</v>
      </c>
    </row>
    <row r="1417" ht="15" spans="1:7">
      <c r="A1417" s="6" t="s">
        <v>10</v>
      </c>
      <c r="B1417" s="6" t="s">
        <v>285</v>
      </c>
      <c r="C1417" s="6" t="s">
        <v>332</v>
      </c>
      <c r="D1417" s="6">
        <v>1115</v>
      </c>
      <c r="E1417" s="6">
        <v>6</v>
      </c>
      <c r="F1417" s="14" t="s">
        <v>287</v>
      </c>
      <c r="G1417" s="15" t="s">
        <v>262</v>
      </c>
    </row>
    <row r="1418" ht="15" spans="1:7">
      <c r="A1418" s="6" t="s">
        <v>10</v>
      </c>
      <c r="B1418" s="6" t="s">
        <v>285</v>
      </c>
      <c r="C1418" s="6" t="s">
        <v>332</v>
      </c>
      <c r="D1418" s="6">
        <v>1609</v>
      </c>
      <c r="E1418" s="6">
        <v>6</v>
      </c>
      <c r="F1418" s="14" t="s">
        <v>287</v>
      </c>
      <c r="G1418" s="15" t="s">
        <v>262</v>
      </c>
    </row>
  </sheetData>
  <autoFilter xmlns:etc="http://www.wps.cn/officeDocument/2017/etCustomData" ref="A2:G1418" etc:filterBottomFollowUsedRange="0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402"/>
  <sheetViews>
    <sheetView workbookViewId="0">
      <selection activeCell="I411" sqref="I411"/>
    </sheetView>
  </sheetViews>
  <sheetFormatPr defaultColWidth="9" defaultRowHeight="13.5"/>
  <cols>
    <col min="2" max="2" width="12.5" customWidth="1"/>
    <col min="3" max="3" width="26.375" customWidth="1"/>
    <col min="4" max="4" width="20.375" customWidth="1"/>
    <col min="5" max="5" width="15.625" customWidth="1"/>
    <col min="6" max="6" width="19.75" customWidth="1"/>
    <col min="7" max="7" width="12.625"/>
  </cols>
  <sheetData>
    <row r="1" ht="15" spans="1:1024 1025:16377">
      <c r="A1" s="1" t="s">
        <v>365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</row>
    <row r="2" s="3" customFormat="1" ht="14.25" spans="1:1024 1025:16377">
      <c r="A2" s="4" t="s">
        <v>366</v>
      </c>
      <c r="B2" s="4" t="s">
        <v>367</v>
      </c>
      <c r="C2" s="4" t="s">
        <v>368</v>
      </c>
      <c r="D2" s="4" t="s">
        <v>369</v>
      </c>
      <c r="E2" s="4" t="s">
        <v>370</v>
      </c>
      <c r="F2" s="4" t="s">
        <v>371</v>
      </c>
      <c r="G2" s="5" t="s">
        <v>372</v>
      </c>
    </row>
    <row r="3" ht="15" spans="1:1024 1025:16377">
      <c r="A3" s="6" t="s">
        <v>373</v>
      </c>
      <c r="B3" s="6" t="s">
        <v>38</v>
      </c>
      <c r="C3" s="6" t="s">
        <v>374</v>
      </c>
      <c r="D3" s="6" t="s">
        <v>375</v>
      </c>
      <c r="E3" s="6">
        <v>322</v>
      </c>
      <c r="F3" s="6">
        <v>0</v>
      </c>
      <c r="G3" s="7">
        <v>0.7925266709689</v>
      </c>
    </row>
    <row r="4" ht="15" spans="1:1024 1025:16377">
      <c r="A4" s="6" t="s">
        <v>373</v>
      </c>
      <c r="B4" s="6" t="s">
        <v>38</v>
      </c>
      <c r="C4" s="6" t="s">
        <v>376</v>
      </c>
      <c r="D4" s="6" t="s">
        <v>375</v>
      </c>
      <c r="E4" s="6">
        <v>322</v>
      </c>
      <c r="F4" s="6">
        <v>0</v>
      </c>
      <c r="G4" s="7">
        <v>0.56915389534469</v>
      </c>
    </row>
    <row r="5" ht="15" spans="1:1024 1025:16377">
      <c r="A5" s="6" t="s">
        <v>373</v>
      </c>
      <c r="B5" s="6" t="s">
        <v>38</v>
      </c>
      <c r="C5" s="6" t="s">
        <v>377</v>
      </c>
      <c r="D5" s="6" t="s">
        <v>375</v>
      </c>
      <c r="E5" s="6">
        <v>322</v>
      </c>
      <c r="F5" s="6">
        <v>0</v>
      </c>
      <c r="G5" s="7">
        <v>0.58521689395612</v>
      </c>
    </row>
    <row r="6" ht="15" spans="1:1024 1025:16377">
      <c r="A6" s="6" t="s">
        <v>373</v>
      </c>
      <c r="B6" s="6" t="s">
        <v>38</v>
      </c>
      <c r="C6" s="6" t="s">
        <v>378</v>
      </c>
      <c r="D6" s="6" t="s">
        <v>375</v>
      </c>
      <c r="E6" s="6">
        <v>322</v>
      </c>
      <c r="F6" s="6">
        <v>0</v>
      </c>
      <c r="G6" s="7">
        <v>0.861584490220378</v>
      </c>
    </row>
    <row r="7" ht="15" spans="1:1024 1025:16377">
      <c r="A7" s="6" t="s">
        <v>373</v>
      </c>
      <c r="B7" s="6" t="s">
        <v>42</v>
      </c>
      <c r="C7" s="6" t="s">
        <v>374</v>
      </c>
      <c r="D7" s="6" t="s">
        <v>375</v>
      </c>
      <c r="E7" s="6">
        <v>322</v>
      </c>
      <c r="F7" s="6">
        <v>-0.0217020344741235</v>
      </c>
      <c r="G7" s="7">
        <v>0.164970352996736</v>
      </c>
    </row>
    <row r="8" ht="15" spans="1:1024 1025:16377">
      <c r="A8" s="6" t="s">
        <v>373</v>
      </c>
      <c r="B8" s="6" t="s">
        <v>42</v>
      </c>
      <c r="C8" s="6" t="s">
        <v>376</v>
      </c>
      <c r="D8" s="6" t="s">
        <v>375</v>
      </c>
      <c r="E8" s="6">
        <v>322</v>
      </c>
      <c r="F8" s="6">
        <v>0.150432178152137</v>
      </c>
      <c r="G8" s="7">
        <v>0.572264135786349</v>
      </c>
    </row>
    <row r="9" ht="15" spans="1:1024 1025:16377">
      <c r="A9" s="6" t="s">
        <v>373</v>
      </c>
      <c r="B9" s="6" t="s">
        <v>42</v>
      </c>
      <c r="C9" s="6" t="s">
        <v>377</v>
      </c>
      <c r="D9" s="6" t="s">
        <v>375</v>
      </c>
      <c r="E9" s="6">
        <v>322</v>
      </c>
      <c r="F9" s="6">
        <v>-0.0797357382578077</v>
      </c>
      <c r="G9" s="7">
        <v>0.110899689449619</v>
      </c>
    </row>
    <row r="10" ht="15" spans="1:1024 1025:16377">
      <c r="A10" s="6" t="s">
        <v>373</v>
      </c>
      <c r="B10" s="6" t="s">
        <v>42</v>
      </c>
      <c r="C10" s="6" t="s">
        <v>378</v>
      </c>
      <c r="D10" s="6" t="s">
        <v>375</v>
      </c>
      <c r="E10" s="6">
        <v>322</v>
      </c>
      <c r="F10" s="6">
        <v>-0.00304635004307902</v>
      </c>
      <c r="G10" s="7">
        <v>0.202828146502187</v>
      </c>
    </row>
    <row r="11" ht="15" spans="1:1024 1025:16377">
      <c r="A11" s="6" t="s">
        <v>373</v>
      </c>
      <c r="B11" s="6" t="s">
        <v>4</v>
      </c>
      <c r="C11" s="6" t="s">
        <v>374</v>
      </c>
      <c r="D11" s="6" t="s">
        <v>375</v>
      </c>
      <c r="E11" s="6">
        <v>322</v>
      </c>
      <c r="F11" s="6">
        <v>-0.248867825146058</v>
      </c>
      <c r="G11" s="7">
        <v>0.49893446902524</v>
      </c>
    </row>
    <row r="12" ht="15" spans="1:1024 1025:16377">
      <c r="A12" s="6" t="s">
        <v>373</v>
      </c>
      <c r="B12" s="6" t="s">
        <v>4</v>
      </c>
      <c r="C12" s="6" t="s">
        <v>376</v>
      </c>
      <c r="D12" s="6" t="s">
        <v>375</v>
      </c>
      <c r="E12" s="6">
        <v>322</v>
      </c>
      <c r="F12" s="6">
        <v>-0.0765215420512449</v>
      </c>
      <c r="G12" s="7">
        <v>0.882779440262656</v>
      </c>
    </row>
    <row r="13" ht="15" spans="1:1024 1025:16377">
      <c r="A13" s="6" t="s">
        <v>373</v>
      </c>
      <c r="B13" s="6" t="s">
        <v>4</v>
      </c>
      <c r="C13" s="6" t="s">
        <v>377</v>
      </c>
      <c r="D13" s="6" t="s">
        <v>375</v>
      </c>
      <c r="E13" s="6">
        <v>322</v>
      </c>
      <c r="F13" s="6">
        <v>-0.295590172762159</v>
      </c>
      <c r="G13" s="7">
        <v>0.340473842406014</v>
      </c>
    </row>
    <row r="14" ht="15" spans="1:1024 1025:16377">
      <c r="A14" s="6" t="s">
        <v>373</v>
      </c>
      <c r="B14" s="6" t="s">
        <v>4</v>
      </c>
      <c r="C14" s="6" t="s">
        <v>378</v>
      </c>
      <c r="D14" s="6" t="s">
        <v>375</v>
      </c>
      <c r="E14" s="6">
        <v>322</v>
      </c>
      <c r="F14" s="6">
        <v>-0.227451413657404</v>
      </c>
      <c r="G14" s="7">
        <v>0.560186213095074</v>
      </c>
    </row>
    <row r="15" ht="15" spans="1:1024 1025:16377">
      <c r="A15" s="6" t="s">
        <v>373</v>
      </c>
      <c r="B15" s="6" t="s">
        <v>47</v>
      </c>
      <c r="C15" s="6" t="s">
        <v>374</v>
      </c>
      <c r="D15" s="6" t="s">
        <v>375</v>
      </c>
      <c r="E15" s="6">
        <v>322</v>
      </c>
      <c r="F15" s="6">
        <v>-0.130310950031564</v>
      </c>
      <c r="G15" s="7">
        <v>0.609406138521131</v>
      </c>
    </row>
    <row r="16" ht="15" spans="1:1024 1025:16377">
      <c r="A16" s="6" t="s">
        <v>373</v>
      </c>
      <c r="B16" s="6" t="s">
        <v>47</v>
      </c>
      <c r="C16" s="6" t="s">
        <v>376</v>
      </c>
      <c r="D16" s="6" t="s">
        <v>375</v>
      </c>
      <c r="E16" s="6">
        <v>322</v>
      </c>
      <c r="F16" s="6">
        <v>0.0424733262328801</v>
      </c>
      <c r="G16" s="7">
        <v>0.722713733560453</v>
      </c>
    </row>
    <row r="17" ht="15" spans="1:7">
      <c r="A17" s="6" t="s">
        <v>373</v>
      </c>
      <c r="B17" s="6" t="s">
        <v>47</v>
      </c>
      <c r="C17" s="6" t="s">
        <v>377</v>
      </c>
      <c r="D17" s="6" t="s">
        <v>375</v>
      </c>
      <c r="E17" s="6">
        <v>322</v>
      </c>
      <c r="F17" s="6">
        <v>-0.188208624652532</v>
      </c>
      <c r="G17" s="7">
        <v>0.471020993847505</v>
      </c>
    </row>
    <row r="18" ht="15" spans="1:7">
      <c r="A18" s="6" t="s">
        <v>373</v>
      </c>
      <c r="B18" s="6" t="s">
        <v>47</v>
      </c>
      <c r="C18" s="6" t="s">
        <v>378</v>
      </c>
      <c r="D18" s="6" t="s">
        <v>375</v>
      </c>
      <c r="E18" s="6">
        <v>322</v>
      </c>
      <c r="F18" s="6">
        <v>-0.111367958995278</v>
      </c>
      <c r="G18" s="7">
        <v>0.684972710072342</v>
      </c>
    </row>
    <row r="19" ht="15" spans="1:7">
      <c r="A19" s="6" t="s">
        <v>373</v>
      </c>
      <c r="B19" s="6" t="s">
        <v>50</v>
      </c>
      <c r="C19" s="6" t="s">
        <v>374</v>
      </c>
      <c r="D19" s="6" t="s">
        <v>375</v>
      </c>
      <c r="E19" s="6">
        <v>322</v>
      </c>
      <c r="F19" s="6">
        <v>-0.181735795036365</v>
      </c>
      <c r="G19" s="7">
        <v>0.081036932265976</v>
      </c>
    </row>
    <row r="20" ht="15" spans="1:7">
      <c r="A20" s="6" t="s">
        <v>373</v>
      </c>
      <c r="B20" s="6" t="s">
        <v>50</v>
      </c>
      <c r="C20" s="6" t="s">
        <v>376</v>
      </c>
      <c r="D20" s="6" t="s">
        <v>375</v>
      </c>
      <c r="E20" s="6">
        <v>322</v>
      </c>
      <c r="F20" s="6">
        <v>-0.00328476766427947</v>
      </c>
      <c r="G20" s="7">
        <v>0.0860408981634627</v>
      </c>
    </row>
    <row r="21" ht="15" spans="1:7">
      <c r="A21" s="6" t="s">
        <v>373</v>
      </c>
      <c r="B21" s="6" t="s">
        <v>50</v>
      </c>
      <c r="C21" s="6" t="s">
        <v>377</v>
      </c>
      <c r="D21" s="6" t="s">
        <v>375</v>
      </c>
      <c r="E21" s="6">
        <v>322</v>
      </c>
      <c r="F21" s="6">
        <v>-0.228801093101606</v>
      </c>
      <c r="G21" s="7">
        <v>0.070809223050117</v>
      </c>
    </row>
    <row r="22" ht="15" spans="1:7">
      <c r="A22" s="6" t="s">
        <v>373</v>
      </c>
      <c r="B22" s="6" t="s">
        <v>50</v>
      </c>
      <c r="C22" s="6" t="s">
        <v>378</v>
      </c>
      <c r="D22" s="6" t="s">
        <v>375</v>
      </c>
      <c r="E22" s="6">
        <v>322</v>
      </c>
      <c r="F22" s="6">
        <v>-0.159764711405805</v>
      </c>
      <c r="G22" s="7">
        <v>0.0738324776557417</v>
      </c>
    </row>
    <row r="23" ht="15" spans="1:7">
      <c r="A23" s="6" t="s">
        <v>373</v>
      </c>
      <c r="B23" s="6" t="s">
        <v>53</v>
      </c>
      <c r="C23" s="6" t="s">
        <v>374</v>
      </c>
      <c r="D23" s="6" t="s">
        <v>375</v>
      </c>
      <c r="E23" s="6">
        <v>322</v>
      </c>
      <c r="F23" s="6">
        <v>-0.0542129842606056</v>
      </c>
      <c r="G23" s="7">
        <v>0.158914968332816</v>
      </c>
    </row>
    <row r="24" ht="15" spans="1:7">
      <c r="A24" s="6" t="s">
        <v>373</v>
      </c>
      <c r="B24" s="6" t="s">
        <v>53</v>
      </c>
      <c r="C24" s="6" t="s">
        <v>376</v>
      </c>
      <c r="D24" s="6" t="s">
        <v>375</v>
      </c>
      <c r="E24" s="6">
        <v>322</v>
      </c>
      <c r="F24" s="6">
        <v>0.117018913903267</v>
      </c>
      <c r="G24" s="7">
        <v>0.170290426558804</v>
      </c>
    </row>
    <row r="25" ht="15" spans="1:7">
      <c r="A25" s="6" t="s">
        <v>373</v>
      </c>
      <c r="B25" s="6" t="s">
        <v>53</v>
      </c>
      <c r="C25" s="6" t="s">
        <v>377</v>
      </c>
      <c r="D25" s="6" t="s">
        <v>375</v>
      </c>
      <c r="E25" s="6">
        <v>322</v>
      </c>
      <c r="F25" s="6">
        <v>-0.112216210923038</v>
      </c>
      <c r="G25" s="7">
        <v>0.139028627367121</v>
      </c>
    </row>
    <row r="26" ht="15" spans="1:7">
      <c r="A26" s="6" t="s">
        <v>373</v>
      </c>
      <c r="B26" s="6" t="s">
        <v>53</v>
      </c>
      <c r="C26" s="6" t="s">
        <v>378</v>
      </c>
      <c r="D26" s="6" t="s">
        <v>375</v>
      </c>
      <c r="E26" s="6">
        <v>322</v>
      </c>
      <c r="F26" s="6">
        <v>-0.0359514799554918</v>
      </c>
      <c r="G26" s="7">
        <v>0.146697630797849</v>
      </c>
    </row>
    <row r="27" ht="15" spans="1:7">
      <c r="A27" s="6" t="s">
        <v>373</v>
      </c>
      <c r="B27" s="6" t="s">
        <v>56</v>
      </c>
      <c r="C27" s="6" t="s">
        <v>374</v>
      </c>
      <c r="D27" s="6" t="s">
        <v>375</v>
      </c>
      <c r="E27" s="6">
        <v>322</v>
      </c>
      <c r="F27" s="6">
        <v>-0.2806095372422</v>
      </c>
      <c r="G27" s="7">
        <v>0.236308908564056</v>
      </c>
    </row>
    <row r="28" ht="15" spans="1:7">
      <c r="A28" s="6" t="s">
        <v>373</v>
      </c>
      <c r="B28" s="6" t="s">
        <v>56</v>
      </c>
      <c r="C28" s="6" t="s">
        <v>376</v>
      </c>
      <c r="D28" s="6" t="s">
        <v>375</v>
      </c>
      <c r="E28" s="6">
        <v>322</v>
      </c>
      <c r="F28" s="6">
        <v>-0.116084345033832</v>
      </c>
      <c r="G28" s="7">
        <v>0.253877457210232</v>
      </c>
    </row>
    <row r="29" ht="15" spans="1:7">
      <c r="A29" s="6" t="s">
        <v>373</v>
      </c>
      <c r="B29" s="6" t="s">
        <v>56</v>
      </c>
      <c r="C29" s="6" t="s">
        <v>377</v>
      </c>
      <c r="D29" s="6" t="s">
        <v>375</v>
      </c>
      <c r="E29" s="6">
        <v>322</v>
      </c>
      <c r="F29" s="6">
        <v>-0.320093694554309</v>
      </c>
      <c r="G29" s="7">
        <v>0.194760027172701</v>
      </c>
    </row>
    <row r="30" ht="15" spans="1:7">
      <c r="A30" s="6" t="s">
        <v>373</v>
      </c>
      <c r="B30" s="6" t="s">
        <v>56</v>
      </c>
      <c r="C30" s="6" t="s">
        <v>378</v>
      </c>
      <c r="D30" s="6" t="s">
        <v>375</v>
      </c>
      <c r="E30" s="6">
        <v>322</v>
      </c>
      <c r="F30" s="6">
        <v>-0.258198504708923</v>
      </c>
      <c r="G30" s="7">
        <v>0.218500200572435</v>
      </c>
    </row>
    <row r="31" ht="15" spans="1:7">
      <c r="A31" s="6" t="s">
        <v>373</v>
      </c>
      <c r="B31" s="6" t="s">
        <v>59</v>
      </c>
      <c r="C31" s="6" t="s">
        <v>374</v>
      </c>
      <c r="D31" s="6" t="s">
        <v>375</v>
      </c>
      <c r="E31" s="6">
        <v>322</v>
      </c>
      <c r="F31" s="6">
        <v>-0.138789064395443</v>
      </c>
      <c r="G31" s="7">
        <v>0.12024630138234</v>
      </c>
    </row>
    <row r="32" ht="15" spans="1:7">
      <c r="A32" s="6" t="s">
        <v>373</v>
      </c>
      <c r="B32" s="6" t="s">
        <v>59</v>
      </c>
      <c r="C32" s="6" t="s">
        <v>376</v>
      </c>
      <c r="D32" s="6" t="s">
        <v>375</v>
      </c>
      <c r="E32" s="6">
        <v>322</v>
      </c>
      <c r="F32" s="6">
        <v>0.0304054395653421</v>
      </c>
      <c r="G32" s="7">
        <v>0.130498906979277</v>
      </c>
    </row>
    <row r="33" ht="15" spans="1:7">
      <c r="A33" s="6" t="s">
        <v>373</v>
      </c>
      <c r="B33" s="6" t="s">
        <v>59</v>
      </c>
      <c r="C33" s="6" t="s">
        <v>377</v>
      </c>
      <c r="D33" s="6" t="s">
        <v>375</v>
      </c>
      <c r="E33" s="6">
        <v>322</v>
      </c>
      <c r="F33" s="6">
        <v>-0.194722535543071</v>
      </c>
      <c r="G33" s="7">
        <v>0.102270715084178</v>
      </c>
    </row>
    <row r="34" ht="15" spans="1:7">
      <c r="A34" s="6" t="s">
        <v>373</v>
      </c>
      <c r="B34" s="6" t="s">
        <v>59</v>
      </c>
      <c r="C34" s="6" t="s">
        <v>378</v>
      </c>
      <c r="D34" s="6" t="s">
        <v>375</v>
      </c>
      <c r="E34" s="6">
        <v>322</v>
      </c>
      <c r="F34" s="6">
        <v>-0.119726434413554</v>
      </c>
      <c r="G34" s="7">
        <v>0.110886736908342</v>
      </c>
    </row>
    <row r="35" ht="15" spans="1:7">
      <c r="A35" s="6" t="s">
        <v>373</v>
      </c>
      <c r="B35" s="6" t="s">
        <v>62</v>
      </c>
      <c r="C35" s="6" t="s">
        <v>374</v>
      </c>
      <c r="D35" s="6" t="s">
        <v>375</v>
      </c>
      <c r="E35" s="6">
        <v>322</v>
      </c>
      <c r="F35" s="6">
        <v>-0.105090173337764</v>
      </c>
      <c r="G35" s="7">
        <v>0.153546886333587</v>
      </c>
    </row>
    <row r="36" ht="15" spans="1:7">
      <c r="A36" s="6" t="s">
        <v>373</v>
      </c>
      <c r="B36" s="6" t="s">
        <v>62</v>
      </c>
      <c r="C36" s="6" t="s">
        <v>376</v>
      </c>
      <c r="D36" s="6" t="s">
        <v>375</v>
      </c>
      <c r="E36" s="6">
        <v>322</v>
      </c>
      <c r="F36" s="6">
        <v>0.0730902063407512</v>
      </c>
      <c r="G36" s="7">
        <v>0.185433670631862</v>
      </c>
    </row>
    <row r="37" ht="15" spans="1:7">
      <c r="A37" s="6" t="s">
        <v>373</v>
      </c>
      <c r="B37" s="6" t="s">
        <v>62</v>
      </c>
      <c r="C37" s="6" t="s">
        <v>377</v>
      </c>
      <c r="D37" s="6" t="s">
        <v>375</v>
      </c>
      <c r="E37" s="6">
        <v>322</v>
      </c>
      <c r="F37" s="6">
        <v>-0.147856053257513</v>
      </c>
      <c r="G37" s="7">
        <v>0.113056952671787</v>
      </c>
    </row>
    <row r="38" ht="15" spans="1:7">
      <c r="A38" s="6" t="s">
        <v>373</v>
      </c>
      <c r="B38" s="6" t="s">
        <v>62</v>
      </c>
      <c r="C38" s="6" t="s">
        <v>378</v>
      </c>
      <c r="D38" s="6" t="s">
        <v>375</v>
      </c>
      <c r="E38" s="6">
        <v>322</v>
      </c>
      <c r="F38" s="6">
        <v>-0.0835305683496028</v>
      </c>
      <c r="G38" s="7">
        <v>0.141720147957794</v>
      </c>
    </row>
    <row r="39" ht="15" spans="1:7">
      <c r="A39" s="6" t="s">
        <v>373</v>
      </c>
      <c r="B39" s="6" t="s">
        <v>85</v>
      </c>
      <c r="C39" s="6" t="s">
        <v>374</v>
      </c>
      <c r="D39" s="6" t="s">
        <v>375</v>
      </c>
      <c r="E39" s="6">
        <v>322</v>
      </c>
      <c r="F39" s="6">
        <v>-0.348483801300838</v>
      </c>
      <c r="G39" s="7">
        <v>0.14118519862428</v>
      </c>
    </row>
    <row r="40" ht="15" spans="1:7">
      <c r="A40" s="6" t="s">
        <v>373</v>
      </c>
      <c r="B40" s="6" t="s">
        <v>85</v>
      </c>
      <c r="C40" s="6" t="s">
        <v>376</v>
      </c>
      <c r="D40" s="6" t="s">
        <v>375</v>
      </c>
      <c r="E40" s="6">
        <v>322</v>
      </c>
      <c r="F40" s="6">
        <v>-0.343231087727886</v>
      </c>
      <c r="G40" s="7">
        <v>0.152296978298428</v>
      </c>
    </row>
    <row r="41" ht="15" spans="1:7">
      <c r="A41" s="6" t="s">
        <v>373</v>
      </c>
      <c r="B41" s="6" t="s">
        <v>85</v>
      </c>
      <c r="C41" s="6" t="s">
        <v>377</v>
      </c>
      <c r="D41" s="6" t="s">
        <v>375</v>
      </c>
      <c r="E41" s="6">
        <v>322</v>
      </c>
      <c r="F41" s="6">
        <v>-0.360039350191421</v>
      </c>
      <c r="G41" s="7">
        <v>0.113401032927773</v>
      </c>
    </row>
    <row r="42" ht="15" spans="1:7">
      <c r="A42" s="6" t="s">
        <v>373</v>
      </c>
      <c r="B42" s="6" t="s">
        <v>85</v>
      </c>
      <c r="C42" s="6" t="s">
        <v>378</v>
      </c>
      <c r="D42" s="6" t="s">
        <v>375</v>
      </c>
      <c r="E42" s="6">
        <v>322</v>
      </c>
      <c r="F42" s="6">
        <v>-0.356497651240654</v>
      </c>
      <c r="G42" s="7">
        <v>0.129946155417461</v>
      </c>
    </row>
    <row r="43" ht="15" spans="1:7">
      <c r="A43" s="6" t="s">
        <v>373</v>
      </c>
      <c r="B43" s="6" t="s">
        <v>88</v>
      </c>
      <c r="C43" s="6" t="s">
        <v>374</v>
      </c>
      <c r="D43" s="6" t="s">
        <v>375</v>
      </c>
      <c r="E43" s="6">
        <v>322</v>
      </c>
      <c r="F43" s="6">
        <v>-0.284519120180956</v>
      </c>
      <c r="G43" s="7">
        <v>0.210545182817898</v>
      </c>
    </row>
    <row r="44" ht="15" spans="1:7">
      <c r="A44" s="6" t="s">
        <v>373</v>
      </c>
      <c r="B44" s="6" t="s">
        <v>88</v>
      </c>
      <c r="C44" s="6" t="s">
        <v>376</v>
      </c>
      <c r="D44" s="6" t="s">
        <v>375</v>
      </c>
      <c r="E44" s="6">
        <v>322</v>
      </c>
      <c r="F44" s="6">
        <v>-0.277257299034621</v>
      </c>
      <c r="G44" s="7">
        <v>0.226644062852261</v>
      </c>
    </row>
    <row r="45" ht="15" spans="1:7">
      <c r="A45" s="6" t="s">
        <v>373</v>
      </c>
      <c r="B45" s="6" t="s">
        <v>88</v>
      </c>
      <c r="C45" s="6" t="s">
        <v>377</v>
      </c>
      <c r="D45" s="6" t="s">
        <v>375</v>
      </c>
      <c r="E45" s="6">
        <v>322</v>
      </c>
      <c r="F45" s="6">
        <v>-0.298155223865708</v>
      </c>
      <c r="G45" s="7">
        <v>0.169774838389646</v>
      </c>
    </row>
    <row r="46" ht="15" spans="1:7">
      <c r="A46" s="6" t="s">
        <v>373</v>
      </c>
      <c r="B46" s="6" t="s">
        <v>88</v>
      </c>
      <c r="C46" s="6" t="s">
        <v>378</v>
      </c>
      <c r="D46" s="6" t="s">
        <v>375</v>
      </c>
      <c r="E46" s="6">
        <v>322</v>
      </c>
      <c r="F46" s="6">
        <v>-0.292740940002262</v>
      </c>
      <c r="G46" s="7">
        <v>0.193334479023427</v>
      </c>
    </row>
    <row r="47" ht="15" spans="1:7">
      <c r="A47" s="6" t="s">
        <v>373</v>
      </c>
      <c r="B47" s="6" t="s">
        <v>91</v>
      </c>
      <c r="C47" s="6" t="s">
        <v>374</v>
      </c>
      <c r="D47" s="6" t="s">
        <v>375</v>
      </c>
      <c r="E47" s="6">
        <v>322</v>
      </c>
      <c r="F47" s="6">
        <v>-0.240656132387014</v>
      </c>
      <c r="G47" s="7">
        <v>0.199500460213567</v>
      </c>
    </row>
    <row r="48" ht="15" spans="1:7">
      <c r="A48" s="6" t="s">
        <v>373</v>
      </c>
      <c r="B48" s="6" t="s">
        <v>91</v>
      </c>
      <c r="C48" s="6" t="s">
        <v>376</v>
      </c>
      <c r="D48" s="6" t="s">
        <v>375</v>
      </c>
      <c r="E48" s="6">
        <v>322</v>
      </c>
      <c r="F48" s="6">
        <v>-0.23210763615358</v>
      </c>
      <c r="G48" s="7">
        <v>0.217694697434249</v>
      </c>
    </row>
    <row r="49" ht="15" spans="1:7">
      <c r="A49" s="6" t="s">
        <v>373</v>
      </c>
      <c r="B49" s="6" t="s">
        <v>91</v>
      </c>
      <c r="C49" s="6" t="s">
        <v>377</v>
      </c>
      <c r="D49" s="6" t="s">
        <v>375</v>
      </c>
      <c r="E49" s="6">
        <v>322</v>
      </c>
      <c r="F49" s="6">
        <v>-0.262715389340861</v>
      </c>
      <c r="G49" s="7">
        <v>0.164807351517207</v>
      </c>
    </row>
    <row r="50" ht="15" spans="1:7">
      <c r="A50" s="6" t="s">
        <v>373</v>
      </c>
      <c r="B50" s="6" t="s">
        <v>91</v>
      </c>
      <c r="C50" s="6" t="s">
        <v>378</v>
      </c>
      <c r="D50" s="6" t="s">
        <v>375</v>
      </c>
      <c r="E50" s="6">
        <v>322</v>
      </c>
      <c r="F50" s="6">
        <v>-0.249762424987357</v>
      </c>
      <c r="G50" s="7">
        <v>0.184185757593597</v>
      </c>
    </row>
    <row r="51" ht="15" spans="1:7">
      <c r="A51" s="6" t="s">
        <v>373</v>
      </c>
      <c r="B51" s="6" t="s">
        <v>94</v>
      </c>
      <c r="C51" s="6" t="s">
        <v>374</v>
      </c>
      <c r="D51" s="6" t="s">
        <v>375</v>
      </c>
      <c r="E51" s="6">
        <v>322</v>
      </c>
      <c r="F51" s="6">
        <v>-0.31239379418781</v>
      </c>
      <c r="G51" s="7">
        <v>0.0855876340261795</v>
      </c>
    </row>
    <row r="52" ht="15" spans="1:7">
      <c r="A52" s="6" t="s">
        <v>373</v>
      </c>
      <c r="B52" s="6" t="s">
        <v>94</v>
      </c>
      <c r="C52" s="6" t="s">
        <v>376</v>
      </c>
      <c r="D52" s="6" t="s">
        <v>375</v>
      </c>
      <c r="E52" s="6">
        <v>322</v>
      </c>
      <c r="F52" s="6">
        <v>-0.304436257213243</v>
      </c>
      <c r="G52" s="7">
        <v>0.0895486235612191</v>
      </c>
    </row>
    <row r="53" ht="15" spans="1:7">
      <c r="A53" s="6" t="s">
        <v>373</v>
      </c>
      <c r="B53" s="6" t="s">
        <v>94</v>
      </c>
      <c r="C53" s="6" t="s">
        <v>377</v>
      </c>
      <c r="D53" s="6" t="s">
        <v>375</v>
      </c>
      <c r="E53" s="6">
        <v>322</v>
      </c>
      <c r="F53" s="6">
        <v>-0.327640461584435</v>
      </c>
      <c r="G53" s="7">
        <v>0.0715623189230587</v>
      </c>
    </row>
    <row r="54" ht="15" spans="1:7">
      <c r="A54" s="6" t="s">
        <v>373</v>
      </c>
      <c r="B54" s="6" t="s">
        <v>94</v>
      </c>
      <c r="C54" s="6" t="s">
        <v>378</v>
      </c>
      <c r="D54" s="6" t="s">
        <v>375</v>
      </c>
      <c r="E54" s="6">
        <v>322</v>
      </c>
      <c r="F54" s="6">
        <v>-0.320104691157457</v>
      </c>
      <c r="G54" s="7">
        <v>0.0779496304180347</v>
      </c>
    </row>
    <row r="55" ht="15" spans="1:7">
      <c r="A55" s="6" t="s">
        <v>373</v>
      </c>
      <c r="B55" s="6" t="s">
        <v>97</v>
      </c>
      <c r="C55" s="6" t="s">
        <v>374</v>
      </c>
      <c r="D55" s="6" t="s">
        <v>375</v>
      </c>
      <c r="E55" s="6">
        <v>322</v>
      </c>
      <c r="F55" s="6">
        <v>-0.288074156986159</v>
      </c>
      <c r="G55" s="7">
        <v>0.148454618278673</v>
      </c>
    </row>
    <row r="56" ht="15" spans="1:7">
      <c r="A56" s="6" t="s">
        <v>373</v>
      </c>
      <c r="B56" s="6" t="s">
        <v>97</v>
      </c>
      <c r="C56" s="6" t="s">
        <v>376</v>
      </c>
      <c r="D56" s="6" t="s">
        <v>375</v>
      </c>
      <c r="E56" s="6">
        <v>322</v>
      </c>
      <c r="F56" s="6">
        <v>-0.268099784517251</v>
      </c>
      <c r="G56" s="7">
        <v>0.165870362727844</v>
      </c>
    </row>
    <row r="57" ht="15" spans="1:7">
      <c r="A57" s="6" t="s">
        <v>373</v>
      </c>
      <c r="B57" s="6" t="s">
        <v>97</v>
      </c>
      <c r="C57" s="6" t="s">
        <v>377</v>
      </c>
      <c r="D57" s="6" t="s">
        <v>375</v>
      </c>
      <c r="E57" s="6">
        <v>322</v>
      </c>
      <c r="F57" s="6">
        <v>-0.318275277795017</v>
      </c>
      <c r="G57" s="7">
        <v>0.123535728835255</v>
      </c>
    </row>
    <row r="58" ht="15" spans="1:7">
      <c r="A58" s="6" t="s">
        <v>373</v>
      </c>
      <c r="B58" s="6" t="s">
        <v>97</v>
      </c>
      <c r="C58" s="6" t="s">
        <v>378</v>
      </c>
      <c r="D58" s="6" t="s">
        <v>375</v>
      </c>
      <c r="E58" s="6">
        <v>322</v>
      </c>
      <c r="F58" s="6">
        <v>-0.296231130108014</v>
      </c>
      <c r="G58" s="7">
        <v>0.137573777816206</v>
      </c>
    </row>
    <row r="59" ht="15" spans="1:7">
      <c r="A59" s="6" t="s">
        <v>373</v>
      </c>
      <c r="B59" s="6" t="s">
        <v>100</v>
      </c>
      <c r="C59" s="6" t="s">
        <v>374</v>
      </c>
      <c r="D59" s="6" t="s">
        <v>375</v>
      </c>
      <c r="E59" s="6">
        <v>322</v>
      </c>
      <c r="F59" s="6">
        <v>-0.296611444020418</v>
      </c>
      <c r="G59" s="7">
        <v>0.118919470118064</v>
      </c>
    </row>
    <row r="60" ht="15" spans="1:7">
      <c r="A60" s="6" t="s">
        <v>373</v>
      </c>
      <c r="B60" s="6" t="s">
        <v>100</v>
      </c>
      <c r="C60" s="6" t="s">
        <v>376</v>
      </c>
      <c r="D60" s="6" t="s">
        <v>375</v>
      </c>
      <c r="E60" s="6">
        <v>322</v>
      </c>
      <c r="F60" s="6">
        <v>-0.2889145552611</v>
      </c>
      <c r="G60" s="7">
        <v>0.137719926158787</v>
      </c>
    </row>
    <row r="61" ht="15" spans="1:7">
      <c r="A61" s="6" t="s">
        <v>373</v>
      </c>
      <c r="B61" s="6" t="s">
        <v>100</v>
      </c>
      <c r="C61" s="6" t="s">
        <v>377</v>
      </c>
      <c r="D61" s="6" t="s">
        <v>375</v>
      </c>
      <c r="E61" s="6">
        <v>322</v>
      </c>
      <c r="F61" s="6">
        <v>-0.317987615192924</v>
      </c>
      <c r="G61" s="7">
        <v>0.0970484522111432</v>
      </c>
    </row>
    <row r="62" ht="15" spans="1:7">
      <c r="A62" s="6" t="s">
        <v>373</v>
      </c>
      <c r="B62" s="6" t="s">
        <v>100</v>
      </c>
      <c r="C62" s="6" t="s">
        <v>378</v>
      </c>
      <c r="D62" s="6" t="s">
        <v>375</v>
      </c>
      <c r="E62" s="6">
        <v>322</v>
      </c>
      <c r="F62" s="6">
        <v>-0.304853431964698</v>
      </c>
      <c r="G62" s="7">
        <v>0.109899839097083</v>
      </c>
    </row>
    <row r="63" ht="15" spans="1:7">
      <c r="A63" s="6" t="s">
        <v>373</v>
      </c>
      <c r="B63" s="6" t="s">
        <v>103</v>
      </c>
      <c r="C63" s="6" t="s">
        <v>374</v>
      </c>
      <c r="D63" s="6" t="s">
        <v>375</v>
      </c>
      <c r="E63" s="6">
        <v>322</v>
      </c>
      <c r="F63" s="6">
        <v>-0.253991387036972</v>
      </c>
      <c r="G63" s="6">
        <v>0</v>
      </c>
    </row>
    <row r="64" ht="15" spans="1:7">
      <c r="A64" s="6" t="s">
        <v>373</v>
      </c>
      <c r="B64" s="6" t="s">
        <v>103</v>
      </c>
      <c r="C64" s="6" t="s">
        <v>376</v>
      </c>
      <c r="D64" s="6" t="s">
        <v>375</v>
      </c>
      <c r="E64" s="6">
        <v>322</v>
      </c>
      <c r="F64" s="6">
        <v>-0.245538977282131</v>
      </c>
      <c r="G64" s="6">
        <v>0</v>
      </c>
    </row>
    <row r="65" ht="15" spans="1:7">
      <c r="A65" s="6" t="s">
        <v>373</v>
      </c>
      <c r="B65" s="6" t="s">
        <v>103</v>
      </c>
      <c r="C65" s="6" t="s">
        <v>377</v>
      </c>
      <c r="D65" s="6" t="s">
        <v>375</v>
      </c>
      <c r="E65" s="6">
        <v>322</v>
      </c>
      <c r="F65" s="6">
        <v>-0.277578930316797</v>
      </c>
      <c r="G65" s="6">
        <v>0</v>
      </c>
    </row>
    <row r="66" ht="15" spans="1:7">
      <c r="A66" s="6" t="s">
        <v>373</v>
      </c>
      <c r="B66" s="6" t="s">
        <v>103</v>
      </c>
      <c r="C66" s="6" t="s">
        <v>378</v>
      </c>
      <c r="D66" s="6" t="s">
        <v>375</v>
      </c>
      <c r="E66" s="6">
        <v>322</v>
      </c>
      <c r="F66" s="6">
        <v>-0.263526735798271</v>
      </c>
      <c r="G66" s="6">
        <v>0</v>
      </c>
    </row>
    <row r="67" ht="15" spans="1:7">
      <c r="A67" s="6" t="s">
        <v>373</v>
      </c>
      <c r="B67" s="6" t="s">
        <v>106</v>
      </c>
      <c r="C67" s="6" t="s">
        <v>374</v>
      </c>
      <c r="D67" s="6" t="s">
        <v>375</v>
      </c>
      <c r="E67" s="6">
        <v>322</v>
      </c>
      <c r="F67" s="6">
        <v>-0.260046326698511</v>
      </c>
      <c r="G67" s="6">
        <v>0</v>
      </c>
    </row>
    <row r="68" ht="15" spans="1:7">
      <c r="A68" s="6" t="s">
        <v>373</v>
      </c>
      <c r="B68" s="6" t="s">
        <v>106</v>
      </c>
      <c r="C68" s="6" t="s">
        <v>376</v>
      </c>
      <c r="D68" s="6" t="s">
        <v>375</v>
      </c>
      <c r="E68" s="6">
        <v>322</v>
      </c>
      <c r="F68" s="6">
        <v>-0.250185867263039</v>
      </c>
      <c r="G68" s="6">
        <v>0</v>
      </c>
    </row>
    <row r="69" ht="15" spans="1:7">
      <c r="A69" s="6" t="s">
        <v>373</v>
      </c>
      <c r="B69" s="6" t="s">
        <v>106</v>
      </c>
      <c r="C69" s="6" t="s">
        <v>377</v>
      </c>
      <c r="D69" s="6" t="s">
        <v>375</v>
      </c>
      <c r="E69" s="6">
        <v>322</v>
      </c>
      <c r="F69" s="6">
        <v>-0.280713439306429</v>
      </c>
      <c r="G69" s="6">
        <v>0</v>
      </c>
    </row>
    <row r="70" ht="15" spans="1:7">
      <c r="A70" s="6" t="s">
        <v>373</v>
      </c>
      <c r="B70" s="6" t="s">
        <v>106</v>
      </c>
      <c r="C70" s="6" t="s">
        <v>378</v>
      </c>
      <c r="D70" s="6" t="s">
        <v>375</v>
      </c>
      <c r="E70" s="6">
        <v>322</v>
      </c>
      <c r="F70" s="6">
        <v>-0.268834327494091</v>
      </c>
      <c r="G70" s="6">
        <v>0</v>
      </c>
    </row>
    <row r="71" ht="15" spans="1:7">
      <c r="A71" s="6" t="s">
        <v>373</v>
      </c>
      <c r="B71" s="6" t="s">
        <v>109</v>
      </c>
      <c r="C71" s="6" t="s">
        <v>374</v>
      </c>
      <c r="D71" s="6" t="s">
        <v>375</v>
      </c>
      <c r="E71" s="6">
        <v>322</v>
      </c>
      <c r="F71" s="6">
        <v>-0.343697208327615</v>
      </c>
      <c r="G71" s="6">
        <v>0</v>
      </c>
    </row>
    <row r="72" ht="15" spans="1:7">
      <c r="A72" s="6" t="s">
        <v>373</v>
      </c>
      <c r="B72" s="6" t="s">
        <v>109</v>
      </c>
      <c r="C72" s="6" t="s">
        <v>376</v>
      </c>
      <c r="D72" s="6" t="s">
        <v>375</v>
      </c>
      <c r="E72" s="6">
        <v>322</v>
      </c>
      <c r="F72" s="6">
        <v>-0.339685178918324</v>
      </c>
      <c r="G72" s="6">
        <v>0</v>
      </c>
    </row>
    <row r="73" ht="15" spans="1:7">
      <c r="A73" s="6" t="s">
        <v>373</v>
      </c>
      <c r="B73" s="6" t="s">
        <v>109</v>
      </c>
      <c r="C73" s="6" t="s">
        <v>377</v>
      </c>
      <c r="D73" s="6" t="s">
        <v>375</v>
      </c>
      <c r="E73" s="6">
        <v>322</v>
      </c>
      <c r="F73" s="6">
        <v>-0.359146433089175</v>
      </c>
      <c r="G73" s="6">
        <v>0</v>
      </c>
    </row>
    <row r="74" ht="15" spans="1:7">
      <c r="A74" s="6" t="s">
        <v>373</v>
      </c>
      <c r="B74" s="6" t="s">
        <v>109</v>
      </c>
      <c r="C74" s="6" t="s">
        <v>378</v>
      </c>
      <c r="D74" s="6" t="s">
        <v>375</v>
      </c>
      <c r="E74" s="6">
        <v>322</v>
      </c>
      <c r="F74" s="6">
        <v>-0.351848622701018</v>
      </c>
      <c r="G74" s="6">
        <v>0</v>
      </c>
    </row>
    <row r="75" ht="15" spans="1:7">
      <c r="A75" s="6" t="s">
        <v>373</v>
      </c>
      <c r="B75" s="6" t="s">
        <v>112</v>
      </c>
      <c r="C75" s="6" t="s">
        <v>374</v>
      </c>
      <c r="D75" s="6" t="s">
        <v>375</v>
      </c>
      <c r="E75" s="6">
        <v>322</v>
      </c>
      <c r="F75" s="6">
        <v>-0.291529216206296</v>
      </c>
      <c r="G75" s="7">
        <v>0.198209499365534</v>
      </c>
    </row>
    <row r="76" ht="15" spans="1:7">
      <c r="A76" s="6" t="s">
        <v>373</v>
      </c>
      <c r="B76" s="6" t="s">
        <v>112</v>
      </c>
      <c r="C76" s="6" t="s">
        <v>376</v>
      </c>
      <c r="D76" s="6" t="s">
        <v>375</v>
      </c>
      <c r="E76" s="6">
        <v>322</v>
      </c>
      <c r="F76" s="6">
        <v>-0.280037141853073</v>
      </c>
      <c r="G76" s="7">
        <v>0.243803273793854</v>
      </c>
    </row>
    <row r="77" ht="15" spans="1:7">
      <c r="A77" s="6" t="s">
        <v>373</v>
      </c>
      <c r="B77" s="6" t="s">
        <v>112</v>
      </c>
      <c r="C77" s="6" t="s">
        <v>377</v>
      </c>
      <c r="D77" s="6" t="s">
        <v>375</v>
      </c>
      <c r="E77" s="6">
        <v>322</v>
      </c>
      <c r="F77" s="6">
        <v>-0.309788524486024</v>
      </c>
      <c r="G77" s="7">
        <v>0.18120806682207</v>
      </c>
    </row>
    <row r="78" ht="15" spans="1:7">
      <c r="A78" s="6" t="s">
        <v>373</v>
      </c>
      <c r="B78" s="6" t="s">
        <v>112</v>
      </c>
      <c r="C78" s="6" t="s">
        <v>378</v>
      </c>
      <c r="D78" s="6" t="s">
        <v>375</v>
      </c>
      <c r="E78" s="6">
        <v>322</v>
      </c>
      <c r="F78" s="6">
        <v>-0.299206447242761</v>
      </c>
      <c r="G78" s="7">
        <v>0.196466075743959</v>
      </c>
    </row>
    <row r="79" ht="15" spans="1:7">
      <c r="A79" s="6" t="s">
        <v>373</v>
      </c>
      <c r="B79" s="6" t="s">
        <v>115</v>
      </c>
      <c r="C79" s="6" t="s">
        <v>374</v>
      </c>
      <c r="D79" s="6" t="s">
        <v>375</v>
      </c>
      <c r="E79" s="6">
        <v>322</v>
      </c>
      <c r="F79" s="6">
        <v>-0.313459439479761</v>
      </c>
      <c r="G79" s="7">
        <v>0.169758756330636</v>
      </c>
    </row>
    <row r="80" ht="15" spans="1:7">
      <c r="A80" s="6" t="s">
        <v>373</v>
      </c>
      <c r="B80" s="6" t="s">
        <v>115</v>
      </c>
      <c r="C80" s="6" t="s">
        <v>376</v>
      </c>
      <c r="D80" s="6" t="s">
        <v>375</v>
      </c>
      <c r="E80" s="6">
        <v>322</v>
      </c>
      <c r="F80" s="6">
        <v>-0.299100484411667</v>
      </c>
      <c r="G80" s="7">
        <v>0.350755981010403</v>
      </c>
    </row>
    <row r="81" ht="15" spans="1:7">
      <c r="A81" s="6" t="s">
        <v>373</v>
      </c>
      <c r="B81" s="6" t="s">
        <v>115</v>
      </c>
      <c r="C81" s="6" t="s">
        <v>377</v>
      </c>
      <c r="D81" s="6" t="s">
        <v>375</v>
      </c>
      <c r="E81" s="6">
        <v>322</v>
      </c>
      <c r="F81" s="6">
        <v>-0.332440820363295</v>
      </c>
      <c r="G81" s="7">
        <v>0.123384125410344</v>
      </c>
    </row>
    <row r="82" ht="15" spans="1:7">
      <c r="A82" s="6" t="s">
        <v>373</v>
      </c>
      <c r="B82" s="6" t="s">
        <v>115</v>
      </c>
      <c r="C82" s="6" t="s">
        <v>378</v>
      </c>
      <c r="D82" s="6" t="s">
        <v>375</v>
      </c>
      <c r="E82" s="6">
        <v>322</v>
      </c>
      <c r="F82" s="6">
        <v>-0.320945365088152</v>
      </c>
      <c r="G82" s="7">
        <v>0.181606972000736</v>
      </c>
    </row>
    <row r="83" ht="15" spans="1:7">
      <c r="A83" s="6" t="s">
        <v>373</v>
      </c>
      <c r="B83" s="6" t="s">
        <v>118</v>
      </c>
      <c r="C83" s="6" t="s">
        <v>374</v>
      </c>
      <c r="D83" s="6" t="s">
        <v>375</v>
      </c>
      <c r="E83" s="6">
        <v>322</v>
      </c>
      <c r="F83" s="6">
        <v>0</v>
      </c>
      <c r="G83" s="7">
        <v>0.220967497637541</v>
      </c>
    </row>
    <row r="84" ht="15" spans="1:7">
      <c r="A84" s="6" t="s">
        <v>373</v>
      </c>
      <c r="B84" s="6" t="s">
        <v>118</v>
      </c>
      <c r="C84" s="6" t="s">
        <v>376</v>
      </c>
      <c r="D84" s="6" t="s">
        <v>375</v>
      </c>
      <c r="E84" s="6">
        <v>322</v>
      </c>
      <c r="F84" s="6">
        <v>0</v>
      </c>
      <c r="G84" s="7">
        <v>0.262738971722708</v>
      </c>
    </row>
    <row r="85" ht="15" spans="1:7">
      <c r="A85" s="6" t="s">
        <v>373</v>
      </c>
      <c r="B85" s="6" t="s">
        <v>118</v>
      </c>
      <c r="C85" s="6" t="s">
        <v>377</v>
      </c>
      <c r="D85" s="6" t="s">
        <v>375</v>
      </c>
      <c r="E85" s="6">
        <v>322</v>
      </c>
      <c r="F85" s="6">
        <v>0</v>
      </c>
      <c r="G85" s="7">
        <v>0.202749815944783</v>
      </c>
    </row>
    <row r="86" ht="15" spans="1:7">
      <c r="A86" s="6" t="s">
        <v>373</v>
      </c>
      <c r="B86" s="6" t="s">
        <v>118</v>
      </c>
      <c r="C86" s="6" t="s">
        <v>378</v>
      </c>
      <c r="D86" s="6" t="s">
        <v>375</v>
      </c>
      <c r="E86" s="6">
        <v>322</v>
      </c>
      <c r="F86" s="6">
        <v>0</v>
      </c>
      <c r="G86" s="7">
        <v>0.218322098294551</v>
      </c>
    </row>
    <row r="87" ht="15" spans="1:7">
      <c r="A87" s="6" t="s">
        <v>373</v>
      </c>
      <c r="B87" s="6" t="s">
        <v>121</v>
      </c>
      <c r="C87" s="6" t="s">
        <v>374</v>
      </c>
      <c r="D87" s="6" t="s">
        <v>375</v>
      </c>
      <c r="E87" s="6">
        <v>322</v>
      </c>
      <c r="F87" s="6">
        <v>0</v>
      </c>
      <c r="G87" s="7">
        <v>0.114174028551856</v>
      </c>
    </row>
    <row r="88" ht="15" spans="1:7">
      <c r="A88" s="6" t="s">
        <v>373</v>
      </c>
      <c r="B88" s="6" t="s">
        <v>121</v>
      </c>
      <c r="C88" s="6" t="s">
        <v>376</v>
      </c>
      <c r="D88" s="6" t="s">
        <v>375</v>
      </c>
      <c r="E88" s="6">
        <v>322</v>
      </c>
      <c r="F88" s="6">
        <v>0</v>
      </c>
      <c r="G88" s="7">
        <v>0.214013192288343</v>
      </c>
    </row>
    <row r="89" ht="15" spans="1:7">
      <c r="A89" s="6" t="s">
        <v>373</v>
      </c>
      <c r="B89" s="6" t="s">
        <v>121</v>
      </c>
      <c r="C89" s="6" t="s">
        <v>377</v>
      </c>
      <c r="D89" s="6" t="s">
        <v>375</v>
      </c>
      <c r="E89" s="6">
        <v>322</v>
      </c>
      <c r="F89" s="6">
        <v>0</v>
      </c>
      <c r="G89" s="7">
        <v>0.0864393874218786</v>
      </c>
    </row>
    <row r="90" ht="15" spans="1:7">
      <c r="A90" s="6" t="s">
        <v>373</v>
      </c>
      <c r="B90" s="6" t="s">
        <v>121</v>
      </c>
      <c r="C90" s="6" t="s">
        <v>378</v>
      </c>
      <c r="D90" s="6" t="s">
        <v>375</v>
      </c>
      <c r="E90" s="6">
        <v>322</v>
      </c>
      <c r="F90" s="6">
        <v>0</v>
      </c>
      <c r="G90" s="7">
        <v>0.119843565083483</v>
      </c>
    </row>
    <row r="91" ht="15" spans="1:7">
      <c r="A91" s="6" t="s">
        <v>373</v>
      </c>
      <c r="B91" s="6" t="s">
        <v>124</v>
      </c>
      <c r="C91" s="6" t="s">
        <v>374</v>
      </c>
      <c r="D91" s="6" t="s">
        <v>375</v>
      </c>
      <c r="E91" s="6">
        <v>322</v>
      </c>
      <c r="F91" s="6">
        <v>0</v>
      </c>
      <c r="G91" s="6">
        <v>0</v>
      </c>
    </row>
    <row r="92" ht="15" spans="1:7">
      <c r="A92" s="6" t="s">
        <v>373</v>
      </c>
      <c r="B92" s="6" t="s">
        <v>124</v>
      </c>
      <c r="C92" s="6" t="s">
        <v>376</v>
      </c>
      <c r="D92" s="6" t="s">
        <v>375</v>
      </c>
      <c r="E92" s="6">
        <v>322</v>
      </c>
      <c r="F92" s="6">
        <v>0</v>
      </c>
      <c r="G92" s="6">
        <v>0</v>
      </c>
    </row>
    <row r="93" ht="15" spans="1:7">
      <c r="A93" s="6" t="s">
        <v>373</v>
      </c>
      <c r="B93" s="6" t="s">
        <v>124</v>
      </c>
      <c r="C93" s="6" t="s">
        <v>377</v>
      </c>
      <c r="D93" s="6" t="s">
        <v>375</v>
      </c>
      <c r="E93" s="6">
        <v>322</v>
      </c>
      <c r="F93" s="6">
        <v>0</v>
      </c>
      <c r="G93" s="6">
        <v>0</v>
      </c>
    </row>
    <row r="94" ht="15" spans="1:7">
      <c r="A94" s="6" t="s">
        <v>373</v>
      </c>
      <c r="B94" s="6" t="s">
        <v>124</v>
      </c>
      <c r="C94" s="6" t="s">
        <v>378</v>
      </c>
      <c r="D94" s="6" t="s">
        <v>375</v>
      </c>
      <c r="E94" s="6">
        <v>322</v>
      </c>
      <c r="F94" s="6">
        <v>0</v>
      </c>
      <c r="G94" s="6">
        <v>0</v>
      </c>
    </row>
    <row r="95" ht="15" spans="1:7">
      <c r="A95" s="6" t="s">
        <v>373</v>
      </c>
      <c r="B95" s="6" t="s">
        <v>7</v>
      </c>
      <c r="C95" s="6" t="s">
        <v>374</v>
      </c>
      <c r="D95" s="6" t="s">
        <v>375</v>
      </c>
      <c r="E95" s="6">
        <v>322</v>
      </c>
      <c r="F95" s="6">
        <v>-0.260768850018105</v>
      </c>
      <c r="G95" s="6">
        <v>0</v>
      </c>
    </row>
    <row r="96" ht="15" spans="1:7">
      <c r="A96" s="6" t="s">
        <v>373</v>
      </c>
      <c r="B96" s="6" t="s">
        <v>7</v>
      </c>
      <c r="C96" s="6" t="s">
        <v>376</v>
      </c>
      <c r="D96" s="6" t="s">
        <v>375</v>
      </c>
      <c r="E96" s="6">
        <v>322</v>
      </c>
      <c r="F96" s="6">
        <v>-0.236960144741252</v>
      </c>
      <c r="G96" s="7">
        <v>0.493382393931912</v>
      </c>
    </row>
    <row r="97" ht="15" spans="1:7">
      <c r="A97" s="6" t="s">
        <v>373</v>
      </c>
      <c r="B97" s="6" t="s">
        <v>7</v>
      </c>
      <c r="C97" s="6" t="s">
        <v>377</v>
      </c>
      <c r="D97" s="6" t="s">
        <v>375</v>
      </c>
      <c r="E97" s="6">
        <v>322</v>
      </c>
      <c r="F97" s="6">
        <v>-0.270601090662713</v>
      </c>
      <c r="G97" s="7">
        <v>0.63372375931267</v>
      </c>
    </row>
    <row r="98" ht="15" spans="1:7">
      <c r="A98" s="6" t="s">
        <v>373</v>
      </c>
      <c r="B98" s="6" t="s">
        <v>7</v>
      </c>
      <c r="C98" s="6" t="s">
        <v>378</v>
      </c>
      <c r="D98" s="6" t="s">
        <v>375</v>
      </c>
      <c r="E98" s="6">
        <v>322</v>
      </c>
      <c r="F98" s="6">
        <v>-0.261749737383091</v>
      </c>
      <c r="G98" s="7">
        <v>0.965323158874859</v>
      </c>
    </row>
    <row r="99" ht="15" spans="1:7">
      <c r="A99" s="6" t="s">
        <v>373</v>
      </c>
      <c r="B99" s="6" t="s">
        <v>140</v>
      </c>
      <c r="C99" s="6" t="s">
        <v>374</v>
      </c>
      <c r="D99" s="6" t="s">
        <v>375</v>
      </c>
      <c r="E99" s="6">
        <v>322</v>
      </c>
      <c r="F99" s="6">
        <v>-0.277588973546637</v>
      </c>
      <c r="G99" s="6">
        <v>0</v>
      </c>
    </row>
    <row r="100" ht="15" spans="1:7">
      <c r="A100" s="6" t="s">
        <v>373</v>
      </c>
      <c r="B100" s="6" t="s">
        <v>140</v>
      </c>
      <c r="C100" s="6" t="s">
        <v>376</v>
      </c>
      <c r="D100" s="6" t="s">
        <v>375</v>
      </c>
      <c r="E100" s="6">
        <v>322</v>
      </c>
      <c r="F100" s="6">
        <v>-0.190692136560353</v>
      </c>
      <c r="G100" s="7">
        <v>0.717546289517031</v>
      </c>
    </row>
    <row r="101" ht="15" spans="1:7">
      <c r="A101" s="6" t="s">
        <v>373</v>
      </c>
      <c r="B101" s="6" t="s">
        <v>140</v>
      </c>
      <c r="C101" s="6" t="s">
        <v>377</v>
      </c>
      <c r="D101" s="6" t="s">
        <v>375</v>
      </c>
      <c r="E101" s="6">
        <v>322</v>
      </c>
      <c r="F101" s="6">
        <v>-0.309907474293073</v>
      </c>
      <c r="G101" s="7">
        <v>0.959159920695344</v>
      </c>
    </row>
    <row r="102" ht="15" spans="1:7">
      <c r="A102" s="6" t="s">
        <v>373</v>
      </c>
      <c r="B102" s="6" t="s">
        <v>140</v>
      </c>
      <c r="C102" s="6" t="s">
        <v>378</v>
      </c>
      <c r="D102" s="6" t="s">
        <v>375</v>
      </c>
      <c r="E102" s="6">
        <v>322</v>
      </c>
      <c r="F102" s="6">
        <v>-0.270363243910354</v>
      </c>
      <c r="G102" s="7">
        <v>0.658901295909612</v>
      </c>
    </row>
    <row r="103" ht="15" spans="1:7">
      <c r="A103" s="6" t="s">
        <v>373</v>
      </c>
      <c r="B103" s="6" t="s">
        <v>172</v>
      </c>
      <c r="C103" s="6" t="s">
        <v>374</v>
      </c>
      <c r="D103" s="6" t="s">
        <v>375</v>
      </c>
      <c r="E103" s="6">
        <v>322</v>
      </c>
      <c r="F103" s="6">
        <v>-0.248471891653196</v>
      </c>
      <c r="G103" s="6">
        <v>0</v>
      </c>
    </row>
    <row r="104" ht="15" spans="1:7">
      <c r="A104" s="6" t="s">
        <v>373</v>
      </c>
      <c r="B104" s="6" t="s">
        <v>172</v>
      </c>
      <c r="C104" s="6" t="s">
        <v>376</v>
      </c>
      <c r="D104" s="6" t="s">
        <v>375</v>
      </c>
      <c r="E104" s="6">
        <v>322</v>
      </c>
      <c r="F104" s="6">
        <v>-0.227941942505064</v>
      </c>
      <c r="G104" s="7">
        <v>0.463333118751326</v>
      </c>
    </row>
    <row r="105" ht="15" spans="1:7">
      <c r="A105" s="6" t="s">
        <v>373</v>
      </c>
      <c r="B105" s="6" t="s">
        <v>172</v>
      </c>
      <c r="C105" s="6" t="s">
        <v>377</v>
      </c>
      <c r="D105" s="6" t="s">
        <v>375</v>
      </c>
      <c r="E105" s="6">
        <v>322</v>
      </c>
      <c r="F105" s="6">
        <v>-0.258241762041857</v>
      </c>
      <c r="G105" s="7">
        <v>0.661490349853357</v>
      </c>
    </row>
    <row r="106" ht="15" spans="1:7">
      <c r="A106" s="6" t="s">
        <v>373</v>
      </c>
      <c r="B106" s="6" t="s">
        <v>172</v>
      </c>
      <c r="C106" s="6" t="s">
        <v>378</v>
      </c>
      <c r="D106" s="6" t="s">
        <v>375</v>
      </c>
      <c r="E106" s="6">
        <v>322</v>
      </c>
      <c r="F106" s="6">
        <v>-0.249855960472781</v>
      </c>
      <c r="G106" s="7">
        <v>0.994552660079477</v>
      </c>
    </row>
    <row r="107" ht="15" spans="1:7">
      <c r="A107" s="6" t="s">
        <v>373</v>
      </c>
      <c r="B107" s="6" t="s">
        <v>10</v>
      </c>
      <c r="C107" s="6" t="s">
        <v>374</v>
      </c>
      <c r="D107" s="6" t="s">
        <v>375</v>
      </c>
      <c r="E107" s="6">
        <v>322</v>
      </c>
      <c r="F107" s="6">
        <v>-0.317343702932438</v>
      </c>
      <c r="G107" s="6">
        <v>0</v>
      </c>
    </row>
    <row r="108" ht="15" spans="1:7">
      <c r="A108" s="6" t="s">
        <v>373</v>
      </c>
      <c r="B108" s="6" t="s">
        <v>10</v>
      </c>
      <c r="C108" s="6" t="s">
        <v>376</v>
      </c>
      <c r="D108" s="6" t="s">
        <v>375</v>
      </c>
      <c r="E108" s="6">
        <v>322</v>
      </c>
      <c r="F108" s="6">
        <v>-0.252134732400394</v>
      </c>
      <c r="G108" s="7">
        <v>0.59773644280839</v>
      </c>
    </row>
    <row r="109" ht="15" spans="1:7">
      <c r="A109" s="6" t="s">
        <v>373</v>
      </c>
      <c r="B109" s="6" t="s">
        <v>10</v>
      </c>
      <c r="C109" s="6" t="s">
        <v>377</v>
      </c>
      <c r="D109" s="6" t="s">
        <v>375</v>
      </c>
      <c r="E109" s="6">
        <v>322</v>
      </c>
      <c r="F109" s="6">
        <v>-0.342822826319937</v>
      </c>
      <c r="G109" s="7">
        <v>0.86301180941747</v>
      </c>
    </row>
    <row r="110" ht="15" spans="1:7">
      <c r="A110" s="6" t="s">
        <v>373</v>
      </c>
      <c r="B110" s="6" t="s">
        <v>10</v>
      </c>
      <c r="C110" s="6" t="s">
        <v>378</v>
      </c>
      <c r="D110" s="6" t="s">
        <v>375</v>
      </c>
      <c r="E110" s="6">
        <v>322</v>
      </c>
      <c r="F110" s="6">
        <v>-0.312716337246441</v>
      </c>
      <c r="G110" s="7">
        <v>0.759080536045156</v>
      </c>
    </row>
    <row r="111" ht="15" spans="1:7">
      <c r="A111" s="6" t="s">
        <v>373</v>
      </c>
      <c r="B111" s="6" t="s">
        <v>38</v>
      </c>
      <c r="C111" s="6" t="s">
        <v>379</v>
      </c>
      <c r="D111" s="6" t="s">
        <v>380</v>
      </c>
      <c r="E111" s="6">
        <v>318</v>
      </c>
      <c r="F111" s="6">
        <v>0</v>
      </c>
      <c r="G111" s="6">
        <v>0</v>
      </c>
    </row>
    <row r="112" ht="15" spans="1:7">
      <c r="A112" s="6" t="s">
        <v>373</v>
      </c>
      <c r="B112" s="6" t="s">
        <v>38</v>
      </c>
      <c r="C112" s="6" t="s">
        <v>381</v>
      </c>
      <c r="D112" s="6" t="s">
        <v>382</v>
      </c>
      <c r="E112" s="6">
        <v>318</v>
      </c>
      <c r="F112" s="6">
        <v>0</v>
      </c>
      <c r="G112" s="7">
        <v>0.400937208743379</v>
      </c>
    </row>
    <row r="113" ht="15" spans="1:7">
      <c r="A113" s="6" t="s">
        <v>373</v>
      </c>
      <c r="B113" s="6" t="s">
        <v>38</v>
      </c>
      <c r="C113" s="6" t="s">
        <v>383</v>
      </c>
      <c r="D113" s="6" t="s">
        <v>382</v>
      </c>
      <c r="E113" s="6">
        <v>318</v>
      </c>
      <c r="F113" s="6">
        <v>0</v>
      </c>
      <c r="G113" s="7">
        <v>0.562621517901319</v>
      </c>
    </row>
    <row r="114" ht="15" spans="1:7">
      <c r="A114" s="6" t="s">
        <v>373</v>
      </c>
      <c r="B114" s="6" t="s">
        <v>38</v>
      </c>
      <c r="C114" s="6" t="s">
        <v>384</v>
      </c>
      <c r="D114" s="6" t="s">
        <v>382</v>
      </c>
      <c r="E114" s="6">
        <v>318</v>
      </c>
      <c r="F114" s="6">
        <v>0</v>
      </c>
      <c r="G114" s="7">
        <v>0.90095785941322</v>
      </c>
    </row>
    <row r="115" ht="15" spans="1:7">
      <c r="A115" s="6" t="s">
        <v>373</v>
      </c>
      <c r="B115" s="6" t="s">
        <v>42</v>
      </c>
      <c r="C115" s="6" t="s">
        <v>379</v>
      </c>
      <c r="D115" s="6" t="s">
        <v>380</v>
      </c>
      <c r="E115" s="6">
        <v>318</v>
      </c>
      <c r="F115" s="6">
        <v>0</v>
      </c>
      <c r="G115" s="6">
        <v>0</v>
      </c>
    </row>
    <row r="116" ht="15" spans="1:7">
      <c r="A116" s="6" t="s">
        <v>373</v>
      </c>
      <c r="B116" s="6" t="s">
        <v>42</v>
      </c>
      <c r="C116" s="6" t="s">
        <v>381</v>
      </c>
      <c r="D116" s="6" t="s">
        <v>382</v>
      </c>
      <c r="E116" s="6">
        <v>318</v>
      </c>
      <c r="F116" s="6">
        <v>0.14057169405933</v>
      </c>
      <c r="G116" s="7">
        <v>0.656630662101945</v>
      </c>
    </row>
    <row r="117" ht="15" spans="1:7">
      <c r="A117" s="6" t="s">
        <v>373</v>
      </c>
      <c r="B117" s="6" t="s">
        <v>42</v>
      </c>
      <c r="C117" s="6" t="s">
        <v>383</v>
      </c>
      <c r="D117" s="6" t="s">
        <v>382</v>
      </c>
      <c r="E117" s="6">
        <v>318</v>
      </c>
      <c r="F117" s="6">
        <v>0.0980440350049389</v>
      </c>
      <c r="G117" s="7">
        <v>0.953921075218839</v>
      </c>
    </row>
    <row r="118" ht="15" spans="1:7">
      <c r="A118" s="6" t="s">
        <v>373</v>
      </c>
      <c r="B118" s="6" t="s">
        <v>42</v>
      </c>
      <c r="C118" s="6" t="s">
        <v>384</v>
      </c>
      <c r="D118" s="6" t="s">
        <v>382</v>
      </c>
      <c r="E118" s="6">
        <v>318</v>
      </c>
      <c r="F118" s="6">
        <v>-0.00896694422909266</v>
      </c>
      <c r="G118" s="7">
        <v>0.759639093796124</v>
      </c>
    </row>
    <row r="119" ht="15" spans="1:7">
      <c r="A119" s="6" t="s">
        <v>373</v>
      </c>
      <c r="B119" s="6" t="s">
        <v>4</v>
      </c>
      <c r="C119" s="6" t="s">
        <v>379</v>
      </c>
      <c r="D119" s="6" t="s">
        <v>380</v>
      </c>
      <c r="E119" s="6">
        <v>318</v>
      </c>
      <c r="F119" s="6">
        <v>0</v>
      </c>
      <c r="G119" s="6">
        <v>0</v>
      </c>
    </row>
    <row r="120" ht="15" spans="1:7">
      <c r="A120" s="6" t="s">
        <v>373</v>
      </c>
      <c r="B120" s="6" t="s">
        <v>4</v>
      </c>
      <c r="C120" s="6" t="s">
        <v>381</v>
      </c>
      <c r="D120" s="6" t="s">
        <v>382</v>
      </c>
      <c r="E120" s="6">
        <v>318</v>
      </c>
      <c r="F120" s="6">
        <v>0.074508751295061</v>
      </c>
      <c r="G120" s="7">
        <v>0.507962289395481</v>
      </c>
    </row>
    <row r="121" ht="15" spans="1:7">
      <c r="A121" s="6" t="s">
        <v>373</v>
      </c>
      <c r="B121" s="6" t="s">
        <v>4</v>
      </c>
      <c r="C121" s="6" t="s">
        <v>383</v>
      </c>
      <c r="D121" s="6" t="s">
        <v>382</v>
      </c>
      <c r="E121" s="6">
        <v>318</v>
      </c>
      <c r="F121" s="6">
        <v>-0.0105618769796354</v>
      </c>
      <c r="G121" s="7">
        <v>0.730372664792924</v>
      </c>
    </row>
    <row r="122" ht="15" spans="1:7">
      <c r="A122" s="6" t="s">
        <v>373</v>
      </c>
      <c r="B122" s="6" t="s">
        <v>4</v>
      </c>
      <c r="C122" s="6" t="s">
        <v>384</v>
      </c>
      <c r="D122" s="6" t="s">
        <v>382</v>
      </c>
      <c r="E122" s="6">
        <v>318</v>
      </c>
      <c r="F122" s="6">
        <v>-0.0908608442639796</v>
      </c>
      <c r="G122" s="7">
        <v>0.949004698817093</v>
      </c>
    </row>
    <row r="123" ht="15" spans="1:7">
      <c r="A123" s="6" t="s">
        <v>373</v>
      </c>
      <c r="B123" s="6" t="s">
        <v>47</v>
      </c>
      <c r="C123" s="6" t="s">
        <v>379</v>
      </c>
      <c r="D123" s="6" t="s">
        <v>380</v>
      </c>
      <c r="E123" s="6">
        <v>318</v>
      </c>
      <c r="F123" s="6">
        <v>0</v>
      </c>
      <c r="G123" s="6">
        <v>0</v>
      </c>
    </row>
    <row r="124" ht="15" spans="1:7">
      <c r="A124" s="6" t="s">
        <v>373</v>
      </c>
      <c r="B124" s="6" t="s">
        <v>47</v>
      </c>
      <c r="C124" s="6" t="s">
        <v>381</v>
      </c>
      <c r="D124" s="6" t="s">
        <v>382</v>
      </c>
      <c r="E124" s="6">
        <v>318</v>
      </c>
      <c r="F124" s="6">
        <v>0.150401280765975</v>
      </c>
      <c r="G124" s="7">
        <v>0.614918060808346</v>
      </c>
    </row>
    <row r="125" ht="15" spans="1:7">
      <c r="A125" s="6" t="s">
        <v>373</v>
      </c>
      <c r="B125" s="6" t="s">
        <v>47</v>
      </c>
      <c r="C125" s="6" t="s">
        <v>383</v>
      </c>
      <c r="D125" s="6" t="s">
        <v>382</v>
      </c>
      <c r="E125" s="6">
        <v>318</v>
      </c>
      <c r="F125" s="6">
        <v>0.0901281862518676</v>
      </c>
      <c r="G125" s="7">
        <v>0.83269262881209</v>
      </c>
    </row>
    <row r="126" ht="15" spans="1:7">
      <c r="A126" s="6" t="s">
        <v>373</v>
      </c>
      <c r="B126" s="6" t="s">
        <v>47</v>
      </c>
      <c r="C126" s="6" t="s">
        <v>384</v>
      </c>
      <c r="D126" s="6" t="s">
        <v>382</v>
      </c>
      <c r="E126" s="6">
        <v>318</v>
      </c>
      <c r="F126" s="6">
        <v>0.00140820067006863</v>
      </c>
      <c r="G126" s="7">
        <v>0.782057382492017</v>
      </c>
    </row>
    <row r="127" ht="15" spans="1:7">
      <c r="A127" s="6" t="s">
        <v>373</v>
      </c>
      <c r="B127" s="6" t="s">
        <v>50</v>
      </c>
      <c r="C127" s="6" t="s">
        <v>379</v>
      </c>
      <c r="D127" s="6" t="s">
        <v>380</v>
      </c>
      <c r="E127" s="6">
        <v>318</v>
      </c>
      <c r="F127" s="6">
        <v>0</v>
      </c>
      <c r="G127" s="6">
        <v>0</v>
      </c>
    </row>
    <row r="128" ht="15" spans="1:7">
      <c r="A128" s="6" t="s">
        <v>373</v>
      </c>
      <c r="B128" s="6" t="s">
        <v>50</v>
      </c>
      <c r="C128" s="6" t="s">
        <v>381</v>
      </c>
      <c r="D128" s="6" t="s">
        <v>382</v>
      </c>
      <c r="E128" s="6">
        <v>318</v>
      </c>
      <c r="F128" s="6">
        <v>0.108512685772734</v>
      </c>
      <c r="G128" s="7">
        <v>0.000563719194378076</v>
      </c>
    </row>
    <row r="129" ht="15" spans="1:7">
      <c r="A129" s="6" t="s">
        <v>373</v>
      </c>
      <c r="B129" s="6" t="s">
        <v>50</v>
      </c>
      <c r="C129" s="6" t="s">
        <v>383</v>
      </c>
      <c r="D129" s="6" t="s">
        <v>382</v>
      </c>
      <c r="E129" s="6">
        <v>318</v>
      </c>
      <c r="F129" s="6">
        <v>0.0355772724388948</v>
      </c>
      <c r="G129" s="7">
        <v>0.0124049590449611</v>
      </c>
    </row>
    <row r="130" ht="15" spans="1:7">
      <c r="A130" s="6" t="s">
        <v>373</v>
      </c>
      <c r="B130" s="6" t="s">
        <v>50</v>
      </c>
      <c r="C130" s="6" t="s">
        <v>384</v>
      </c>
      <c r="D130" s="6" t="s">
        <v>382</v>
      </c>
      <c r="E130" s="6">
        <v>318</v>
      </c>
      <c r="F130" s="6">
        <v>-0.0631943882106392</v>
      </c>
      <c r="G130" s="7">
        <v>0.0253339460598299</v>
      </c>
    </row>
    <row r="131" ht="15" spans="1:7">
      <c r="A131" s="6" t="s">
        <v>373</v>
      </c>
      <c r="B131" s="6" t="s">
        <v>53</v>
      </c>
      <c r="C131" s="6" t="s">
        <v>379</v>
      </c>
      <c r="D131" s="6" t="s">
        <v>380</v>
      </c>
      <c r="E131" s="6">
        <v>318</v>
      </c>
      <c r="F131" s="6">
        <v>0</v>
      </c>
      <c r="G131" s="6">
        <v>0</v>
      </c>
    </row>
    <row r="132" ht="15" spans="1:7">
      <c r="A132" s="6" t="s">
        <v>373</v>
      </c>
      <c r="B132" s="6" t="s">
        <v>53</v>
      </c>
      <c r="C132" s="6" t="s">
        <v>381</v>
      </c>
      <c r="D132" s="6" t="s">
        <v>382</v>
      </c>
      <c r="E132" s="6">
        <v>318</v>
      </c>
      <c r="F132" s="6">
        <v>0.171952153112572</v>
      </c>
      <c r="G132" s="7">
        <v>0.000318436058184674</v>
      </c>
    </row>
    <row r="133" ht="15" spans="1:7">
      <c r="A133" s="6" t="s">
        <v>373</v>
      </c>
      <c r="B133" s="6" t="s">
        <v>53</v>
      </c>
      <c r="C133" s="6" t="s">
        <v>383</v>
      </c>
      <c r="D133" s="6" t="s">
        <v>382</v>
      </c>
      <c r="E133" s="6">
        <v>318</v>
      </c>
      <c r="F133" s="6">
        <v>0.118989247204139</v>
      </c>
      <c r="G133" s="7">
        <v>0.00650163490907425</v>
      </c>
    </row>
    <row r="134" ht="15" spans="1:7">
      <c r="A134" s="6" t="s">
        <v>373</v>
      </c>
      <c r="B134" s="6" t="s">
        <v>53</v>
      </c>
      <c r="C134" s="6" t="s">
        <v>384</v>
      </c>
      <c r="D134" s="6" t="s">
        <v>382</v>
      </c>
      <c r="E134" s="6">
        <v>318</v>
      </c>
      <c r="F134" s="6">
        <v>0.0256652236222112</v>
      </c>
      <c r="G134" s="7">
        <v>0.019734058409232</v>
      </c>
    </row>
    <row r="135" ht="15" spans="1:7">
      <c r="A135" s="6" t="s">
        <v>373</v>
      </c>
      <c r="B135" s="6" t="s">
        <v>56</v>
      </c>
      <c r="C135" s="6" t="s">
        <v>379</v>
      </c>
      <c r="D135" s="6" t="s">
        <v>380</v>
      </c>
      <c r="E135" s="6">
        <v>318</v>
      </c>
      <c r="F135" s="6">
        <v>0</v>
      </c>
      <c r="G135" s="6">
        <v>0</v>
      </c>
    </row>
    <row r="136" ht="15" spans="1:7">
      <c r="A136" s="6" t="s">
        <v>373</v>
      </c>
      <c r="B136" s="6" t="s">
        <v>56</v>
      </c>
      <c r="C136" s="6" t="s">
        <v>381</v>
      </c>
      <c r="D136" s="6" t="s">
        <v>382</v>
      </c>
      <c r="E136" s="6">
        <v>318</v>
      </c>
      <c r="F136" s="6">
        <v>0.0915042862555102</v>
      </c>
      <c r="G136" s="7">
        <v>0.000450275998832824</v>
      </c>
    </row>
    <row r="137" ht="15" spans="1:7">
      <c r="A137" s="6" t="s">
        <v>373</v>
      </c>
      <c r="B137" s="6" t="s">
        <v>56</v>
      </c>
      <c r="C137" s="6" t="s">
        <v>383</v>
      </c>
      <c r="D137" s="6" t="s">
        <v>382</v>
      </c>
      <c r="E137" s="6">
        <v>318</v>
      </c>
      <c r="F137" s="6">
        <v>-0.0119180553417836</v>
      </c>
      <c r="G137" s="7">
        <v>0.00705888797071831</v>
      </c>
    </row>
    <row r="138" ht="15" spans="1:7">
      <c r="A138" s="6" t="s">
        <v>373</v>
      </c>
      <c r="B138" s="6" t="s">
        <v>56</v>
      </c>
      <c r="C138" s="6" t="s">
        <v>384</v>
      </c>
      <c r="D138" s="6" t="s">
        <v>382</v>
      </c>
      <c r="E138" s="6">
        <v>318</v>
      </c>
      <c r="F138" s="6">
        <v>-0.0630435138134106</v>
      </c>
      <c r="G138" s="7">
        <v>0.040442270333596</v>
      </c>
    </row>
    <row r="139" ht="15" spans="1:7">
      <c r="A139" s="6" t="s">
        <v>373</v>
      </c>
      <c r="B139" s="6" t="s">
        <v>59</v>
      </c>
      <c r="C139" s="6" t="s">
        <v>379</v>
      </c>
      <c r="D139" s="6" t="s">
        <v>380</v>
      </c>
      <c r="E139" s="6">
        <v>318</v>
      </c>
      <c r="F139" s="6">
        <v>0</v>
      </c>
      <c r="G139" s="6">
        <v>0</v>
      </c>
    </row>
    <row r="140" ht="15" spans="1:7">
      <c r="A140" s="6" t="s">
        <v>373</v>
      </c>
      <c r="B140" s="6" t="s">
        <v>59</v>
      </c>
      <c r="C140" s="6" t="s">
        <v>381</v>
      </c>
      <c r="D140" s="6" t="s">
        <v>382</v>
      </c>
      <c r="E140" s="6">
        <v>318</v>
      </c>
      <c r="F140" s="6">
        <v>0.135911362319336</v>
      </c>
      <c r="G140" s="7">
        <v>0.000546326397034348</v>
      </c>
    </row>
    <row r="141" ht="15" spans="1:7">
      <c r="A141" s="6" t="s">
        <v>373</v>
      </c>
      <c r="B141" s="6" t="s">
        <v>59</v>
      </c>
      <c r="C141" s="6" t="s">
        <v>383</v>
      </c>
      <c r="D141" s="6" t="s">
        <v>382</v>
      </c>
      <c r="E141" s="6">
        <v>318</v>
      </c>
      <c r="F141" s="6">
        <v>0.0709936560486241</v>
      </c>
      <c r="G141" s="7">
        <v>0.0099068735323299</v>
      </c>
    </row>
    <row r="142" ht="15" spans="1:7">
      <c r="A142" s="6" t="s">
        <v>373</v>
      </c>
      <c r="B142" s="6" t="s">
        <v>59</v>
      </c>
      <c r="C142" s="6" t="s">
        <v>384</v>
      </c>
      <c r="D142" s="6" t="s">
        <v>382</v>
      </c>
      <c r="E142" s="6">
        <v>318</v>
      </c>
      <c r="F142" s="6">
        <v>0.0131911940487922</v>
      </c>
      <c r="G142" s="7">
        <v>0.0273188960897726</v>
      </c>
    </row>
    <row r="143" ht="15" spans="1:7">
      <c r="A143" s="6" t="s">
        <v>373</v>
      </c>
      <c r="B143" s="6" t="s">
        <v>62</v>
      </c>
      <c r="C143" s="6" t="s">
        <v>379</v>
      </c>
      <c r="D143" s="6" t="s">
        <v>380</v>
      </c>
      <c r="E143" s="6">
        <v>318</v>
      </c>
      <c r="F143" s="6">
        <v>0</v>
      </c>
      <c r="G143" s="6">
        <v>0</v>
      </c>
    </row>
    <row r="144" ht="15" spans="1:7">
      <c r="A144" s="6" t="s">
        <v>373</v>
      </c>
      <c r="B144" s="6" t="s">
        <v>62</v>
      </c>
      <c r="C144" s="6" t="s">
        <v>381</v>
      </c>
      <c r="D144" s="6" t="s">
        <v>382</v>
      </c>
      <c r="E144" s="6">
        <v>318</v>
      </c>
      <c r="F144" s="6">
        <v>0.103483153407135</v>
      </c>
      <c r="G144" s="7">
        <v>0.000339085122791695</v>
      </c>
    </row>
    <row r="145" ht="15" spans="1:7">
      <c r="A145" s="6" t="s">
        <v>373</v>
      </c>
      <c r="B145" s="6" t="s">
        <v>62</v>
      </c>
      <c r="C145" s="6" t="s">
        <v>383</v>
      </c>
      <c r="D145" s="6" t="s">
        <v>382</v>
      </c>
      <c r="E145" s="6">
        <v>318</v>
      </c>
      <c r="F145" s="6">
        <v>0.04355176115925</v>
      </c>
      <c r="G145" s="7">
        <v>0.00619607100989167</v>
      </c>
    </row>
    <row r="146" ht="15" spans="1:7">
      <c r="A146" s="6" t="s">
        <v>373</v>
      </c>
      <c r="B146" s="6" t="s">
        <v>62</v>
      </c>
      <c r="C146" s="6" t="s">
        <v>384</v>
      </c>
      <c r="D146" s="6" t="s">
        <v>382</v>
      </c>
      <c r="E146" s="6">
        <v>318</v>
      </c>
      <c r="F146" s="6">
        <v>-0.057013222874094</v>
      </c>
      <c r="G146" s="7">
        <v>0.0264592674141868</v>
      </c>
    </row>
    <row r="147" ht="15" spans="1:7">
      <c r="A147" s="6" t="s">
        <v>373</v>
      </c>
      <c r="B147" s="6" t="s">
        <v>85</v>
      </c>
      <c r="C147" s="6" t="s">
        <v>379</v>
      </c>
      <c r="D147" s="6" t="s">
        <v>380</v>
      </c>
      <c r="E147" s="6">
        <v>318</v>
      </c>
      <c r="F147" s="6">
        <v>0</v>
      </c>
      <c r="G147" s="6">
        <v>0</v>
      </c>
    </row>
    <row r="148" ht="15" spans="1:7">
      <c r="A148" s="6" t="s">
        <v>373</v>
      </c>
      <c r="B148" s="6" t="s">
        <v>85</v>
      </c>
      <c r="C148" s="6" t="s">
        <v>381</v>
      </c>
      <c r="D148" s="6" t="s">
        <v>382</v>
      </c>
      <c r="E148" s="6">
        <v>318</v>
      </c>
      <c r="F148" s="6">
        <v>0.62990901635406</v>
      </c>
      <c r="G148" s="8">
        <v>7.02280632993435e-5</v>
      </c>
    </row>
    <row r="149" ht="15" spans="1:7">
      <c r="A149" s="6" t="s">
        <v>373</v>
      </c>
      <c r="B149" s="6" t="s">
        <v>85</v>
      </c>
      <c r="C149" s="6" t="s">
        <v>383</v>
      </c>
      <c r="D149" s="6" t="s">
        <v>382</v>
      </c>
      <c r="E149" s="6">
        <v>318</v>
      </c>
      <c r="F149" s="6">
        <v>0.483169961165082</v>
      </c>
      <c r="G149" s="7">
        <v>0.00182986188817367</v>
      </c>
    </row>
    <row r="150" ht="15" spans="1:7">
      <c r="A150" s="6" t="s">
        <v>373</v>
      </c>
      <c r="B150" s="6" t="s">
        <v>85</v>
      </c>
      <c r="C150" s="6" t="s">
        <v>384</v>
      </c>
      <c r="D150" s="6" t="s">
        <v>382</v>
      </c>
      <c r="E150" s="6">
        <v>318</v>
      </c>
      <c r="F150" s="6">
        <v>0.437701406580563</v>
      </c>
      <c r="G150" s="7">
        <v>0.0044075193914141</v>
      </c>
    </row>
    <row r="151" ht="15" spans="1:7">
      <c r="A151" s="6" t="s">
        <v>373</v>
      </c>
      <c r="B151" s="6" t="s">
        <v>88</v>
      </c>
      <c r="C151" s="6" t="s">
        <v>379</v>
      </c>
      <c r="D151" s="6" t="s">
        <v>380</v>
      </c>
      <c r="E151" s="6">
        <v>318</v>
      </c>
      <c r="F151" s="6">
        <v>0</v>
      </c>
      <c r="G151" s="6">
        <v>0</v>
      </c>
    </row>
    <row r="152" ht="15" spans="1:7">
      <c r="A152" s="6" t="s">
        <v>373</v>
      </c>
      <c r="B152" s="6" t="s">
        <v>88</v>
      </c>
      <c r="C152" s="6" t="s">
        <v>381</v>
      </c>
      <c r="D152" s="6" t="s">
        <v>382</v>
      </c>
      <c r="E152" s="6">
        <v>318</v>
      </c>
      <c r="F152" s="6">
        <v>0.650766447952761</v>
      </c>
      <c r="G152" s="7">
        <v>0.000347554250079961</v>
      </c>
    </row>
    <row r="153" ht="15" spans="1:7">
      <c r="A153" s="6" t="s">
        <v>373</v>
      </c>
      <c r="B153" s="6" t="s">
        <v>88</v>
      </c>
      <c r="C153" s="6" t="s">
        <v>383</v>
      </c>
      <c r="D153" s="6" t="s">
        <v>382</v>
      </c>
      <c r="E153" s="6">
        <v>318</v>
      </c>
      <c r="F153" s="6">
        <v>0.519741820793707</v>
      </c>
      <c r="G153" s="7">
        <v>0.00460334095744052</v>
      </c>
    </row>
    <row r="154" ht="15" spans="1:7">
      <c r="A154" s="6" t="s">
        <v>373</v>
      </c>
      <c r="B154" s="6" t="s">
        <v>88</v>
      </c>
      <c r="C154" s="6" t="s">
        <v>384</v>
      </c>
      <c r="D154" s="6" t="s">
        <v>382</v>
      </c>
      <c r="E154" s="6">
        <v>318</v>
      </c>
      <c r="F154" s="6">
        <v>0.454282507245364</v>
      </c>
      <c r="G154" s="7">
        <v>0.0201526756089048</v>
      </c>
    </row>
    <row r="155" ht="15" spans="1:7">
      <c r="A155" s="6" t="s">
        <v>373</v>
      </c>
      <c r="B155" s="6" t="s">
        <v>91</v>
      </c>
      <c r="C155" s="6" t="s">
        <v>379</v>
      </c>
      <c r="D155" s="6" t="s">
        <v>380</v>
      </c>
      <c r="E155" s="6">
        <v>318</v>
      </c>
      <c r="F155" s="6">
        <v>0</v>
      </c>
      <c r="G155" s="6">
        <v>0</v>
      </c>
    </row>
    <row r="156" ht="15" spans="1:7">
      <c r="A156" s="6" t="s">
        <v>373</v>
      </c>
      <c r="B156" s="6" t="s">
        <v>91</v>
      </c>
      <c r="C156" s="6" t="s">
        <v>381</v>
      </c>
      <c r="D156" s="6" t="s">
        <v>382</v>
      </c>
      <c r="E156" s="6">
        <v>318</v>
      </c>
      <c r="F156" s="6">
        <v>0.638296870360718</v>
      </c>
      <c r="G156" s="7">
        <v>0.000402477807078533</v>
      </c>
    </row>
    <row r="157" ht="15" spans="1:7">
      <c r="A157" s="6" t="s">
        <v>373</v>
      </c>
      <c r="B157" s="6" t="s">
        <v>91</v>
      </c>
      <c r="C157" s="6" t="s">
        <v>383</v>
      </c>
      <c r="D157" s="6" t="s">
        <v>382</v>
      </c>
      <c r="E157" s="6">
        <v>318</v>
      </c>
      <c r="F157" s="6">
        <v>0.5152984617897</v>
      </c>
      <c r="G157" s="7">
        <v>0.00559299957263811</v>
      </c>
    </row>
    <row r="158" ht="15" spans="1:7">
      <c r="A158" s="6" t="s">
        <v>373</v>
      </c>
      <c r="B158" s="6" t="s">
        <v>91</v>
      </c>
      <c r="C158" s="6" t="s">
        <v>384</v>
      </c>
      <c r="D158" s="6" t="s">
        <v>382</v>
      </c>
      <c r="E158" s="6">
        <v>318</v>
      </c>
      <c r="F158" s="6">
        <v>0.404418714524592</v>
      </c>
      <c r="G158" s="7">
        <v>0.0243371625421772</v>
      </c>
    </row>
    <row r="159" ht="15" spans="1:7">
      <c r="A159" s="6" t="s">
        <v>373</v>
      </c>
      <c r="B159" s="6" t="s">
        <v>94</v>
      </c>
      <c r="C159" s="6" t="s">
        <v>379</v>
      </c>
      <c r="D159" s="6" t="s">
        <v>380</v>
      </c>
      <c r="E159" s="6">
        <v>318</v>
      </c>
      <c r="F159" s="6">
        <v>0</v>
      </c>
      <c r="G159" s="6">
        <v>0</v>
      </c>
    </row>
    <row r="160" ht="15" spans="1:7">
      <c r="A160" s="6" t="s">
        <v>373</v>
      </c>
      <c r="B160" s="6" t="s">
        <v>94</v>
      </c>
      <c r="C160" s="6" t="s">
        <v>381</v>
      </c>
      <c r="D160" s="6" t="s">
        <v>382</v>
      </c>
      <c r="E160" s="6">
        <v>318</v>
      </c>
      <c r="F160" s="6">
        <v>0.631093585297673</v>
      </c>
      <c r="G160" s="7">
        <v>0.000181499408238164</v>
      </c>
    </row>
    <row r="161" ht="15" spans="1:7">
      <c r="A161" s="6" t="s">
        <v>373</v>
      </c>
      <c r="B161" s="6" t="s">
        <v>94</v>
      </c>
      <c r="C161" s="6" t="s">
        <v>383</v>
      </c>
      <c r="D161" s="6" t="s">
        <v>382</v>
      </c>
      <c r="E161" s="6">
        <v>318</v>
      </c>
      <c r="F161" s="6">
        <v>0.496346179488699</v>
      </c>
      <c r="G161" s="7">
        <v>0.00444682598892705</v>
      </c>
    </row>
    <row r="162" ht="15" spans="1:7">
      <c r="A162" s="6" t="s">
        <v>373</v>
      </c>
      <c r="B162" s="6" t="s">
        <v>94</v>
      </c>
      <c r="C162" s="6" t="s">
        <v>384</v>
      </c>
      <c r="D162" s="6" t="s">
        <v>382</v>
      </c>
      <c r="E162" s="6">
        <v>318</v>
      </c>
      <c r="F162" s="6">
        <v>0.432538553448303</v>
      </c>
      <c r="G162" s="7">
        <v>0.00611725651665938</v>
      </c>
    </row>
    <row r="163" ht="15" spans="1:7">
      <c r="A163" s="6" t="s">
        <v>373</v>
      </c>
      <c r="B163" s="6" t="s">
        <v>97</v>
      </c>
      <c r="C163" s="6" t="s">
        <v>379</v>
      </c>
      <c r="D163" s="6" t="s">
        <v>380</v>
      </c>
      <c r="E163" s="6">
        <v>318</v>
      </c>
      <c r="F163" s="6">
        <v>0</v>
      </c>
      <c r="G163" s="6">
        <v>0</v>
      </c>
    </row>
    <row r="164" ht="15" spans="1:7">
      <c r="A164" s="6" t="s">
        <v>373</v>
      </c>
      <c r="B164" s="6" t="s">
        <v>97</v>
      </c>
      <c r="C164" s="6" t="s">
        <v>381</v>
      </c>
      <c r="D164" s="6" t="s">
        <v>382</v>
      </c>
      <c r="E164" s="6">
        <v>318</v>
      </c>
      <c r="F164" s="6">
        <v>0.648545382638267</v>
      </c>
      <c r="G164" s="7">
        <v>0.00106507577685806</v>
      </c>
    </row>
    <row r="165" ht="15" spans="1:7">
      <c r="A165" s="6" t="s">
        <v>373</v>
      </c>
      <c r="B165" s="6" t="s">
        <v>97</v>
      </c>
      <c r="C165" s="6" t="s">
        <v>383</v>
      </c>
      <c r="D165" s="6" t="s">
        <v>382</v>
      </c>
      <c r="E165" s="6">
        <v>318</v>
      </c>
      <c r="F165" s="6">
        <v>0.522316014223994</v>
      </c>
      <c r="G165" s="7">
        <v>0.0151395351361773</v>
      </c>
    </row>
    <row r="166" ht="15" spans="1:7">
      <c r="A166" s="6" t="s">
        <v>373</v>
      </c>
      <c r="B166" s="6" t="s">
        <v>97</v>
      </c>
      <c r="C166" s="6" t="s">
        <v>384</v>
      </c>
      <c r="D166" s="6" t="s">
        <v>382</v>
      </c>
      <c r="E166" s="6">
        <v>318</v>
      </c>
      <c r="F166" s="6">
        <v>0.434735935828533</v>
      </c>
      <c r="G166" s="7">
        <v>0.0434691114793668</v>
      </c>
    </row>
    <row r="167" ht="15" spans="1:7">
      <c r="A167" s="6" t="s">
        <v>373</v>
      </c>
      <c r="B167" s="6" t="s">
        <v>100</v>
      </c>
      <c r="C167" s="6" t="s">
        <v>379</v>
      </c>
      <c r="D167" s="6" t="s">
        <v>380</v>
      </c>
      <c r="E167" s="6">
        <v>318</v>
      </c>
      <c r="F167" s="6">
        <v>0</v>
      </c>
      <c r="G167" s="6">
        <v>0</v>
      </c>
    </row>
    <row r="168" ht="15" spans="1:7">
      <c r="A168" s="6" t="s">
        <v>373</v>
      </c>
      <c r="B168" s="6" t="s">
        <v>100</v>
      </c>
      <c r="C168" s="6" t="s">
        <v>381</v>
      </c>
      <c r="D168" s="6" t="s">
        <v>382</v>
      </c>
      <c r="E168" s="6">
        <v>318</v>
      </c>
      <c r="F168" s="6">
        <v>0.699361271584906</v>
      </c>
      <c r="G168" s="7">
        <v>0.000480934346031557</v>
      </c>
    </row>
    <row r="169" ht="15" spans="1:7">
      <c r="A169" s="6" t="s">
        <v>373</v>
      </c>
      <c r="B169" s="6" t="s">
        <v>100</v>
      </c>
      <c r="C169" s="6" t="s">
        <v>383</v>
      </c>
      <c r="D169" s="6" t="s">
        <v>382</v>
      </c>
      <c r="E169" s="6">
        <v>318</v>
      </c>
      <c r="F169" s="6">
        <v>0.581620915131589</v>
      </c>
      <c r="G169" s="7">
        <v>0.0146298274648763</v>
      </c>
    </row>
    <row r="170" ht="15" spans="1:7">
      <c r="A170" s="6" t="s">
        <v>373</v>
      </c>
      <c r="B170" s="6" t="s">
        <v>100</v>
      </c>
      <c r="C170" s="6" t="s">
        <v>384</v>
      </c>
      <c r="D170" s="6" t="s">
        <v>382</v>
      </c>
      <c r="E170" s="6">
        <v>318</v>
      </c>
      <c r="F170" s="6">
        <v>0.539985755319433</v>
      </c>
      <c r="G170" s="7">
        <v>0.0455214965117394</v>
      </c>
    </row>
    <row r="171" ht="15" spans="1:7">
      <c r="A171" s="6" t="s">
        <v>373</v>
      </c>
      <c r="B171" s="6" t="s">
        <v>103</v>
      </c>
      <c r="C171" s="6" t="s">
        <v>379</v>
      </c>
      <c r="D171" s="6" t="s">
        <v>380</v>
      </c>
      <c r="E171" s="6">
        <v>318</v>
      </c>
      <c r="F171" s="6">
        <v>0</v>
      </c>
      <c r="G171" s="6">
        <v>0</v>
      </c>
    </row>
    <row r="172" ht="15" spans="1:7">
      <c r="A172" s="6" t="s">
        <v>373</v>
      </c>
      <c r="B172" s="6" t="s">
        <v>103</v>
      </c>
      <c r="C172" s="6" t="s">
        <v>381</v>
      </c>
      <c r="D172" s="6" t="s">
        <v>382</v>
      </c>
      <c r="E172" s="6">
        <v>318</v>
      </c>
      <c r="F172" s="6">
        <v>0.647668480009065</v>
      </c>
      <c r="G172" s="6">
        <v>0</v>
      </c>
    </row>
    <row r="173" ht="15" spans="1:7">
      <c r="A173" s="6" t="s">
        <v>373</v>
      </c>
      <c r="B173" s="6" t="s">
        <v>103</v>
      </c>
      <c r="C173" s="6" t="s">
        <v>383</v>
      </c>
      <c r="D173" s="6" t="s">
        <v>382</v>
      </c>
      <c r="E173" s="6">
        <v>318</v>
      </c>
      <c r="F173" s="6">
        <v>0.53778211579096</v>
      </c>
      <c r="G173" s="6">
        <v>0</v>
      </c>
    </row>
    <row r="174" ht="15" spans="1:7">
      <c r="A174" s="6" t="s">
        <v>373</v>
      </c>
      <c r="B174" s="6" t="s">
        <v>103</v>
      </c>
      <c r="C174" s="6" t="s">
        <v>384</v>
      </c>
      <c r="D174" s="6" t="s">
        <v>382</v>
      </c>
      <c r="E174" s="6">
        <v>318</v>
      </c>
      <c r="F174" s="6">
        <v>0.452918610550528</v>
      </c>
      <c r="G174" s="6">
        <v>0</v>
      </c>
    </row>
    <row r="175" ht="15" spans="1:7">
      <c r="A175" s="6" t="s">
        <v>373</v>
      </c>
      <c r="B175" s="6" t="s">
        <v>106</v>
      </c>
      <c r="C175" s="6" t="s">
        <v>379</v>
      </c>
      <c r="D175" s="6" t="s">
        <v>380</v>
      </c>
      <c r="E175" s="6">
        <v>318</v>
      </c>
      <c r="F175" s="6">
        <v>0</v>
      </c>
      <c r="G175" s="6">
        <v>0</v>
      </c>
    </row>
    <row r="176" ht="15" spans="1:7">
      <c r="A176" s="6" t="s">
        <v>373</v>
      </c>
      <c r="B176" s="6" t="s">
        <v>106</v>
      </c>
      <c r="C176" s="6" t="s">
        <v>381</v>
      </c>
      <c r="D176" s="6" t="s">
        <v>382</v>
      </c>
      <c r="E176" s="6">
        <v>318</v>
      </c>
      <c r="F176" s="6">
        <v>0.6423963077949</v>
      </c>
      <c r="G176" s="6">
        <v>0</v>
      </c>
    </row>
    <row r="177" ht="15" spans="1:7">
      <c r="A177" s="6" t="s">
        <v>373</v>
      </c>
      <c r="B177" s="6" t="s">
        <v>106</v>
      </c>
      <c r="C177" s="6" t="s">
        <v>383</v>
      </c>
      <c r="D177" s="6" t="s">
        <v>382</v>
      </c>
      <c r="E177" s="6">
        <v>318</v>
      </c>
      <c r="F177" s="6">
        <v>0.527727180417838</v>
      </c>
      <c r="G177" s="6">
        <v>0</v>
      </c>
    </row>
    <row r="178" ht="15" spans="1:7">
      <c r="A178" s="6" t="s">
        <v>373</v>
      </c>
      <c r="B178" s="6" t="s">
        <v>106</v>
      </c>
      <c r="C178" s="6" t="s">
        <v>384</v>
      </c>
      <c r="D178" s="6" t="s">
        <v>382</v>
      </c>
      <c r="E178" s="6">
        <v>318</v>
      </c>
      <c r="F178" s="6">
        <v>0.440418568474738</v>
      </c>
      <c r="G178" s="6">
        <v>0</v>
      </c>
    </row>
    <row r="179" ht="15" spans="1:7">
      <c r="A179" s="6" t="s">
        <v>373</v>
      </c>
      <c r="B179" s="6" t="s">
        <v>109</v>
      </c>
      <c r="C179" s="6" t="s">
        <v>379</v>
      </c>
      <c r="D179" s="6" t="s">
        <v>380</v>
      </c>
      <c r="E179" s="6">
        <v>318</v>
      </c>
      <c r="F179" s="6">
        <v>0</v>
      </c>
      <c r="G179" s="6">
        <v>0</v>
      </c>
    </row>
    <row r="180" ht="15" spans="1:7">
      <c r="A180" s="6" t="s">
        <v>373</v>
      </c>
      <c r="B180" s="6" t="s">
        <v>109</v>
      </c>
      <c r="C180" s="6" t="s">
        <v>381</v>
      </c>
      <c r="D180" s="6" t="s">
        <v>382</v>
      </c>
      <c r="E180" s="6">
        <v>318</v>
      </c>
      <c r="F180" s="6">
        <v>0.669885374792404</v>
      </c>
      <c r="G180" s="6">
        <v>0</v>
      </c>
    </row>
    <row r="181" ht="15" spans="1:7">
      <c r="A181" s="6" t="s">
        <v>373</v>
      </c>
      <c r="B181" s="6" t="s">
        <v>109</v>
      </c>
      <c r="C181" s="6" t="s">
        <v>383</v>
      </c>
      <c r="D181" s="6" t="s">
        <v>382</v>
      </c>
      <c r="E181" s="6">
        <v>318</v>
      </c>
      <c r="F181" s="6">
        <v>0.539536865511172</v>
      </c>
      <c r="G181" s="6">
        <v>0</v>
      </c>
    </row>
    <row r="182" ht="15" spans="1:7">
      <c r="A182" s="6" t="s">
        <v>373</v>
      </c>
      <c r="B182" s="6" t="s">
        <v>109</v>
      </c>
      <c r="C182" s="6" t="s">
        <v>384</v>
      </c>
      <c r="D182" s="6" t="s">
        <v>382</v>
      </c>
      <c r="E182" s="6">
        <v>318</v>
      </c>
      <c r="F182" s="6">
        <v>0.522997285186315</v>
      </c>
      <c r="G182" s="6">
        <v>0</v>
      </c>
    </row>
    <row r="183" ht="15" spans="1:7">
      <c r="A183" s="6" t="s">
        <v>373</v>
      </c>
      <c r="B183" s="6" t="s">
        <v>112</v>
      </c>
      <c r="C183" s="6" t="s">
        <v>379</v>
      </c>
      <c r="D183" s="6" t="s">
        <v>380</v>
      </c>
      <c r="E183" s="6">
        <v>318</v>
      </c>
      <c r="F183" s="6">
        <v>0</v>
      </c>
      <c r="G183" s="6">
        <v>0</v>
      </c>
    </row>
    <row r="184" ht="15" spans="1:7">
      <c r="A184" s="6" t="s">
        <v>373</v>
      </c>
      <c r="B184" s="6" t="s">
        <v>112</v>
      </c>
      <c r="C184" s="6" t="s">
        <v>381</v>
      </c>
      <c r="D184" s="6" t="s">
        <v>382</v>
      </c>
      <c r="E184" s="6">
        <v>318</v>
      </c>
      <c r="F184" s="6">
        <v>0.604773048006821</v>
      </c>
      <c r="G184" s="7">
        <v>0.00438673037267443</v>
      </c>
    </row>
    <row r="185" ht="15" spans="1:7">
      <c r="A185" s="6" t="s">
        <v>373</v>
      </c>
      <c r="B185" s="6" t="s">
        <v>112</v>
      </c>
      <c r="C185" s="6" t="s">
        <v>383</v>
      </c>
      <c r="D185" s="6" t="s">
        <v>382</v>
      </c>
      <c r="E185" s="6">
        <v>318</v>
      </c>
      <c r="F185" s="6">
        <v>0.471064402289266</v>
      </c>
      <c r="G185" s="7">
        <v>0.0367223319512301</v>
      </c>
    </row>
    <row r="186" ht="15" spans="1:7">
      <c r="A186" s="6" t="s">
        <v>373</v>
      </c>
      <c r="B186" s="6" t="s">
        <v>112</v>
      </c>
      <c r="C186" s="6" t="s">
        <v>384</v>
      </c>
      <c r="D186" s="6" t="s">
        <v>382</v>
      </c>
      <c r="E186" s="6">
        <v>318</v>
      </c>
      <c r="F186" s="6">
        <v>0.39899686320811</v>
      </c>
      <c r="G186" s="7">
        <v>0.0851107283064206</v>
      </c>
    </row>
    <row r="187" ht="15" spans="1:7">
      <c r="A187" s="6" t="s">
        <v>373</v>
      </c>
      <c r="B187" s="6" t="s">
        <v>115</v>
      </c>
      <c r="C187" s="6" t="s">
        <v>379</v>
      </c>
      <c r="D187" s="6" t="s">
        <v>380</v>
      </c>
      <c r="E187" s="6">
        <v>318</v>
      </c>
      <c r="F187" s="6">
        <v>0</v>
      </c>
      <c r="G187" s="6">
        <v>0</v>
      </c>
    </row>
    <row r="188" ht="15" spans="1:7">
      <c r="A188" s="6" t="s">
        <v>373</v>
      </c>
      <c r="B188" s="6" t="s">
        <v>115</v>
      </c>
      <c r="C188" s="6" t="s">
        <v>381</v>
      </c>
      <c r="D188" s="6" t="s">
        <v>382</v>
      </c>
      <c r="E188" s="6">
        <v>318</v>
      </c>
      <c r="F188" s="6">
        <v>0.635863063017189</v>
      </c>
      <c r="G188" s="7">
        <v>0.0193756023834735</v>
      </c>
    </row>
    <row r="189" ht="15" spans="1:7">
      <c r="A189" s="6" t="s">
        <v>373</v>
      </c>
      <c r="B189" s="6" t="s">
        <v>115</v>
      </c>
      <c r="C189" s="6" t="s">
        <v>383</v>
      </c>
      <c r="D189" s="6" t="s">
        <v>382</v>
      </c>
      <c r="E189" s="6">
        <v>318</v>
      </c>
      <c r="F189" s="6">
        <v>0.473175578976166</v>
      </c>
      <c r="G189" s="7">
        <v>0.0723485327771408</v>
      </c>
    </row>
    <row r="190" ht="15" spans="1:7">
      <c r="A190" s="6" t="s">
        <v>373</v>
      </c>
      <c r="B190" s="6" t="s">
        <v>115</v>
      </c>
      <c r="C190" s="6" t="s">
        <v>384</v>
      </c>
      <c r="D190" s="6" t="s">
        <v>382</v>
      </c>
      <c r="E190" s="6">
        <v>318</v>
      </c>
      <c r="F190" s="6">
        <v>0.395488043595281</v>
      </c>
      <c r="G190" s="7">
        <v>0.140602043855774</v>
      </c>
    </row>
    <row r="191" ht="15" spans="1:7">
      <c r="A191" s="6" t="s">
        <v>373</v>
      </c>
      <c r="B191" s="6" t="s">
        <v>118</v>
      </c>
      <c r="C191" s="6" t="s">
        <v>379</v>
      </c>
      <c r="D191" s="6" t="s">
        <v>380</v>
      </c>
      <c r="E191" s="6">
        <v>318</v>
      </c>
      <c r="F191" s="6">
        <v>0</v>
      </c>
      <c r="G191" s="6">
        <v>0</v>
      </c>
    </row>
    <row r="192" ht="15" spans="1:7">
      <c r="A192" s="6" t="s">
        <v>373</v>
      </c>
      <c r="B192" s="6" t="s">
        <v>118</v>
      </c>
      <c r="C192" s="6" t="s">
        <v>381</v>
      </c>
      <c r="D192" s="6" t="s">
        <v>382</v>
      </c>
      <c r="E192" s="6">
        <v>318</v>
      </c>
      <c r="F192" s="6">
        <v>0</v>
      </c>
      <c r="G192" s="7">
        <v>0.00416627785591574</v>
      </c>
    </row>
    <row r="193" ht="15" spans="1:7">
      <c r="A193" s="6" t="s">
        <v>373</v>
      </c>
      <c r="B193" s="6" t="s">
        <v>118</v>
      </c>
      <c r="C193" s="6" t="s">
        <v>383</v>
      </c>
      <c r="D193" s="6" t="s">
        <v>382</v>
      </c>
      <c r="E193" s="6">
        <v>318</v>
      </c>
      <c r="F193" s="6">
        <v>0</v>
      </c>
      <c r="G193" s="7">
        <v>0.032684098591622</v>
      </c>
    </row>
    <row r="194" ht="15" spans="1:7">
      <c r="A194" s="6" t="s">
        <v>373</v>
      </c>
      <c r="B194" s="6" t="s">
        <v>118</v>
      </c>
      <c r="C194" s="6" t="s">
        <v>384</v>
      </c>
      <c r="D194" s="6" t="s">
        <v>382</v>
      </c>
      <c r="E194" s="6">
        <v>318</v>
      </c>
      <c r="F194" s="6">
        <v>0</v>
      </c>
      <c r="G194" s="7">
        <v>0.0780530969205068</v>
      </c>
    </row>
    <row r="195" ht="15" spans="1:7">
      <c r="A195" s="6" t="s">
        <v>373</v>
      </c>
      <c r="B195" s="6" t="s">
        <v>121</v>
      </c>
      <c r="C195" s="6" t="s">
        <v>379</v>
      </c>
      <c r="D195" s="6" t="s">
        <v>380</v>
      </c>
      <c r="E195" s="6">
        <v>318</v>
      </c>
      <c r="F195" s="6">
        <v>0</v>
      </c>
      <c r="G195" s="6">
        <v>0</v>
      </c>
    </row>
    <row r="196" ht="15" spans="1:7">
      <c r="A196" s="6" t="s">
        <v>373</v>
      </c>
      <c r="B196" s="6" t="s">
        <v>121</v>
      </c>
      <c r="C196" s="6" t="s">
        <v>381</v>
      </c>
      <c r="D196" s="6" t="s">
        <v>382</v>
      </c>
      <c r="E196" s="6">
        <v>318</v>
      </c>
      <c r="F196" s="6">
        <v>0</v>
      </c>
      <c r="G196" s="7">
        <v>0.00452576091165686</v>
      </c>
    </row>
    <row r="197" ht="15" spans="1:7">
      <c r="A197" s="6" t="s">
        <v>373</v>
      </c>
      <c r="B197" s="6" t="s">
        <v>121</v>
      </c>
      <c r="C197" s="6" t="s">
        <v>383</v>
      </c>
      <c r="D197" s="6" t="s">
        <v>382</v>
      </c>
      <c r="E197" s="6">
        <v>318</v>
      </c>
      <c r="F197" s="6">
        <v>0</v>
      </c>
      <c r="G197" s="7">
        <v>0.0361269706863251</v>
      </c>
    </row>
    <row r="198" ht="15" spans="1:7">
      <c r="A198" s="6" t="s">
        <v>373</v>
      </c>
      <c r="B198" s="6" t="s">
        <v>121</v>
      </c>
      <c r="C198" s="6" t="s">
        <v>384</v>
      </c>
      <c r="D198" s="6" t="s">
        <v>382</v>
      </c>
      <c r="E198" s="6">
        <v>318</v>
      </c>
      <c r="F198" s="6">
        <v>0</v>
      </c>
      <c r="G198" s="7">
        <v>0.0288813409960007</v>
      </c>
    </row>
    <row r="199" ht="15" spans="1:7">
      <c r="A199" s="6" t="s">
        <v>373</v>
      </c>
      <c r="B199" s="6" t="s">
        <v>124</v>
      </c>
      <c r="C199" s="6" t="s">
        <v>379</v>
      </c>
      <c r="D199" s="6" t="s">
        <v>380</v>
      </c>
      <c r="E199" s="6">
        <v>318</v>
      </c>
      <c r="F199" s="6">
        <v>0</v>
      </c>
      <c r="G199" s="6">
        <v>0</v>
      </c>
    </row>
    <row r="200" ht="15" spans="1:7">
      <c r="A200" s="6" t="s">
        <v>373</v>
      </c>
      <c r="B200" s="6" t="s">
        <v>124</v>
      </c>
      <c r="C200" s="6" t="s">
        <v>381</v>
      </c>
      <c r="D200" s="6" t="s">
        <v>382</v>
      </c>
      <c r="E200" s="6">
        <v>318</v>
      </c>
      <c r="F200" s="6">
        <v>0</v>
      </c>
      <c r="G200" s="6">
        <v>0</v>
      </c>
    </row>
    <row r="201" ht="15" spans="1:7">
      <c r="A201" s="6" t="s">
        <v>373</v>
      </c>
      <c r="B201" s="6" t="s">
        <v>124</v>
      </c>
      <c r="C201" s="6" t="s">
        <v>383</v>
      </c>
      <c r="D201" s="6" t="s">
        <v>382</v>
      </c>
      <c r="E201" s="6">
        <v>318</v>
      </c>
      <c r="F201" s="6">
        <v>0</v>
      </c>
      <c r="G201" s="6">
        <v>0</v>
      </c>
    </row>
    <row r="202" ht="15" spans="1:7">
      <c r="A202" s="6" t="s">
        <v>373</v>
      </c>
      <c r="B202" s="6" t="s">
        <v>124</v>
      </c>
      <c r="C202" s="6" t="s">
        <v>384</v>
      </c>
      <c r="D202" s="6" t="s">
        <v>382</v>
      </c>
      <c r="E202" s="6">
        <v>318</v>
      </c>
      <c r="F202" s="6">
        <v>0</v>
      </c>
      <c r="G202" s="6">
        <v>0</v>
      </c>
    </row>
    <row r="203" ht="15" spans="1:7">
      <c r="A203" s="6" t="s">
        <v>373</v>
      </c>
      <c r="B203" s="6" t="s">
        <v>7</v>
      </c>
      <c r="C203" s="6" t="s">
        <v>379</v>
      </c>
      <c r="D203" s="6" t="s">
        <v>380</v>
      </c>
      <c r="E203" s="6">
        <v>318</v>
      </c>
      <c r="F203" s="6">
        <v>0</v>
      </c>
      <c r="G203" s="6">
        <v>0</v>
      </c>
    </row>
    <row r="204" ht="15" spans="1:7">
      <c r="A204" s="6" t="s">
        <v>373</v>
      </c>
      <c r="B204" s="6" t="s">
        <v>7</v>
      </c>
      <c r="C204" s="6" t="s">
        <v>381</v>
      </c>
      <c r="D204" s="6" t="s">
        <v>382</v>
      </c>
      <c r="E204" s="6">
        <v>318</v>
      </c>
      <c r="F204" s="6">
        <v>0.540224543349551</v>
      </c>
      <c r="G204" s="6">
        <v>0</v>
      </c>
    </row>
    <row r="205" ht="15" spans="1:7">
      <c r="A205" s="6" t="s">
        <v>373</v>
      </c>
      <c r="B205" s="6" t="s">
        <v>7</v>
      </c>
      <c r="C205" s="6" t="s">
        <v>383</v>
      </c>
      <c r="D205" s="6" t="s">
        <v>382</v>
      </c>
      <c r="E205" s="6">
        <v>318</v>
      </c>
      <c r="F205" s="6">
        <v>0.411541998818297</v>
      </c>
      <c r="G205" s="6">
        <v>0</v>
      </c>
    </row>
    <row r="206" ht="15" spans="1:7">
      <c r="A206" s="6" t="s">
        <v>373</v>
      </c>
      <c r="B206" s="6" t="s">
        <v>7</v>
      </c>
      <c r="C206" s="6" t="s">
        <v>384</v>
      </c>
      <c r="D206" s="6" t="s">
        <v>382</v>
      </c>
      <c r="E206" s="6">
        <v>318</v>
      </c>
      <c r="F206" s="6">
        <v>0.344189660686922</v>
      </c>
      <c r="G206" s="6">
        <v>0</v>
      </c>
    </row>
    <row r="207" ht="15" spans="1:7">
      <c r="A207" s="6" t="s">
        <v>373</v>
      </c>
      <c r="B207" s="6" t="s">
        <v>140</v>
      </c>
      <c r="C207" s="6" t="s">
        <v>379</v>
      </c>
      <c r="D207" s="6" t="s">
        <v>380</v>
      </c>
      <c r="E207" s="6">
        <v>318</v>
      </c>
      <c r="F207" s="6">
        <v>0</v>
      </c>
      <c r="G207" s="6">
        <v>0</v>
      </c>
    </row>
    <row r="208" ht="15" spans="1:7">
      <c r="A208" s="6" t="s">
        <v>373</v>
      </c>
      <c r="B208" s="6" t="s">
        <v>140</v>
      </c>
      <c r="C208" s="6" t="s">
        <v>381</v>
      </c>
      <c r="D208" s="6" t="s">
        <v>382</v>
      </c>
      <c r="E208" s="6">
        <v>318</v>
      </c>
      <c r="F208" s="6">
        <v>0.455469300802431</v>
      </c>
      <c r="G208" s="6">
        <v>0</v>
      </c>
    </row>
    <row r="209" ht="15" spans="1:7">
      <c r="A209" s="6" t="s">
        <v>373</v>
      </c>
      <c r="B209" s="6" t="s">
        <v>140</v>
      </c>
      <c r="C209" s="6" t="s">
        <v>383</v>
      </c>
      <c r="D209" s="6" t="s">
        <v>382</v>
      </c>
      <c r="E209" s="6">
        <v>318</v>
      </c>
      <c r="F209" s="6">
        <v>0.358221901825902</v>
      </c>
      <c r="G209" s="6">
        <v>0</v>
      </c>
    </row>
    <row r="210" ht="15" spans="1:7">
      <c r="A210" s="6" t="s">
        <v>373</v>
      </c>
      <c r="B210" s="6" t="s">
        <v>140</v>
      </c>
      <c r="C210" s="6" t="s">
        <v>384</v>
      </c>
      <c r="D210" s="6" t="s">
        <v>382</v>
      </c>
      <c r="E210" s="6">
        <v>318</v>
      </c>
      <c r="F210" s="6">
        <v>0.297027211269247</v>
      </c>
      <c r="G210" s="6">
        <v>0</v>
      </c>
    </row>
    <row r="211" ht="15" spans="1:7">
      <c r="A211" s="6" t="s">
        <v>373</v>
      </c>
      <c r="B211" s="6" t="s">
        <v>172</v>
      </c>
      <c r="C211" s="6" t="s">
        <v>379</v>
      </c>
      <c r="D211" s="6" t="s">
        <v>380</v>
      </c>
      <c r="E211" s="6">
        <v>318</v>
      </c>
      <c r="F211" s="6">
        <v>0</v>
      </c>
      <c r="G211" s="6">
        <v>0</v>
      </c>
    </row>
    <row r="212" ht="15" spans="1:7">
      <c r="A212" s="6" t="s">
        <v>373</v>
      </c>
      <c r="B212" s="6" t="s">
        <v>172</v>
      </c>
      <c r="C212" s="6" t="s">
        <v>381</v>
      </c>
      <c r="D212" s="6" t="s">
        <v>382</v>
      </c>
      <c r="E212" s="6">
        <v>318</v>
      </c>
      <c r="F212" s="6">
        <v>0.542817569614474</v>
      </c>
      <c r="G212" s="6">
        <v>0</v>
      </c>
    </row>
    <row r="213" ht="15" spans="1:7">
      <c r="A213" s="6" t="s">
        <v>373</v>
      </c>
      <c r="B213" s="6" t="s">
        <v>172</v>
      </c>
      <c r="C213" s="6" t="s">
        <v>383</v>
      </c>
      <c r="D213" s="6" t="s">
        <v>382</v>
      </c>
      <c r="E213" s="6">
        <v>318</v>
      </c>
      <c r="F213" s="6">
        <v>0.419958324299002</v>
      </c>
      <c r="G213" s="6">
        <v>0</v>
      </c>
    </row>
    <row r="214" ht="15" spans="1:7">
      <c r="A214" s="6" t="s">
        <v>373</v>
      </c>
      <c r="B214" s="6" t="s">
        <v>172</v>
      </c>
      <c r="C214" s="6" t="s">
        <v>384</v>
      </c>
      <c r="D214" s="6" t="s">
        <v>382</v>
      </c>
      <c r="E214" s="6">
        <v>318</v>
      </c>
      <c r="F214" s="6">
        <v>0.351734227548862</v>
      </c>
      <c r="G214" s="6">
        <v>0</v>
      </c>
    </row>
    <row r="215" ht="15" spans="1:7">
      <c r="A215" s="6" t="s">
        <v>373</v>
      </c>
      <c r="B215" s="6" t="s">
        <v>10</v>
      </c>
      <c r="C215" s="6" t="s">
        <v>379</v>
      </c>
      <c r="D215" s="6" t="s">
        <v>380</v>
      </c>
      <c r="E215" s="6">
        <v>318</v>
      </c>
      <c r="F215" s="6">
        <v>0</v>
      </c>
      <c r="G215" s="6">
        <v>0</v>
      </c>
    </row>
    <row r="216" ht="15" spans="1:7">
      <c r="A216" s="6" t="s">
        <v>373</v>
      </c>
      <c r="B216" s="6" t="s">
        <v>10</v>
      </c>
      <c r="C216" s="6" t="s">
        <v>381</v>
      </c>
      <c r="D216" s="6" t="s">
        <v>382</v>
      </c>
      <c r="E216" s="6">
        <v>318</v>
      </c>
      <c r="F216" s="6">
        <v>0.538645471406519</v>
      </c>
      <c r="G216" s="6">
        <v>0</v>
      </c>
    </row>
    <row r="217" ht="15" spans="1:7">
      <c r="A217" s="6" t="s">
        <v>373</v>
      </c>
      <c r="B217" s="6" t="s">
        <v>10</v>
      </c>
      <c r="C217" s="6" t="s">
        <v>383</v>
      </c>
      <c r="D217" s="6" t="s">
        <v>382</v>
      </c>
      <c r="E217" s="6">
        <v>318</v>
      </c>
      <c r="F217" s="6">
        <v>0.412734831534645</v>
      </c>
      <c r="G217" s="6">
        <v>0</v>
      </c>
    </row>
    <row r="218" ht="15" spans="1:7">
      <c r="A218" s="6" t="s">
        <v>373</v>
      </c>
      <c r="B218" s="6" t="s">
        <v>10</v>
      </c>
      <c r="C218" s="6" t="s">
        <v>384</v>
      </c>
      <c r="D218" s="6" t="s">
        <v>382</v>
      </c>
      <c r="E218" s="6">
        <v>318</v>
      </c>
      <c r="F218" s="6">
        <v>0.42868359902825</v>
      </c>
      <c r="G218" s="6">
        <v>0</v>
      </c>
    </row>
    <row r="219" ht="15" spans="1:7">
      <c r="A219" s="6" t="s">
        <v>385</v>
      </c>
      <c r="B219" s="6" t="s">
        <v>65</v>
      </c>
      <c r="C219" s="6" t="s">
        <v>386</v>
      </c>
      <c r="D219" s="6" t="s">
        <v>387</v>
      </c>
      <c r="E219" s="6">
        <v>445</v>
      </c>
      <c r="F219" s="6">
        <v>0</v>
      </c>
      <c r="G219" s="7">
        <v>0.00873105219133041</v>
      </c>
    </row>
    <row r="220" ht="15" spans="1:7">
      <c r="A220" s="6" t="s">
        <v>385</v>
      </c>
      <c r="B220" s="6" t="s">
        <v>65</v>
      </c>
      <c r="C220" s="6" t="s">
        <v>388</v>
      </c>
      <c r="D220" s="6" t="s">
        <v>387</v>
      </c>
      <c r="E220" s="6">
        <v>445</v>
      </c>
      <c r="F220" s="6">
        <v>0</v>
      </c>
      <c r="G220" s="7">
        <v>0.246415210171616</v>
      </c>
    </row>
    <row r="221" ht="15" spans="1:7">
      <c r="A221" s="6" t="s">
        <v>385</v>
      </c>
      <c r="B221" s="6" t="s">
        <v>65</v>
      </c>
      <c r="C221" s="6" t="s">
        <v>389</v>
      </c>
      <c r="D221" s="6" t="s">
        <v>390</v>
      </c>
      <c r="E221" s="6">
        <v>445</v>
      </c>
      <c r="F221" s="6">
        <v>0</v>
      </c>
      <c r="G221" s="6">
        <v>0</v>
      </c>
    </row>
    <row r="222" ht="15" spans="1:7">
      <c r="A222" s="6" t="s">
        <v>385</v>
      </c>
      <c r="B222" s="6" t="s">
        <v>65</v>
      </c>
      <c r="C222" s="6" t="s">
        <v>391</v>
      </c>
      <c r="D222" s="6" t="s">
        <v>392</v>
      </c>
      <c r="E222" s="6">
        <v>445</v>
      </c>
      <c r="F222" s="6">
        <v>0</v>
      </c>
      <c r="G222" s="6">
        <v>0</v>
      </c>
    </row>
    <row r="223" ht="15" spans="1:7">
      <c r="A223" s="6" t="s">
        <v>385</v>
      </c>
      <c r="B223" s="6" t="s">
        <v>68</v>
      </c>
      <c r="C223" s="6" t="s">
        <v>386</v>
      </c>
      <c r="D223" s="6" t="s">
        <v>387</v>
      </c>
      <c r="E223" s="6">
        <v>445</v>
      </c>
      <c r="F223" s="6">
        <v>-0.104855314220078</v>
      </c>
      <c r="G223" s="7">
        <v>0.000234537474599865</v>
      </c>
    </row>
    <row r="224" ht="15" spans="1:7">
      <c r="A224" s="6" t="s">
        <v>385</v>
      </c>
      <c r="B224" s="6" t="s">
        <v>68</v>
      </c>
      <c r="C224" s="6" t="s">
        <v>388</v>
      </c>
      <c r="D224" s="6" t="s">
        <v>387</v>
      </c>
      <c r="E224" s="6">
        <v>445</v>
      </c>
      <c r="F224" s="6">
        <v>-0.001465072837447</v>
      </c>
      <c r="G224" s="7">
        <v>0.119469957073072</v>
      </c>
    </row>
    <row r="225" ht="15" spans="1:7">
      <c r="A225" s="6" t="s">
        <v>385</v>
      </c>
      <c r="B225" s="6" t="s">
        <v>68</v>
      </c>
      <c r="C225" s="6" t="s">
        <v>389</v>
      </c>
      <c r="D225" s="6" t="s">
        <v>390</v>
      </c>
      <c r="E225" s="6">
        <v>445</v>
      </c>
      <c r="F225" s="6">
        <v>0</v>
      </c>
      <c r="G225" s="6">
        <v>0</v>
      </c>
    </row>
    <row r="226" ht="15" spans="1:7">
      <c r="A226" s="6" t="s">
        <v>385</v>
      </c>
      <c r="B226" s="6" t="s">
        <v>68</v>
      </c>
      <c r="C226" s="6" t="s">
        <v>391</v>
      </c>
      <c r="D226" s="6" t="s">
        <v>392</v>
      </c>
      <c r="E226" s="6">
        <v>445</v>
      </c>
      <c r="F226" s="6">
        <v>0</v>
      </c>
      <c r="G226" s="6">
        <v>0</v>
      </c>
    </row>
    <row r="227" ht="15" spans="1:7">
      <c r="A227" s="6" t="s">
        <v>385</v>
      </c>
      <c r="B227" s="6" t="s">
        <v>71</v>
      </c>
      <c r="C227" s="6" t="s">
        <v>386</v>
      </c>
      <c r="D227" s="6" t="s">
        <v>387</v>
      </c>
      <c r="E227" s="6">
        <v>445</v>
      </c>
      <c r="F227" s="6">
        <v>0.496723706563193</v>
      </c>
      <c r="G227" s="7">
        <v>0.633590068953048</v>
      </c>
    </row>
    <row r="228" ht="15" spans="1:7">
      <c r="A228" s="6" t="s">
        <v>385</v>
      </c>
      <c r="B228" s="6" t="s">
        <v>71</v>
      </c>
      <c r="C228" s="6" t="s">
        <v>388</v>
      </c>
      <c r="D228" s="6" t="s">
        <v>387</v>
      </c>
      <c r="E228" s="6">
        <v>445</v>
      </c>
      <c r="F228" s="6">
        <v>0.25890428667686</v>
      </c>
      <c r="G228" s="7">
        <v>0.904785056320564</v>
      </c>
    </row>
    <row r="229" ht="15" spans="1:7">
      <c r="A229" s="6" t="s">
        <v>385</v>
      </c>
      <c r="B229" s="6" t="s">
        <v>71</v>
      </c>
      <c r="C229" s="6" t="s">
        <v>389</v>
      </c>
      <c r="D229" s="6" t="s">
        <v>390</v>
      </c>
      <c r="E229" s="6">
        <v>445</v>
      </c>
      <c r="F229" s="6">
        <v>0</v>
      </c>
      <c r="G229" s="7">
        <v>0.186385399033275</v>
      </c>
    </row>
    <row r="230" ht="15" spans="1:7">
      <c r="A230" s="6" t="s">
        <v>385</v>
      </c>
      <c r="B230" s="6" t="s">
        <v>71</v>
      </c>
      <c r="C230" s="6" t="s">
        <v>391</v>
      </c>
      <c r="D230" s="6" t="s">
        <v>392</v>
      </c>
      <c r="E230" s="6">
        <v>445</v>
      </c>
      <c r="F230" s="6">
        <v>0</v>
      </c>
      <c r="G230" s="7">
        <v>0.906937204318215</v>
      </c>
    </row>
    <row r="231" ht="15" spans="1:7">
      <c r="A231" s="6" t="s">
        <v>385</v>
      </c>
      <c r="B231" s="6" t="s">
        <v>74</v>
      </c>
      <c r="C231" s="6" t="s">
        <v>386</v>
      </c>
      <c r="D231" s="6" t="s">
        <v>387</v>
      </c>
      <c r="E231" s="6">
        <v>445</v>
      </c>
      <c r="F231" s="6">
        <v>0.544218800130387</v>
      </c>
      <c r="G231" s="7">
        <v>0.0396715606567429</v>
      </c>
    </row>
    <row r="232" ht="15" spans="1:7">
      <c r="A232" s="6" t="s">
        <v>385</v>
      </c>
      <c r="B232" s="6" t="s">
        <v>74</v>
      </c>
      <c r="C232" s="6" t="s">
        <v>388</v>
      </c>
      <c r="D232" s="6" t="s">
        <v>387</v>
      </c>
      <c r="E232" s="6">
        <v>445</v>
      </c>
      <c r="F232" s="6">
        <v>0.207539319234725</v>
      </c>
      <c r="G232" s="7">
        <v>0.251442959546863</v>
      </c>
    </row>
    <row r="233" ht="15" spans="1:7">
      <c r="A233" s="6" t="s">
        <v>385</v>
      </c>
      <c r="B233" s="6" t="s">
        <v>74</v>
      </c>
      <c r="C233" s="6" t="s">
        <v>389</v>
      </c>
      <c r="D233" s="6" t="s">
        <v>390</v>
      </c>
      <c r="E233" s="6">
        <v>445</v>
      </c>
      <c r="F233" s="6">
        <v>0</v>
      </c>
      <c r="G233" s="7">
        <v>0.913378478077543</v>
      </c>
    </row>
    <row r="234" ht="15" spans="1:7">
      <c r="A234" s="6" t="s">
        <v>385</v>
      </c>
      <c r="B234" s="6" t="s">
        <v>74</v>
      </c>
      <c r="C234" s="6" t="s">
        <v>391</v>
      </c>
      <c r="D234" s="6" t="s">
        <v>392</v>
      </c>
      <c r="E234" s="6">
        <v>445</v>
      </c>
      <c r="F234" s="6">
        <v>0</v>
      </c>
      <c r="G234" s="7">
        <v>0.228027850526515</v>
      </c>
    </row>
    <row r="235" ht="15" spans="1:7">
      <c r="A235" s="6" t="s">
        <v>385</v>
      </c>
      <c r="B235" s="6" t="s">
        <v>13</v>
      </c>
      <c r="C235" s="6" t="s">
        <v>386</v>
      </c>
      <c r="D235" s="6" t="s">
        <v>387</v>
      </c>
      <c r="E235" s="6">
        <v>445</v>
      </c>
      <c r="F235" s="6">
        <v>0.458634868660078</v>
      </c>
      <c r="G235" s="7">
        <v>0.795942245403048</v>
      </c>
    </row>
    <row r="236" ht="15" spans="1:7">
      <c r="A236" s="6" t="s">
        <v>385</v>
      </c>
      <c r="B236" s="6" t="s">
        <v>13</v>
      </c>
      <c r="C236" s="6" t="s">
        <v>388</v>
      </c>
      <c r="D236" s="6" t="s">
        <v>387</v>
      </c>
      <c r="E236" s="6">
        <v>445</v>
      </c>
      <c r="F236" s="6">
        <v>0.22312424607391</v>
      </c>
      <c r="G236" s="7">
        <v>0.443148280971124</v>
      </c>
    </row>
    <row r="237" ht="15" spans="1:7">
      <c r="A237" s="6" t="s">
        <v>385</v>
      </c>
      <c r="B237" s="6" t="s">
        <v>13</v>
      </c>
      <c r="C237" s="6" t="s">
        <v>389</v>
      </c>
      <c r="D237" s="6" t="s">
        <v>390</v>
      </c>
      <c r="E237" s="6">
        <v>445</v>
      </c>
      <c r="F237" s="6">
        <v>0</v>
      </c>
      <c r="G237" s="7">
        <v>0.0382665505671562</v>
      </c>
    </row>
    <row r="238" ht="15" spans="1:7">
      <c r="A238" s="6" t="s">
        <v>385</v>
      </c>
      <c r="B238" s="6" t="s">
        <v>13</v>
      </c>
      <c r="C238" s="6" t="s">
        <v>391</v>
      </c>
      <c r="D238" s="6" t="s">
        <v>392</v>
      </c>
      <c r="E238" s="6">
        <v>445</v>
      </c>
      <c r="F238" s="6">
        <v>0</v>
      </c>
      <c r="G238" s="7">
        <v>0.448223901500277</v>
      </c>
    </row>
    <row r="239" ht="15" spans="1:7">
      <c r="A239" s="6" t="s">
        <v>385</v>
      </c>
      <c r="B239" s="6" t="s">
        <v>79</v>
      </c>
      <c r="C239" s="6" t="s">
        <v>386</v>
      </c>
      <c r="D239" s="6" t="s">
        <v>387</v>
      </c>
      <c r="E239" s="6">
        <v>445</v>
      </c>
      <c r="F239" s="6">
        <v>0.503534179071774</v>
      </c>
      <c r="G239" s="7">
        <v>0.0145157203155835</v>
      </c>
    </row>
    <row r="240" ht="15" spans="1:7">
      <c r="A240" s="6" t="s">
        <v>385</v>
      </c>
      <c r="B240" s="6" t="s">
        <v>79</v>
      </c>
      <c r="C240" s="6" t="s">
        <v>388</v>
      </c>
      <c r="D240" s="6" t="s">
        <v>387</v>
      </c>
      <c r="E240" s="6">
        <v>445</v>
      </c>
      <c r="F240" s="6">
        <v>0.235689612711366</v>
      </c>
      <c r="G240" s="7">
        <v>0.158863361584841</v>
      </c>
    </row>
    <row r="241" ht="15" spans="1:7">
      <c r="A241" s="6" t="s">
        <v>385</v>
      </c>
      <c r="B241" s="6" t="s">
        <v>79</v>
      </c>
      <c r="C241" s="6" t="s">
        <v>389</v>
      </c>
      <c r="D241" s="6" t="s">
        <v>390</v>
      </c>
      <c r="E241" s="6">
        <v>445</v>
      </c>
      <c r="F241" s="6">
        <v>0</v>
      </c>
      <c r="G241" s="7">
        <v>0.790213393085723</v>
      </c>
    </row>
    <row r="242" ht="15" spans="1:7">
      <c r="A242" s="6" t="s">
        <v>385</v>
      </c>
      <c r="B242" s="6" t="s">
        <v>79</v>
      </c>
      <c r="C242" s="6" t="s">
        <v>391</v>
      </c>
      <c r="D242" s="6" t="s">
        <v>392</v>
      </c>
      <c r="E242" s="6">
        <v>445</v>
      </c>
      <c r="F242" s="6">
        <v>0</v>
      </c>
      <c r="G242" s="7">
        <v>0.146433722240313</v>
      </c>
    </row>
    <row r="243" ht="15" spans="1:7">
      <c r="A243" s="6" t="s">
        <v>385</v>
      </c>
      <c r="B243" s="6" t="s">
        <v>82</v>
      </c>
      <c r="C243" s="6" t="s">
        <v>386</v>
      </c>
      <c r="D243" s="6" t="s">
        <v>387</v>
      </c>
      <c r="E243" s="6">
        <v>445</v>
      </c>
      <c r="F243" s="6">
        <v>0.661331287086552</v>
      </c>
      <c r="G243" s="6">
        <v>0</v>
      </c>
    </row>
    <row r="244" ht="15" spans="1:7">
      <c r="A244" s="6" t="s">
        <v>385</v>
      </c>
      <c r="B244" s="6" t="s">
        <v>82</v>
      </c>
      <c r="C244" s="6" t="s">
        <v>388</v>
      </c>
      <c r="D244" s="6" t="s">
        <v>387</v>
      </c>
      <c r="E244" s="6">
        <v>445</v>
      </c>
      <c r="F244" s="6">
        <v>0.313016263030785</v>
      </c>
      <c r="G244" s="6">
        <v>0</v>
      </c>
    </row>
    <row r="245" ht="15" spans="1:7">
      <c r="A245" s="6" t="s">
        <v>385</v>
      </c>
      <c r="B245" s="6" t="s">
        <v>82</v>
      </c>
      <c r="C245" s="6" t="s">
        <v>389</v>
      </c>
      <c r="D245" s="6" t="s">
        <v>390</v>
      </c>
      <c r="E245" s="6">
        <v>445</v>
      </c>
      <c r="F245" s="6">
        <v>0</v>
      </c>
      <c r="G245" s="6">
        <v>0</v>
      </c>
    </row>
    <row r="246" ht="15" spans="1:7">
      <c r="A246" s="6" t="s">
        <v>385</v>
      </c>
      <c r="B246" s="6" t="s">
        <v>82</v>
      </c>
      <c r="C246" s="6" t="s">
        <v>391</v>
      </c>
      <c r="D246" s="6" t="s">
        <v>392</v>
      </c>
      <c r="E246" s="6">
        <v>445</v>
      </c>
      <c r="F246" s="6">
        <v>0</v>
      </c>
      <c r="G246" s="6">
        <v>0</v>
      </c>
    </row>
    <row r="247" ht="15" spans="1:7">
      <c r="A247" s="6" t="s">
        <v>385</v>
      </c>
      <c r="B247" s="6" t="s">
        <v>65</v>
      </c>
      <c r="C247" s="6" t="s">
        <v>393</v>
      </c>
      <c r="D247" s="6" t="s">
        <v>394</v>
      </c>
      <c r="E247" s="6">
        <v>351</v>
      </c>
      <c r="F247" s="6">
        <v>0</v>
      </c>
      <c r="G247" s="7">
        <v>0.617811837830019</v>
      </c>
    </row>
    <row r="248" ht="15" spans="1:7">
      <c r="A248" s="6" t="s">
        <v>385</v>
      </c>
      <c r="B248" s="6" t="s">
        <v>65</v>
      </c>
      <c r="C248" s="6" t="s">
        <v>395</v>
      </c>
      <c r="D248" s="6" t="s">
        <v>396</v>
      </c>
      <c r="E248" s="6">
        <v>351</v>
      </c>
      <c r="F248" s="6">
        <v>0</v>
      </c>
      <c r="G248" s="7">
        <v>0.303461031297656</v>
      </c>
    </row>
    <row r="249" ht="15" spans="1:7">
      <c r="A249" s="6" t="s">
        <v>385</v>
      </c>
      <c r="B249" s="6" t="s">
        <v>65</v>
      </c>
      <c r="C249" s="6" t="s">
        <v>397</v>
      </c>
      <c r="D249" s="6" t="s">
        <v>396</v>
      </c>
      <c r="E249" s="6">
        <v>351</v>
      </c>
      <c r="F249" s="6">
        <v>0</v>
      </c>
      <c r="G249" s="7">
        <v>0.262957288985953</v>
      </c>
    </row>
    <row r="250" ht="15" spans="1:7">
      <c r="A250" s="6" t="s">
        <v>385</v>
      </c>
      <c r="B250" s="6" t="s">
        <v>65</v>
      </c>
      <c r="C250" s="6" t="s">
        <v>398</v>
      </c>
      <c r="D250" s="6" t="s">
        <v>396</v>
      </c>
      <c r="E250" s="6">
        <v>351</v>
      </c>
      <c r="F250" s="6">
        <v>0</v>
      </c>
      <c r="G250" s="8">
        <v>1.58324725986803e-6</v>
      </c>
    </row>
    <row r="251" ht="15" spans="1:7">
      <c r="A251" s="6" t="s">
        <v>385</v>
      </c>
      <c r="B251" s="6" t="s">
        <v>65</v>
      </c>
      <c r="C251" s="6" t="s">
        <v>399</v>
      </c>
      <c r="D251" s="6" t="s">
        <v>394</v>
      </c>
      <c r="E251" s="6">
        <v>351</v>
      </c>
      <c r="F251" s="6">
        <v>0</v>
      </c>
      <c r="G251" s="7">
        <v>0.573833247090336</v>
      </c>
    </row>
    <row r="252" ht="15" spans="1:7">
      <c r="A252" s="6" t="s">
        <v>385</v>
      </c>
      <c r="B252" s="6" t="s">
        <v>68</v>
      </c>
      <c r="C252" s="6" t="s">
        <v>393</v>
      </c>
      <c r="D252" s="6" t="s">
        <v>394</v>
      </c>
      <c r="E252" s="6">
        <v>351</v>
      </c>
      <c r="F252" s="6">
        <v>-0.166976405803019</v>
      </c>
      <c r="G252" s="7">
        <v>0.817872474730809</v>
      </c>
    </row>
    <row r="253" ht="15" spans="1:7">
      <c r="A253" s="6" t="s">
        <v>385</v>
      </c>
      <c r="B253" s="6" t="s">
        <v>68</v>
      </c>
      <c r="C253" s="6" t="s">
        <v>395</v>
      </c>
      <c r="D253" s="6" t="s">
        <v>396</v>
      </c>
      <c r="E253" s="6">
        <v>351</v>
      </c>
      <c r="F253" s="6">
        <v>-0.122456767018999</v>
      </c>
      <c r="G253" s="7">
        <v>0.513661273286011</v>
      </c>
    </row>
    <row r="254" ht="15" spans="1:7">
      <c r="A254" s="6" t="s">
        <v>385</v>
      </c>
      <c r="B254" s="6" t="s">
        <v>68</v>
      </c>
      <c r="C254" s="6" t="s">
        <v>397</v>
      </c>
      <c r="D254" s="6" t="s">
        <v>396</v>
      </c>
      <c r="E254" s="6">
        <v>351</v>
      </c>
      <c r="F254" s="6">
        <v>-0.138716953304991</v>
      </c>
      <c r="G254" s="7">
        <v>0.382663539535256</v>
      </c>
    </row>
    <row r="255" ht="15" spans="1:7">
      <c r="A255" s="6" t="s">
        <v>385</v>
      </c>
      <c r="B255" s="6" t="s">
        <v>68</v>
      </c>
      <c r="C255" s="6" t="s">
        <v>398</v>
      </c>
      <c r="D255" s="6" t="s">
        <v>396</v>
      </c>
      <c r="E255" s="6">
        <v>351</v>
      </c>
      <c r="F255" s="6">
        <v>0.0586866830091576</v>
      </c>
      <c r="G255" s="8">
        <v>1.41035337847048e-6</v>
      </c>
    </row>
    <row r="256" ht="15" spans="1:7">
      <c r="A256" s="6" t="s">
        <v>385</v>
      </c>
      <c r="B256" s="6" t="s">
        <v>68</v>
      </c>
      <c r="C256" s="6" t="s">
        <v>399</v>
      </c>
      <c r="D256" s="6" t="s">
        <v>394</v>
      </c>
      <c r="E256" s="6">
        <v>351</v>
      </c>
      <c r="F256" s="6">
        <v>0.0111091940606252</v>
      </c>
      <c r="G256" s="7">
        <v>0.750382854218258</v>
      </c>
    </row>
    <row r="257" ht="15" spans="1:7">
      <c r="A257" s="6" t="s">
        <v>385</v>
      </c>
      <c r="B257" s="6" t="s">
        <v>71</v>
      </c>
      <c r="C257" s="6" t="s">
        <v>393</v>
      </c>
      <c r="D257" s="6" t="s">
        <v>394</v>
      </c>
      <c r="E257" s="6">
        <v>351</v>
      </c>
      <c r="F257" s="6">
        <v>0.0497669240562588</v>
      </c>
      <c r="G257" s="7">
        <v>0.436029098015598</v>
      </c>
    </row>
    <row r="258" ht="15" spans="1:7">
      <c r="A258" s="6" t="s">
        <v>385</v>
      </c>
      <c r="B258" s="6" t="s">
        <v>71</v>
      </c>
      <c r="C258" s="6" t="s">
        <v>395</v>
      </c>
      <c r="D258" s="6" t="s">
        <v>396</v>
      </c>
      <c r="E258" s="6">
        <v>351</v>
      </c>
      <c r="F258" s="6">
        <v>0.205251370526398</v>
      </c>
      <c r="G258" s="7">
        <v>0.956638480765423</v>
      </c>
    </row>
    <row r="259" ht="15" spans="1:7">
      <c r="A259" s="6" t="s">
        <v>385</v>
      </c>
      <c r="B259" s="6" t="s">
        <v>71</v>
      </c>
      <c r="C259" s="6" t="s">
        <v>397</v>
      </c>
      <c r="D259" s="6" t="s">
        <v>396</v>
      </c>
      <c r="E259" s="6">
        <v>351</v>
      </c>
      <c r="F259" s="6">
        <v>0.167278496977637</v>
      </c>
      <c r="G259" s="7">
        <v>0.948578775561005</v>
      </c>
    </row>
    <row r="260" ht="15" spans="1:7">
      <c r="A260" s="6" t="s">
        <v>385</v>
      </c>
      <c r="B260" s="6" t="s">
        <v>71</v>
      </c>
      <c r="C260" s="6" t="s">
        <v>398</v>
      </c>
      <c r="D260" s="6" t="s">
        <v>396</v>
      </c>
      <c r="E260" s="6">
        <v>351</v>
      </c>
      <c r="F260" s="6">
        <v>0.752631633733417</v>
      </c>
      <c r="G260" s="8">
        <v>1.61391863841585e-5</v>
      </c>
    </row>
    <row r="261" ht="15" spans="1:7">
      <c r="A261" s="6" t="s">
        <v>385</v>
      </c>
      <c r="B261" s="6" t="s">
        <v>71</v>
      </c>
      <c r="C261" s="6" t="s">
        <v>399</v>
      </c>
      <c r="D261" s="6" t="s">
        <v>394</v>
      </c>
      <c r="E261" s="6">
        <v>351</v>
      </c>
      <c r="F261" s="6">
        <v>-0.0556118207029423</v>
      </c>
      <c r="G261" s="7">
        <v>0.600579288345081</v>
      </c>
    </row>
    <row r="262" ht="15" spans="1:7">
      <c r="A262" s="6" t="s">
        <v>385</v>
      </c>
      <c r="B262" s="6" t="s">
        <v>74</v>
      </c>
      <c r="C262" s="6" t="s">
        <v>393</v>
      </c>
      <c r="D262" s="6" t="s">
        <v>394</v>
      </c>
      <c r="E262" s="6">
        <v>351</v>
      </c>
      <c r="F262" s="6">
        <v>-0.0900799199901194</v>
      </c>
      <c r="G262" s="6">
        <v>0</v>
      </c>
    </row>
    <row r="263" ht="15" spans="1:7">
      <c r="A263" s="6" t="s">
        <v>385</v>
      </c>
      <c r="B263" s="6" t="s">
        <v>74</v>
      </c>
      <c r="C263" s="6" t="s">
        <v>395</v>
      </c>
      <c r="D263" s="6" t="s">
        <v>396</v>
      </c>
      <c r="E263" s="6">
        <v>351</v>
      </c>
      <c r="F263" s="6">
        <v>0.0200950239335768</v>
      </c>
      <c r="G263" s="6">
        <v>0</v>
      </c>
    </row>
    <row r="264" ht="15" spans="1:7">
      <c r="A264" s="6" t="s">
        <v>385</v>
      </c>
      <c r="B264" s="6" t="s">
        <v>74</v>
      </c>
      <c r="C264" s="6" t="s">
        <v>397</v>
      </c>
      <c r="D264" s="6" t="s">
        <v>396</v>
      </c>
      <c r="E264" s="6">
        <v>351</v>
      </c>
      <c r="F264" s="6">
        <v>0.0348934011102384</v>
      </c>
      <c r="G264" s="6">
        <v>0</v>
      </c>
    </row>
    <row r="265" ht="15" spans="1:7">
      <c r="A265" s="6" t="s">
        <v>385</v>
      </c>
      <c r="B265" s="6" t="s">
        <v>74</v>
      </c>
      <c r="C265" s="6" t="s">
        <v>398</v>
      </c>
      <c r="D265" s="6" t="s">
        <v>396</v>
      </c>
      <c r="E265" s="6">
        <v>351</v>
      </c>
      <c r="F265" s="6">
        <v>0.719842275695768</v>
      </c>
      <c r="G265" s="6">
        <v>0</v>
      </c>
    </row>
    <row r="266" ht="15" spans="1:7">
      <c r="A266" s="6" t="s">
        <v>385</v>
      </c>
      <c r="B266" s="6" t="s">
        <v>74</v>
      </c>
      <c r="C266" s="6" t="s">
        <v>399</v>
      </c>
      <c r="D266" s="6" t="s">
        <v>394</v>
      </c>
      <c r="E266" s="6">
        <v>351</v>
      </c>
      <c r="F266" s="6">
        <v>-0.176475713162823</v>
      </c>
      <c r="G266" s="6">
        <v>0</v>
      </c>
    </row>
    <row r="267" ht="15" spans="1:7">
      <c r="A267" s="6" t="s">
        <v>385</v>
      </c>
      <c r="B267" s="6" t="s">
        <v>13</v>
      </c>
      <c r="C267" s="6" t="s">
        <v>393</v>
      </c>
      <c r="D267" s="6" t="s">
        <v>394</v>
      </c>
      <c r="E267" s="6">
        <v>351</v>
      </c>
      <c r="F267" s="6">
        <v>0.102641841815518</v>
      </c>
      <c r="G267" s="7">
        <v>0.016041119239525</v>
      </c>
    </row>
    <row r="268" ht="15" spans="1:7">
      <c r="A268" s="6" t="s">
        <v>385</v>
      </c>
      <c r="B268" s="6" t="s">
        <v>13</v>
      </c>
      <c r="C268" s="6" t="s">
        <v>395</v>
      </c>
      <c r="D268" s="6" t="s">
        <v>396</v>
      </c>
      <c r="E268" s="6">
        <v>351</v>
      </c>
      <c r="F268" s="6">
        <v>0.209874290166701</v>
      </c>
      <c r="G268" s="7">
        <v>0.00503405015225681</v>
      </c>
    </row>
    <row r="269" ht="15" spans="1:7">
      <c r="A269" s="6" t="s">
        <v>385</v>
      </c>
      <c r="B269" s="6" t="s">
        <v>13</v>
      </c>
      <c r="C269" s="6" t="s">
        <v>397</v>
      </c>
      <c r="D269" s="6" t="s">
        <v>396</v>
      </c>
      <c r="E269" s="6">
        <v>351</v>
      </c>
      <c r="F269" s="6">
        <v>0.227840471321698</v>
      </c>
      <c r="G269" s="7">
        <v>0.0119483678895724</v>
      </c>
    </row>
    <row r="270" ht="15" spans="1:7">
      <c r="A270" s="6" t="s">
        <v>385</v>
      </c>
      <c r="B270" s="6" t="s">
        <v>13</v>
      </c>
      <c r="C270" s="6" t="s">
        <v>398</v>
      </c>
      <c r="D270" s="6" t="s">
        <v>396</v>
      </c>
      <c r="E270" s="6">
        <v>351</v>
      </c>
      <c r="F270" s="6">
        <v>0.79006384396113</v>
      </c>
      <c r="G270" s="6">
        <v>0</v>
      </c>
    </row>
    <row r="271" ht="15" spans="1:7">
      <c r="A271" s="6" t="s">
        <v>385</v>
      </c>
      <c r="B271" s="6" t="s">
        <v>13</v>
      </c>
      <c r="C271" s="6" t="s">
        <v>399</v>
      </c>
      <c r="D271" s="6" t="s">
        <v>394</v>
      </c>
      <c r="E271" s="6">
        <v>351</v>
      </c>
      <c r="F271" s="6">
        <v>-0.115613714412947</v>
      </c>
      <c r="G271" s="7">
        <v>0.41174984345087</v>
      </c>
    </row>
    <row r="272" ht="15" spans="1:7">
      <c r="A272" s="6" t="s">
        <v>385</v>
      </c>
      <c r="B272" s="6" t="s">
        <v>79</v>
      </c>
      <c r="C272" s="6" t="s">
        <v>393</v>
      </c>
      <c r="D272" s="6" t="s">
        <v>394</v>
      </c>
      <c r="E272" s="6">
        <v>351</v>
      </c>
      <c r="F272" s="6">
        <v>0.0474713532453172</v>
      </c>
      <c r="G272" s="7">
        <v>0.270082088835908</v>
      </c>
    </row>
    <row r="273" ht="15" spans="1:7">
      <c r="A273" s="6" t="s">
        <v>385</v>
      </c>
      <c r="B273" s="6" t="s">
        <v>79</v>
      </c>
      <c r="C273" s="6" t="s">
        <v>395</v>
      </c>
      <c r="D273" s="6" t="s">
        <v>396</v>
      </c>
      <c r="E273" s="6">
        <v>351</v>
      </c>
      <c r="F273" s="6">
        <v>0.134107696678266</v>
      </c>
      <c r="G273" s="7">
        <v>0.540586318274906</v>
      </c>
    </row>
    <row r="274" ht="15" spans="1:7">
      <c r="A274" s="6" t="s">
        <v>385</v>
      </c>
      <c r="B274" s="6" t="s">
        <v>79</v>
      </c>
      <c r="C274" s="6" t="s">
        <v>397</v>
      </c>
      <c r="D274" s="6" t="s">
        <v>396</v>
      </c>
      <c r="E274" s="6">
        <v>351</v>
      </c>
      <c r="F274" s="6">
        <v>0.178610789248446</v>
      </c>
      <c r="G274" s="6">
        <v>0</v>
      </c>
    </row>
    <row r="275" ht="15" spans="1:7">
      <c r="A275" s="6" t="s">
        <v>385</v>
      </c>
      <c r="B275" s="6" t="s">
        <v>79</v>
      </c>
      <c r="C275" s="6" t="s">
        <v>398</v>
      </c>
      <c r="D275" s="6" t="s">
        <v>396</v>
      </c>
      <c r="E275" s="6">
        <v>351</v>
      </c>
      <c r="F275" s="6">
        <v>0.792292393805616</v>
      </c>
      <c r="G275" s="7">
        <v>0.0657568185607856</v>
      </c>
    </row>
    <row r="276" ht="15" spans="1:7">
      <c r="A276" s="6" t="s">
        <v>385</v>
      </c>
      <c r="B276" s="6" t="s">
        <v>79</v>
      </c>
      <c r="C276" s="6" t="s">
        <v>399</v>
      </c>
      <c r="D276" s="6" t="s">
        <v>394</v>
      </c>
      <c r="E276" s="6">
        <v>351</v>
      </c>
      <c r="F276" s="6">
        <v>-0.065547912953304</v>
      </c>
      <c r="G276" s="7">
        <v>0.0558051508110925</v>
      </c>
    </row>
    <row r="277" ht="15" spans="1:7">
      <c r="A277" s="6" t="s">
        <v>385</v>
      </c>
      <c r="B277" s="6" t="s">
        <v>82</v>
      </c>
      <c r="C277" s="6" t="s">
        <v>393</v>
      </c>
      <c r="D277" s="6" t="s">
        <v>394</v>
      </c>
      <c r="E277" s="6">
        <v>351</v>
      </c>
      <c r="F277" s="6">
        <v>-0.159625202337912</v>
      </c>
      <c r="G277" s="7">
        <v>0.0457586722850528</v>
      </c>
    </row>
    <row r="278" ht="15" spans="1:7">
      <c r="A278" s="6" t="s">
        <v>385</v>
      </c>
      <c r="B278" s="6" t="s">
        <v>82</v>
      </c>
      <c r="C278" s="6" t="s">
        <v>395</v>
      </c>
      <c r="D278" s="6" t="s">
        <v>396</v>
      </c>
      <c r="E278" s="6">
        <v>351</v>
      </c>
      <c r="F278" s="6">
        <v>-0.0112145446457621</v>
      </c>
      <c r="G278" s="6">
        <v>0</v>
      </c>
    </row>
    <row r="279" ht="15" spans="1:7">
      <c r="A279" s="6" t="s">
        <v>385</v>
      </c>
      <c r="B279" s="6" t="s">
        <v>82</v>
      </c>
      <c r="C279" s="6" t="s">
        <v>397</v>
      </c>
      <c r="D279" s="6" t="s">
        <v>396</v>
      </c>
      <c r="E279" s="6">
        <v>351</v>
      </c>
      <c r="F279" s="6">
        <v>0.0133015121014264</v>
      </c>
      <c r="G279" s="7">
        <v>0.634989763551956</v>
      </c>
    </row>
    <row r="280" ht="15" spans="1:7">
      <c r="A280" s="6" t="s">
        <v>385</v>
      </c>
      <c r="B280" s="6" t="s">
        <v>82</v>
      </c>
      <c r="C280" s="6" t="s">
        <v>398</v>
      </c>
      <c r="D280" s="6" t="s">
        <v>396</v>
      </c>
      <c r="E280" s="6">
        <v>351</v>
      </c>
      <c r="F280" s="6">
        <v>0.73906192368342</v>
      </c>
      <c r="G280" s="7">
        <v>0.451059844985464</v>
      </c>
    </row>
    <row r="281" ht="15" spans="1:7">
      <c r="A281" s="6" t="s">
        <v>385</v>
      </c>
      <c r="B281" s="6" t="s">
        <v>82</v>
      </c>
      <c r="C281" s="6" t="s">
        <v>399</v>
      </c>
      <c r="D281" s="6" t="s">
        <v>394</v>
      </c>
      <c r="E281" s="6">
        <v>351</v>
      </c>
      <c r="F281" s="6">
        <v>-0.10767635446009</v>
      </c>
      <c r="G281" s="7">
        <v>0.871291207043743</v>
      </c>
    </row>
    <row r="282" ht="15" spans="1:7">
      <c r="A282" s="6" t="s">
        <v>385</v>
      </c>
      <c r="B282" s="6" t="s">
        <v>65</v>
      </c>
      <c r="C282" s="6" t="s">
        <v>400</v>
      </c>
      <c r="D282" s="6" t="s">
        <v>401</v>
      </c>
      <c r="E282" s="6">
        <v>350</v>
      </c>
      <c r="F282" s="6">
        <v>0</v>
      </c>
      <c r="G282" s="6">
        <v>0</v>
      </c>
    </row>
    <row r="283" ht="15" spans="1:7">
      <c r="A283" s="6" t="s">
        <v>385</v>
      </c>
      <c r="B283" s="6" t="s">
        <v>65</v>
      </c>
      <c r="C283" s="6" t="s">
        <v>402</v>
      </c>
      <c r="D283" s="6" t="s">
        <v>401</v>
      </c>
      <c r="E283" s="6">
        <v>350</v>
      </c>
      <c r="F283" s="6">
        <v>0</v>
      </c>
      <c r="G283" s="7">
        <v>0.621623715251181</v>
      </c>
    </row>
    <row r="284" ht="15" spans="1:7">
      <c r="A284" s="6" t="s">
        <v>385</v>
      </c>
      <c r="B284" s="6" t="s">
        <v>65</v>
      </c>
      <c r="C284" s="6" t="s">
        <v>403</v>
      </c>
      <c r="D284" s="6" t="s">
        <v>401</v>
      </c>
      <c r="E284" s="6">
        <v>350</v>
      </c>
      <c r="F284" s="6">
        <v>0</v>
      </c>
      <c r="G284" s="7">
        <v>0.406661519791996</v>
      </c>
    </row>
    <row r="285" ht="15" spans="1:7">
      <c r="A285" s="6" t="s">
        <v>385</v>
      </c>
      <c r="B285" s="6" t="s">
        <v>65</v>
      </c>
      <c r="C285" s="6" t="s">
        <v>404</v>
      </c>
      <c r="D285" s="6" t="s">
        <v>401</v>
      </c>
      <c r="E285" s="6">
        <v>350</v>
      </c>
      <c r="F285" s="6">
        <v>0</v>
      </c>
      <c r="G285" s="7">
        <v>0.9266458755345</v>
      </c>
    </row>
    <row r="286" ht="15" spans="1:7">
      <c r="A286" s="6" t="s">
        <v>385</v>
      </c>
      <c r="B286" s="6" t="s">
        <v>68</v>
      </c>
      <c r="C286" s="6" t="s">
        <v>400</v>
      </c>
      <c r="D286" s="6" t="s">
        <v>401</v>
      </c>
      <c r="E286" s="6">
        <v>350</v>
      </c>
      <c r="F286" s="6">
        <v>0</v>
      </c>
      <c r="G286" s="6">
        <v>0</v>
      </c>
    </row>
    <row r="287" ht="15" spans="1:7">
      <c r="A287" s="6" t="s">
        <v>385</v>
      </c>
      <c r="B287" s="6" t="s">
        <v>68</v>
      </c>
      <c r="C287" s="6" t="s">
        <v>402</v>
      </c>
      <c r="D287" s="6" t="s">
        <v>401</v>
      </c>
      <c r="E287" s="6">
        <v>350</v>
      </c>
      <c r="F287" s="6">
        <v>0.467469337180503</v>
      </c>
      <c r="G287" s="7">
        <v>0.14604674782591</v>
      </c>
    </row>
    <row r="288" ht="15" spans="1:7">
      <c r="A288" s="6" t="s">
        <v>385</v>
      </c>
      <c r="B288" s="6" t="s">
        <v>68</v>
      </c>
      <c r="C288" s="6" t="s">
        <v>403</v>
      </c>
      <c r="D288" s="6" t="s">
        <v>401</v>
      </c>
      <c r="E288" s="6">
        <v>350</v>
      </c>
      <c r="F288" s="6">
        <v>0.533201448737524</v>
      </c>
      <c r="G288" s="7">
        <v>0.243119183968747</v>
      </c>
    </row>
    <row r="289" ht="15" spans="1:7">
      <c r="A289" s="6" t="s">
        <v>385</v>
      </c>
      <c r="B289" s="6" t="s">
        <v>68</v>
      </c>
      <c r="C289" s="6" t="s">
        <v>404</v>
      </c>
      <c r="D289" s="6" t="s">
        <v>401</v>
      </c>
      <c r="E289" s="6">
        <v>350</v>
      </c>
      <c r="F289" s="6">
        <v>0.485402509657456</v>
      </c>
      <c r="G289" s="7">
        <v>0.0394904585289835</v>
      </c>
    </row>
    <row r="290" ht="15" spans="1:7">
      <c r="A290" s="6" t="s">
        <v>385</v>
      </c>
      <c r="B290" s="6" t="s">
        <v>71</v>
      </c>
      <c r="C290" s="6" t="s">
        <v>400</v>
      </c>
      <c r="D290" s="6" t="s">
        <v>401</v>
      </c>
      <c r="E290" s="6">
        <v>350</v>
      </c>
      <c r="F290" s="6">
        <v>0</v>
      </c>
      <c r="G290" s="6">
        <v>0</v>
      </c>
    </row>
    <row r="291" ht="15" spans="1:7">
      <c r="A291" s="6" t="s">
        <v>385</v>
      </c>
      <c r="B291" s="6" t="s">
        <v>71</v>
      </c>
      <c r="C291" s="6" t="s">
        <v>402</v>
      </c>
      <c r="D291" s="6" t="s">
        <v>401</v>
      </c>
      <c r="E291" s="6">
        <v>350</v>
      </c>
      <c r="F291" s="6">
        <v>-0.168092530955007</v>
      </c>
      <c r="G291" s="6">
        <v>0</v>
      </c>
    </row>
    <row r="292" ht="15" spans="1:7">
      <c r="A292" s="6" t="s">
        <v>385</v>
      </c>
      <c r="B292" s="6" t="s">
        <v>71</v>
      </c>
      <c r="C292" s="6" t="s">
        <v>403</v>
      </c>
      <c r="D292" s="6" t="s">
        <v>401</v>
      </c>
      <c r="E292" s="6">
        <v>350</v>
      </c>
      <c r="F292" s="6">
        <v>-0.224558328688059</v>
      </c>
      <c r="G292" s="6">
        <v>0</v>
      </c>
    </row>
    <row r="293" ht="15" spans="1:7">
      <c r="A293" s="6" t="s">
        <v>385</v>
      </c>
      <c r="B293" s="6" t="s">
        <v>71</v>
      </c>
      <c r="C293" s="6" t="s">
        <v>404</v>
      </c>
      <c r="D293" s="6" t="s">
        <v>401</v>
      </c>
      <c r="E293" s="6">
        <v>350</v>
      </c>
      <c r="F293" s="6">
        <v>-0.125713779276869</v>
      </c>
      <c r="G293" s="6">
        <v>0</v>
      </c>
    </row>
    <row r="294" ht="15" spans="1:7">
      <c r="A294" s="6" t="s">
        <v>385</v>
      </c>
      <c r="B294" s="6" t="s">
        <v>74</v>
      </c>
      <c r="C294" s="6" t="s">
        <v>400</v>
      </c>
      <c r="D294" s="6" t="s">
        <v>401</v>
      </c>
      <c r="E294" s="6">
        <v>350</v>
      </c>
      <c r="F294" s="6">
        <v>0</v>
      </c>
      <c r="G294" s="6">
        <v>0</v>
      </c>
    </row>
    <row r="295" ht="15" spans="1:7">
      <c r="A295" s="6" t="s">
        <v>385</v>
      </c>
      <c r="B295" s="6" t="s">
        <v>74</v>
      </c>
      <c r="C295" s="6" t="s">
        <v>402</v>
      </c>
      <c r="D295" s="6" t="s">
        <v>401</v>
      </c>
      <c r="E295" s="6">
        <v>350</v>
      </c>
      <c r="F295" s="6">
        <v>0.366226376358771</v>
      </c>
      <c r="G295" s="7">
        <v>0.228642613246451</v>
      </c>
    </row>
    <row r="296" ht="15" spans="1:7">
      <c r="A296" s="6" t="s">
        <v>385</v>
      </c>
      <c r="B296" s="6" t="s">
        <v>74</v>
      </c>
      <c r="C296" s="6" t="s">
        <v>403</v>
      </c>
      <c r="D296" s="6" t="s">
        <v>401</v>
      </c>
      <c r="E296" s="6">
        <v>350</v>
      </c>
      <c r="F296" s="6">
        <v>0.379575743877643</v>
      </c>
      <c r="G296" s="7">
        <v>0.558178175754496</v>
      </c>
    </row>
    <row r="297" ht="15" spans="1:7">
      <c r="A297" s="6" t="s">
        <v>385</v>
      </c>
      <c r="B297" s="6" t="s">
        <v>74</v>
      </c>
      <c r="C297" s="6" t="s">
        <v>404</v>
      </c>
      <c r="D297" s="6" t="s">
        <v>401</v>
      </c>
      <c r="E297" s="6">
        <v>350</v>
      </c>
      <c r="F297" s="6">
        <v>0.395090654296752</v>
      </c>
      <c r="G297" s="7">
        <v>0.4172351867553</v>
      </c>
    </row>
    <row r="298" ht="15" spans="1:7">
      <c r="A298" s="6" t="s">
        <v>385</v>
      </c>
      <c r="B298" s="6" t="s">
        <v>13</v>
      </c>
      <c r="C298" s="6" t="s">
        <v>400</v>
      </c>
      <c r="D298" s="6" t="s">
        <v>401</v>
      </c>
      <c r="E298" s="6">
        <v>350</v>
      </c>
      <c r="F298" s="6">
        <v>0</v>
      </c>
      <c r="G298" s="7">
        <v>0.350887433504126</v>
      </c>
    </row>
    <row r="299" ht="15" spans="1:7">
      <c r="A299" s="6" t="s">
        <v>385</v>
      </c>
      <c r="B299" s="6" t="s">
        <v>13</v>
      </c>
      <c r="C299" s="6" t="s">
        <v>402</v>
      </c>
      <c r="D299" s="6" t="s">
        <v>401</v>
      </c>
      <c r="E299" s="6">
        <v>350</v>
      </c>
      <c r="F299" s="6">
        <v>-0.0976802169851943</v>
      </c>
      <c r="G299" s="7">
        <v>0.31142461789569</v>
      </c>
    </row>
    <row r="300" ht="15" spans="1:7">
      <c r="A300" s="6" t="s">
        <v>385</v>
      </c>
      <c r="B300" s="6" t="s">
        <v>13</v>
      </c>
      <c r="C300" s="6" t="s">
        <v>403</v>
      </c>
      <c r="D300" s="6" t="s">
        <v>401</v>
      </c>
      <c r="E300" s="6">
        <v>350</v>
      </c>
      <c r="F300" s="6">
        <v>-0.154510774332174</v>
      </c>
      <c r="G300" s="7">
        <v>0.227968375912472</v>
      </c>
    </row>
    <row r="301" ht="15" spans="1:7">
      <c r="A301" s="6" t="s">
        <v>385</v>
      </c>
      <c r="B301" s="6" t="s">
        <v>13</v>
      </c>
      <c r="C301" s="6" t="s">
        <v>404</v>
      </c>
      <c r="D301" s="6" t="s">
        <v>401</v>
      </c>
      <c r="E301" s="6">
        <v>350</v>
      </c>
      <c r="F301" s="6">
        <v>-0.0334087462506906</v>
      </c>
      <c r="G301" s="7">
        <v>0.151792652137308</v>
      </c>
    </row>
    <row r="302" ht="15" spans="1:7">
      <c r="A302" s="6" t="s">
        <v>385</v>
      </c>
      <c r="B302" s="6" t="s">
        <v>79</v>
      </c>
      <c r="C302" s="6" t="s">
        <v>400</v>
      </c>
      <c r="D302" s="6" t="s">
        <v>401</v>
      </c>
      <c r="E302" s="6">
        <v>350</v>
      </c>
      <c r="F302" s="6">
        <v>0</v>
      </c>
      <c r="G302" s="7">
        <v>0.0468767244006115</v>
      </c>
    </row>
    <row r="303" ht="15" spans="1:7">
      <c r="A303" s="6" t="s">
        <v>385</v>
      </c>
      <c r="B303" s="6" t="s">
        <v>79</v>
      </c>
      <c r="C303" s="6" t="s">
        <v>402</v>
      </c>
      <c r="D303" s="6" t="s">
        <v>401</v>
      </c>
      <c r="E303" s="6">
        <v>350</v>
      </c>
      <c r="F303" s="6">
        <v>-0.101536067175164</v>
      </c>
      <c r="G303" s="7">
        <v>0.87350939116781</v>
      </c>
    </row>
    <row r="304" ht="15" spans="1:7">
      <c r="A304" s="6" t="s">
        <v>385</v>
      </c>
      <c r="B304" s="6" t="s">
        <v>79</v>
      </c>
      <c r="C304" s="6" t="s">
        <v>403</v>
      </c>
      <c r="D304" s="6" t="s">
        <v>401</v>
      </c>
      <c r="E304" s="6">
        <v>350</v>
      </c>
      <c r="F304" s="6">
        <v>-0.169901688988286</v>
      </c>
      <c r="G304" s="7">
        <v>0.412243851456444</v>
      </c>
    </row>
    <row r="305" ht="15" spans="1:7">
      <c r="A305" s="6" t="s">
        <v>385</v>
      </c>
      <c r="B305" s="6" t="s">
        <v>79</v>
      </c>
      <c r="C305" s="6" t="s">
        <v>404</v>
      </c>
      <c r="D305" s="6" t="s">
        <v>401</v>
      </c>
      <c r="E305" s="6">
        <v>350</v>
      </c>
      <c r="F305" s="6">
        <v>-0.0189878299441528</v>
      </c>
      <c r="G305" s="7">
        <v>0.0553206482557353</v>
      </c>
    </row>
    <row r="306" ht="15" spans="1:7">
      <c r="A306" s="6" t="s">
        <v>385</v>
      </c>
      <c r="B306" s="6" t="s">
        <v>82</v>
      </c>
      <c r="C306" s="6" t="s">
        <v>400</v>
      </c>
      <c r="D306" s="6" t="s">
        <v>401</v>
      </c>
      <c r="E306" s="6">
        <v>350</v>
      </c>
      <c r="F306" s="6">
        <v>0</v>
      </c>
      <c r="G306" s="7">
        <v>0.547127533281978</v>
      </c>
    </row>
    <row r="307" ht="15" spans="1:7">
      <c r="A307" s="6" t="s">
        <v>385</v>
      </c>
      <c r="B307" s="6" t="s">
        <v>82</v>
      </c>
      <c r="C307" s="6" t="s">
        <v>402</v>
      </c>
      <c r="D307" s="6" t="s">
        <v>401</v>
      </c>
      <c r="E307" s="6">
        <v>350</v>
      </c>
      <c r="F307" s="6">
        <v>0.293192463601995</v>
      </c>
      <c r="G307" s="7">
        <v>0.407634030066745</v>
      </c>
    </row>
    <row r="308" ht="15" spans="1:7">
      <c r="A308" s="6" t="s">
        <v>385</v>
      </c>
      <c r="B308" s="6" t="s">
        <v>82</v>
      </c>
      <c r="C308" s="6" t="s">
        <v>403</v>
      </c>
      <c r="D308" s="6" t="s">
        <v>401</v>
      </c>
      <c r="E308" s="6">
        <v>350</v>
      </c>
      <c r="F308" s="6">
        <v>0.2372943850645</v>
      </c>
      <c r="G308" s="7">
        <v>0.318991393210023</v>
      </c>
    </row>
    <row r="309" ht="15" spans="1:7">
      <c r="A309" s="6" t="s">
        <v>385</v>
      </c>
      <c r="B309" s="6" t="s">
        <v>82</v>
      </c>
      <c r="C309" s="6" t="s">
        <v>404</v>
      </c>
      <c r="D309" s="6" t="s">
        <v>401</v>
      </c>
      <c r="E309" s="6">
        <v>350</v>
      </c>
      <c r="F309" s="6">
        <v>0.406190075819733</v>
      </c>
      <c r="G309" s="7">
        <v>0.563145066215719</v>
      </c>
    </row>
    <row r="310" ht="15" spans="1:7">
      <c r="A310" s="6" t="s">
        <v>385</v>
      </c>
      <c r="B310" s="6" t="s">
        <v>65</v>
      </c>
      <c r="C310" s="6" t="s">
        <v>405</v>
      </c>
      <c r="D310" s="6" t="s">
        <v>406</v>
      </c>
      <c r="E310" s="6">
        <v>349</v>
      </c>
      <c r="F310" s="6">
        <v>0</v>
      </c>
      <c r="G310" s="7">
        <v>0.165889448746123</v>
      </c>
    </row>
    <row r="311" ht="15" spans="1:7">
      <c r="A311" s="6" t="s">
        <v>385</v>
      </c>
      <c r="B311" s="6" t="s">
        <v>65</v>
      </c>
      <c r="C311" s="6" t="s">
        <v>407</v>
      </c>
      <c r="D311" s="6" t="s">
        <v>406</v>
      </c>
      <c r="E311" s="6">
        <v>349</v>
      </c>
      <c r="F311" s="6">
        <v>0</v>
      </c>
      <c r="G311" s="7">
        <v>0.160459436388744</v>
      </c>
    </row>
    <row r="312" ht="15" spans="1:7">
      <c r="A312" s="6" t="s">
        <v>385</v>
      </c>
      <c r="B312" s="6" t="s">
        <v>65</v>
      </c>
      <c r="C312" s="6" t="s">
        <v>408</v>
      </c>
      <c r="D312" s="6" t="s">
        <v>406</v>
      </c>
      <c r="E312" s="6">
        <v>349</v>
      </c>
      <c r="F312" s="6">
        <v>0</v>
      </c>
      <c r="G312" s="7">
        <v>0.129476500433525</v>
      </c>
    </row>
    <row r="313" ht="15" spans="1:7">
      <c r="A313" s="6" t="s">
        <v>385</v>
      </c>
      <c r="B313" s="6" t="s">
        <v>65</v>
      </c>
      <c r="C313" s="6" t="s">
        <v>409</v>
      </c>
      <c r="D313" s="6" t="s">
        <v>410</v>
      </c>
      <c r="E313" s="6">
        <v>349</v>
      </c>
      <c r="F313" s="6">
        <v>0</v>
      </c>
      <c r="G313" s="7">
        <v>0.876612511395394</v>
      </c>
    </row>
    <row r="314" ht="15" spans="1:7">
      <c r="A314" s="6" t="s">
        <v>385</v>
      </c>
      <c r="B314" s="6" t="s">
        <v>65</v>
      </c>
      <c r="C314" s="6" t="s">
        <v>411</v>
      </c>
      <c r="D314" s="6" t="s">
        <v>406</v>
      </c>
      <c r="E314" s="6">
        <v>349</v>
      </c>
      <c r="F314" s="6">
        <v>0</v>
      </c>
      <c r="G314" s="7">
        <v>0.479731233881402</v>
      </c>
    </row>
    <row r="315" ht="15" spans="1:7">
      <c r="A315" s="6" t="s">
        <v>385</v>
      </c>
      <c r="B315" s="6" t="s">
        <v>68</v>
      </c>
      <c r="C315" s="6" t="s">
        <v>405</v>
      </c>
      <c r="D315" s="6" t="s">
        <v>406</v>
      </c>
      <c r="E315" s="6">
        <v>349</v>
      </c>
      <c r="F315" s="6">
        <v>0.244518076337849</v>
      </c>
      <c r="G315" s="7">
        <v>0.29484344895498</v>
      </c>
    </row>
    <row r="316" ht="15" spans="1:7">
      <c r="A316" s="6" t="s">
        <v>385</v>
      </c>
      <c r="B316" s="6" t="s">
        <v>68</v>
      </c>
      <c r="C316" s="6" t="s">
        <v>407</v>
      </c>
      <c r="D316" s="6" t="s">
        <v>406</v>
      </c>
      <c r="E316" s="6">
        <v>349</v>
      </c>
      <c r="F316" s="6">
        <v>0.120335378079385</v>
      </c>
      <c r="G316" s="7">
        <v>0.164630612434687</v>
      </c>
    </row>
    <row r="317" ht="15" spans="1:7">
      <c r="A317" s="6" t="s">
        <v>385</v>
      </c>
      <c r="B317" s="6" t="s">
        <v>68</v>
      </c>
      <c r="C317" s="6" t="s">
        <v>408</v>
      </c>
      <c r="D317" s="6" t="s">
        <v>406</v>
      </c>
      <c r="E317" s="6">
        <v>349</v>
      </c>
      <c r="F317" s="6">
        <v>0.166156059755043</v>
      </c>
      <c r="G317" s="7">
        <v>0.117298310966385</v>
      </c>
    </row>
    <row r="318" ht="15" spans="1:7">
      <c r="A318" s="6" t="s">
        <v>385</v>
      </c>
      <c r="B318" s="6" t="s">
        <v>68</v>
      </c>
      <c r="C318" s="6" t="s">
        <v>409</v>
      </c>
      <c r="D318" s="6" t="s">
        <v>410</v>
      </c>
      <c r="E318" s="6">
        <v>349</v>
      </c>
      <c r="F318" s="6">
        <v>0.190641068217511</v>
      </c>
      <c r="G318" s="7">
        <v>0.8897161066295</v>
      </c>
    </row>
    <row r="319" ht="15" spans="1:7">
      <c r="A319" s="6" t="s">
        <v>385</v>
      </c>
      <c r="B319" s="6" t="s">
        <v>68</v>
      </c>
      <c r="C319" s="6" t="s">
        <v>411</v>
      </c>
      <c r="D319" s="6" t="s">
        <v>406</v>
      </c>
      <c r="E319" s="6">
        <v>349</v>
      </c>
      <c r="F319" s="6">
        <v>0.206522436596106</v>
      </c>
      <c r="G319" s="7">
        <v>0.468084992902974</v>
      </c>
    </row>
    <row r="320" ht="15" spans="1:7">
      <c r="A320" s="6" t="s">
        <v>385</v>
      </c>
      <c r="B320" s="6" t="s">
        <v>71</v>
      </c>
      <c r="C320" s="6" t="s">
        <v>405</v>
      </c>
      <c r="D320" s="6" t="s">
        <v>406</v>
      </c>
      <c r="E320" s="6">
        <v>349</v>
      </c>
      <c r="F320" s="6">
        <v>0.244861823233905</v>
      </c>
      <c r="G320" s="7">
        <v>0.0137522253120863</v>
      </c>
    </row>
    <row r="321" ht="15" spans="1:7">
      <c r="A321" s="6" t="s">
        <v>385</v>
      </c>
      <c r="B321" s="6" t="s">
        <v>71</v>
      </c>
      <c r="C321" s="6" t="s">
        <v>407</v>
      </c>
      <c r="D321" s="6" t="s">
        <v>406</v>
      </c>
      <c r="E321" s="6">
        <v>349</v>
      </c>
      <c r="F321" s="6">
        <v>-0.289255038860071</v>
      </c>
      <c r="G321" s="7">
        <v>0.387999297185018</v>
      </c>
    </row>
    <row r="322" ht="15" spans="1:7">
      <c r="A322" s="6" t="s">
        <v>385</v>
      </c>
      <c r="B322" s="6" t="s">
        <v>71</v>
      </c>
      <c r="C322" s="6" t="s">
        <v>408</v>
      </c>
      <c r="D322" s="6" t="s">
        <v>406</v>
      </c>
      <c r="E322" s="6">
        <v>349</v>
      </c>
      <c r="F322" s="6">
        <v>-0.393238915258305</v>
      </c>
      <c r="G322" s="7">
        <v>0.441951202791164</v>
      </c>
    </row>
    <row r="323" ht="15" spans="1:7">
      <c r="A323" s="6" t="s">
        <v>385</v>
      </c>
      <c r="B323" s="6" t="s">
        <v>71</v>
      </c>
      <c r="C323" s="6" t="s">
        <v>409</v>
      </c>
      <c r="D323" s="6" t="s">
        <v>410</v>
      </c>
      <c r="E323" s="6">
        <v>349</v>
      </c>
      <c r="F323" s="6">
        <v>-0.0328283596570023</v>
      </c>
      <c r="G323" s="7">
        <v>0.260220446117466</v>
      </c>
    </row>
    <row r="324" ht="15" spans="1:7">
      <c r="A324" s="6" t="s">
        <v>385</v>
      </c>
      <c r="B324" s="6" t="s">
        <v>71</v>
      </c>
      <c r="C324" s="6" t="s">
        <v>411</v>
      </c>
      <c r="D324" s="6" t="s">
        <v>406</v>
      </c>
      <c r="E324" s="6">
        <v>349</v>
      </c>
      <c r="F324" s="6">
        <v>-0.167917549763173</v>
      </c>
      <c r="G324" s="7">
        <v>0.523058991923983</v>
      </c>
    </row>
    <row r="325" ht="15" spans="1:7">
      <c r="A325" s="6" t="s">
        <v>385</v>
      </c>
      <c r="B325" s="6" t="s">
        <v>74</v>
      </c>
      <c r="C325" s="6" t="s">
        <v>405</v>
      </c>
      <c r="D325" s="6" t="s">
        <v>406</v>
      </c>
      <c r="E325" s="6">
        <v>349</v>
      </c>
      <c r="F325" s="6">
        <v>0.380271520599649</v>
      </c>
      <c r="G325" s="6">
        <v>0</v>
      </c>
    </row>
    <row r="326" ht="15" spans="1:7">
      <c r="A326" s="6" t="s">
        <v>385</v>
      </c>
      <c r="B326" s="6" t="s">
        <v>74</v>
      </c>
      <c r="C326" s="6" t="s">
        <v>407</v>
      </c>
      <c r="D326" s="6" t="s">
        <v>406</v>
      </c>
      <c r="E326" s="6">
        <v>349</v>
      </c>
      <c r="F326" s="6">
        <v>-0.123704604494179</v>
      </c>
      <c r="G326" s="6">
        <v>0</v>
      </c>
    </row>
    <row r="327" ht="15" spans="1:7">
      <c r="A327" s="6" t="s">
        <v>385</v>
      </c>
      <c r="B327" s="6" t="s">
        <v>74</v>
      </c>
      <c r="C327" s="6" t="s">
        <v>408</v>
      </c>
      <c r="D327" s="6" t="s">
        <v>406</v>
      </c>
      <c r="E327" s="6">
        <v>349</v>
      </c>
      <c r="F327" s="6">
        <v>-0.169554941279485</v>
      </c>
      <c r="G327" s="7">
        <v>0.194320486835772</v>
      </c>
    </row>
    <row r="328" ht="15" spans="1:7">
      <c r="A328" s="6" t="s">
        <v>385</v>
      </c>
      <c r="B328" s="6" t="s">
        <v>74</v>
      </c>
      <c r="C328" s="6" t="s">
        <v>409</v>
      </c>
      <c r="D328" s="6" t="s">
        <v>410</v>
      </c>
      <c r="E328" s="6">
        <v>349</v>
      </c>
      <c r="F328" s="6">
        <v>0.203386270861053</v>
      </c>
      <c r="G328" s="7">
        <v>0.139140036193009</v>
      </c>
    </row>
    <row r="329" ht="15" spans="1:7">
      <c r="A329" s="6" t="s">
        <v>385</v>
      </c>
      <c r="B329" s="6" t="s">
        <v>74</v>
      </c>
      <c r="C329" s="6" t="s">
        <v>411</v>
      </c>
      <c r="D329" s="6" t="s">
        <v>406</v>
      </c>
      <c r="E329" s="6">
        <v>349</v>
      </c>
      <c r="F329" s="6">
        <v>0.118830953333622</v>
      </c>
      <c r="G329" s="7">
        <v>0.325047754908327</v>
      </c>
    </row>
    <row r="330" ht="15" spans="1:7">
      <c r="A330" s="6" t="s">
        <v>385</v>
      </c>
      <c r="B330" s="6" t="s">
        <v>13</v>
      </c>
      <c r="C330" s="6" t="s">
        <v>405</v>
      </c>
      <c r="D330" s="6" t="s">
        <v>406</v>
      </c>
      <c r="E330" s="6">
        <v>349</v>
      </c>
      <c r="F330" s="6">
        <v>0.280025027077876</v>
      </c>
      <c r="G330" s="7">
        <v>0.0663783308033245</v>
      </c>
    </row>
    <row r="331" ht="15" spans="1:7">
      <c r="A331" s="6" t="s">
        <v>385</v>
      </c>
      <c r="B331" s="6" t="s">
        <v>13</v>
      </c>
      <c r="C331" s="6" t="s">
        <v>407</v>
      </c>
      <c r="D331" s="6" t="s">
        <v>406</v>
      </c>
      <c r="E331" s="6">
        <v>349</v>
      </c>
      <c r="F331" s="6">
        <v>-0.283512088663685</v>
      </c>
      <c r="G331" s="7">
        <v>0.793668024585956</v>
      </c>
    </row>
    <row r="332" ht="15" spans="1:7">
      <c r="A332" s="6" t="s">
        <v>385</v>
      </c>
      <c r="B332" s="6" t="s">
        <v>13</v>
      </c>
      <c r="C332" s="6" t="s">
        <v>408</v>
      </c>
      <c r="D332" s="6" t="s">
        <v>406</v>
      </c>
      <c r="E332" s="6">
        <v>349</v>
      </c>
      <c r="F332" s="6">
        <v>-0.305208905654439</v>
      </c>
      <c r="G332" s="7">
        <v>0.361259441551637</v>
      </c>
    </row>
    <row r="333" ht="15" spans="1:7">
      <c r="A333" s="6" t="s">
        <v>385</v>
      </c>
      <c r="B333" s="6" t="s">
        <v>13</v>
      </c>
      <c r="C333" s="6" t="s">
        <v>409</v>
      </c>
      <c r="D333" s="6" t="s">
        <v>410</v>
      </c>
      <c r="E333" s="6">
        <v>349</v>
      </c>
      <c r="F333" s="6">
        <v>-0.032016837530091</v>
      </c>
      <c r="G333" s="7">
        <v>0.424658609056686</v>
      </c>
    </row>
    <row r="334" ht="15" spans="1:7">
      <c r="A334" s="6" t="s">
        <v>385</v>
      </c>
      <c r="B334" s="6" t="s">
        <v>13</v>
      </c>
      <c r="C334" s="6" t="s">
        <v>411</v>
      </c>
      <c r="D334" s="6" t="s">
        <v>406</v>
      </c>
      <c r="E334" s="6">
        <v>349</v>
      </c>
      <c r="F334" s="6">
        <v>-0.144998125765206</v>
      </c>
      <c r="G334" s="7">
        <v>0.0536934068655352</v>
      </c>
    </row>
    <row r="335" ht="15" spans="1:7">
      <c r="A335" s="6" t="s">
        <v>385</v>
      </c>
      <c r="B335" s="6" t="s">
        <v>79</v>
      </c>
      <c r="C335" s="6" t="s">
        <v>405</v>
      </c>
      <c r="D335" s="6" t="s">
        <v>406</v>
      </c>
      <c r="E335" s="6">
        <v>349</v>
      </c>
      <c r="F335" s="6">
        <v>0.213563640409386</v>
      </c>
      <c r="G335" s="7">
        <v>0.825951556671301</v>
      </c>
    </row>
    <row r="336" ht="15" spans="1:7">
      <c r="A336" s="6" t="s">
        <v>385</v>
      </c>
      <c r="B336" s="6" t="s">
        <v>79</v>
      </c>
      <c r="C336" s="6" t="s">
        <v>407</v>
      </c>
      <c r="D336" s="6" t="s">
        <v>406</v>
      </c>
      <c r="E336" s="6">
        <v>349</v>
      </c>
      <c r="F336" s="6">
        <v>-0.280826179974799</v>
      </c>
      <c r="G336" s="7">
        <v>0.217548030059171</v>
      </c>
    </row>
    <row r="337" ht="15" spans="1:7">
      <c r="A337" s="6" t="s">
        <v>385</v>
      </c>
      <c r="B337" s="6" t="s">
        <v>79</v>
      </c>
      <c r="C337" s="6" t="s">
        <v>408</v>
      </c>
      <c r="D337" s="6" t="s">
        <v>406</v>
      </c>
      <c r="E337" s="6">
        <v>349</v>
      </c>
      <c r="F337" s="6">
        <v>-0.314773377539206</v>
      </c>
      <c r="G337" s="7">
        <v>0.621426069249009</v>
      </c>
    </row>
    <row r="338" ht="15" spans="1:7">
      <c r="A338" s="6" t="s">
        <v>385</v>
      </c>
      <c r="B338" s="6" t="s">
        <v>79</v>
      </c>
      <c r="C338" s="6" t="s">
        <v>409</v>
      </c>
      <c r="D338" s="6" t="s">
        <v>410</v>
      </c>
      <c r="E338" s="6">
        <v>349</v>
      </c>
      <c r="F338" s="6">
        <v>-0.0285949823574087</v>
      </c>
      <c r="G338" s="7">
        <v>0.753848349901735</v>
      </c>
    </row>
    <row r="339" ht="15" spans="1:7">
      <c r="A339" s="6" t="s">
        <v>385</v>
      </c>
      <c r="B339" s="6" t="s">
        <v>79</v>
      </c>
      <c r="C339" s="6" t="s">
        <v>411</v>
      </c>
      <c r="D339" s="6" t="s">
        <v>406</v>
      </c>
      <c r="E339" s="6">
        <v>349</v>
      </c>
      <c r="F339" s="6">
        <v>-0.148825514109451</v>
      </c>
      <c r="G339" s="6">
        <v>0</v>
      </c>
    </row>
    <row r="340" ht="15" spans="1:7">
      <c r="A340" s="6" t="s">
        <v>385</v>
      </c>
      <c r="B340" s="6" t="s">
        <v>82</v>
      </c>
      <c r="C340" s="6" t="s">
        <v>405</v>
      </c>
      <c r="D340" s="6" t="s">
        <v>406</v>
      </c>
      <c r="E340" s="6">
        <v>349</v>
      </c>
      <c r="F340" s="6">
        <v>0.476957071822465</v>
      </c>
      <c r="G340" s="6">
        <v>0</v>
      </c>
    </row>
    <row r="341" ht="15" spans="1:7">
      <c r="A341" s="6" t="s">
        <v>385</v>
      </c>
      <c r="B341" s="6" t="s">
        <v>82</v>
      </c>
      <c r="C341" s="6" t="s">
        <v>407</v>
      </c>
      <c r="D341" s="6" t="s">
        <v>406</v>
      </c>
      <c r="E341" s="6">
        <v>349</v>
      </c>
      <c r="F341" s="6">
        <v>-0.176648173251647</v>
      </c>
      <c r="G341" s="6">
        <v>0</v>
      </c>
    </row>
    <row r="342" ht="15" spans="1:7">
      <c r="A342" s="6" t="s">
        <v>385</v>
      </c>
      <c r="B342" s="6" t="s">
        <v>82</v>
      </c>
      <c r="C342" s="6" t="s">
        <v>408</v>
      </c>
      <c r="D342" s="6" t="s">
        <v>406</v>
      </c>
      <c r="E342" s="6">
        <v>349</v>
      </c>
      <c r="F342" s="6">
        <v>-0.15759903040604</v>
      </c>
      <c r="G342" s="6">
        <v>0</v>
      </c>
    </row>
    <row r="343" ht="15" spans="1:7">
      <c r="A343" s="6" t="s">
        <v>385</v>
      </c>
      <c r="B343" s="6" t="s">
        <v>82</v>
      </c>
      <c r="C343" s="6" t="s">
        <v>409</v>
      </c>
      <c r="D343" s="6" t="s">
        <v>410</v>
      </c>
      <c r="E343" s="6">
        <v>349</v>
      </c>
      <c r="F343" s="6">
        <v>0.229116484413563</v>
      </c>
      <c r="G343" s="7">
        <v>0.439256844642314</v>
      </c>
    </row>
    <row r="344" ht="15" spans="1:7">
      <c r="A344" s="6" t="s">
        <v>385</v>
      </c>
      <c r="B344" s="6" t="s">
        <v>82</v>
      </c>
      <c r="C344" s="6" t="s">
        <v>411</v>
      </c>
      <c r="D344" s="6" t="s">
        <v>406</v>
      </c>
      <c r="E344" s="6">
        <v>349</v>
      </c>
      <c r="F344" s="6">
        <v>0.131154543120435</v>
      </c>
      <c r="G344" s="7">
        <v>0.544447473335902</v>
      </c>
    </row>
    <row r="345" ht="15" spans="1:7">
      <c r="A345" s="6" t="s">
        <v>385</v>
      </c>
      <c r="B345" s="6" t="s">
        <v>65</v>
      </c>
      <c r="C345" s="6" t="s">
        <v>412</v>
      </c>
      <c r="D345" s="6" t="s">
        <v>413</v>
      </c>
      <c r="E345" s="6">
        <v>342</v>
      </c>
      <c r="F345" s="6">
        <v>0</v>
      </c>
      <c r="G345" s="7">
        <v>0.666433504917258</v>
      </c>
    </row>
    <row r="346" ht="15" spans="1:7">
      <c r="A346" s="6" t="s">
        <v>385</v>
      </c>
      <c r="B346" s="6" t="s">
        <v>65</v>
      </c>
      <c r="C346" s="6" t="s">
        <v>414</v>
      </c>
      <c r="D346" s="6" t="s">
        <v>413</v>
      </c>
      <c r="E346" s="6">
        <v>342</v>
      </c>
      <c r="F346" s="6">
        <v>0</v>
      </c>
      <c r="G346" s="7">
        <v>0.836031804474256</v>
      </c>
    </row>
    <row r="347" ht="15" spans="1:7">
      <c r="A347" s="6" t="s">
        <v>385</v>
      </c>
      <c r="B347" s="6" t="s">
        <v>68</v>
      </c>
      <c r="C347" s="6" t="s">
        <v>412</v>
      </c>
      <c r="D347" s="6" t="s">
        <v>413</v>
      </c>
      <c r="E347" s="6">
        <v>342</v>
      </c>
      <c r="F347" s="6">
        <v>0.262965116236122</v>
      </c>
      <c r="G347" s="7">
        <v>0.659575881028247</v>
      </c>
    </row>
    <row r="348" ht="15" spans="1:7">
      <c r="A348" s="6" t="s">
        <v>385</v>
      </c>
      <c r="B348" s="6" t="s">
        <v>68</v>
      </c>
      <c r="C348" s="6" t="s">
        <v>414</v>
      </c>
      <c r="D348" s="6" t="s">
        <v>413</v>
      </c>
      <c r="E348" s="6">
        <v>342</v>
      </c>
      <c r="F348" s="6">
        <v>0.298075051165252</v>
      </c>
      <c r="G348" s="7">
        <v>0.851462196416755</v>
      </c>
    </row>
    <row r="349" ht="15" spans="1:7">
      <c r="A349" s="6" t="s">
        <v>385</v>
      </c>
      <c r="B349" s="6" t="s">
        <v>71</v>
      </c>
      <c r="C349" s="6" t="s">
        <v>412</v>
      </c>
      <c r="D349" s="6" t="s">
        <v>413</v>
      </c>
      <c r="E349" s="6">
        <v>342</v>
      </c>
      <c r="F349" s="6">
        <v>0.200908819491635</v>
      </c>
      <c r="G349" s="7">
        <v>0.954853138261957</v>
      </c>
    </row>
    <row r="350" ht="15" spans="1:7">
      <c r="A350" s="6" t="s">
        <v>385</v>
      </c>
      <c r="B350" s="6" t="s">
        <v>71</v>
      </c>
      <c r="C350" s="6" t="s">
        <v>414</v>
      </c>
      <c r="D350" s="6" t="s">
        <v>413</v>
      </c>
      <c r="E350" s="6">
        <v>342</v>
      </c>
      <c r="F350" s="6">
        <v>0.365445962166995</v>
      </c>
      <c r="G350" s="7">
        <v>0.99739878283692</v>
      </c>
    </row>
    <row r="351" ht="15" spans="1:7">
      <c r="A351" s="6" t="s">
        <v>385</v>
      </c>
      <c r="B351" s="6" t="s">
        <v>74</v>
      </c>
      <c r="C351" s="6" t="s">
        <v>412</v>
      </c>
      <c r="D351" s="6" t="s">
        <v>413</v>
      </c>
      <c r="E351" s="6">
        <v>342</v>
      </c>
      <c r="F351" s="6">
        <v>-0.0539082794307501</v>
      </c>
      <c r="G351" s="7">
        <v>0.0533661814313844</v>
      </c>
    </row>
    <row r="352" ht="15" spans="1:7">
      <c r="A352" s="6" t="s">
        <v>385</v>
      </c>
      <c r="B352" s="6" t="s">
        <v>74</v>
      </c>
      <c r="C352" s="6" t="s">
        <v>414</v>
      </c>
      <c r="D352" s="6" t="s">
        <v>413</v>
      </c>
      <c r="E352" s="6">
        <v>342</v>
      </c>
      <c r="F352" s="6">
        <v>0.1866467240004</v>
      </c>
      <c r="G352" s="7">
        <v>0.297144830560182</v>
      </c>
    </row>
    <row r="353" ht="15" spans="1:7">
      <c r="A353" s="6" t="s">
        <v>385</v>
      </c>
      <c r="B353" s="6" t="s">
        <v>13</v>
      </c>
      <c r="C353" s="6" t="s">
        <v>412</v>
      </c>
      <c r="D353" s="6" t="s">
        <v>413</v>
      </c>
      <c r="E353" s="6">
        <v>342</v>
      </c>
      <c r="F353" s="6">
        <v>0.163557612040167</v>
      </c>
      <c r="G353" s="7">
        <v>0.736167117284958</v>
      </c>
    </row>
    <row r="354" ht="15" spans="1:7">
      <c r="A354" s="6" t="s">
        <v>385</v>
      </c>
      <c r="B354" s="6" t="s">
        <v>13</v>
      </c>
      <c r="C354" s="6" t="s">
        <v>414</v>
      </c>
      <c r="D354" s="6" t="s">
        <v>413</v>
      </c>
      <c r="E354" s="6">
        <v>342</v>
      </c>
      <c r="F354" s="6">
        <v>0.382643687371919</v>
      </c>
      <c r="G354" s="7">
        <v>0.307298322797402</v>
      </c>
    </row>
    <row r="355" ht="15" spans="1:7">
      <c r="A355" s="6" t="s">
        <v>385</v>
      </c>
      <c r="B355" s="6" t="s">
        <v>79</v>
      </c>
      <c r="C355" s="6" t="s">
        <v>412</v>
      </c>
      <c r="D355" s="6" t="s">
        <v>413</v>
      </c>
      <c r="E355" s="6">
        <v>342</v>
      </c>
      <c r="F355" s="6">
        <v>0.0453327123501483</v>
      </c>
      <c r="G355" s="7">
        <v>0.704091925497482</v>
      </c>
    </row>
    <row r="356" ht="15" spans="1:7">
      <c r="A356" s="6" t="s">
        <v>385</v>
      </c>
      <c r="B356" s="6" t="s">
        <v>79</v>
      </c>
      <c r="C356" s="6" t="s">
        <v>414</v>
      </c>
      <c r="D356" s="6" t="s">
        <v>413</v>
      </c>
      <c r="E356" s="6">
        <v>342</v>
      </c>
      <c r="F356" s="6">
        <v>0.250263081718184</v>
      </c>
      <c r="G356" s="7">
        <v>0.853715362299503</v>
      </c>
    </row>
    <row r="357" ht="15" spans="1:7">
      <c r="A357" s="6" t="s">
        <v>385</v>
      </c>
      <c r="B357" s="6" t="s">
        <v>82</v>
      </c>
      <c r="C357" s="6" t="s">
        <v>412</v>
      </c>
      <c r="D357" s="6" t="s">
        <v>413</v>
      </c>
      <c r="E357" s="6">
        <v>342</v>
      </c>
      <c r="F357" s="6">
        <v>-0.101593333584613</v>
      </c>
      <c r="G357" s="7">
        <v>0.652636051927166</v>
      </c>
    </row>
    <row r="358" ht="15" spans="1:7">
      <c r="A358" s="6" t="s">
        <v>385</v>
      </c>
      <c r="B358" s="6" t="s">
        <v>82</v>
      </c>
      <c r="C358" s="6" t="s">
        <v>414</v>
      </c>
      <c r="D358" s="6" t="s">
        <v>413</v>
      </c>
      <c r="E358" s="6">
        <v>342</v>
      </c>
      <c r="F358" s="6">
        <v>0.0646092315257324</v>
      </c>
      <c r="G358" s="7">
        <v>0.808238177766974</v>
      </c>
    </row>
    <row r="359" ht="15" spans="1:7">
      <c r="A359" s="6" t="s">
        <v>385</v>
      </c>
      <c r="B359" s="6" t="s">
        <v>65</v>
      </c>
      <c r="C359" s="6" t="s">
        <v>415</v>
      </c>
      <c r="D359" s="6" t="s">
        <v>413</v>
      </c>
      <c r="E359" s="6">
        <v>336</v>
      </c>
      <c r="F359" s="6">
        <v>0</v>
      </c>
      <c r="G359" s="7">
        <v>0.573282005878719</v>
      </c>
    </row>
    <row r="360" ht="15" spans="1:7">
      <c r="A360" s="6" t="s">
        <v>385</v>
      </c>
      <c r="B360" s="6" t="s">
        <v>65</v>
      </c>
      <c r="C360" s="6" t="s">
        <v>416</v>
      </c>
      <c r="D360" s="6" t="s">
        <v>413</v>
      </c>
      <c r="E360" s="6">
        <v>336</v>
      </c>
      <c r="F360" s="6">
        <v>0</v>
      </c>
      <c r="G360" s="7">
        <v>0.868989674045756</v>
      </c>
    </row>
    <row r="361" ht="15" spans="1:7">
      <c r="A361" s="6" t="s">
        <v>385</v>
      </c>
      <c r="B361" s="6" t="s">
        <v>65</v>
      </c>
      <c r="C361" s="6" t="s">
        <v>417</v>
      </c>
      <c r="D361" s="6" t="s">
        <v>413</v>
      </c>
      <c r="E361" s="6">
        <v>336</v>
      </c>
      <c r="F361" s="6">
        <v>0</v>
      </c>
      <c r="G361" s="7">
        <v>0.533447981403484</v>
      </c>
    </row>
    <row r="362" ht="15" spans="1:7">
      <c r="A362" s="6" t="s">
        <v>385</v>
      </c>
      <c r="B362" s="6" t="s">
        <v>65</v>
      </c>
      <c r="C362" s="6" t="s">
        <v>418</v>
      </c>
      <c r="D362" s="6" t="s">
        <v>413</v>
      </c>
      <c r="E362" s="6">
        <v>336</v>
      </c>
      <c r="F362" s="6">
        <v>0</v>
      </c>
      <c r="G362" s="7">
        <v>0.963615541301006</v>
      </c>
    </row>
    <row r="363" ht="15" spans="1:7">
      <c r="A363" s="6" t="s">
        <v>385</v>
      </c>
      <c r="B363" s="6" t="s">
        <v>68</v>
      </c>
      <c r="C363" s="6" t="s">
        <v>415</v>
      </c>
      <c r="D363" s="6" t="s">
        <v>413</v>
      </c>
      <c r="E363" s="6">
        <v>336</v>
      </c>
      <c r="F363" s="6">
        <v>0.158519049141968</v>
      </c>
      <c r="G363" s="7">
        <v>0.150527108038211</v>
      </c>
    </row>
    <row r="364" ht="15" spans="1:7">
      <c r="A364" s="6" t="s">
        <v>385</v>
      </c>
      <c r="B364" s="6" t="s">
        <v>68</v>
      </c>
      <c r="C364" s="6" t="s">
        <v>416</v>
      </c>
      <c r="D364" s="6" t="s">
        <v>413</v>
      </c>
      <c r="E364" s="6">
        <v>336</v>
      </c>
      <c r="F364" s="6">
        <v>0.12452644224715</v>
      </c>
      <c r="G364" s="7">
        <v>0.839572488388188</v>
      </c>
    </row>
    <row r="365" ht="15" spans="1:7">
      <c r="A365" s="6" t="s">
        <v>385</v>
      </c>
      <c r="B365" s="6" t="s">
        <v>68</v>
      </c>
      <c r="C365" s="6" t="s">
        <v>417</v>
      </c>
      <c r="D365" s="6" t="s">
        <v>413</v>
      </c>
      <c r="E365" s="6">
        <v>336</v>
      </c>
      <c r="F365" s="6">
        <v>-0.0887323236495196</v>
      </c>
      <c r="G365" s="7">
        <v>0.618906976578443</v>
      </c>
    </row>
    <row r="366" ht="15" spans="1:7">
      <c r="A366" s="6" t="s">
        <v>385</v>
      </c>
      <c r="B366" s="6" t="s">
        <v>68</v>
      </c>
      <c r="C366" s="6" t="s">
        <v>418</v>
      </c>
      <c r="D366" s="6" t="s">
        <v>413</v>
      </c>
      <c r="E366" s="6">
        <v>336</v>
      </c>
      <c r="F366" s="6">
        <v>0.0426707049590303</v>
      </c>
      <c r="G366" s="7">
        <v>0.743257398101762</v>
      </c>
    </row>
    <row r="367" ht="15" spans="1:7">
      <c r="A367" s="6" t="s">
        <v>385</v>
      </c>
      <c r="B367" s="6" t="s">
        <v>71</v>
      </c>
      <c r="C367" s="6" t="s">
        <v>415</v>
      </c>
      <c r="D367" s="6" t="s">
        <v>413</v>
      </c>
      <c r="E367" s="6">
        <v>336</v>
      </c>
      <c r="F367" s="6">
        <v>0.0906698443147542</v>
      </c>
      <c r="G367" s="6">
        <v>0</v>
      </c>
    </row>
    <row r="368" ht="15" spans="1:7">
      <c r="A368" s="6" t="s">
        <v>385</v>
      </c>
      <c r="B368" s="6" t="s">
        <v>71</v>
      </c>
      <c r="C368" s="6" t="s">
        <v>416</v>
      </c>
      <c r="D368" s="6" t="s">
        <v>413</v>
      </c>
      <c r="E368" s="6">
        <v>336</v>
      </c>
      <c r="F368" s="6">
        <v>-0.038608547591487</v>
      </c>
      <c r="G368" s="6">
        <v>0</v>
      </c>
    </row>
    <row r="369" ht="15" spans="1:7">
      <c r="A369" s="6" t="s">
        <v>385</v>
      </c>
      <c r="B369" s="6" t="s">
        <v>71</v>
      </c>
      <c r="C369" s="6" t="s">
        <v>417</v>
      </c>
      <c r="D369" s="6" t="s">
        <v>413</v>
      </c>
      <c r="E369" s="6">
        <v>336</v>
      </c>
      <c r="F369" s="6">
        <v>-0.0116767387631712</v>
      </c>
      <c r="G369" s="6">
        <v>0</v>
      </c>
    </row>
    <row r="370" ht="15" spans="1:7">
      <c r="A370" s="6" t="s">
        <v>385</v>
      </c>
      <c r="B370" s="6" t="s">
        <v>71</v>
      </c>
      <c r="C370" s="6" t="s">
        <v>418</v>
      </c>
      <c r="D370" s="6" t="s">
        <v>413</v>
      </c>
      <c r="E370" s="6">
        <v>336</v>
      </c>
      <c r="F370" s="6">
        <v>0.000672441089509301</v>
      </c>
      <c r="G370" s="6">
        <v>0</v>
      </c>
    </row>
    <row r="371" ht="15" spans="1:7">
      <c r="A371" s="6" t="s">
        <v>385</v>
      </c>
      <c r="B371" s="6" t="s">
        <v>74</v>
      </c>
      <c r="C371" s="6" t="s">
        <v>415</v>
      </c>
      <c r="D371" s="6" t="s">
        <v>413</v>
      </c>
      <c r="E371" s="6">
        <v>336</v>
      </c>
      <c r="F371" s="6">
        <v>0.383127472294048</v>
      </c>
      <c r="G371" s="7">
        <v>0.916194223012012</v>
      </c>
    </row>
    <row r="372" ht="15" spans="1:7">
      <c r="A372" s="6" t="s">
        <v>385</v>
      </c>
      <c r="B372" s="6" t="s">
        <v>74</v>
      </c>
      <c r="C372" s="6" t="s">
        <v>416</v>
      </c>
      <c r="D372" s="6" t="s">
        <v>413</v>
      </c>
      <c r="E372" s="6">
        <v>336</v>
      </c>
      <c r="F372" s="6">
        <v>0.212571851718091</v>
      </c>
      <c r="G372" s="7">
        <v>0.463240197002465</v>
      </c>
    </row>
    <row r="373" ht="15" spans="1:7">
      <c r="A373" s="6" t="s">
        <v>385</v>
      </c>
      <c r="B373" s="6" t="s">
        <v>74</v>
      </c>
      <c r="C373" s="6" t="s">
        <v>417</v>
      </c>
      <c r="D373" s="6" t="s">
        <v>413</v>
      </c>
      <c r="E373" s="6">
        <v>336</v>
      </c>
      <c r="F373" s="6">
        <v>0.0694120701764247</v>
      </c>
      <c r="G373" s="7">
        <v>0.698611269179237</v>
      </c>
    </row>
    <row r="374" ht="15" spans="1:7">
      <c r="A374" s="6" t="s">
        <v>385</v>
      </c>
      <c r="B374" s="6" t="s">
        <v>74</v>
      </c>
      <c r="C374" s="6" t="s">
        <v>418</v>
      </c>
      <c r="D374" s="6" t="s">
        <v>413</v>
      </c>
      <c r="E374" s="6">
        <v>336</v>
      </c>
      <c r="F374" s="6">
        <v>0.208252466878386</v>
      </c>
      <c r="G374" s="7">
        <v>0.988216125332378</v>
      </c>
    </row>
    <row r="375" ht="15" spans="1:7">
      <c r="A375" s="6" t="s">
        <v>385</v>
      </c>
      <c r="B375" s="6" t="s">
        <v>13</v>
      </c>
      <c r="C375" s="6" t="s">
        <v>415</v>
      </c>
      <c r="D375" s="6" t="s">
        <v>413</v>
      </c>
      <c r="E375" s="6">
        <v>336</v>
      </c>
      <c r="F375" s="6">
        <v>0.0782179859810813</v>
      </c>
      <c r="G375" s="7">
        <v>0.220208556322433</v>
      </c>
    </row>
    <row r="376" ht="15" spans="1:7">
      <c r="A376" s="6" t="s">
        <v>385</v>
      </c>
      <c r="B376" s="6" t="s">
        <v>13</v>
      </c>
      <c r="C376" s="6" t="s">
        <v>416</v>
      </c>
      <c r="D376" s="6" t="s">
        <v>413</v>
      </c>
      <c r="E376" s="6">
        <v>336</v>
      </c>
      <c r="F376" s="6">
        <v>-0.0380165940115698</v>
      </c>
      <c r="G376" s="7">
        <v>0.710234899971817</v>
      </c>
    </row>
    <row r="377" ht="15" spans="1:7">
      <c r="A377" s="6" t="s">
        <v>385</v>
      </c>
      <c r="B377" s="6" t="s">
        <v>13</v>
      </c>
      <c r="C377" s="6" t="s">
        <v>417</v>
      </c>
      <c r="D377" s="6" t="s">
        <v>413</v>
      </c>
      <c r="E377" s="6">
        <v>336</v>
      </c>
      <c r="F377" s="6">
        <v>-0.092638308620072</v>
      </c>
      <c r="G377" s="7">
        <v>0.142625012465947</v>
      </c>
    </row>
    <row r="378" ht="15" spans="1:7">
      <c r="A378" s="6" t="s">
        <v>385</v>
      </c>
      <c r="B378" s="6" t="s">
        <v>13</v>
      </c>
      <c r="C378" s="6" t="s">
        <v>418</v>
      </c>
      <c r="D378" s="6" t="s">
        <v>413</v>
      </c>
      <c r="E378" s="6">
        <v>336</v>
      </c>
      <c r="F378" s="6">
        <v>-0.0500279732805643</v>
      </c>
      <c r="G378" s="7">
        <v>0.263795440021708</v>
      </c>
    </row>
    <row r="379" ht="15" spans="1:7">
      <c r="A379" s="6" t="s">
        <v>385</v>
      </c>
      <c r="B379" s="6" t="s">
        <v>79</v>
      </c>
      <c r="C379" s="6" t="s">
        <v>415</v>
      </c>
      <c r="D379" s="6" t="s">
        <v>413</v>
      </c>
      <c r="E379" s="6">
        <v>336</v>
      </c>
      <c r="F379" s="6">
        <v>0.115778985494893</v>
      </c>
      <c r="G379" s="7">
        <v>0.525758608546606</v>
      </c>
    </row>
    <row r="380" ht="15" spans="1:7">
      <c r="A380" s="6" t="s">
        <v>385</v>
      </c>
      <c r="B380" s="6" t="s">
        <v>79</v>
      </c>
      <c r="C380" s="6" t="s">
        <v>416</v>
      </c>
      <c r="D380" s="6" t="s">
        <v>413</v>
      </c>
      <c r="E380" s="6">
        <v>336</v>
      </c>
      <c r="F380" s="6">
        <v>-0.0340112032043262</v>
      </c>
      <c r="G380" s="7">
        <v>0.836780245185602</v>
      </c>
    </row>
    <row r="381" ht="15" spans="1:7">
      <c r="A381" s="6" t="s">
        <v>385</v>
      </c>
      <c r="B381" s="6" t="s">
        <v>79</v>
      </c>
      <c r="C381" s="6" t="s">
        <v>417</v>
      </c>
      <c r="D381" s="6" t="s">
        <v>413</v>
      </c>
      <c r="E381" s="6">
        <v>336</v>
      </c>
      <c r="F381" s="6">
        <v>-0.127919393133621</v>
      </c>
      <c r="G381" s="7">
        <v>0.357182473107063</v>
      </c>
    </row>
    <row r="382" ht="15" spans="1:7">
      <c r="A382" s="6" t="s">
        <v>385</v>
      </c>
      <c r="B382" s="6" t="s">
        <v>79</v>
      </c>
      <c r="C382" s="6" t="s">
        <v>418</v>
      </c>
      <c r="D382" s="6" t="s">
        <v>413</v>
      </c>
      <c r="E382" s="6">
        <v>336</v>
      </c>
      <c r="F382" s="6">
        <v>-0.00940879020320919</v>
      </c>
      <c r="G382" s="7">
        <v>0.588074274688101</v>
      </c>
    </row>
    <row r="383" ht="15" spans="1:7">
      <c r="A383" s="6" t="s">
        <v>385</v>
      </c>
      <c r="B383" s="6" t="s">
        <v>82</v>
      </c>
      <c r="C383" s="6" t="s">
        <v>415</v>
      </c>
      <c r="D383" s="6" t="s">
        <v>413</v>
      </c>
      <c r="E383" s="6">
        <v>336</v>
      </c>
      <c r="F383" s="6">
        <v>0.290113004692203</v>
      </c>
      <c r="G383" s="7">
        <v>0.374255032691655</v>
      </c>
    </row>
    <row r="384" ht="15" spans="1:7">
      <c r="A384" s="6" t="s">
        <v>385</v>
      </c>
      <c r="B384" s="6" t="s">
        <v>82</v>
      </c>
      <c r="C384" s="6" t="s">
        <v>416</v>
      </c>
      <c r="D384" s="6" t="s">
        <v>413</v>
      </c>
      <c r="E384" s="6">
        <v>336</v>
      </c>
      <c r="F384" s="6">
        <v>0.0417372763658088</v>
      </c>
      <c r="G384" s="7">
        <v>0.987293949908887</v>
      </c>
    </row>
    <row r="385" ht="15" spans="1:7">
      <c r="A385" s="6" t="s">
        <v>385</v>
      </c>
      <c r="B385" s="6" t="s">
        <v>82</v>
      </c>
      <c r="C385" s="6" t="s">
        <v>417</v>
      </c>
      <c r="D385" s="6" t="s">
        <v>413</v>
      </c>
      <c r="E385" s="6">
        <v>336</v>
      </c>
      <c r="F385" s="6">
        <v>-0.102323872278132</v>
      </c>
      <c r="G385" s="7">
        <v>0.260895186709985</v>
      </c>
    </row>
    <row r="386" ht="15" spans="1:7">
      <c r="A386" s="6" t="s">
        <v>385</v>
      </c>
      <c r="B386" s="6" t="s">
        <v>82</v>
      </c>
      <c r="C386" s="6" t="s">
        <v>418</v>
      </c>
      <c r="D386" s="6" t="s">
        <v>413</v>
      </c>
      <c r="E386" s="6">
        <v>336</v>
      </c>
      <c r="F386" s="6">
        <v>-0.0674819887255996</v>
      </c>
      <c r="G386" s="7">
        <v>0.435622922589143</v>
      </c>
    </row>
    <row r="387" ht="15.75" spans="1:7">
      <c r="A387" s="9" t="s">
        <v>419</v>
      </c>
      <c r="B387" s="6" t="s">
        <v>16</v>
      </c>
      <c r="C387" s="6" t="s">
        <v>420</v>
      </c>
      <c r="D387" s="6" t="s">
        <v>421</v>
      </c>
      <c r="E387" s="6">
        <v>420</v>
      </c>
      <c r="F387" s="6">
        <v>-0.0980824710921662</v>
      </c>
      <c r="G387" s="6">
        <v>0</v>
      </c>
    </row>
    <row r="388" ht="15.75" spans="1:7">
      <c r="A388" s="9" t="s">
        <v>419</v>
      </c>
      <c r="B388" s="6" t="s">
        <v>16</v>
      </c>
      <c r="C388" s="6" t="s">
        <v>422</v>
      </c>
      <c r="D388" s="6" t="s">
        <v>421</v>
      </c>
      <c r="E388" s="6">
        <v>420</v>
      </c>
      <c r="F388" s="6">
        <v>0.0246689356547937</v>
      </c>
      <c r="G388" s="7">
        <v>0.414906529944591</v>
      </c>
    </row>
    <row r="389" ht="15.75" spans="1:7">
      <c r="A389" s="9" t="s">
        <v>419</v>
      </c>
      <c r="B389" s="6" t="s">
        <v>16</v>
      </c>
      <c r="C389" s="6" t="s">
        <v>423</v>
      </c>
      <c r="D389" s="6" t="s">
        <v>421</v>
      </c>
      <c r="E389" s="6">
        <v>420</v>
      </c>
      <c r="F389" s="6">
        <v>0.267541877148783</v>
      </c>
      <c r="G389" s="7">
        <v>0.551208445105356</v>
      </c>
    </row>
    <row r="390" ht="15.75" spans="1:7">
      <c r="A390" s="9" t="s">
        <v>419</v>
      </c>
      <c r="B390" s="6" t="s">
        <v>16</v>
      </c>
      <c r="C390" s="6" t="s">
        <v>424</v>
      </c>
      <c r="D390" s="6" t="s">
        <v>421</v>
      </c>
      <c r="E390" s="6">
        <v>420</v>
      </c>
      <c r="F390" s="6">
        <v>0.0241089310317792</v>
      </c>
      <c r="G390" s="7">
        <v>0.499159713919901</v>
      </c>
    </row>
    <row r="391" ht="15.75" spans="1:7">
      <c r="A391" s="9" t="s">
        <v>419</v>
      </c>
      <c r="B391" s="6" t="s">
        <v>135</v>
      </c>
      <c r="C391" s="6" t="s">
        <v>420</v>
      </c>
      <c r="D391" s="6" t="s">
        <v>421</v>
      </c>
      <c r="E391" s="6">
        <v>420</v>
      </c>
      <c r="F391" s="6">
        <v>-0.405850446643244</v>
      </c>
      <c r="G391" s="7">
        <v>0.775818267173114</v>
      </c>
    </row>
    <row r="392" ht="15.75" spans="1:7">
      <c r="A392" s="9" t="s">
        <v>419</v>
      </c>
      <c r="B392" s="6" t="s">
        <v>135</v>
      </c>
      <c r="C392" s="6" t="s">
        <v>422</v>
      </c>
      <c r="D392" s="6" t="s">
        <v>421</v>
      </c>
      <c r="E392" s="6">
        <v>420</v>
      </c>
      <c r="F392" s="6">
        <v>-0.233268575949998</v>
      </c>
      <c r="G392" s="7">
        <v>0.957045453031996</v>
      </c>
    </row>
    <row r="393" ht="15.75" spans="1:7">
      <c r="A393" s="9" t="s">
        <v>419</v>
      </c>
      <c r="B393" s="6" t="s">
        <v>135</v>
      </c>
      <c r="C393" s="6" t="s">
        <v>423</v>
      </c>
      <c r="D393" s="6" t="s">
        <v>421</v>
      </c>
      <c r="E393" s="6">
        <v>420</v>
      </c>
      <c r="F393" s="6">
        <v>-0.0224338430391343</v>
      </c>
      <c r="G393" s="7">
        <v>0.809220686638107</v>
      </c>
    </row>
    <row r="394" ht="15.75" spans="1:7">
      <c r="A394" s="9" t="s">
        <v>419</v>
      </c>
      <c r="B394" s="6" t="s">
        <v>135</v>
      </c>
      <c r="C394" s="6" t="s">
        <v>424</v>
      </c>
      <c r="D394" s="6" t="s">
        <v>421</v>
      </c>
      <c r="E394" s="6">
        <v>420</v>
      </c>
      <c r="F394" s="6">
        <v>-0.244831474019749</v>
      </c>
      <c r="G394" s="7">
        <v>0.314477917653636</v>
      </c>
    </row>
    <row r="395" ht="15.75" spans="1:7">
      <c r="A395" s="9" t="s">
        <v>419</v>
      </c>
      <c r="B395" s="6" t="s">
        <v>19</v>
      </c>
      <c r="C395" s="6" t="s">
        <v>420</v>
      </c>
      <c r="D395" s="6" t="s">
        <v>421</v>
      </c>
      <c r="E395" s="6">
        <v>420</v>
      </c>
      <c r="F395" s="6">
        <v>0.0533014638069195</v>
      </c>
      <c r="G395" s="7">
        <v>0.414050820625162</v>
      </c>
    </row>
    <row r="396" ht="15.75" spans="1:7">
      <c r="A396" s="9" t="s">
        <v>419</v>
      </c>
      <c r="B396" s="6" t="s">
        <v>19</v>
      </c>
      <c r="C396" s="6" t="s">
        <v>422</v>
      </c>
      <c r="D396" s="6" t="s">
        <v>421</v>
      </c>
      <c r="E396" s="6">
        <v>420</v>
      </c>
      <c r="F396" s="6">
        <v>0.157191239349338</v>
      </c>
      <c r="G396" s="8">
        <v>9.1861023930238e-6</v>
      </c>
    </row>
    <row r="397" ht="15.75" spans="1:7">
      <c r="A397" s="9" t="s">
        <v>419</v>
      </c>
      <c r="B397" s="6" t="s">
        <v>19</v>
      </c>
      <c r="C397" s="6" t="s">
        <v>423</v>
      </c>
      <c r="D397" s="6" t="s">
        <v>421</v>
      </c>
      <c r="E397" s="6">
        <v>420</v>
      </c>
      <c r="F397" s="6">
        <v>0.4085183447514</v>
      </c>
      <c r="G397" s="7">
        <v>0.787292325581494</v>
      </c>
    </row>
    <row r="398" ht="15.75" spans="1:7">
      <c r="A398" s="9" t="s">
        <v>419</v>
      </c>
      <c r="B398" s="6" t="s">
        <v>19</v>
      </c>
      <c r="C398" s="6" t="s">
        <v>424</v>
      </c>
      <c r="D398" s="6" t="s">
        <v>421</v>
      </c>
      <c r="E398" s="6">
        <v>420</v>
      </c>
      <c r="F398" s="6">
        <v>0.155468703682118</v>
      </c>
      <c r="G398" s="7">
        <v>0.66166104582983</v>
      </c>
    </row>
    <row r="399" ht="15.75" spans="1:7">
      <c r="A399" s="9" t="s">
        <v>419</v>
      </c>
      <c r="B399" s="6" t="s">
        <v>169</v>
      </c>
      <c r="C399" s="6" t="s">
        <v>420</v>
      </c>
      <c r="D399" s="6" t="s">
        <v>421</v>
      </c>
      <c r="E399" s="6">
        <v>420</v>
      </c>
      <c r="F399" s="6">
        <v>-0.473656491356897</v>
      </c>
      <c r="G399" s="7">
        <v>0.92238084934234</v>
      </c>
    </row>
    <row r="400" ht="15.75" spans="1:7">
      <c r="A400" s="9" t="s">
        <v>419</v>
      </c>
      <c r="B400" s="6" t="s">
        <v>169</v>
      </c>
      <c r="C400" s="6" t="s">
        <v>422</v>
      </c>
      <c r="D400" s="6" t="s">
        <v>421</v>
      </c>
      <c r="E400" s="6">
        <v>420</v>
      </c>
      <c r="F400" s="6">
        <v>-0.284552888441232</v>
      </c>
      <c r="G400" s="7">
        <v>0.865621340874525</v>
      </c>
    </row>
    <row r="401" ht="15.75" spans="1:7">
      <c r="A401" s="9" t="s">
        <v>419</v>
      </c>
      <c r="B401" s="6" t="s">
        <v>169</v>
      </c>
      <c r="C401" s="6" t="s">
        <v>423</v>
      </c>
      <c r="D401" s="6" t="s">
        <v>421</v>
      </c>
      <c r="E401" s="6">
        <v>420</v>
      </c>
      <c r="F401" s="6">
        <v>-0.0548308968343356</v>
      </c>
      <c r="G401" s="8">
        <v>3.39115233102423e-5</v>
      </c>
    </row>
    <row r="402" ht="15.75" spans="1:7">
      <c r="A402" s="9" t="s">
        <v>419</v>
      </c>
      <c r="B402" s="6" t="s">
        <v>169</v>
      </c>
      <c r="C402" s="6" t="s">
        <v>424</v>
      </c>
      <c r="D402" s="6" t="s">
        <v>421</v>
      </c>
      <c r="E402" s="6">
        <v>420</v>
      </c>
      <c r="F402" s="6">
        <v>-0.292923842629037</v>
      </c>
      <c r="G402" s="7">
        <v>0.388470182054932</v>
      </c>
    </row>
  </sheetData>
  <autoFilter xmlns:etc="http://www.wps.cn/officeDocument/2017/etCustomData" ref="A2:G402" etc:filterBottomFollowUsedRange="0">
    <extLst/>
  </autoFilter>
  <sortState ref="A3:F402">
    <sortCondition ref="A3:A402"/>
  </sortState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6"/>
  <sheetViews>
    <sheetView workbookViewId="0">
      <selection activeCell="B10" sqref="B10"/>
    </sheetView>
  </sheetViews>
  <sheetFormatPr defaultColWidth="9" defaultRowHeight="13.5" outlineLevelCol="3"/>
  <cols>
    <col min="1" max="1" width="20" customWidth="1"/>
    <col min="2" max="2" width="14.875" customWidth="1"/>
    <col min="3" max="3" width="13.875" customWidth="1"/>
    <col min="4" max="4" width="19" customWidth="1"/>
  </cols>
  <sheetData>
    <row r="1" ht="16" customHeight="1" spans="1:4">
      <c r="A1" s="1" t="s">
        <v>425</v>
      </c>
    </row>
    <row r="2" ht="15" spans="1:4">
      <c r="A2" s="2" t="s">
        <v>426</v>
      </c>
      <c r="B2" s="2" t="s">
        <v>427</v>
      </c>
      <c r="C2" s="2" t="s">
        <v>428</v>
      </c>
      <c r="D2" s="2" t="s">
        <v>429</v>
      </c>
    </row>
    <row r="3" ht="15" spans="1:4">
      <c r="A3" s="2" t="s">
        <v>430</v>
      </c>
      <c r="B3" s="2" t="s">
        <v>146</v>
      </c>
      <c r="C3" s="2">
        <v>0.931584316724134</v>
      </c>
      <c r="D3" s="2">
        <v>0.000257830964082444</v>
      </c>
    </row>
    <row r="4" ht="15" spans="1:4">
      <c r="A4" s="2" t="s">
        <v>430</v>
      </c>
      <c r="B4" s="2" t="s">
        <v>163</v>
      </c>
      <c r="C4" s="2">
        <v>0.928824390504573</v>
      </c>
      <c r="D4" s="2">
        <v>0.000295293750826409</v>
      </c>
    </row>
    <row r="5" ht="15" spans="1:4">
      <c r="A5" s="2" t="s">
        <v>430</v>
      </c>
      <c r="B5" s="2" t="s">
        <v>85</v>
      </c>
      <c r="C5" s="2">
        <v>0.877875642043244</v>
      </c>
      <c r="D5" s="2">
        <v>0.00185618423040006</v>
      </c>
    </row>
    <row r="6" ht="15" spans="1:4">
      <c r="A6" s="2" t="s">
        <v>430</v>
      </c>
      <c r="B6" s="2" t="s">
        <v>71</v>
      </c>
      <c r="C6" s="2">
        <v>0.874960201596978</v>
      </c>
      <c r="D6" s="2">
        <v>0.00200999139975418</v>
      </c>
    </row>
    <row r="7" ht="15" spans="1:4">
      <c r="A7" s="2" t="s">
        <v>430</v>
      </c>
      <c r="B7" s="2" t="s">
        <v>140</v>
      </c>
      <c r="C7" s="2">
        <v>0.873735315989425</v>
      </c>
      <c r="D7" s="2">
        <v>0.00207716238150189</v>
      </c>
    </row>
    <row r="8" ht="15" spans="1:4">
      <c r="A8" s="2" t="s">
        <v>430</v>
      </c>
      <c r="B8" s="2" t="s">
        <v>130</v>
      </c>
      <c r="C8" s="2">
        <v>0.872936071125467</v>
      </c>
      <c r="D8" s="2">
        <v>0.00212181908947245</v>
      </c>
    </row>
    <row r="9" ht="15" spans="1:4">
      <c r="A9" s="2" t="s">
        <v>430</v>
      </c>
      <c r="B9" s="2" t="s">
        <v>42</v>
      </c>
      <c r="C9" s="2">
        <v>0.867338166413886</v>
      </c>
      <c r="D9" s="2">
        <v>0.00245336930525563</v>
      </c>
    </row>
    <row r="10" ht="15" spans="1:4">
      <c r="A10" s="2" t="s">
        <v>430</v>
      </c>
      <c r="B10" s="2" t="s">
        <v>59</v>
      </c>
      <c r="C10" s="2">
        <v>0.867070205436681</v>
      </c>
      <c r="D10" s="2">
        <v>0.00247008184146615</v>
      </c>
    </row>
    <row r="11" ht="15" spans="1:4">
      <c r="A11" s="2" t="s">
        <v>430</v>
      </c>
      <c r="B11" s="2" t="s">
        <v>4</v>
      </c>
      <c r="C11" s="2">
        <v>0.866818421700043</v>
      </c>
      <c r="D11" s="2">
        <v>0.00248585686341962</v>
      </c>
    </row>
    <row r="12" ht="15" spans="1:4">
      <c r="A12" s="2" t="s">
        <v>430</v>
      </c>
      <c r="B12" s="2" t="s">
        <v>47</v>
      </c>
      <c r="C12" s="2">
        <v>0.857724758846453</v>
      </c>
      <c r="D12" s="2">
        <v>0.00310338930303784</v>
      </c>
    </row>
    <row r="13" ht="15" spans="1:4">
      <c r="A13" s="2" t="s">
        <v>430</v>
      </c>
      <c r="B13" s="2" t="s">
        <v>50</v>
      </c>
      <c r="C13" s="2">
        <v>0.857129162114627</v>
      </c>
      <c r="D13" s="2">
        <v>0.00314717741089722</v>
      </c>
    </row>
    <row r="14" ht="15" spans="1:4">
      <c r="A14" s="2" t="s">
        <v>430</v>
      </c>
      <c r="B14" s="2" t="s">
        <v>53</v>
      </c>
      <c r="C14" s="2">
        <v>0.856454148999795</v>
      </c>
      <c r="D14" s="2">
        <v>0.00319731600946048</v>
      </c>
    </row>
    <row r="15" ht="15" spans="1:4">
      <c r="A15" s="2" t="s">
        <v>430</v>
      </c>
      <c r="B15" s="2" t="s">
        <v>56</v>
      </c>
      <c r="C15" s="2">
        <v>0.842102317942581</v>
      </c>
      <c r="D15" s="2">
        <v>0.00439774073337893</v>
      </c>
    </row>
    <row r="16" ht="15" spans="1:4">
      <c r="A16" s="2" t="s">
        <v>430</v>
      </c>
      <c r="B16" s="2" t="s">
        <v>94</v>
      </c>
      <c r="C16" s="2">
        <v>0.838485102248504</v>
      </c>
      <c r="D16" s="2">
        <v>0.00474284665875194</v>
      </c>
    </row>
    <row r="17" ht="15" spans="1:4">
      <c r="A17" s="2" t="s">
        <v>430</v>
      </c>
      <c r="B17" s="2" t="s">
        <v>157</v>
      </c>
      <c r="C17" s="2">
        <v>0.810129163571247</v>
      </c>
      <c r="D17" s="2">
        <v>0.00811198541846253</v>
      </c>
    </row>
    <row r="18" ht="15" spans="1:4">
      <c r="A18" s="2" t="s">
        <v>430</v>
      </c>
      <c r="B18" s="2" t="s">
        <v>10</v>
      </c>
      <c r="C18" s="2">
        <v>0.809856505075942</v>
      </c>
      <c r="D18" s="2">
        <v>0.00815051251803208</v>
      </c>
    </row>
    <row r="19" ht="15" spans="1:4">
      <c r="A19" s="2" t="s">
        <v>430</v>
      </c>
      <c r="B19" s="2" t="s">
        <v>13</v>
      </c>
      <c r="C19" s="2">
        <v>0.780680127672475</v>
      </c>
      <c r="D19" s="2">
        <v>0.0130282526986568</v>
      </c>
    </row>
    <row r="20" ht="15" spans="1:4">
      <c r="A20" s="2" t="s">
        <v>430</v>
      </c>
      <c r="B20" s="2" t="s">
        <v>154</v>
      </c>
      <c r="C20" s="2">
        <v>0.776249598972522</v>
      </c>
      <c r="D20" s="2">
        <v>0.0139077240867067</v>
      </c>
    </row>
    <row r="21" ht="15" spans="1:4">
      <c r="A21" s="2" t="s">
        <v>430</v>
      </c>
      <c r="B21" s="2" t="s">
        <v>127</v>
      </c>
      <c r="C21" s="2">
        <v>0.771633089251258</v>
      </c>
      <c r="D21" s="2">
        <v>0.0148654948715877</v>
      </c>
    </row>
    <row r="22" ht="15" spans="1:4">
      <c r="A22" s="2" t="s">
        <v>430</v>
      </c>
      <c r="B22" s="2" t="s">
        <v>143</v>
      </c>
      <c r="C22" s="2">
        <v>0.765500501580303</v>
      </c>
      <c r="D22" s="2">
        <v>0.0162046145287449</v>
      </c>
    </row>
    <row r="23" ht="15" spans="1:4">
      <c r="A23" s="2" t="s">
        <v>430</v>
      </c>
      <c r="B23" s="2" t="s">
        <v>79</v>
      </c>
      <c r="C23" s="2">
        <v>0.753286596389188</v>
      </c>
      <c r="D23" s="2">
        <v>0.0191063559551219</v>
      </c>
    </row>
    <row r="24" ht="15" spans="1:4">
      <c r="A24" s="2" t="s">
        <v>430</v>
      </c>
      <c r="B24" s="2" t="s">
        <v>112</v>
      </c>
      <c r="C24" s="2">
        <v>0.726669960594975</v>
      </c>
      <c r="D24" s="2">
        <v>0.026578399956161</v>
      </c>
    </row>
    <row r="25" ht="15" spans="1:4">
      <c r="A25" s="2" t="s">
        <v>430</v>
      </c>
      <c r="B25" s="2" t="s">
        <v>62</v>
      </c>
      <c r="C25" s="2">
        <v>0.718043716377853</v>
      </c>
      <c r="D25" s="2">
        <v>0.0293575317657799</v>
      </c>
    </row>
    <row r="26" ht="15" spans="1:4">
      <c r="A26" s="2" t="s">
        <v>430</v>
      </c>
      <c r="B26" s="2" t="s">
        <v>109</v>
      </c>
      <c r="C26" s="2">
        <v>0.716117855231833</v>
      </c>
      <c r="D26" s="2">
        <v>0.0300028731325907</v>
      </c>
    </row>
    <row r="27" ht="15" spans="1:4">
      <c r="A27" s="2" t="s">
        <v>430</v>
      </c>
      <c r="B27" s="2" t="s">
        <v>7</v>
      </c>
      <c r="C27" s="2">
        <v>0.712290214971002</v>
      </c>
      <c r="D27" s="2">
        <v>0.0313128495445665</v>
      </c>
    </row>
    <row r="28" ht="15" spans="1:4">
      <c r="A28" s="2" t="s">
        <v>430</v>
      </c>
      <c r="B28" s="2" t="s">
        <v>172</v>
      </c>
      <c r="C28" s="2">
        <v>0.670248627048285</v>
      </c>
      <c r="D28" s="2">
        <v>0.0482065375037343</v>
      </c>
    </row>
    <row r="29" ht="15" spans="1:4">
      <c r="A29" s="2" t="s">
        <v>430</v>
      </c>
      <c r="B29" s="2" t="s">
        <v>91</v>
      </c>
      <c r="C29" s="2">
        <v>0.656333236828008</v>
      </c>
      <c r="D29" s="2">
        <v>0.0548611919860517</v>
      </c>
    </row>
    <row r="30" ht="15" spans="1:4">
      <c r="A30" s="2" t="s">
        <v>430</v>
      </c>
      <c r="B30" s="2" t="s">
        <v>103</v>
      </c>
      <c r="C30" s="2">
        <v>0.654012526455384</v>
      </c>
      <c r="D30" s="2">
        <v>0.0560246857367512</v>
      </c>
    </row>
    <row r="31" ht="15" spans="1:4">
      <c r="A31" s="2" t="s">
        <v>430</v>
      </c>
      <c r="B31" s="2" t="s">
        <v>100</v>
      </c>
      <c r="C31" s="2">
        <v>0.64304407566498</v>
      </c>
      <c r="D31" s="2">
        <v>0.0617350581937448</v>
      </c>
    </row>
    <row r="32" ht="15" spans="1:4">
      <c r="A32" s="2" t="s">
        <v>430</v>
      </c>
      <c r="B32" s="2" t="s">
        <v>106</v>
      </c>
      <c r="C32" s="2">
        <v>0.612959098973362</v>
      </c>
      <c r="D32" s="2">
        <v>0.0792334639385456</v>
      </c>
    </row>
    <row r="33" ht="15" spans="1:4">
      <c r="A33" s="2" t="s">
        <v>430</v>
      </c>
      <c r="B33" s="2" t="s">
        <v>115</v>
      </c>
      <c r="C33" s="2">
        <v>0.47090163663545</v>
      </c>
      <c r="D33" s="2">
        <v>0.20074704940057</v>
      </c>
    </row>
    <row r="34" ht="15" spans="1:4">
      <c r="A34" s="2" t="s">
        <v>430</v>
      </c>
      <c r="B34" s="2" t="s">
        <v>97</v>
      </c>
      <c r="C34" s="2">
        <v>0.418058358789547</v>
      </c>
      <c r="D34" s="2">
        <v>0.262829047369956</v>
      </c>
    </row>
    <row r="35" ht="15" spans="1:4">
      <c r="A35" s="2" t="s">
        <v>430</v>
      </c>
      <c r="B35" s="2" t="s">
        <v>88</v>
      </c>
      <c r="C35" s="2">
        <v>0.348775270565876</v>
      </c>
      <c r="D35" s="2">
        <v>0.357621418892192</v>
      </c>
    </row>
    <row r="36" ht="15" spans="1:4">
      <c r="A36" s="2" t="s">
        <v>430</v>
      </c>
      <c r="B36" s="2" t="s">
        <v>74</v>
      </c>
      <c r="C36" s="2">
        <v>-0.192012080645431</v>
      </c>
      <c r="D36" s="2">
        <v>0.62065575343753</v>
      </c>
    </row>
    <row r="37" ht="15" spans="1:4">
      <c r="A37" s="2" t="s">
        <v>430</v>
      </c>
      <c r="B37" s="2" t="s">
        <v>149</v>
      </c>
      <c r="C37" s="2">
        <v>-0.854856977352517</v>
      </c>
      <c r="D37" s="2">
        <v>0.00331813395416873</v>
      </c>
    </row>
    <row r="38" ht="15" spans="1:4">
      <c r="A38" s="2" t="s">
        <v>430</v>
      </c>
      <c r="B38" s="2" t="s">
        <v>135</v>
      </c>
      <c r="C38" s="2">
        <v>-0.88626909777729</v>
      </c>
      <c r="D38" s="2">
        <v>0.00145910804118433</v>
      </c>
    </row>
    <row r="39" ht="15" spans="1:4">
      <c r="A39" s="2" t="s">
        <v>430</v>
      </c>
      <c r="B39" s="2" t="s">
        <v>169</v>
      </c>
      <c r="C39" s="2">
        <v>-0.898763746618038</v>
      </c>
      <c r="D39" s="2">
        <v>0.000983275403338449</v>
      </c>
    </row>
    <row r="40" ht="15" spans="1:4">
      <c r="A40" s="2" t="s">
        <v>430</v>
      </c>
      <c r="B40" s="2" t="s">
        <v>166</v>
      </c>
      <c r="C40" s="2">
        <v>-0.944317210057812</v>
      </c>
      <c r="D40" s="2">
        <v>0.000127002409617237</v>
      </c>
    </row>
    <row r="41" ht="15" spans="1:4">
      <c r="A41" s="2" t="s">
        <v>430</v>
      </c>
      <c r="B41" s="2" t="s">
        <v>160</v>
      </c>
      <c r="C41" s="2">
        <v>-0.956370313286713</v>
      </c>
      <c r="D41" s="2">
        <v>5.47276901398185e-5</v>
      </c>
    </row>
    <row r="42" ht="15" spans="1:4">
      <c r="A42" s="2" t="s">
        <v>430</v>
      </c>
      <c r="B42" s="2" t="s">
        <v>16</v>
      </c>
      <c r="C42" s="2">
        <v>-0.970224436824224</v>
      </c>
      <c r="D42" s="2">
        <v>1.45682466512047e-5</v>
      </c>
    </row>
    <row r="43" ht="15" spans="1:4">
      <c r="A43" s="2" t="s">
        <v>430</v>
      </c>
      <c r="B43" s="2" t="s">
        <v>19</v>
      </c>
      <c r="C43" s="2">
        <v>-0.976497434315245</v>
      </c>
      <c r="D43" s="2">
        <v>6.40434878010006e-6</v>
      </c>
    </row>
    <row r="44" ht="15" spans="1:4">
      <c r="A44" s="2" t="s">
        <v>431</v>
      </c>
      <c r="B44" s="2" t="s">
        <v>146</v>
      </c>
      <c r="C44" s="2">
        <v>0.960129183697563</v>
      </c>
      <c r="D44" s="2">
        <v>4.00750365810254e-5</v>
      </c>
    </row>
    <row r="45" ht="15" spans="1:4">
      <c r="A45" s="2" t="s">
        <v>431</v>
      </c>
      <c r="B45" s="2" t="s">
        <v>163</v>
      </c>
      <c r="C45" s="2">
        <v>0.952801378166615</v>
      </c>
      <c r="D45" s="2">
        <v>7.18109352658099e-5</v>
      </c>
    </row>
    <row r="46" ht="15" spans="1:4">
      <c r="A46" s="2" t="s">
        <v>431</v>
      </c>
      <c r="B46" s="2" t="s">
        <v>130</v>
      </c>
      <c r="C46" s="2">
        <v>0.91257260959568</v>
      </c>
      <c r="D46" s="2">
        <v>0.000596759234771007</v>
      </c>
    </row>
    <row r="47" ht="15" spans="1:4">
      <c r="A47" s="2" t="s">
        <v>431</v>
      </c>
      <c r="B47" s="2" t="s">
        <v>157</v>
      </c>
      <c r="C47" s="2">
        <v>0.861552080949634</v>
      </c>
      <c r="D47" s="2">
        <v>0.0028319610463801</v>
      </c>
    </row>
    <row r="48" ht="15" spans="1:4">
      <c r="A48" s="2" t="s">
        <v>431</v>
      </c>
      <c r="B48" s="2" t="s">
        <v>85</v>
      </c>
      <c r="C48" s="2">
        <v>0.830950863566493</v>
      </c>
      <c r="D48" s="2">
        <v>0.00552026820729002</v>
      </c>
    </row>
    <row r="49" ht="15" spans="1:4">
      <c r="A49" s="2" t="s">
        <v>431</v>
      </c>
      <c r="B49" s="2" t="s">
        <v>140</v>
      </c>
      <c r="C49" s="2">
        <v>0.803489529904864</v>
      </c>
      <c r="D49" s="2">
        <v>0.00908579224943212</v>
      </c>
    </row>
    <row r="50" ht="15" spans="1:4">
      <c r="A50" s="2" t="s">
        <v>431</v>
      </c>
      <c r="B50" s="2" t="s">
        <v>4</v>
      </c>
      <c r="C50" s="2">
        <v>0.801060189484283</v>
      </c>
      <c r="D50" s="2">
        <v>0.00946096595350095</v>
      </c>
    </row>
    <row r="51" ht="15" spans="1:4">
      <c r="A51" s="2" t="s">
        <v>431</v>
      </c>
      <c r="B51" s="2" t="s">
        <v>59</v>
      </c>
      <c r="C51" s="2">
        <v>0.798260156195108</v>
      </c>
      <c r="D51" s="2">
        <v>0.00990620813088224</v>
      </c>
    </row>
    <row r="52" ht="15" spans="1:4">
      <c r="A52" s="2" t="s">
        <v>431</v>
      </c>
      <c r="B52" s="2" t="s">
        <v>42</v>
      </c>
      <c r="C52" s="2">
        <v>0.795470047260031</v>
      </c>
      <c r="D52" s="2">
        <v>0.0103637274528358</v>
      </c>
    </row>
    <row r="53" ht="15" spans="1:4">
      <c r="A53" s="2" t="s">
        <v>431</v>
      </c>
      <c r="B53" s="2" t="s">
        <v>53</v>
      </c>
      <c r="C53" s="2">
        <v>0.790061465103457</v>
      </c>
      <c r="D53" s="2">
        <v>0.0112907818811024</v>
      </c>
    </row>
    <row r="54" ht="15" spans="1:4">
      <c r="A54" s="2" t="s">
        <v>431</v>
      </c>
      <c r="B54" s="2" t="s">
        <v>47</v>
      </c>
      <c r="C54" s="2">
        <v>0.789045222770753</v>
      </c>
      <c r="D54" s="2">
        <v>0.0114709778461624</v>
      </c>
    </row>
    <row r="55" ht="15" spans="1:4">
      <c r="A55" s="2" t="s">
        <v>431</v>
      </c>
      <c r="B55" s="2" t="s">
        <v>71</v>
      </c>
      <c r="C55" s="2">
        <v>0.78303680122707</v>
      </c>
      <c r="D55" s="2">
        <v>0.012576018644736</v>
      </c>
    </row>
    <row r="56" ht="15" spans="1:4">
      <c r="A56" s="2" t="s">
        <v>431</v>
      </c>
      <c r="B56" s="2" t="s">
        <v>50</v>
      </c>
      <c r="C56" s="2">
        <v>0.782592049628957</v>
      </c>
      <c r="D56" s="2">
        <v>0.0126605446959822</v>
      </c>
    </row>
    <row r="57" ht="15" spans="1:4">
      <c r="A57" s="2" t="s">
        <v>431</v>
      </c>
      <c r="B57" s="2" t="s">
        <v>94</v>
      </c>
      <c r="C57" s="2">
        <v>0.769776011466234</v>
      </c>
      <c r="D57" s="2">
        <v>0.0152628846111422</v>
      </c>
    </row>
    <row r="58" ht="15" spans="1:4">
      <c r="A58" s="2" t="s">
        <v>431</v>
      </c>
      <c r="B58" s="2" t="s">
        <v>56</v>
      </c>
      <c r="C58" s="2">
        <v>0.747766315614653</v>
      </c>
      <c r="D58" s="2">
        <v>0.0205237556132805</v>
      </c>
    </row>
    <row r="59" ht="15" spans="1:4">
      <c r="A59" s="2" t="s">
        <v>431</v>
      </c>
      <c r="B59" s="2" t="s">
        <v>13</v>
      </c>
      <c r="C59" s="2">
        <v>0.739811396348456</v>
      </c>
      <c r="D59" s="2">
        <v>0.0226861278141033</v>
      </c>
    </row>
    <row r="60" ht="15" spans="1:4">
      <c r="A60" s="2" t="s">
        <v>431</v>
      </c>
      <c r="B60" s="2" t="s">
        <v>10</v>
      </c>
      <c r="C60" s="2">
        <v>0.73592914091134</v>
      </c>
      <c r="D60" s="2">
        <v>0.0237939142348978</v>
      </c>
    </row>
    <row r="61" ht="15" spans="1:4">
      <c r="A61" s="2" t="s">
        <v>431</v>
      </c>
      <c r="B61" s="2" t="s">
        <v>79</v>
      </c>
      <c r="C61" s="2">
        <v>0.734671256269866</v>
      </c>
      <c r="D61" s="2">
        <v>0.0241603452996944</v>
      </c>
    </row>
    <row r="62" ht="15" spans="1:4">
      <c r="A62" s="2" t="s">
        <v>431</v>
      </c>
      <c r="B62" s="2" t="s">
        <v>154</v>
      </c>
      <c r="C62" s="2">
        <v>0.694573684513106</v>
      </c>
      <c r="D62" s="2">
        <v>0.0378613310208616</v>
      </c>
    </row>
    <row r="63" ht="15" spans="1:4">
      <c r="A63" s="2" t="s">
        <v>431</v>
      </c>
      <c r="B63" s="2" t="s">
        <v>127</v>
      </c>
      <c r="C63" s="2">
        <v>0.689200502804644</v>
      </c>
      <c r="D63" s="2">
        <v>0.0400090309009968</v>
      </c>
    </row>
    <row r="64" ht="15" spans="1:4">
      <c r="A64" s="2" t="s">
        <v>431</v>
      </c>
      <c r="B64" s="2" t="s">
        <v>143</v>
      </c>
      <c r="C64" s="2">
        <v>0.685766122068727</v>
      </c>
      <c r="D64" s="2">
        <v>0.0414221009977359</v>
      </c>
    </row>
    <row r="65" ht="15" spans="1:4">
      <c r="A65" s="2" t="s">
        <v>431</v>
      </c>
      <c r="B65" s="2" t="s">
        <v>91</v>
      </c>
      <c r="C65" s="2">
        <v>0.645507393809438</v>
      </c>
      <c r="D65" s="2">
        <v>0.0604220361606162</v>
      </c>
    </row>
    <row r="66" ht="15" spans="1:4">
      <c r="A66" s="2" t="s">
        <v>431</v>
      </c>
      <c r="B66" s="2" t="s">
        <v>109</v>
      </c>
      <c r="C66" s="2">
        <v>0.631517803994513</v>
      </c>
      <c r="D66" s="2">
        <v>0.0681173138351252</v>
      </c>
    </row>
    <row r="67" ht="15" spans="1:4">
      <c r="A67" s="2" t="s">
        <v>431</v>
      </c>
      <c r="B67" s="2" t="s">
        <v>112</v>
      </c>
      <c r="C67" s="2">
        <v>0.630509828179499</v>
      </c>
      <c r="D67" s="2">
        <v>0.068694279176932</v>
      </c>
    </row>
    <row r="68" ht="15" spans="1:4">
      <c r="A68" s="2" t="s">
        <v>431</v>
      </c>
      <c r="B68" s="2" t="s">
        <v>62</v>
      </c>
      <c r="C68" s="2">
        <v>0.629751758306876</v>
      </c>
      <c r="D68" s="2">
        <v>0.0691302084072074</v>
      </c>
    </row>
    <row r="69" ht="15" spans="1:4">
      <c r="A69" s="2" t="s">
        <v>431</v>
      </c>
      <c r="B69" s="2" t="s">
        <v>7</v>
      </c>
      <c r="C69" s="2">
        <v>0.629549652030997</v>
      </c>
      <c r="D69" s="2">
        <v>0.0692467215814655</v>
      </c>
    </row>
    <row r="70" ht="15" spans="1:4">
      <c r="A70" s="2" t="s">
        <v>431</v>
      </c>
      <c r="B70" s="2" t="s">
        <v>103</v>
      </c>
      <c r="C70" s="2">
        <v>0.607790161786779</v>
      </c>
      <c r="D70" s="2">
        <v>0.0825172112830499</v>
      </c>
    </row>
    <row r="71" ht="15" spans="1:4">
      <c r="A71" s="2" t="s">
        <v>431</v>
      </c>
      <c r="B71" s="2" t="s">
        <v>172</v>
      </c>
      <c r="C71" s="2">
        <v>0.596587104023121</v>
      </c>
      <c r="D71" s="2">
        <v>0.0899193352947253</v>
      </c>
    </row>
    <row r="72" ht="15" spans="1:4">
      <c r="A72" s="2" t="s">
        <v>431</v>
      </c>
      <c r="B72" s="2" t="s">
        <v>115</v>
      </c>
      <c r="C72" s="2">
        <v>0.535160605801351</v>
      </c>
      <c r="D72" s="2">
        <v>0.137620070942749</v>
      </c>
    </row>
    <row r="73" ht="15" spans="1:4">
      <c r="A73" s="2" t="s">
        <v>431</v>
      </c>
      <c r="B73" s="2" t="s">
        <v>100</v>
      </c>
      <c r="C73" s="2">
        <v>0.531838906788061</v>
      </c>
      <c r="D73" s="2">
        <v>0.140549140024483</v>
      </c>
    </row>
    <row r="74" ht="15" spans="1:4">
      <c r="A74" s="2" t="s">
        <v>431</v>
      </c>
      <c r="B74" s="2" t="s">
        <v>106</v>
      </c>
      <c r="C74" s="2">
        <v>0.531752613877718</v>
      </c>
      <c r="D74" s="2">
        <v>0.140625716562937</v>
      </c>
    </row>
    <row r="75" ht="15" spans="1:4">
      <c r="A75" s="2" t="s">
        <v>431</v>
      </c>
      <c r="B75" s="2" t="s">
        <v>97</v>
      </c>
      <c r="C75" s="2">
        <v>0.48432057266707</v>
      </c>
      <c r="D75" s="2">
        <v>0.186437333988069</v>
      </c>
    </row>
    <row r="76" ht="15" spans="1:4">
      <c r="A76" s="2" t="s">
        <v>431</v>
      </c>
      <c r="B76" s="2" t="s">
        <v>88</v>
      </c>
      <c r="C76" s="2">
        <v>0.216876939754013</v>
      </c>
      <c r="D76" s="2">
        <v>0.575135093563861</v>
      </c>
    </row>
    <row r="77" ht="15" spans="1:4">
      <c r="A77" s="2" t="s">
        <v>431</v>
      </c>
      <c r="B77" s="2" t="s">
        <v>74</v>
      </c>
      <c r="C77" s="2">
        <v>-0.311829286890759</v>
      </c>
      <c r="D77" s="2">
        <v>0.413995897275945</v>
      </c>
    </row>
    <row r="78" ht="15" spans="1:4">
      <c r="A78" s="2" t="s">
        <v>431</v>
      </c>
      <c r="B78" s="2" t="s">
        <v>149</v>
      </c>
      <c r="C78" s="2">
        <v>-0.906376904680885</v>
      </c>
      <c r="D78" s="2">
        <v>0.00075365027259135</v>
      </c>
    </row>
    <row r="79" ht="15" spans="1:4">
      <c r="A79" s="2" t="s">
        <v>431</v>
      </c>
      <c r="B79" s="2" t="s">
        <v>135</v>
      </c>
      <c r="C79" s="2">
        <v>-0.927492564849937</v>
      </c>
      <c r="D79" s="2">
        <v>0.000314671064335134</v>
      </c>
    </row>
    <row r="80" ht="15" spans="1:4">
      <c r="A80" s="2" t="s">
        <v>431</v>
      </c>
      <c r="B80" s="2" t="s">
        <v>169</v>
      </c>
      <c r="C80" s="2">
        <v>-0.932264105792779</v>
      </c>
      <c r="D80" s="2">
        <v>0.000249144017005406</v>
      </c>
    </row>
    <row r="81" ht="15" spans="1:4">
      <c r="A81" s="2" t="s">
        <v>431</v>
      </c>
      <c r="B81" s="2" t="s">
        <v>166</v>
      </c>
      <c r="C81" s="2">
        <v>-0.955136989590512</v>
      </c>
      <c r="D81" s="2">
        <v>6.02629104822895e-5</v>
      </c>
    </row>
    <row r="82" ht="15" spans="1:4">
      <c r="A82" s="2" t="s">
        <v>431</v>
      </c>
      <c r="B82" s="2" t="s">
        <v>160</v>
      </c>
      <c r="C82" s="2">
        <v>-0.9727951852791</v>
      </c>
      <c r="D82" s="2">
        <v>1.06476602316581e-5</v>
      </c>
    </row>
    <row r="83" ht="15" spans="1:4">
      <c r="A83" s="2" t="s">
        <v>431</v>
      </c>
      <c r="B83" s="2" t="s">
        <v>16</v>
      </c>
      <c r="C83" s="2">
        <v>-0.983672153085293</v>
      </c>
      <c r="D83" s="2">
        <v>1.80249427346494e-6</v>
      </c>
    </row>
    <row r="84" ht="15" spans="1:4">
      <c r="A84" s="2" t="s">
        <v>431</v>
      </c>
      <c r="B84" s="2" t="s">
        <v>19</v>
      </c>
      <c r="C84" s="2">
        <v>-0.98762900036179</v>
      </c>
      <c r="D84" s="2">
        <v>6.85044514235622e-7</v>
      </c>
    </row>
    <row r="85" ht="15" spans="1:4">
      <c r="A85" s="2" t="s">
        <v>432</v>
      </c>
      <c r="B85" s="2" t="s">
        <v>16</v>
      </c>
      <c r="C85" s="2">
        <v>0.823863840234944</v>
      </c>
      <c r="D85" s="2">
        <v>0.00632697835741327</v>
      </c>
    </row>
    <row r="86" ht="15" spans="1:4">
      <c r="A86" s="2" t="s">
        <v>432</v>
      </c>
      <c r="B86" s="2" t="s">
        <v>19</v>
      </c>
      <c r="C86" s="2">
        <v>0.819344611690451</v>
      </c>
      <c r="D86" s="2">
        <v>0.00688124740012731</v>
      </c>
    </row>
    <row r="87" ht="15" spans="1:4">
      <c r="A87" s="2" t="s">
        <v>432</v>
      </c>
      <c r="B87" s="2" t="s">
        <v>160</v>
      </c>
      <c r="C87" s="2">
        <v>0.798414448085493</v>
      </c>
      <c r="D87" s="2">
        <v>0.00988131296405525</v>
      </c>
    </row>
    <row r="88" ht="15" spans="1:4">
      <c r="A88" s="2" t="s">
        <v>432</v>
      </c>
      <c r="B88" s="2" t="s">
        <v>166</v>
      </c>
      <c r="C88" s="2">
        <v>0.762516943721393</v>
      </c>
      <c r="D88" s="2">
        <v>0.0168842287645798</v>
      </c>
    </row>
    <row r="89" ht="15" spans="1:4">
      <c r="A89" s="2" t="s">
        <v>432</v>
      </c>
      <c r="B89" s="2" t="s">
        <v>149</v>
      </c>
      <c r="C89" s="2">
        <v>0.665438026689366</v>
      </c>
      <c r="D89" s="2">
        <v>0.0504451571659289</v>
      </c>
    </row>
    <row r="90" ht="15" spans="1:4">
      <c r="A90" s="2" t="s">
        <v>432</v>
      </c>
      <c r="B90" s="2" t="s">
        <v>135</v>
      </c>
      <c r="C90" s="2">
        <v>0.658045678448598</v>
      </c>
      <c r="D90" s="2">
        <v>0.0540125738640691</v>
      </c>
    </row>
    <row r="91" ht="15" spans="1:4">
      <c r="A91" s="2" t="s">
        <v>432</v>
      </c>
      <c r="B91" s="2" t="s">
        <v>169</v>
      </c>
      <c r="C91" s="2">
        <v>0.655213537665948</v>
      </c>
      <c r="D91" s="2">
        <v>0.0554206210936894</v>
      </c>
    </row>
    <row r="92" ht="15" spans="1:4">
      <c r="A92" s="2" t="s">
        <v>432</v>
      </c>
      <c r="B92" s="2" t="s">
        <v>97</v>
      </c>
      <c r="C92" s="2">
        <v>-0.0721942858397692</v>
      </c>
      <c r="D92" s="2">
        <v>0.853564300147427</v>
      </c>
    </row>
    <row r="93" ht="15" spans="1:4">
      <c r="A93" s="2" t="s">
        <v>432</v>
      </c>
      <c r="B93" s="2" t="s">
        <v>74</v>
      </c>
      <c r="C93" s="2">
        <v>-0.0743157623748723</v>
      </c>
      <c r="D93" s="2">
        <v>0.849300215108988</v>
      </c>
    </row>
    <row r="94" ht="15" spans="1:4">
      <c r="A94" s="2" t="s">
        <v>432</v>
      </c>
      <c r="B94" s="2" t="s">
        <v>115</v>
      </c>
      <c r="C94" s="2">
        <v>-0.213368641774136</v>
      </c>
      <c r="D94" s="2">
        <v>0.581483727548701</v>
      </c>
    </row>
    <row r="95" ht="15" spans="1:4">
      <c r="A95" s="2" t="s">
        <v>432</v>
      </c>
      <c r="B95" s="2" t="s">
        <v>157</v>
      </c>
      <c r="C95" s="2">
        <v>-0.519057981046954</v>
      </c>
      <c r="D95" s="2">
        <v>0.152158217165875</v>
      </c>
    </row>
    <row r="96" ht="15" spans="1:4">
      <c r="A96" s="2" t="s">
        <v>432</v>
      </c>
      <c r="B96" s="2" t="s">
        <v>91</v>
      </c>
      <c r="C96" s="2">
        <v>-0.561664150874159</v>
      </c>
      <c r="D96" s="2">
        <v>0.115543474502022</v>
      </c>
    </row>
    <row r="97" ht="15" spans="1:4">
      <c r="A97" s="2" t="s">
        <v>432</v>
      </c>
      <c r="B97" s="2" t="s">
        <v>88</v>
      </c>
      <c r="C97" s="2">
        <v>-0.586559776927439</v>
      </c>
      <c r="D97" s="2">
        <v>0.0968787952382459</v>
      </c>
    </row>
    <row r="98" ht="15" spans="1:4">
      <c r="A98" s="2" t="s">
        <v>432</v>
      </c>
      <c r="B98" s="2" t="s">
        <v>130</v>
      </c>
      <c r="C98" s="2">
        <v>-0.612630966624082</v>
      </c>
      <c r="D98" s="2">
        <v>0.0794394697180004</v>
      </c>
    </row>
    <row r="99" ht="15" spans="1:4">
      <c r="A99" s="2" t="s">
        <v>432</v>
      </c>
      <c r="B99" s="2" t="s">
        <v>163</v>
      </c>
      <c r="C99" s="2">
        <v>-0.712896143138717</v>
      </c>
      <c r="D99" s="2">
        <v>0.0311030379005141</v>
      </c>
    </row>
    <row r="100" ht="15" spans="1:4">
      <c r="A100" s="2" t="s">
        <v>432</v>
      </c>
      <c r="B100" s="2" t="s">
        <v>146</v>
      </c>
      <c r="C100" s="2">
        <v>-0.716280382639632</v>
      </c>
      <c r="D100" s="2">
        <v>0.0299480567647255</v>
      </c>
    </row>
    <row r="101" ht="15" spans="1:4">
      <c r="A101" s="2" t="s">
        <v>432</v>
      </c>
      <c r="B101" s="2" t="s">
        <v>100</v>
      </c>
      <c r="C101" s="2">
        <v>-0.796095185865301</v>
      </c>
      <c r="D101" s="2">
        <v>0.0102600049469823</v>
      </c>
    </row>
    <row r="102" ht="15" spans="1:4">
      <c r="A102" s="2" t="s">
        <v>432</v>
      </c>
      <c r="B102" s="2" t="s">
        <v>109</v>
      </c>
      <c r="C102" s="2">
        <v>-0.807986612483302</v>
      </c>
      <c r="D102" s="2">
        <v>0.00841807770499964</v>
      </c>
    </row>
    <row r="103" ht="15" spans="1:4">
      <c r="A103" s="2" t="s">
        <v>432</v>
      </c>
      <c r="B103" s="2" t="s">
        <v>106</v>
      </c>
      <c r="C103" s="2">
        <v>-0.822261609518336</v>
      </c>
      <c r="D103" s="2">
        <v>0.00651986907850121</v>
      </c>
    </row>
    <row r="104" ht="15" spans="1:4">
      <c r="A104" s="2" t="s">
        <v>432</v>
      </c>
      <c r="B104" s="2" t="s">
        <v>103</v>
      </c>
      <c r="C104" s="2">
        <v>-0.825852576427718</v>
      </c>
      <c r="D104" s="2">
        <v>0.00609300813201317</v>
      </c>
    </row>
    <row r="105" ht="15" spans="1:4">
      <c r="A105" s="2" t="s">
        <v>432</v>
      </c>
      <c r="B105" s="2" t="s">
        <v>112</v>
      </c>
      <c r="C105" s="2">
        <v>-0.83122777114619</v>
      </c>
      <c r="D105" s="2">
        <v>0.0054902571229061</v>
      </c>
    </row>
    <row r="106" ht="15" spans="1:4">
      <c r="A106" s="2" t="s">
        <v>432</v>
      </c>
      <c r="B106" s="2" t="s">
        <v>79</v>
      </c>
      <c r="C106" s="2">
        <v>-0.862841946317533</v>
      </c>
      <c r="D106" s="2">
        <v>0.00274430343482283</v>
      </c>
    </row>
    <row r="107" ht="15" spans="1:4">
      <c r="A107" s="2" t="s">
        <v>432</v>
      </c>
      <c r="B107" s="2" t="s">
        <v>172</v>
      </c>
      <c r="C107" s="2">
        <v>-0.863406470870517</v>
      </c>
      <c r="D107" s="2">
        <v>0.00270653448189117</v>
      </c>
    </row>
    <row r="108" ht="15" spans="1:4">
      <c r="A108" s="2" t="s">
        <v>432</v>
      </c>
      <c r="B108" s="2" t="s">
        <v>94</v>
      </c>
      <c r="C108" s="2">
        <v>-0.897348176310269</v>
      </c>
      <c r="D108" s="2">
        <v>0.00103077057293318</v>
      </c>
    </row>
    <row r="109" ht="15" spans="1:4">
      <c r="A109" s="2" t="s">
        <v>432</v>
      </c>
      <c r="B109" s="2" t="s">
        <v>85</v>
      </c>
      <c r="C109" s="2">
        <v>-0.916081244148963</v>
      </c>
      <c r="D109" s="2">
        <v>0.000518880942068115</v>
      </c>
    </row>
    <row r="110" ht="15" spans="1:4">
      <c r="A110" s="2" t="s">
        <v>432</v>
      </c>
      <c r="B110" s="2" t="s">
        <v>56</v>
      </c>
      <c r="C110" s="2">
        <v>-0.919548550538648</v>
      </c>
      <c r="D110" s="2">
        <v>0.000449198151728231</v>
      </c>
    </row>
    <row r="111" ht="15" spans="1:4">
      <c r="A111" s="2" t="s">
        <v>432</v>
      </c>
      <c r="B111" s="2" t="s">
        <v>7</v>
      </c>
      <c r="C111" s="2">
        <v>-0.920839705946898</v>
      </c>
      <c r="D111" s="2">
        <v>0.000425017171057415</v>
      </c>
    </row>
    <row r="112" ht="15" spans="1:4">
      <c r="A112" s="2" t="s">
        <v>432</v>
      </c>
      <c r="B112" s="2" t="s">
        <v>62</v>
      </c>
      <c r="C112" s="2">
        <v>-0.929511402117245</v>
      </c>
      <c r="D112" s="2">
        <v>0.000285633237440541</v>
      </c>
    </row>
    <row r="113" ht="15" spans="1:4">
      <c r="A113" s="2" t="s">
        <v>432</v>
      </c>
      <c r="B113" s="2" t="s">
        <v>13</v>
      </c>
      <c r="C113" s="2">
        <v>-0.929866639826673</v>
      </c>
      <c r="D113" s="2">
        <v>0.000280726115340993</v>
      </c>
    </row>
    <row r="114" ht="15" spans="1:4">
      <c r="A114" s="2" t="s">
        <v>432</v>
      </c>
      <c r="B114" s="2" t="s">
        <v>143</v>
      </c>
      <c r="C114" s="2">
        <v>-0.951443162259741</v>
      </c>
      <c r="D114" s="2">
        <v>7.92010384552196e-5</v>
      </c>
    </row>
    <row r="115" ht="15" spans="1:4">
      <c r="A115" s="2" t="s">
        <v>432</v>
      </c>
      <c r="B115" s="2" t="s">
        <v>127</v>
      </c>
      <c r="C115" s="2">
        <v>-0.957377768459418</v>
      </c>
      <c r="D115" s="2">
        <v>5.04810617556596e-5</v>
      </c>
    </row>
    <row r="116" ht="15" spans="1:4">
      <c r="A116" s="2" t="s">
        <v>432</v>
      </c>
      <c r="B116" s="2" t="s">
        <v>154</v>
      </c>
      <c r="C116" s="2">
        <v>-0.959889100949607</v>
      </c>
      <c r="D116" s="2">
        <v>4.09163162119609e-5</v>
      </c>
    </row>
    <row r="117" ht="15" spans="1:4">
      <c r="A117" s="2" t="s">
        <v>432</v>
      </c>
      <c r="B117" s="2" t="s">
        <v>53</v>
      </c>
      <c r="C117" s="2">
        <v>-0.965779344443543</v>
      </c>
      <c r="D117" s="2">
        <v>2.36052097523346e-5</v>
      </c>
    </row>
    <row r="118" ht="15" spans="1:4">
      <c r="A118" s="2" t="s">
        <v>432</v>
      </c>
      <c r="B118" s="2" t="s">
        <v>10</v>
      </c>
      <c r="C118" s="2">
        <v>-0.968052155907147</v>
      </c>
      <c r="D118" s="2">
        <v>1.86001022548475e-5</v>
      </c>
    </row>
    <row r="119" ht="15" spans="1:4">
      <c r="A119" s="2" t="s">
        <v>432</v>
      </c>
      <c r="B119" s="2" t="s">
        <v>71</v>
      </c>
      <c r="C119" s="2">
        <v>-0.970044395382448</v>
      </c>
      <c r="D119" s="2">
        <v>1.4876261812917e-5</v>
      </c>
    </row>
    <row r="120" ht="15" spans="1:4">
      <c r="A120" s="2" t="s">
        <v>432</v>
      </c>
      <c r="B120" s="2" t="s">
        <v>50</v>
      </c>
      <c r="C120" s="2">
        <v>-0.981838453622541</v>
      </c>
      <c r="D120" s="2">
        <v>2.61143066482688e-6</v>
      </c>
    </row>
    <row r="121" ht="15" spans="1:4">
      <c r="A121" s="2" t="s">
        <v>432</v>
      </c>
      <c r="B121" s="2" t="s">
        <v>4</v>
      </c>
      <c r="C121" s="2">
        <v>-0.982464716625631</v>
      </c>
      <c r="D121" s="2">
        <v>2.31102426235594e-6</v>
      </c>
    </row>
    <row r="122" ht="15" spans="1:4">
      <c r="A122" s="2" t="s">
        <v>432</v>
      </c>
      <c r="B122" s="2" t="s">
        <v>59</v>
      </c>
      <c r="C122" s="2">
        <v>-0.983198740615075</v>
      </c>
      <c r="D122" s="2">
        <v>1.99121437757701e-6</v>
      </c>
    </row>
    <row r="123" ht="15" spans="1:4">
      <c r="A123" s="2" t="s">
        <v>432</v>
      </c>
      <c r="B123" s="2" t="s">
        <v>47</v>
      </c>
      <c r="C123" s="2">
        <v>-0.985452240036313</v>
      </c>
      <c r="D123" s="2">
        <v>1.20549359189044e-6</v>
      </c>
    </row>
    <row r="124" ht="15" spans="1:4">
      <c r="A124" s="2" t="s">
        <v>432</v>
      </c>
      <c r="B124" s="2" t="s">
        <v>42</v>
      </c>
      <c r="C124" s="2">
        <v>-0.98550818867492</v>
      </c>
      <c r="D124" s="2">
        <v>1.18940992651276e-6</v>
      </c>
    </row>
    <row r="125" ht="15" spans="1:4">
      <c r="A125" s="2" t="s">
        <v>432</v>
      </c>
      <c r="B125" s="2" t="s">
        <v>140</v>
      </c>
      <c r="C125" s="2">
        <v>-0.989320459098308</v>
      </c>
      <c r="D125" s="2">
        <v>4.10159904697263e-7</v>
      </c>
    </row>
    <row r="126" ht="15" spans="1:4">
      <c r="A126" s="2" t="s">
        <v>433</v>
      </c>
      <c r="B126" s="2" t="s">
        <v>19</v>
      </c>
      <c r="C126" s="2">
        <v>0.874295449057024</v>
      </c>
      <c r="D126" s="2">
        <v>0.00204625593724624</v>
      </c>
    </row>
    <row r="127" ht="15" spans="1:4">
      <c r="A127" s="2" t="s">
        <v>433</v>
      </c>
      <c r="B127" s="2" t="s">
        <v>16</v>
      </c>
      <c r="C127" s="2">
        <v>0.863840076291248</v>
      </c>
      <c r="D127" s="2">
        <v>0.00267776902385626</v>
      </c>
    </row>
    <row r="128" ht="15" spans="1:4">
      <c r="A128" s="2" t="s">
        <v>433</v>
      </c>
      <c r="B128" s="2" t="s">
        <v>160</v>
      </c>
      <c r="C128" s="2">
        <v>0.855953127271176</v>
      </c>
      <c r="D128" s="2">
        <v>0.00323488426876861</v>
      </c>
    </row>
    <row r="129" ht="15" spans="1:4">
      <c r="A129" s="2" t="s">
        <v>433</v>
      </c>
      <c r="B129" s="2" t="s">
        <v>166</v>
      </c>
      <c r="C129" s="2">
        <v>0.820770991989585</v>
      </c>
      <c r="D129" s="2">
        <v>0.00670288067491577</v>
      </c>
    </row>
    <row r="130" ht="15" spans="1:4">
      <c r="A130" s="2" t="s">
        <v>433</v>
      </c>
      <c r="B130" s="2" t="s">
        <v>169</v>
      </c>
      <c r="C130" s="2">
        <v>0.744046151747532</v>
      </c>
      <c r="D130" s="2">
        <v>0.0215171856445278</v>
      </c>
    </row>
    <row r="131" ht="15" spans="1:4">
      <c r="A131" s="2" t="s">
        <v>433</v>
      </c>
      <c r="B131" s="2" t="s">
        <v>135</v>
      </c>
      <c r="C131" s="2">
        <v>0.742497646675985</v>
      </c>
      <c r="D131" s="2">
        <v>0.0219398935672023</v>
      </c>
    </row>
    <row r="132" ht="15" spans="1:4">
      <c r="A132" s="2" t="s">
        <v>433</v>
      </c>
      <c r="B132" s="2" t="s">
        <v>149</v>
      </c>
      <c r="C132" s="2">
        <v>0.709068611979684</v>
      </c>
      <c r="D132" s="2">
        <v>0.0324438842908955</v>
      </c>
    </row>
    <row r="133" ht="15" spans="1:4">
      <c r="A133" s="2" t="s">
        <v>433</v>
      </c>
      <c r="B133" s="2" t="s">
        <v>74</v>
      </c>
      <c r="C133" s="2">
        <v>-0.0410096439310346</v>
      </c>
      <c r="D133" s="2">
        <v>0.916572837323581</v>
      </c>
    </row>
    <row r="134" ht="15" spans="1:4">
      <c r="A134" s="2" t="s">
        <v>433</v>
      </c>
      <c r="B134" s="2" t="s">
        <v>97</v>
      </c>
      <c r="C134" s="2">
        <v>-0.155888322700889</v>
      </c>
      <c r="D134" s="2">
        <v>0.688787956882314</v>
      </c>
    </row>
    <row r="135" ht="15" spans="1:4">
      <c r="A135" s="2" t="s">
        <v>433</v>
      </c>
      <c r="B135" s="2" t="s">
        <v>115</v>
      </c>
      <c r="C135" s="2">
        <v>-0.258540689443986</v>
      </c>
      <c r="D135" s="2">
        <v>0.501768160913594</v>
      </c>
    </row>
    <row r="136" ht="15" spans="1:4">
      <c r="A136" s="2" t="s">
        <v>433</v>
      </c>
      <c r="B136" s="2" t="s">
        <v>88</v>
      </c>
      <c r="C136" s="2">
        <v>-0.483866235373523</v>
      </c>
      <c r="D136" s="2">
        <v>0.186912110553392</v>
      </c>
    </row>
    <row r="137" ht="15" spans="1:4">
      <c r="A137" s="2" t="s">
        <v>433</v>
      </c>
      <c r="B137" s="2" t="s">
        <v>91</v>
      </c>
      <c r="C137" s="2">
        <v>-0.605956121979326</v>
      </c>
      <c r="D137" s="2">
        <v>0.0837022293946385</v>
      </c>
    </row>
    <row r="138" ht="15" spans="1:4">
      <c r="A138" s="2" t="s">
        <v>433</v>
      </c>
      <c r="B138" s="2" t="s">
        <v>157</v>
      </c>
      <c r="C138" s="2">
        <v>-0.620809786374345</v>
      </c>
      <c r="D138" s="2">
        <v>0.0744032396157696</v>
      </c>
    </row>
    <row r="139" ht="15" spans="1:4">
      <c r="A139" s="2" t="s">
        <v>433</v>
      </c>
      <c r="B139" s="2" t="s">
        <v>130</v>
      </c>
      <c r="C139" s="2">
        <v>-0.705571897947699</v>
      </c>
      <c r="D139" s="2">
        <v>0.033701256349197</v>
      </c>
    </row>
    <row r="140" ht="15" spans="1:4">
      <c r="A140" s="2" t="s">
        <v>433</v>
      </c>
      <c r="B140" s="2" t="s">
        <v>103</v>
      </c>
      <c r="C140" s="2">
        <v>-0.706991658864735</v>
      </c>
      <c r="D140" s="2">
        <v>0.0331869757419111</v>
      </c>
    </row>
    <row r="141" ht="15" spans="1:4">
      <c r="A141" s="2" t="s">
        <v>433</v>
      </c>
      <c r="B141" s="2" t="s">
        <v>106</v>
      </c>
      <c r="C141" s="2">
        <v>-0.715285154686784</v>
      </c>
      <c r="D141" s="2">
        <v>0.030284750339288</v>
      </c>
    </row>
    <row r="142" ht="15" spans="1:4">
      <c r="A142" s="2" t="s">
        <v>433</v>
      </c>
      <c r="B142" s="2" t="s">
        <v>100</v>
      </c>
      <c r="C142" s="2">
        <v>-0.761737346205707</v>
      </c>
      <c r="D142" s="2">
        <v>0.0170648863820335</v>
      </c>
    </row>
    <row r="143" ht="15" spans="1:4">
      <c r="A143" s="2" t="s">
        <v>433</v>
      </c>
      <c r="B143" s="2" t="s">
        <v>112</v>
      </c>
      <c r="C143" s="2">
        <v>-0.7723951982576</v>
      </c>
      <c r="D143" s="2">
        <v>0.0147044357360562</v>
      </c>
    </row>
    <row r="144" ht="15" spans="1:4">
      <c r="A144" s="2" t="s">
        <v>433</v>
      </c>
      <c r="B144" s="2" t="s">
        <v>109</v>
      </c>
      <c r="C144" s="2">
        <v>-0.778215701322614</v>
      </c>
      <c r="D144" s="2">
        <v>0.0135126951245574</v>
      </c>
    </row>
    <row r="145" ht="15" spans="1:4">
      <c r="A145" s="2" t="s">
        <v>433</v>
      </c>
      <c r="B145" s="2" t="s">
        <v>163</v>
      </c>
      <c r="C145" s="2">
        <v>-0.787183356829648</v>
      </c>
      <c r="D145" s="2">
        <v>0.0118061161814582</v>
      </c>
    </row>
    <row r="146" ht="15" spans="1:4">
      <c r="A146" s="2" t="s">
        <v>433</v>
      </c>
      <c r="B146" s="2" t="s">
        <v>146</v>
      </c>
      <c r="C146" s="2">
        <v>-0.789363515939249</v>
      </c>
      <c r="D146" s="2">
        <v>0.0114143328695778</v>
      </c>
    </row>
    <row r="147" ht="15" spans="1:4">
      <c r="A147" s="2" t="s">
        <v>433</v>
      </c>
      <c r="B147" s="2" t="s">
        <v>172</v>
      </c>
      <c r="C147" s="2">
        <v>-0.834449769143067</v>
      </c>
      <c r="D147" s="2">
        <v>0.0051492034942455</v>
      </c>
    </row>
    <row r="148" ht="15" spans="1:4">
      <c r="A148" s="2" t="s">
        <v>433</v>
      </c>
      <c r="B148" s="2" t="s">
        <v>79</v>
      </c>
      <c r="C148" s="2">
        <v>-0.839613437829879</v>
      </c>
      <c r="D148" s="2">
        <v>0.00463327794569091</v>
      </c>
    </row>
    <row r="149" ht="15" spans="1:4">
      <c r="A149" s="2" t="s">
        <v>433</v>
      </c>
      <c r="B149" s="2" t="s">
        <v>62</v>
      </c>
      <c r="C149" s="2">
        <v>-0.850168803494926</v>
      </c>
      <c r="D149" s="2">
        <v>0.00369084551870338</v>
      </c>
    </row>
    <row r="150" ht="15" spans="1:4">
      <c r="A150" s="2" t="s">
        <v>433</v>
      </c>
      <c r="B150" s="2" t="s">
        <v>7</v>
      </c>
      <c r="C150" s="2">
        <v>-0.867276805572116</v>
      </c>
      <c r="D150" s="2">
        <v>0.00245718942584837</v>
      </c>
    </row>
    <row r="151" ht="15" spans="1:4">
      <c r="A151" s="2" t="s">
        <v>433</v>
      </c>
      <c r="B151" s="2" t="s">
        <v>85</v>
      </c>
      <c r="C151" s="2">
        <v>-0.879581769447235</v>
      </c>
      <c r="D151" s="2">
        <v>0.00177006356706292</v>
      </c>
    </row>
    <row r="152" ht="15" spans="1:4">
      <c r="A152" s="2" t="s">
        <v>433</v>
      </c>
      <c r="B152" s="2" t="s">
        <v>94</v>
      </c>
      <c r="C152" s="2">
        <v>-0.880768788363404</v>
      </c>
      <c r="D152" s="2">
        <v>0.00171180565372617</v>
      </c>
    </row>
    <row r="153" ht="15" spans="1:4">
      <c r="A153" s="2" t="s">
        <v>433</v>
      </c>
      <c r="B153" s="2" t="s">
        <v>13</v>
      </c>
      <c r="C153" s="2">
        <v>-0.883908359942588</v>
      </c>
      <c r="D153" s="2">
        <v>0.00156414372130617</v>
      </c>
    </row>
    <row r="154" ht="15" spans="1:4">
      <c r="A154" s="2" t="s">
        <v>433</v>
      </c>
      <c r="B154" s="2" t="s">
        <v>143</v>
      </c>
      <c r="C154" s="2">
        <v>-0.888736713868606</v>
      </c>
      <c r="D154" s="2">
        <v>0.00135465855522163</v>
      </c>
    </row>
    <row r="155" ht="15" spans="1:4">
      <c r="A155" s="2" t="s">
        <v>433</v>
      </c>
      <c r="B155" s="2" t="s">
        <v>56</v>
      </c>
      <c r="C155" s="2">
        <v>-0.899527631410774</v>
      </c>
      <c r="D155" s="2">
        <v>0.0009582896152578</v>
      </c>
    </row>
    <row r="156" ht="15" spans="1:4">
      <c r="A156" s="2" t="s">
        <v>433</v>
      </c>
      <c r="B156" s="2" t="s">
        <v>154</v>
      </c>
      <c r="C156" s="2">
        <v>-0.900382740681188</v>
      </c>
      <c r="D156" s="2">
        <v>0.000930848569184457</v>
      </c>
    </row>
    <row r="157" ht="15" spans="1:4">
      <c r="A157" s="2" t="s">
        <v>433</v>
      </c>
      <c r="B157" s="2" t="s">
        <v>127</v>
      </c>
      <c r="C157" s="2">
        <v>-0.900741509413417</v>
      </c>
      <c r="D157" s="2">
        <v>0.00091950028556897</v>
      </c>
    </row>
    <row r="158" ht="15" spans="1:4">
      <c r="A158" s="2" t="s">
        <v>433</v>
      </c>
      <c r="B158" s="2" t="s">
        <v>10</v>
      </c>
      <c r="C158" s="2">
        <v>-0.927856693795953</v>
      </c>
      <c r="D158" s="2">
        <v>0.0003092871540817</v>
      </c>
    </row>
    <row r="159" ht="15" spans="1:4">
      <c r="A159" s="2" t="s">
        <v>433</v>
      </c>
      <c r="B159" s="2" t="s">
        <v>71</v>
      </c>
      <c r="C159" s="2">
        <v>-0.935998483761999</v>
      </c>
      <c r="D159" s="2">
        <v>0.000205052541782657</v>
      </c>
    </row>
    <row r="160" ht="15" spans="1:4">
      <c r="A160" s="2" t="s">
        <v>433</v>
      </c>
      <c r="B160" s="2" t="s">
        <v>53</v>
      </c>
      <c r="C160" s="2">
        <v>-0.93732757093417</v>
      </c>
      <c r="D160" s="2">
        <v>0.000190783703046559</v>
      </c>
    </row>
    <row r="161" ht="15" spans="1:4">
      <c r="A161" s="2" t="s">
        <v>433</v>
      </c>
      <c r="B161" s="2" t="s">
        <v>50</v>
      </c>
      <c r="C161" s="2">
        <v>-0.946522986397436</v>
      </c>
      <c r="D161" s="2">
        <v>0.000110490112812266</v>
      </c>
    </row>
    <row r="162" ht="15" spans="1:4">
      <c r="A162" s="2" t="s">
        <v>433</v>
      </c>
      <c r="B162" s="2" t="s">
        <v>140</v>
      </c>
      <c r="C162" s="2">
        <v>-0.946723276921077</v>
      </c>
      <c r="D162" s="2">
        <v>0.000109070144031527</v>
      </c>
    </row>
    <row r="163" ht="15" spans="1:4">
      <c r="A163" s="2" t="s">
        <v>433</v>
      </c>
      <c r="B163" s="2" t="s">
        <v>47</v>
      </c>
      <c r="C163" s="2">
        <v>-0.947756645664586</v>
      </c>
      <c r="D163" s="2">
        <v>0.000101947839003199</v>
      </c>
    </row>
    <row r="164" ht="15" spans="1:4">
      <c r="A164" s="2" t="s">
        <v>433</v>
      </c>
      <c r="B164" s="2" t="s">
        <v>42</v>
      </c>
      <c r="C164" s="2">
        <v>-0.947873958590237</v>
      </c>
      <c r="D164" s="2">
        <v>0.000101160605358722</v>
      </c>
    </row>
    <row r="165" ht="15" spans="1:4">
      <c r="A165" s="2" t="s">
        <v>433</v>
      </c>
      <c r="B165" s="2" t="s">
        <v>4</v>
      </c>
      <c r="C165" s="2">
        <v>-0.953309864143761</v>
      </c>
      <c r="D165" s="2">
        <v>6.9174227903495e-5</v>
      </c>
    </row>
    <row r="166" ht="15" spans="1:4">
      <c r="A166" s="2" t="s">
        <v>433</v>
      </c>
      <c r="B166" s="2" t="s">
        <v>59</v>
      </c>
      <c r="C166" s="2">
        <v>-0.956051261549304</v>
      </c>
      <c r="D166" s="2">
        <v>5.61235811609775e-5</v>
      </c>
    </row>
  </sheetData>
  <autoFilter xmlns:etc="http://www.wps.cn/officeDocument/2017/etCustomData" ref="A2:D166" etc:filterBottomFollowUsedRange="0">
    <extLst/>
  </autoFilter>
  <sortState ref="A3:D166">
    <sortCondition ref="A3:A166"/>
    <sortCondition ref="C3:C166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MrZhang</cp:lastModifiedBy>
  <dcterms:created xsi:type="dcterms:W3CDTF">2023-05-12T11:15:00Z</dcterms:created>
  <dcterms:modified xsi:type="dcterms:W3CDTF">2026-08-29T11:56:08Z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963CF4803CD74DB0A157B573D6A9EA49_12</vt:lpwstr>
  </property>
  <property fmtid="{D5CDD505-2E9C-101B-9397-08002B2CF9AE}" pid="4" name="CalculationRule">
    <vt:i4>0</vt:i4>
  </property>
</Properties>
</file>