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w/Documents/projects/Chen Zhu/ABI1-TurboID MS/Submission/"/>
    </mc:Choice>
  </mc:AlternateContent>
  <xr:revisionPtr revIDLastSave="0" documentId="13_ncr:1_{F7B67EDB-DFEB-2C41-AF65-50379762AD5B}" xr6:coauthVersionLast="47" xr6:coauthVersionMax="47" xr10:uidLastSave="{00000000-0000-0000-0000-000000000000}"/>
  <bookViews>
    <workbookView xWindow="-7560" yWindow="-19900" windowWidth="28340" windowHeight="18760" xr2:uid="{00000000-000D-0000-FFFF-FFFF00000000}"/>
  </bookViews>
  <sheets>
    <sheet name="Dataset 7" sheetId="1" r:id="rId1"/>
  </sheets>
  <definedNames>
    <definedName name="_xlnm._FilterDatabase" localSheetId="0" hidden="1">'Dataset 7'!$A$2:$BK$24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24" i="1" l="1"/>
  <c r="AP12" i="1"/>
  <c r="AP6" i="1"/>
  <c r="AP10" i="1"/>
  <c r="AP15" i="1"/>
  <c r="AP16" i="1"/>
  <c r="AP17" i="1"/>
  <c r="AP3" i="1"/>
  <c r="AP21" i="1"/>
  <c r="AP22" i="1"/>
  <c r="AP7" i="1"/>
  <c r="AP9" i="1"/>
  <c r="AP11" i="1"/>
  <c r="AP13" i="1"/>
  <c r="AP18" i="1"/>
  <c r="AP19" i="1"/>
  <c r="AP20" i="1"/>
  <c r="AP8" i="1"/>
  <c r="AP14" i="1"/>
  <c r="AP4" i="1"/>
  <c r="AP5" i="1"/>
  <c r="AP23" i="1"/>
</calcChain>
</file>

<file path=xl/sharedStrings.xml><?xml version="1.0" encoding="utf-8"?>
<sst xmlns="http://schemas.openxmlformats.org/spreadsheetml/2006/main" count="535" uniqueCount="228">
  <si>
    <t>Proteins</t>
  </si>
  <si>
    <t>Positions within proteins</t>
  </si>
  <si>
    <t>Localization prob</t>
  </si>
  <si>
    <t>Score diff</t>
  </si>
  <si>
    <t>PEP</t>
  </si>
  <si>
    <t>Score</t>
  </si>
  <si>
    <t>Delta score</t>
  </si>
  <si>
    <t>Score for localization</t>
  </si>
  <si>
    <t>Diagnostic peak</t>
  </si>
  <si>
    <t>Number of Phospho (STY)</t>
  </si>
  <si>
    <t>Amino acid</t>
  </si>
  <si>
    <t>Sequence window</t>
  </si>
  <si>
    <t>Modification window</t>
  </si>
  <si>
    <t>Peptide window coverage</t>
  </si>
  <si>
    <t>Phospho (STY) Probabilities</t>
  </si>
  <si>
    <t>Phospho (STY) Score diffs</t>
  </si>
  <si>
    <t>Position in peptide</t>
  </si>
  <si>
    <t>Charge</t>
  </si>
  <si>
    <t>Mass error [ppm]</t>
  </si>
  <si>
    <t>Ratio H/L</t>
  </si>
  <si>
    <t>Ratio H/L___1</t>
  </si>
  <si>
    <t>Ratio H/L___2</t>
  </si>
  <si>
    <t>Ratio H/L___3</t>
  </si>
  <si>
    <t>Ratio H/L normalized</t>
  </si>
  <si>
    <t>Ratio H/L normalized___1</t>
  </si>
  <si>
    <t>Ratio H/L normalized___2</t>
  </si>
  <si>
    <t>Ratio H/L normalized___3</t>
  </si>
  <si>
    <t>Ratio H/L unmod. pep.</t>
  </si>
  <si>
    <t>Ratio H/L localized</t>
  </si>
  <si>
    <t>Ratio H/L nmods</t>
  </si>
  <si>
    <t>Ratio H/L variability [%]</t>
  </si>
  <si>
    <t>Ratio H/L count</t>
  </si>
  <si>
    <t>Ratio H/L iso-count</t>
  </si>
  <si>
    <t>Ratio H/L type</t>
  </si>
  <si>
    <t>Occupancy L</t>
  </si>
  <si>
    <t>Occupancy H</t>
  </si>
  <si>
    <t>Intensity</t>
  </si>
  <si>
    <t>Ratio mod/base L</t>
  </si>
  <si>
    <t>Ratio mod/base H</t>
  </si>
  <si>
    <t>Reverse</t>
  </si>
  <si>
    <t>Potential contaminant</t>
  </si>
  <si>
    <t>id</t>
  </si>
  <si>
    <t>Protein group IDs</t>
  </si>
  <si>
    <t>Positions</t>
  </si>
  <si>
    <t>Position</t>
  </si>
  <si>
    <t>Peptide IDs</t>
  </si>
  <si>
    <t>Mod. peptide IDs</t>
  </si>
  <si>
    <t>Evidence IDs</t>
  </si>
  <si>
    <t>MS/MS IDs</t>
  </si>
  <si>
    <t>Best localization evidence ID</t>
  </si>
  <si>
    <t>Best localization MS/MS ID</t>
  </si>
  <si>
    <t>Best localization raw file</t>
  </si>
  <si>
    <t>Best localization scan number</t>
  </si>
  <si>
    <t>Best score evidence ID</t>
  </si>
  <si>
    <t>Best score MS/MS ID</t>
  </si>
  <si>
    <t>Best score raw file</t>
  </si>
  <si>
    <t>Best score scan number</t>
  </si>
  <si>
    <t>Best PEP evidence ID</t>
  </si>
  <si>
    <t>Best PEP MS/MS ID</t>
  </si>
  <si>
    <t>Best PEP raw file</t>
  </si>
  <si>
    <t>Best PEP scan number</t>
  </si>
  <si>
    <t>S</t>
  </si>
  <si>
    <t>X;X;X;X;X;X;X;X;X;X;X;X;X;X;X;Phospho (STY);X;X;X;X;X;X;X;X;X;X;X;X;X;X;X</t>
  </si>
  <si>
    <t>NaN</t>
  </si>
  <si>
    <t>+</t>
  </si>
  <si>
    <t>20210905_HFX_WPC_zc-3-1</t>
  </si>
  <si>
    <t>LKRLQGLNISNRANTSESLM___________</t>
  </si>
  <si>
    <t>X;X;X;X;X;X;X;X;X;Phospho (STY);X;X;X;X;X;Phospho (STY);X;X;X;X;X;X;X;X;X;X;X;X;X;X;X</t>
  </si>
  <si>
    <t>XXXXXXXXXXXXPPPPPPPPXXXXXXXXXXX</t>
  </si>
  <si>
    <t>ANT(0.182)S(0.732)ES(0.086)LM</t>
  </si>
  <si>
    <t>ANT(-6.04)S(6.04)ES(-9.3)LM</t>
  </si>
  <si>
    <t>2;32</t>
  </si>
  <si>
    <t>2;3;51</t>
  </si>
  <si>
    <t>4;7</t>
  </si>
  <si>
    <t>5;8;9</t>
  </si>
  <si>
    <t>1;2</t>
  </si>
  <si>
    <t>RLQGLNISNRANTSESLM_____________</t>
  </si>
  <si>
    <t>X;X;X;X;X;X;X;Phospho (STY);X;X;X;X;X;X;X;Phospho (STY);X;Oxidation (M);X;X;X;X;X;X;X;X;X;X;X;X;X</t>
  </si>
  <si>
    <t>XPPPPPPPPPPPPPPPPPXXXXXXXXXXXXX</t>
  </si>
  <si>
    <t>ANTSES(1)LM</t>
  </si>
  <si>
    <t>ANT(-98.94)S(-74.25)ES(74.25)LM</t>
  </si>
  <si>
    <t>2;5;250</t>
  </si>
  <si>
    <t>2;6;304</t>
  </si>
  <si>
    <t>YLHTSHPTVVHRDLKSPNLLVDKNWVVKVCD</t>
  </si>
  <si>
    <t>Phospho (STY);X;X;Phospho (STY);Phospho (STY);X;X;Phospho (STY);X;X;X;X;X;X;X;Phospho (STY);X;X;X;X;X;X;X;X;X;X;X;X;X;X;X</t>
  </si>
  <si>
    <t>XXXXXXXXXXXXPPPPPPPPPPPPPPPPXXX</t>
  </si>
  <si>
    <t>DLKS(1)PNLLVDKNWVVK</t>
  </si>
  <si>
    <t>DLKS(88.75)PNLLVDKNWVVK</t>
  </si>
  <si>
    <t>6;7</t>
  </si>
  <si>
    <t>8;9</t>
  </si>
  <si>
    <t>12;13;14;15;16</t>
  </si>
  <si>
    <t>14;15;16;17;18;19</t>
  </si>
  <si>
    <t>NGTEVAVKKFLDQDFSGDALTQFKSEIEIML</t>
  </si>
  <si>
    <t>X;X;X;X;X;X;X;X;X;X;X;X;X;X;X;Phospho (STY);X;X;X;X;X;X;X;X;X;X;X;X;X;Oxidation (M);X</t>
  </si>
  <si>
    <t>XXXXXXXXPPPPPPPPPPPPPPPPXXXXXXX</t>
  </si>
  <si>
    <t>KFLDQDFS(1)GDALTQFK</t>
  </si>
  <si>
    <t>KFLDQDFS(94.62)GDALT(-94.62)QFK</t>
  </si>
  <si>
    <t>9;24</t>
  </si>
  <si>
    <t>12;42</t>
  </si>
  <si>
    <t>22;23;236;237</t>
  </si>
  <si>
    <t>26;27;285;286</t>
  </si>
  <si>
    <t>1;2;3;4</t>
  </si>
  <si>
    <t>RMALDVAKGMNYLHTSHPTVVHRDLKSPNLL</t>
  </si>
  <si>
    <t>X;X;X;X;X;X;X;X;X;Oxidation (M);X;Phospho (STY);X;X;Phospho (STY);Phospho (STY);X;X;Phospho (STY);X;X;X;X;X;X;X;Phospho (STY);X;X;X;X</t>
  </si>
  <si>
    <t>XXXXXXXXPPPPPPPPPPPPPPPXXXXXXXX</t>
  </si>
  <si>
    <t>GMNY(1)LHT(1)S(1)HPT(1)VVHR</t>
  </si>
  <si>
    <t>GMNY(86.38)LHT(86.38)S(86.38)HPT(86.38)VVHR</t>
  </si>
  <si>
    <t>Median</t>
  </si>
  <si>
    <t>17;19;20;21;22;23;24</t>
  </si>
  <si>
    <t>41;45;46;51;59;64;67;68;71;74;75;76;84;89;90;93;95;105;116;118;119;121;122;125;126;129;133;138;139;140;141;142;145;146;148;155;159;160;164;166;167;168;169;170</t>
  </si>
  <si>
    <t>47;48;49;55;56;64;65;75;80;83;84;87;90;91;92;100;101;102;107;108;111;113;123;138;140;141;143;144;145;149;150;153;154;158;166;167;168;169;170;171;174;175;176;178;187;191;192;196;197;199;200;201;202;203;204;205</t>
  </si>
  <si>
    <t>1;2;3;4;5</t>
  </si>
  <si>
    <t>VCDFGLSRMKHHTYLSSKSTAGTPEWMAPEV</t>
  </si>
  <si>
    <t>X;X;X;X;X;X;X;X;X;X;X;X;Phospho (STY);Phospho (STY);X;Phospho (STY);Phospho (STY);X;Phospho (STY);Phospho (STY);X;X;Phospho (STY);X;X;X;Oxidation (M);X;X;X;X</t>
  </si>
  <si>
    <t>XXXXXXXXPPPPPPPPPPPPPPPPPPPPPPP</t>
  </si>
  <si>
    <t>MKHHT(0.328)Y(0.673)LS(1)S(1)KS(1)T(1)AGTPEWMAPEVLR</t>
  </si>
  <si>
    <t>MKHHT(-3.13)Y(3.13)LS(33.18)S(33.18)KS(33.18)T(33.18)AGT(-50.14)PEWMAPEVLR</t>
  </si>
  <si>
    <t>16;17;33;34</t>
  </si>
  <si>
    <t>28;29;30;31;32;33;34;52;53;54;56;57;58;59;60</t>
  </si>
  <si>
    <t>180;183;188;189;193;204;205;209;211;212;216;218;219;220;221;223;266;269;271;272;273</t>
  </si>
  <si>
    <t>215;218;223;224;228;243;244;251;253;254;255;259;260;262;263;264;265;266;267;268;270;329;332;334;335;336;337</t>
  </si>
  <si>
    <t>1;3;4;5</t>
  </si>
  <si>
    <t>CDFGLSRMKHHTYLSSKSTAGTPEWMAPEVL</t>
  </si>
  <si>
    <t>X;X;X;X;X;X;X;X;X;X;X;Phospho (STY);Phospho (STY);X;Phospho (STY);Phospho (STY);X;Phospho (STY);Phospho (STY);X;X;Phospho (STY);X;X;X;Oxidation (M);X;X;X;X;X</t>
  </si>
  <si>
    <t>XXXXXXXPPPPPPPPPPPPPPPPPPPPPPPP</t>
  </si>
  <si>
    <t>184;185;212;213;218;220;223;269;272;273</t>
  </si>
  <si>
    <t>219;220;254;255;256;262;266;270;332;336;337</t>
  </si>
  <si>
    <t>FGLSRMKHHTYLSSKSTAGTPEWMAPEVLRN</t>
  </si>
  <si>
    <t>X;X;X;X;X;Oxidation (M);X;X;X;Phospho (STY);Phospho (STY);X;Phospho (STY);Phospho (STY);X;Phospho (STY);Phospho (STY);X;X;Phospho (STY);X;X;X;Oxidation (M);X;X;X;X;X;X;X</t>
  </si>
  <si>
    <t>XXXXXPPPPPPPPPPPPPPPPPPPPPPPPPX</t>
  </si>
  <si>
    <t>17;34;49</t>
  </si>
  <si>
    <t>30;31;32;33;34;56;57;58;59;60;77;79;80</t>
  </si>
  <si>
    <t>197;198;200;203;207;210;214;215;217;218;219;221;222;269;272;273;298;308;309;315</t>
  </si>
  <si>
    <t>233;234;236;239;240;241;242;247;248;249;252;257;258;261;262;263;264;265;267;268;269;332;336;337;363;375;376;377;383</t>
  </si>
  <si>
    <t>IMWEDLQIGERIGIGSYGEVYRAEWNGTEVA</t>
  </si>
  <si>
    <t>X;X;X;X;X;X;X;X;X;X;X;X;X;X;X;Phospho (STY);Phospho (STY);X;X;X;X;X;X;X;X;X;X;X;X;X;X</t>
  </si>
  <si>
    <t>XXXXXXXXXXXPPPPPPPPPPPXXXXXXXXX</t>
  </si>
  <si>
    <t>IGIGS(1)Y(1)GEVYR</t>
  </si>
  <si>
    <t>IGIGS(127.37)Y(83.77)GEVY(-83.77)R</t>
  </si>
  <si>
    <t>19;20;21</t>
  </si>
  <si>
    <t>36;37;38;39</t>
  </si>
  <si>
    <t>225;226;227;229;230;231</t>
  </si>
  <si>
    <t>272;273;274;275;277;278;279</t>
  </si>
  <si>
    <t>TQLMQSLKRLQGLNISNRANTSESLM_____</t>
  </si>
  <si>
    <t>X;X;X;X;X;X;X;X;X;X;X;X;X;X;X;Phospho (STY);X;X;X;X;Phospho (STY);Phospho (STY);X;Phospho (STY);X;Oxidation (M);X;X;X;X;X</t>
  </si>
  <si>
    <t>XXXXXXXXPPPPPPPPPPPPPPPPPPXXXXX</t>
  </si>
  <si>
    <t>RLQGLNIS(1)NR</t>
  </si>
  <si>
    <t>RLQGLNIS(41.24)NR</t>
  </si>
  <si>
    <t>31;32;43</t>
  </si>
  <si>
    <t>50;51;71</t>
  </si>
  <si>
    <t>246;247;248;249;250;288</t>
  </si>
  <si>
    <t>295;296;297;298;299;300;301;302;303;304;352</t>
  </si>
  <si>
    <t>T</t>
  </si>
  <si>
    <t>SLKRLQGLNISNRANTSESLM__________</t>
  </si>
  <si>
    <t>X;X;X;X;X;X;X;X;X;X;Phospho (STY);X;X;X;X;Phospho (STY);X;X;X;X;Oxidation (M);X;X;X;X;X;X;X;X;X;X</t>
  </si>
  <si>
    <t>XXXXPPPPPPPPPPPPPPPPPXXXXXXXXXX</t>
  </si>
  <si>
    <t>ANT(0.991)S(0.009)ESLM</t>
  </si>
  <si>
    <t>ANT(20.21)S(-20.21)ES(-67.11)LM</t>
  </si>
  <si>
    <t>3;4;6;249</t>
  </si>
  <si>
    <t>3;4;5;7;303</t>
  </si>
  <si>
    <t>AVKKFLDQDFSGDALTQFKSEIEIMLRLRHP</t>
  </si>
  <si>
    <t>X;X;X;X;X;X;X;X;X;X;X;X;X;X;X;Phospho (STY);X;X;X;X;X;X;X;X;Oxidation (M);X;X;X;X;X;X</t>
  </si>
  <si>
    <t>XXXXPPPPPPPPPPPPPPPXXXXXXXXXXXX</t>
  </si>
  <si>
    <t>FLDQDFSGDALT(1)QFK</t>
  </si>
  <si>
    <t>FLDQDFS(-63.59)GDALT(63.59)QFK</t>
  </si>
  <si>
    <t>20;21;24;25;26;27;28</t>
  </si>
  <si>
    <t>24;25;28;29;30;31;32;33;34</t>
  </si>
  <si>
    <t>MRMALDVAKGMNYLHTSHPTVVHRDLKSPNL</t>
  </si>
  <si>
    <t>X;X;X;X;X;X;X;X;X;X;Oxidation (M);X;Phospho (STY);X;X;Phospho (STY);Phospho (STY);X;X;Phospho (STY);X;X;X;X;X;X;X;Phospho (STY);X;X;X</t>
  </si>
  <si>
    <t>XXXXXXXXXPPPPPPPPPPPPPPPXXXXXXX</t>
  </si>
  <si>
    <t>43;47;53;55;58;69;73;85;88;91;92;100;102;111;112;113;137;138;139;140;141;142;143;149;150;153;154;158;161;163;164;165;166;167;169;170</t>
  </si>
  <si>
    <t>52;57;58;67;69;72;73;74;85;89;103;106;109;110;118;120;132;133;134;135;165;166;167;168;169;170;171;172;179;180;184;185;186;190;193;195;196;197;198;199;200;201;202;204;205</t>
  </si>
  <si>
    <t>LDVAKGMNYLHTSHPTVVHRDLKSPNLLVDK</t>
  </si>
  <si>
    <t>X;X;X;X;X;X;Oxidation (M);X;Phospho (STY);X;X;Phospho (STY);Phospho (STY);X;X;Phospho (STY);X;X;X;X;X;X;X;Phospho (STY);X;X;X;X;X;X;X</t>
  </si>
  <si>
    <t>XXXXXPPPPPPPPPPPPPPPXXXXXXXXXXX</t>
  </si>
  <si>
    <t>42;44;48;54;56;57;61;62;63;65;66;77;78;84;85;86;87;88;89;90;91;94;95;96;97;98;99;100;101;102;103;104;105;108;109;110;114;115;117;120;123;124;128;131;132;134;135;136;137;139;140;141;142;144;147;148;149;150;151;152;153;154;156;157;161;162;163;165;166;167;168;169;170</t>
  </si>
  <si>
    <t>50;51;53;54;59;60;68;70;71;77;78;79;81;82;93;94;100;101;102;103;104;105;106;107;108;109;112;113;114;115;116;117;118;119;120;121;122;123;127;128;129;130;131;136;137;139;142;146;147;148;152;156;157;159;160;161;162;163;164;165;168;169;170;171;173;177;178;179;180;181;182;183;184;185;186;188;189;193;194;195;198;199;200;201;202;203;204;205</t>
  </si>
  <si>
    <t>VVKVCDFGLSRMKHHTYLSSKSTAGTPEWMA</t>
  </si>
  <si>
    <t>X;X;X;X;X;X;X;X;X;X;X;Oxidation (M);X;X;X;Phospho (STY);Phospho (STY);X;Phospho (STY);Phospho (STY);X;Phospho (STY);Phospho (STY);X;X;Phospho (STY);X;X;X;Oxidation (M);X</t>
  </si>
  <si>
    <t>XXXXXXXXXXXPPPPPPPPPPPPPPPPPPPP</t>
  </si>
  <si>
    <t>HHT(1)YLS(0.001)S(0.27)KS(0.27)T(0.459)AGTPEWMAPEVLR</t>
  </si>
  <si>
    <t>HHT(39.21)Y(-39.21)LS(-27.11)S(-2.31)KS(-2.31)T(2.31)AGT(-41.18)PEWMAPEVLR</t>
  </si>
  <si>
    <t>182;186;191;192;194;195;199;200;201;216;219;251;252;254;257;258;260;262;264;267;269;270;272</t>
  </si>
  <si>
    <t>217;221;226;227;229;230;231;235;236;237;259;260;263;264;265;305;306;312;313;317;318;323;325;327;330;332;333;336</t>
  </si>
  <si>
    <t>GLSRMKHHTYLSSKSTAGTPEWMAPEVLRNE</t>
  </si>
  <si>
    <t>X;X;X;X;Oxidation (M);X;X;X;Phospho (STY);Phospho (STY);X;Phospho (STY);Phospho (STY);X;Phospho (STY);Phospho (STY);X;X;Phospho (STY);X;X;X;Oxidation (M);X;X;X;X;X;X;X;X</t>
  </si>
  <si>
    <t>XXXXPPPPPPPPPPPPPPPPPPPPPPPPPXX</t>
  </si>
  <si>
    <t>197;202;203;204;205;209;210;214;215;216;217;221;222;269;271;272;273;297;298;302;307;310;311;312;313;316</t>
  </si>
  <si>
    <t>233;238;239;240;241;242;243;244;251;252;257;258;259;260;261;267;268;269;332;334;335;336;337;362;363;369;374;378;379;380;381;384</t>
  </si>
  <si>
    <t>RMKHHTYLSSKSTAGTPEWMAPEVLRNEPAN</t>
  </si>
  <si>
    <t>X;Oxidation (M);X;X;X;Phospho (STY);Phospho (STY);X;Phospho (STY);Phospho (STY);X;Phospho (STY);Phospho (STY);X;X;Phospho (STY);X;X;X;Oxidation (M);X;X;X;X;X;X;X;X;X;X;X</t>
  </si>
  <si>
    <t>XXXPPPPPPPPPPPPPPPPPPPPPPPXXXXX</t>
  </si>
  <si>
    <t>STAGT(1)PEWMAPEVLR</t>
  </si>
  <si>
    <t>S(-60.59)T(-37.43)AGT(37.43)PEWMAPEVLR</t>
  </si>
  <si>
    <t>207;208;214;222;269;297;300;303;304;305</t>
  </si>
  <si>
    <t>247;248;249;250;257;269;332;362;365;366;370;371;372</t>
  </si>
  <si>
    <t>GFQNRRLEIPDDIDLTVAQIIRECWQTEPHL</t>
  </si>
  <si>
    <t>XXXXXPPPPPPPPPPPPPPPPPXXXXXXXXX</t>
  </si>
  <si>
    <t>RLEIPDDIDLT(1)VAQIIR</t>
  </si>
  <si>
    <t>RLEIPDDIDLT(69.13)VAQIIR</t>
  </si>
  <si>
    <t>Y</t>
  </si>
  <si>
    <t>KRRMRMALDVAKGMNYLHTSHPTVVHRDLKS</t>
  </si>
  <si>
    <t>X;X;X;X;X;X;X;X;X;X;X;X;X;Oxidation (M);X;Phospho (STY);X;X;Phospho (STY);Phospho (STY);X;X;Phospho (STY);X;X;X;X;X;X;X;Phospho (STY)</t>
  </si>
  <si>
    <t>XXXXXXXXXXXXPPPPPPPPPPPPPPPXXXX</t>
  </si>
  <si>
    <t>80;86;87;92;93;94;97;98;99;101;104;106;107;137;138;141;143;144;145;146;147;151;152;155;156;157;158;159;160;163;164;165;168;170</t>
  </si>
  <si>
    <t>96;104;105;110;111;112;115;116;117;119;122;124;125;126;165;166;167;170;172;173;174;175;176;177;181;182;183;187;188;189;190;191;192;195;196;197;198;203;205</t>
  </si>
  <si>
    <t>VKVCDFGLSRMKHHTYLSSKSTAGTPEWMAP</t>
  </si>
  <si>
    <t>X;X;X;X;X;X;X;X;X;X;Oxidation (M);X;X;X;Phospho (STY);Phospho (STY);X;Phospho (STY);Phospho (STY);X;Phospho (STY);Phospho (STY);X;X;Phospho (STY);X;X;X;Oxidation (M);X;X</t>
  </si>
  <si>
    <t>XXXXXXXXXXPPPPPPPPPPPPPPPPPPPPP</t>
  </si>
  <si>
    <t>HHTY(1)LSSK</t>
  </si>
  <si>
    <t>HHT(-49.4)Y(49.4)LS(-61.84)S(-70.24)K</t>
  </si>
  <si>
    <t>178;179;187;190;191;192;193;198;223;253;255;256;259;261;263;266;267;269;271;272;273</t>
  </si>
  <si>
    <t>213;214;222;225;226;227;228;234;270;307;308;309;310;311;314;315;316;319;320;321;322;324;326;329;330;332;334;335;336;337</t>
  </si>
  <si>
    <t>MWEDLQIGERIGIGSYGEVYRAEWNGTEVAV</t>
  </si>
  <si>
    <t>X;X;X;X;X;X;X;X;X;X;X;X;X;X;Phospho (STY);Phospho (STY);X;X;X;X;X;X;X;X;X;X;X;X;X;X;X</t>
  </si>
  <si>
    <t>XXXXXXXXXXPPPPPPPPPPPXXXXXXXXXX</t>
  </si>
  <si>
    <t>225;226;228</t>
  </si>
  <si>
    <t>272;273;274;276</t>
  </si>
  <si>
    <t>LQIGERIGIGSYGEVYRAEWNGTEVAVKKFL</t>
  </si>
  <si>
    <t>XXXXXXPPPPPPPPPPPPPPPPPPPPPPPXX</t>
  </si>
  <si>
    <t>IGIGSYGEVY(1)RAEWNGTEVAVK</t>
  </si>
  <si>
    <t>IGIGS(-58.62)Y(-45.52)GEVY(43.89)RAEWNGT(-43.89)EVAVK</t>
  </si>
  <si>
    <t>232;233</t>
  </si>
  <si>
    <t>280;281;282</t>
  </si>
  <si>
    <t>RAF3</t>
  </si>
  <si>
    <t>Intensity Light （+ABI1）</t>
  </si>
  <si>
    <t>Intensity Heavy(-ABI1)</t>
  </si>
  <si>
    <t>Supplementary Dataset 7. Quantitative comparison of phosphosites in RAF3, with or without ABI1 dephosphorylation.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</si>
</sst>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33" borderId="0" xfId="0" applyFill="1">
      <alignment vertical="center"/>
    </xf>
    <xf numFmtId="0" fontId="19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24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3" max="8" width="8.83203125" customWidth="1"/>
    <col min="9" max="9" width="5.83203125" customWidth="1"/>
    <col min="10" max="10" width="6.6640625" customWidth="1"/>
    <col min="11" max="11" width="8.5" customWidth="1"/>
    <col min="12" max="12" width="37" customWidth="1"/>
    <col min="13" max="13" width="42.83203125" customWidth="1"/>
    <col min="14" max="14" width="27.6640625" customWidth="1"/>
    <col min="15" max="15" width="28" customWidth="1"/>
    <col min="16" max="16" width="31.1640625" customWidth="1"/>
    <col min="17" max="36" width="0" hidden="1" customWidth="1"/>
    <col min="37" max="37" width="20.6640625" customWidth="1"/>
    <col min="38" max="38" width="21.1640625" customWidth="1"/>
    <col min="39" max="39" width="17.6640625" customWidth="1"/>
  </cols>
  <sheetData>
    <row r="1" spans="1:63" ht="16" x14ac:dyDescent="0.2">
      <c r="A1" s="3" t="s">
        <v>227</v>
      </c>
    </row>
    <row r="2" spans="1:6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225</v>
      </c>
      <c r="AM2" t="s">
        <v>226</v>
      </c>
      <c r="AN2" t="s">
        <v>37</v>
      </c>
      <c r="AO2" t="s">
        <v>38</v>
      </c>
      <c r="AP2" t="s">
        <v>39</v>
      </c>
      <c r="AQ2" t="s">
        <v>40</v>
      </c>
      <c r="AR2" t="s">
        <v>41</v>
      </c>
      <c r="AS2" t="s">
        <v>42</v>
      </c>
      <c r="AT2" t="s">
        <v>43</v>
      </c>
      <c r="AU2" t="s">
        <v>44</v>
      </c>
      <c r="AV2" t="s">
        <v>45</v>
      </c>
      <c r="AW2" t="s">
        <v>46</v>
      </c>
      <c r="AX2" t="s">
        <v>47</v>
      </c>
      <c r="AY2" t="s">
        <v>48</v>
      </c>
      <c r="AZ2" t="s">
        <v>49</v>
      </c>
      <c r="BA2" t="s">
        <v>50</v>
      </c>
      <c r="BB2" t="s">
        <v>51</v>
      </c>
      <c r="BC2" t="s">
        <v>52</v>
      </c>
      <c r="BD2" t="s">
        <v>53</v>
      </c>
      <c r="BE2" t="s">
        <v>54</v>
      </c>
      <c r="BF2" t="s">
        <v>55</v>
      </c>
      <c r="BG2" t="s">
        <v>56</v>
      </c>
      <c r="BH2" t="s">
        <v>57</v>
      </c>
      <c r="BI2" t="s">
        <v>58</v>
      </c>
      <c r="BJ2" t="s">
        <v>59</v>
      </c>
      <c r="BK2" t="s">
        <v>60</v>
      </c>
    </row>
    <row r="3" spans="1:63" x14ac:dyDescent="0.2">
      <c r="A3" t="s">
        <v>224</v>
      </c>
      <c r="B3">
        <v>619</v>
      </c>
      <c r="C3">
        <v>1</v>
      </c>
      <c r="D3">
        <v>127.37</v>
      </c>
      <c r="E3" s="1">
        <v>2.52366E-233</v>
      </c>
      <c r="F3">
        <v>142.04</v>
      </c>
      <c r="G3">
        <v>137.43</v>
      </c>
      <c r="H3">
        <v>142.04</v>
      </c>
      <c r="J3" t="s">
        <v>75</v>
      </c>
      <c r="K3" t="s">
        <v>61</v>
      </c>
      <c r="L3" t="s">
        <v>134</v>
      </c>
      <c r="M3" t="s">
        <v>135</v>
      </c>
      <c r="N3" t="s">
        <v>136</v>
      </c>
      <c r="O3" t="s">
        <v>137</v>
      </c>
      <c r="P3" t="s">
        <v>138</v>
      </c>
      <c r="Q3">
        <v>5</v>
      </c>
      <c r="R3">
        <v>2</v>
      </c>
      <c r="S3">
        <v>-1.4064000000000001</v>
      </c>
      <c r="T3">
        <v>0.96867000000000003</v>
      </c>
      <c r="U3">
        <v>0.96867000000000003</v>
      </c>
      <c r="V3">
        <v>3.2770000000000001</v>
      </c>
      <c r="W3" t="s">
        <v>63</v>
      </c>
      <c r="X3">
        <v>0.93752999999999997</v>
      </c>
      <c r="Y3">
        <v>0.93752999999999997</v>
      </c>
      <c r="Z3">
        <v>2.9426999999999999</v>
      </c>
      <c r="AA3" t="s">
        <v>63</v>
      </c>
      <c r="AB3" t="s">
        <v>63</v>
      </c>
      <c r="AC3" t="s">
        <v>64</v>
      </c>
      <c r="AD3">
        <v>1</v>
      </c>
      <c r="AE3" t="s">
        <v>63</v>
      </c>
      <c r="AF3">
        <v>1</v>
      </c>
      <c r="AG3">
        <v>0</v>
      </c>
      <c r="AH3" t="s">
        <v>107</v>
      </c>
      <c r="AI3" t="s">
        <v>63</v>
      </c>
      <c r="AJ3" t="s">
        <v>63</v>
      </c>
      <c r="AK3">
        <v>1831000000</v>
      </c>
      <c r="AL3" s="2">
        <v>105430000</v>
      </c>
      <c r="AM3">
        <v>1725600000</v>
      </c>
      <c r="AN3" t="s">
        <v>63</v>
      </c>
      <c r="AO3" t="s">
        <v>63</v>
      </c>
      <c r="AP3" s="2">
        <f t="shared" ref="AP3:AP24" si="0">AL3/AM3</f>
        <v>6.1097589244320814E-2</v>
      </c>
      <c r="AR3">
        <v>13</v>
      </c>
      <c r="AS3">
        <v>30</v>
      </c>
      <c r="AT3">
        <v>619</v>
      </c>
      <c r="AU3">
        <v>619</v>
      </c>
      <c r="AV3" t="s">
        <v>139</v>
      </c>
      <c r="AW3" t="s">
        <v>140</v>
      </c>
      <c r="AX3" t="s">
        <v>141</v>
      </c>
      <c r="AY3" t="s">
        <v>142</v>
      </c>
      <c r="AZ3">
        <v>226</v>
      </c>
      <c r="BA3">
        <v>274</v>
      </c>
      <c r="BB3" t="s">
        <v>65</v>
      </c>
      <c r="BC3">
        <v>42834</v>
      </c>
      <c r="BD3">
        <v>226</v>
      </c>
      <c r="BE3">
        <v>274</v>
      </c>
      <c r="BF3" t="s">
        <v>65</v>
      </c>
      <c r="BG3">
        <v>42834</v>
      </c>
      <c r="BH3">
        <v>226</v>
      </c>
      <c r="BI3">
        <v>274</v>
      </c>
      <c r="BJ3" t="s">
        <v>65</v>
      </c>
      <c r="BK3">
        <v>42834</v>
      </c>
    </row>
    <row r="4" spans="1:63" x14ac:dyDescent="0.2">
      <c r="A4" t="s">
        <v>224</v>
      </c>
      <c r="B4">
        <v>620</v>
      </c>
      <c r="C4">
        <v>1</v>
      </c>
      <c r="D4">
        <v>83.7697</v>
      </c>
      <c r="E4" s="1">
        <v>2.52366E-233</v>
      </c>
      <c r="F4">
        <v>142.04</v>
      </c>
      <c r="G4">
        <v>137.43</v>
      </c>
      <c r="H4">
        <v>142.04</v>
      </c>
      <c r="I4" t="s">
        <v>64</v>
      </c>
      <c r="J4" t="s">
        <v>75</v>
      </c>
      <c r="K4" t="s">
        <v>200</v>
      </c>
      <c r="L4" t="s">
        <v>213</v>
      </c>
      <c r="M4" t="s">
        <v>214</v>
      </c>
      <c r="N4" t="s">
        <v>215</v>
      </c>
      <c r="O4" t="s">
        <v>137</v>
      </c>
      <c r="P4" t="s">
        <v>138</v>
      </c>
      <c r="Q4">
        <v>6</v>
      </c>
      <c r="R4">
        <v>2</v>
      </c>
      <c r="S4">
        <v>-1.4064000000000001</v>
      </c>
      <c r="T4">
        <v>3.2770000000000001</v>
      </c>
      <c r="U4" t="s">
        <v>63</v>
      </c>
      <c r="V4">
        <v>3.2770000000000001</v>
      </c>
      <c r="W4" t="s">
        <v>63</v>
      </c>
      <c r="X4">
        <v>2.9426999999999999</v>
      </c>
      <c r="Y4" t="s">
        <v>63</v>
      </c>
      <c r="Z4">
        <v>2.9426999999999999</v>
      </c>
      <c r="AA4" t="s">
        <v>63</v>
      </c>
      <c r="AB4" t="s">
        <v>63</v>
      </c>
      <c r="AC4" t="s">
        <v>64</v>
      </c>
      <c r="AD4">
        <v>2</v>
      </c>
      <c r="AE4" t="s">
        <v>63</v>
      </c>
      <c r="AF4">
        <v>1</v>
      </c>
      <c r="AG4">
        <v>0</v>
      </c>
      <c r="AH4" t="s">
        <v>107</v>
      </c>
      <c r="AI4" t="s">
        <v>63</v>
      </c>
      <c r="AJ4" t="s">
        <v>63</v>
      </c>
      <c r="AK4">
        <v>1390200000</v>
      </c>
      <c r="AL4" s="2">
        <v>64747000</v>
      </c>
      <c r="AM4">
        <v>1325500000</v>
      </c>
      <c r="AN4" t="s">
        <v>63</v>
      </c>
      <c r="AO4" t="s">
        <v>63</v>
      </c>
      <c r="AP4" s="2">
        <f t="shared" si="0"/>
        <v>4.8847227461335345E-2</v>
      </c>
      <c r="AR4">
        <v>25</v>
      </c>
      <c r="AS4">
        <v>30</v>
      </c>
      <c r="AT4">
        <v>620</v>
      </c>
      <c r="AU4">
        <v>620</v>
      </c>
      <c r="AV4" t="s">
        <v>139</v>
      </c>
      <c r="AW4" t="s">
        <v>140</v>
      </c>
      <c r="AX4" t="s">
        <v>216</v>
      </c>
      <c r="AY4" t="s">
        <v>217</v>
      </c>
      <c r="AZ4">
        <v>226</v>
      </c>
      <c r="BA4">
        <v>274</v>
      </c>
      <c r="BB4" t="s">
        <v>65</v>
      </c>
      <c r="BC4">
        <v>42834</v>
      </c>
      <c r="BD4">
        <v>226</v>
      </c>
      <c r="BE4">
        <v>274</v>
      </c>
      <c r="BF4" t="s">
        <v>65</v>
      </c>
      <c r="BG4">
        <v>42834</v>
      </c>
      <c r="BH4">
        <v>226</v>
      </c>
      <c r="BI4">
        <v>274</v>
      </c>
      <c r="BJ4" t="s">
        <v>65</v>
      </c>
      <c r="BK4">
        <v>42834</v>
      </c>
    </row>
    <row r="5" spans="1:63" x14ac:dyDescent="0.2">
      <c r="A5" t="s">
        <v>224</v>
      </c>
      <c r="B5">
        <v>624</v>
      </c>
      <c r="C5">
        <v>0.99992999999999999</v>
      </c>
      <c r="D5">
        <v>43.891100000000002</v>
      </c>
      <c r="E5" s="1">
        <v>8.3810999999999997E-200</v>
      </c>
      <c r="F5">
        <v>115.63</v>
      </c>
      <c r="G5">
        <v>107.83</v>
      </c>
      <c r="H5">
        <v>115.63</v>
      </c>
      <c r="I5" t="s">
        <v>64</v>
      </c>
      <c r="J5">
        <v>1</v>
      </c>
      <c r="K5" t="s">
        <v>200</v>
      </c>
      <c r="L5" t="s">
        <v>218</v>
      </c>
      <c r="M5" t="s">
        <v>62</v>
      </c>
      <c r="N5" t="s">
        <v>219</v>
      </c>
      <c r="O5" t="s">
        <v>220</v>
      </c>
      <c r="P5" t="s">
        <v>221</v>
      </c>
      <c r="Q5">
        <v>10</v>
      </c>
      <c r="R5">
        <v>4</v>
      </c>
      <c r="S5">
        <v>0.31086000000000003</v>
      </c>
      <c r="T5">
        <v>0.67832999999999999</v>
      </c>
      <c r="U5">
        <v>0.67832999999999999</v>
      </c>
      <c r="V5" t="s">
        <v>63</v>
      </c>
      <c r="W5" t="s">
        <v>63</v>
      </c>
      <c r="X5">
        <v>0.66664000000000001</v>
      </c>
      <c r="Y5">
        <v>0.66664000000000001</v>
      </c>
      <c r="Z5" t="s">
        <v>63</v>
      </c>
      <c r="AA5" t="s">
        <v>63</v>
      </c>
      <c r="AB5" t="s">
        <v>63</v>
      </c>
      <c r="AC5" t="s">
        <v>64</v>
      </c>
      <c r="AD5">
        <v>1</v>
      </c>
      <c r="AE5" t="s">
        <v>63</v>
      </c>
      <c r="AF5">
        <v>1</v>
      </c>
      <c r="AG5">
        <v>0</v>
      </c>
      <c r="AH5" t="s">
        <v>107</v>
      </c>
      <c r="AI5" t="s">
        <v>63</v>
      </c>
      <c r="AJ5" t="s">
        <v>63</v>
      </c>
      <c r="AK5">
        <v>45179000</v>
      </c>
      <c r="AL5">
        <v>37634000</v>
      </c>
      <c r="AM5">
        <v>7545400</v>
      </c>
      <c r="AN5" t="s">
        <v>63</v>
      </c>
      <c r="AO5" t="s">
        <v>63</v>
      </c>
      <c r="AP5">
        <f t="shared" si="0"/>
        <v>4.9876746096959739</v>
      </c>
      <c r="AR5">
        <v>26</v>
      </c>
      <c r="AS5">
        <v>30</v>
      </c>
      <c r="AT5">
        <v>624</v>
      </c>
      <c r="AU5">
        <v>624</v>
      </c>
      <c r="AV5" t="s">
        <v>139</v>
      </c>
      <c r="AW5" t="s">
        <v>140</v>
      </c>
      <c r="AX5" t="s">
        <v>222</v>
      </c>
      <c r="AY5" t="s">
        <v>223</v>
      </c>
      <c r="AZ5">
        <v>232</v>
      </c>
      <c r="BA5">
        <v>280</v>
      </c>
      <c r="BB5" t="s">
        <v>65</v>
      </c>
      <c r="BC5">
        <v>46031</v>
      </c>
      <c r="BD5">
        <v>232</v>
      </c>
      <c r="BE5">
        <v>280</v>
      </c>
      <c r="BF5" t="s">
        <v>65</v>
      </c>
      <c r="BG5">
        <v>46031</v>
      </c>
      <c r="BH5">
        <v>232</v>
      </c>
      <c r="BI5">
        <v>280</v>
      </c>
      <c r="BJ5" t="s">
        <v>65</v>
      </c>
      <c r="BK5">
        <v>46031</v>
      </c>
    </row>
    <row r="6" spans="1:63" x14ac:dyDescent="0.2">
      <c r="A6" t="s">
        <v>224</v>
      </c>
      <c r="B6">
        <v>644</v>
      </c>
      <c r="C6">
        <v>1</v>
      </c>
      <c r="D6">
        <v>94.618799999999993</v>
      </c>
      <c r="E6">
        <v>0</v>
      </c>
      <c r="F6">
        <v>260.97000000000003</v>
      </c>
      <c r="G6">
        <v>252.69</v>
      </c>
      <c r="H6">
        <v>143.52000000000001</v>
      </c>
      <c r="J6">
        <v>1</v>
      </c>
      <c r="K6" t="s">
        <v>61</v>
      </c>
      <c r="L6" t="s">
        <v>92</v>
      </c>
      <c r="M6" t="s">
        <v>93</v>
      </c>
      <c r="N6" t="s">
        <v>94</v>
      </c>
      <c r="O6" t="s">
        <v>95</v>
      </c>
      <c r="P6" t="s">
        <v>96</v>
      </c>
      <c r="Q6">
        <v>8</v>
      </c>
      <c r="R6">
        <v>3</v>
      </c>
      <c r="S6">
        <v>1.4066000000000001</v>
      </c>
      <c r="AK6">
        <v>3978700000</v>
      </c>
      <c r="AL6">
        <v>3978700000</v>
      </c>
      <c r="AM6">
        <v>0</v>
      </c>
      <c r="AN6">
        <v>5.5761000000000003</v>
      </c>
      <c r="AO6" t="s">
        <v>63</v>
      </c>
      <c r="AP6" t="e">
        <f t="shared" si="0"/>
        <v>#DIV/0!</v>
      </c>
      <c r="AR6">
        <v>8</v>
      </c>
      <c r="AS6">
        <v>30</v>
      </c>
      <c r="AT6">
        <v>644</v>
      </c>
      <c r="AU6">
        <v>644</v>
      </c>
      <c r="AV6" t="s">
        <v>97</v>
      </c>
      <c r="AW6" t="s">
        <v>98</v>
      </c>
      <c r="AX6" t="s">
        <v>99</v>
      </c>
      <c r="AY6" t="s">
        <v>100</v>
      </c>
      <c r="AZ6">
        <v>236</v>
      </c>
      <c r="BA6">
        <v>285</v>
      </c>
      <c r="BB6" t="s">
        <v>65</v>
      </c>
      <c r="BC6">
        <v>46853</v>
      </c>
      <c r="BD6">
        <v>237</v>
      </c>
      <c r="BE6">
        <v>286</v>
      </c>
      <c r="BF6" t="s">
        <v>65</v>
      </c>
      <c r="BG6">
        <v>46856</v>
      </c>
      <c r="BH6">
        <v>237</v>
      </c>
      <c r="BI6">
        <v>286</v>
      </c>
      <c r="BJ6" t="s">
        <v>65</v>
      </c>
      <c r="BK6">
        <v>46856</v>
      </c>
    </row>
    <row r="7" spans="1:63" x14ac:dyDescent="0.2">
      <c r="A7" t="s">
        <v>224</v>
      </c>
      <c r="B7">
        <v>649</v>
      </c>
      <c r="C7">
        <v>1</v>
      </c>
      <c r="D7">
        <v>63.585900000000002</v>
      </c>
      <c r="E7">
        <v>0</v>
      </c>
      <c r="F7">
        <v>285.18</v>
      </c>
      <c r="G7">
        <v>268.51</v>
      </c>
      <c r="H7">
        <v>285.18</v>
      </c>
      <c r="J7">
        <v>1</v>
      </c>
      <c r="K7" t="s">
        <v>152</v>
      </c>
      <c r="L7" t="s">
        <v>160</v>
      </c>
      <c r="M7" t="s">
        <v>161</v>
      </c>
      <c r="N7" t="s">
        <v>162</v>
      </c>
      <c r="O7" t="s">
        <v>163</v>
      </c>
      <c r="P7" t="s">
        <v>164</v>
      </c>
      <c r="Q7">
        <v>12</v>
      </c>
      <c r="R7">
        <v>2</v>
      </c>
      <c r="S7">
        <v>3.0165999999999999</v>
      </c>
      <c r="AK7">
        <v>961810000</v>
      </c>
      <c r="AL7">
        <v>823390000</v>
      </c>
      <c r="AM7">
        <v>138420000</v>
      </c>
      <c r="AN7">
        <v>1.1539999999999999</v>
      </c>
      <c r="AO7" t="s">
        <v>63</v>
      </c>
      <c r="AP7">
        <f t="shared" si="0"/>
        <v>5.948490102586331</v>
      </c>
      <c r="AR7">
        <v>16</v>
      </c>
      <c r="AS7">
        <v>30</v>
      </c>
      <c r="AT7">
        <v>649</v>
      </c>
      <c r="AU7">
        <v>649</v>
      </c>
      <c r="AV7" t="s">
        <v>97</v>
      </c>
      <c r="AW7" t="s">
        <v>98</v>
      </c>
      <c r="AX7" t="s">
        <v>165</v>
      </c>
      <c r="AY7" t="s">
        <v>166</v>
      </c>
      <c r="AZ7">
        <v>21</v>
      </c>
      <c r="BA7">
        <v>25</v>
      </c>
      <c r="BB7" t="s">
        <v>65</v>
      </c>
      <c r="BC7">
        <v>47832</v>
      </c>
      <c r="BD7">
        <v>21</v>
      </c>
      <c r="BE7">
        <v>25</v>
      </c>
      <c r="BF7" t="s">
        <v>65</v>
      </c>
      <c r="BG7">
        <v>47832</v>
      </c>
      <c r="BH7">
        <v>27</v>
      </c>
      <c r="BI7">
        <v>33</v>
      </c>
      <c r="BJ7" t="s">
        <v>65</v>
      </c>
      <c r="BK7">
        <v>53803</v>
      </c>
    </row>
    <row r="8" spans="1:63" x14ac:dyDescent="0.2">
      <c r="A8" t="s">
        <v>224</v>
      </c>
      <c r="B8">
        <v>720</v>
      </c>
      <c r="C8">
        <v>1</v>
      </c>
      <c r="D8">
        <v>86.377499999999998</v>
      </c>
      <c r="E8">
        <v>0</v>
      </c>
      <c r="F8">
        <v>254.68</v>
      </c>
      <c r="G8">
        <v>239.72</v>
      </c>
      <c r="H8">
        <v>86.378</v>
      </c>
      <c r="J8" t="s">
        <v>101</v>
      </c>
      <c r="K8" t="s">
        <v>200</v>
      </c>
      <c r="L8" t="s">
        <v>201</v>
      </c>
      <c r="M8" t="s">
        <v>202</v>
      </c>
      <c r="N8" t="s">
        <v>203</v>
      </c>
      <c r="O8" t="s">
        <v>105</v>
      </c>
      <c r="P8" t="s">
        <v>106</v>
      </c>
      <c r="Q8">
        <v>4</v>
      </c>
      <c r="R8">
        <v>2</v>
      </c>
      <c r="S8">
        <v>-0.96855000000000002</v>
      </c>
      <c r="T8">
        <v>0.91313999999999995</v>
      </c>
      <c r="U8">
        <v>0.91313999999999995</v>
      </c>
      <c r="V8">
        <v>0.70047999999999999</v>
      </c>
      <c r="W8" t="s">
        <v>63</v>
      </c>
      <c r="X8">
        <v>0.59587999999999997</v>
      </c>
      <c r="Y8">
        <v>0.59587999999999997</v>
      </c>
      <c r="Z8">
        <v>0.35448000000000002</v>
      </c>
      <c r="AA8" t="s">
        <v>63</v>
      </c>
      <c r="AB8">
        <v>0.34844000000000003</v>
      </c>
      <c r="AC8" t="s">
        <v>64</v>
      </c>
      <c r="AD8">
        <v>1</v>
      </c>
      <c r="AE8">
        <v>0.50302999999999998</v>
      </c>
      <c r="AF8">
        <v>2</v>
      </c>
      <c r="AG8">
        <v>0</v>
      </c>
      <c r="AH8" t="s">
        <v>107</v>
      </c>
      <c r="AI8" t="s">
        <v>63</v>
      </c>
      <c r="AJ8" t="s">
        <v>63</v>
      </c>
      <c r="AK8">
        <v>5514900000</v>
      </c>
      <c r="AL8">
        <v>1639100000</v>
      </c>
      <c r="AM8">
        <v>3875800000</v>
      </c>
      <c r="AN8">
        <v>17.38</v>
      </c>
      <c r="AO8">
        <v>29.873999999999999</v>
      </c>
      <c r="AP8">
        <f t="shared" si="0"/>
        <v>0.42290623871200783</v>
      </c>
      <c r="AR8">
        <v>23</v>
      </c>
      <c r="AS8">
        <v>30</v>
      </c>
      <c r="AT8">
        <v>720</v>
      </c>
      <c r="AU8">
        <v>720</v>
      </c>
      <c r="AV8">
        <v>13</v>
      </c>
      <c r="AW8" t="s">
        <v>108</v>
      </c>
      <c r="AX8" t="s">
        <v>204</v>
      </c>
      <c r="AY8" t="s">
        <v>205</v>
      </c>
      <c r="AZ8">
        <v>170</v>
      </c>
      <c r="BA8">
        <v>205</v>
      </c>
      <c r="BB8" t="s">
        <v>65</v>
      </c>
      <c r="BC8">
        <v>24970</v>
      </c>
      <c r="BD8">
        <v>157</v>
      </c>
      <c r="BE8">
        <v>189</v>
      </c>
      <c r="BF8" t="s">
        <v>65</v>
      </c>
      <c r="BG8">
        <v>21265</v>
      </c>
      <c r="BH8">
        <v>157</v>
      </c>
      <c r="BI8">
        <v>189</v>
      </c>
      <c r="BJ8" t="s">
        <v>65</v>
      </c>
      <c r="BK8">
        <v>21265</v>
      </c>
    </row>
    <row r="9" spans="1:63" x14ac:dyDescent="0.2">
      <c r="A9" t="s">
        <v>224</v>
      </c>
      <c r="B9">
        <v>723</v>
      </c>
      <c r="C9">
        <v>1</v>
      </c>
      <c r="D9">
        <v>86.377499999999998</v>
      </c>
      <c r="E9">
        <v>0</v>
      </c>
      <c r="F9">
        <v>244.18</v>
      </c>
      <c r="G9">
        <v>220.7</v>
      </c>
      <c r="H9">
        <v>86.378</v>
      </c>
      <c r="J9" t="s">
        <v>101</v>
      </c>
      <c r="K9" t="s">
        <v>152</v>
      </c>
      <c r="L9" t="s">
        <v>167</v>
      </c>
      <c r="M9" t="s">
        <v>168</v>
      </c>
      <c r="N9" t="s">
        <v>169</v>
      </c>
      <c r="O9" t="s">
        <v>105</v>
      </c>
      <c r="P9" t="s">
        <v>106</v>
      </c>
      <c r="Q9">
        <v>7</v>
      </c>
      <c r="R9">
        <v>2</v>
      </c>
      <c r="S9">
        <v>-0.96855000000000002</v>
      </c>
      <c r="T9">
        <v>4.8966000000000003</v>
      </c>
      <c r="U9" t="s">
        <v>63</v>
      </c>
      <c r="V9">
        <v>4.8966000000000003</v>
      </c>
      <c r="W9" t="s">
        <v>63</v>
      </c>
      <c r="X9">
        <v>2.1576</v>
      </c>
      <c r="Y9" t="s">
        <v>63</v>
      </c>
      <c r="Z9">
        <v>2.1576</v>
      </c>
      <c r="AA9" t="s">
        <v>63</v>
      </c>
      <c r="AB9">
        <v>0.34844000000000003</v>
      </c>
      <c r="AC9" t="s">
        <v>64</v>
      </c>
      <c r="AD9">
        <v>2</v>
      </c>
      <c r="AE9" t="s">
        <v>63</v>
      </c>
      <c r="AF9">
        <v>1</v>
      </c>
      <c r="AG9">
        <v>0</v>
      </c>
      <c r="AH9" t="s">
        <v>107</v>
      </c>
      <c r="AI9" t="s">
        <v>63</v>
      </c>
      <c r="AJ9" t="s">
        <v>63</v>
      </c>
      <c r="AK9">
        <v>31315000000</v>
      </c>
      <c r="AL9">
        <v>19279000000</v>
      </c>
      <c r="AM9">
        <v>12037000000</v>
      </c>
      <c r="AN9">
        <v>204.42</v>
      </c>
      <c r="AO9">
        <v>92.78</v>
      </c>
      <c r="AP9">
        <f t="shared" si="0"/>
        <v>1.6016449281382403</v>
      </c>
      <c r="AR9">
        <v>17</v>
      </c>
      <c r="AS9">
        <v>30</v>
      </c>
      <c r="AT9">
        <v>723</v>
      </c>
      <c r="AU9">
        <v>723</v>
      </c>
      <c r="AV9">
        <v>13</v>
      </c>
      <c r="AW9" t="s">
        <v>108</v>
      </c>
      <c r="AX9" t="s">
        <v>170</v>
      </c>
      <c r="AY9" t="s">
        <v>171</v>
      </c>
      <c r="AZ9">
        <v>170</v>
      </c>
      <c r="BA9">
        <v>205</v>
      </c>
      <c r="BB9" t="s">
        <v>65</v>
      </c>
      <c r="BC9">
        <v>24970</v>
      </c>
      <c r="BD9">
        <v>113</v>
      </c>
      <c r="BE9">
        <v>135</v>
      </c>
      <c r="BF9" t="s">
        <v>65</v>
      </c>
      <c r="BG9">
        <v>18609</v>
      </c>
      <c r="BH9">
        <v>150</v>
      </c>
      <c r="BI9">
        <v>180</v>
      </c>
      <c r="BJ9" t="s">
        <v>65</v>
      </c>
      <c r="BK9">
        <v>37435</v>
      </c>
    </row>
    <row r="10" spans="1:63" x14ac:dyDescent="0.2">
      <c r="A10" t="s">
        <v>224</v>
      </c>
      <c r="B10">
        <v>724</v>
      </c>
      <c r="C10">
        <v>1</v>
      </c>
      <c r="D10">
        <v>86.377499999999998</v>
      </c>
      <c r="E10">
        <v>0</v>
      </c>
      <c r="F10">
        <v>191.44</v>
      </c>
      <c r="G10">
        <v>186.36</v>
      </c>
      <c r="H10">
        <v>86.378</v>
      </c>
      <c r="J10" t="s">
        <v>101</v>
      </c>
      <c r="K10" t="s">
        <v>61</v>
      </c>
      <c r="L10" t="s">
        <v>102</v>
      </c>
      <c r="M10" t="s">
        <v>103</v>
      </c>
      <c r="N10" t="s">
        <v>104</v>
      </c>
      <c r="O10" t="s">
        <v>105</v>
      </c>
      <c r="P10" t="s">
        <v>106</v>
      </c>
      <c r="Q10">
        <v>8</v>
      </c>
      <c r="R10">
        <v>2</v>
      </c>
      <c r="S10">
        <v>-0.96855000000000002</v>
      </c>
      <c r="T10">
        <v>2.1819000000000002</v>
      </c>
      <c r="U10">
        <v>2.1819000000000002</v>
      </c>
      <c r="V10">
        <v>5.3967000000000001</v>
      </c>
      <c r="W10" t="s">
        <v>63</v>
      </c>
      <c r="X10">
        <v>0.72604999999999997</v>
      </c>
      <c r="Y10">
        <v>0.72604999999999997</v>
      </c>
      <c r="Z10">
        <v>2.9874999999999998</v>
      </c>
      <c r="AA10" t="s">
        <v>63</v>
      </c>
      <c r="AB10">
        <v>0.34844000000000003</v>
      </c>
      <c r="AD10">
        <v>1</v>
      </c>
      <c r="AE10" t="s">
        <v>63</v>
      </c>
      <c r="AF10">
        <v>1</v>
      </c>
      <c r="AG10">
        <v>0</v>
      </c>
      <c r="AH10" t="s">
        <v>107</v>
      </c>
      <c r="AI10" t="s">
        <v>63</v>
      </c>
      <c r="AJ10" t="s">
        <v>63</v>
      </c>
      <c r="AK10">
        <v>24590000000</v>
      </c>
      <c r="AL10">
        <v>13579000000</v>
      </c>
      <c r="AM10">
        <v>11011000000</v>
      </c>
      <c r="AN10">
        <v>143.97999999999999</v>
      </c>
      <c r="AO10">
        <v>84.872</v>
      </c>
      <c r="AP10">
        <f t="shared" si="0"/>
        <v>1.2332213241304151</v>
      </c>
      <c r="AR10">
        <v>9</v>
      </c>
      <c r="AS10">
        <v>30</v>
      </c>
      <c r="AT10">
        <v>724</v>
      </c>
      <c r="AU10">
        <v>724</v>
      </c>
      <c r="AV10">
        <v>13</v>
      </c>
      <c r="AW10" t="s">
        <v>108</v>
      </c>
      <c r="AX10" t="s">
        <v>109</v>
      </c>
      <c r="AY10" t="s">
        <v>110</v>
      </c>
      <c r="AZ10">
        <v>170</v>
      </c>
      <c r="BA10">
        <v>205</v>
      </c>
      <c r="BB10" t="s">
        <v>65</v>
      </c>
      <c r="BC10">
        <v>24970</v>
      </c>
      <c r="BD10">
        <v>41</v>
      </c>
      <c r="BE10">
        <v>49</v>
      </c>
      <c r="BF10" t="s">
        <v>65</v>
      </c>
      <c r="BG10">
        <v>17919</v>
      </c>
      <c r="BH10">
        <v>41</v>
      </c>
      <c r="BI10">
        <v>49</v>
      </c>
      <c r="BJ10" t="s">
        <v>65</v>
      </c>
      <c r="BK10">
        <v>17919</v>
      </c>
    </row>
    <row r="11" spans="1:63" x14ac:dyDescent="0.2">
      <c r="A11" t="s">
        <v>224</v>
      </c>
      <c r="B11">
        <v>727</v>
      </c>
      <c r="C11">
        <v>1</v>
      </c>
      <c r="D11">
        <v>86.377499999999998</v>
      </c>
      <c r="E11">
        <v>0</v>
      </c>
      <c r="F11">
        <v>294.70999999999998</v>
      </c>
      <c r="G11">
        <v>277.43</v>
      </c>
      <c r="H11">
        <v>86.378</v>
      </c>
      <c r="J11" t="s">
        <v>101</v>
      </c>
      <c r="K11" t="s">
        <v>152</v>
      </c>
      <c r="L11" t="s">
        <v>172</v>
      </c>
      <c r="M11" t="s">
        <v>173</v>
      </c>
      <c r="N11" t="s">
        <v>174</v>
      </c>
      <c r="O11" t="s">
        <v>105</v>
      </c>
      <c r="P11" t="s">
        <v>106</v>
      </c>
      <c r="Q11">
        <v>11</v>
      </c>
      <c r="R11">
        <v>2</v>
      </c>
      <c r="S11">
        <v>-0.96855000000000002</v>
      </c>
      <c r="T11">
        <v>1.696</v>
      </c>
      <c r="U11">
        <v>1.696</v>
      </c>
      <c r="V11">
        <v>5.1406000000000001</v>
      </c>
      <c r="W11" t="s">
        <v>63</v>
      </c>
      <c r="X11">
        <v>0.75563000000000002</v>
      </c>
      <c r="Y11">
        <v>0.75563000000000002</v>
      </c>
      <c r="Z11">
        <v>2.5388999999999999</v>
      </c>
      <c r="AA11" t="s">
        <v>63</v>
      </c>
      <c r="AB11">
        <v>0.34844000000000003</v>
      </c>
      <c r="AC11" t="s">
        <v>64</v>
      </c>
      <c r="AD11">
        <v>1</v>
      </c>
      <c r="AE11">
        <v>8.2317999999999998</v>
      </c>
      <c r="AF11">
        <v>2</v>
      </c>
      <c r="AG11">
        <v>0</v>
      </c>
      <c r="AH11" t="s">
        <v>107</v>
      </c>
      <c r="AI11" t="s">
        <v>63</v>
      </c>
      <c r="AJ11" t="s">
        <v>63</v>
      </c>
      <c r="AK11">
        <v>27513000000</v>
      </c>
      <c r="AL11" s="2">
        <v>842670000</v>
      </c>
      <c r="AM11">
        <v>26670000000</v>
      </c>
      <c r="AN11">
        <v>8.9352</v>
      </c>
      <c r="AO11">
        <v>205.57</v>
      </c>
      <c r="AP11" s="2">
        <f t="shared" si="0"/>
        <v>3.1596175478065244E-2</v>
      </c>
      <c r="AR11">
        <v>18</v>
      </c>
      <c r="AS11">
        <v>30</v>
      </c>
      <c r="AT11">
        <v>727</v>
      </c>
      <c r="AU11">
        <v>727</v>
      </c>
      <c r="AV11">
        <v>13</v>
      </c>
      <c r="AW11" t="s">
        <v>108</v>
      </c>
      <c r="AX11" t="s">
        <v>175</v>
      </c>
      <c r="AY11" t="s">
        <v>176</v>
      </c>
      <c r="AZ11">
        <v>170</v>
      </c>
      <c r="BA11">
        <v>205</v>
      </c>
      <c r="BB11" t="s">
        <v>65</v>
      </c>
      <c r="BC11">
        <v>24970</v>
      </c>
      <c r="BD11">
        <v>131</v>
      </c>
      <c r="BE11">
        <v>156</v>
      </c>
      <c r="BF11" t="s">
        <v>65</v>
      </c>
      <c r="BG11">
        <v>37410</v>
      </c>
      <c r="BH11">
        <v>157</v>
      </c>
      <c r="BI11">
        <v>189</v>
      </c>
      <c r="BJ11" t="s">
        <v>65</v>
      </c>
      <c r="BK11">
        <v>21265</v>
      </c>
    </row>
    <row r="12" spans="1:63" x14ac:dyDescent="0.2">
      <c r="A12" t="s">
        <v>224</v>
      </c>
      <c r="B12">
        <v>735</v>
      </c>
      <c r="C12">
        <v>1</v>
      </c>
      <c r="D12">
        <v>88.754800000000003</v>
      </c>
      <c r="E12" s="1">
        <v>2.7866099999999998E-128</v>
      </c>
      <c r="F12">
        <v>121.48</v>
      </c>
      <c r="G12">
        <v>116.86</v>
      </c>
      <c r="H12">
        <v>88.754999999999995</v>
      </c>
      <c r="J12">
        <v>1</v>
      </c>
      <c r="K12" t="s">
        <v>61</v>
      </c>
      <c r="L12" t="s">
        <v>83</v>
      </c>
      <c r="M12" t="s">
        <v>84</v>
      </c>
      <c r="N12" t="s">
        <v>85</v>
      </c>
      <c r="O12" t="s">
        <v>86</v>
      </c>
      <c r="P12" t="s">
        <v>87</v>
      </c>
      <c r="Q12">
        <v>4</v>
      </c>
      <c r="R12">
        <v>4</v>
      </c>
      <c r="S12">
        <v>1.2014</v>
      </c>
      <c r="AK12">
        <v>663310000</v>
      </c>
      <c r="AL12">
        <v>663310000</v>
      </c>
      <c r="AM12">
        <v>0</v>
      </c>
      <c r="AN12" t="s">
        <v>63</v>
      </c>
      <c r="AO12" t="s">
        <v>63</v>
      </c>
      <c r="AP12" t="e">
        <f t="shared" si="0"/>
        <v>#DIV/0!</v>
      </c>
      <c r="AR12">
        <v>7</v>
      </c>
      <c r="AS12">
        <v>30</v>
      </c>
      <c r="AT12">
        <v>735</v>
      </c>
      <c r="AU12">
        <v>735</v>
      </c>
      <c r="AV12" t="s">
        <v>88</v>
      </c>
      <c r="AW12" t="s">
        <v>89</v>
      </c>
      <c r="AX12" t="s">
        <v>90</v>
      </c>
      <c r="AY12" t="s">
        <v>91</v>
      </c>
      <c r="AZ12">
        <v>16</v>
      </c>
      <c r="BA12">
        <v>19</v>
      </c>
      <c r="BB12" t="s">
        <v>65</v>
      </c>
      <c r="BC12">
        <v>45767</v>
      </c>
      <c r="BD12">
        <v>12</v>
      </c>
      <c r="BE12">
        <v>14</v>
      </c>
      <c r="BF12" t="s">
        <v>65</v>
      </c>
      <c r="BG12">
        <v>37384</v>
      </c>
      <c r="BH12">
        <v>12</v>
      </c>
      <c r="BI12">
        <v>14</v>
      </c>
      <c r="BJ12" t="s">
        <v>65</v>
      </c>
      <c r="BK12">
        <v>37384</v>
      </c>
    </row>
    <row r="13" spans="1:63" x14ac:dyDescent="0.2">
      <c r="A13" t="s">
        <v>224</v>
      </c>
      <c r="B13">
        <v>760</v>
      </c>
      <c r="C13">
        <v>0.99993100000000001</v>
      </c>
      <c r="D13">
        <v>39.206899999999997</v>
      </c>
      <c r="E13">
        <v>0</v>
      </c>
      <c r="F13">
        <v>313.81</v>
      </c>
      <c r="G13">
        <v>308.55</v>
      </c>
      <c r="H13">
        <v>313.81</v>
      </c>
      <c r="J13" t="s">
        <v>111</v>
      </c>
      <c r="K13" t="s">
        <v>152</v>
      </c>
      <c r="L13" t="s">
        <v>177</v>
      </c>
      <c r="M13" t="s">
        <v>178</v>
      </c>
      <c r="N13" t="s">
        <v>179</v>
      </c>
      <c r="O13" t="s">
        <v>180</v>
      </c>
      <c r="P13" t="s">
        <v>181</v>
      </c>
      <c r="Q13">
        <v>3</v>
      </c>
      <c r="R13">
        <v>2</v>
      </c>
      <c r="S13">
        <v>-1.6547000000000001</v>
      </c>
      <c r="T13">
        <v>2.7913999999999999</v>
      </c>
      <c r="U13" t="s">
        <v>63</v>
      </c>
      <c r="V13">
        <v>2.7913999999999999</v>
      </c>
      <c r="W13">
        <v>0.71687999999999996</v>
      </c>
      <c r="X13">
        <v>2.2951000000000001</v>
      </c>
      <c r="Y13" t="s">
        <v>63</v>
      </c>
      <c r="Z13">
        <v>2.2951000000000001</v>
      </c>
      <c r="AA13">
        <v>0.54762999999999995</v>
      </c>
      <c r="AB13" t="s">
        <v>63</v>
      </c>
      <c r="AC13" t="s">
        <v>64</v>
      </c>
      <c r="AD13">
        <v>2</v>
      </c>
      <c r="AE13" t="s">
        <v>63</v>
      </c>
      <c r="AF13">
        <v>1</v>
      </c>
      <c r="AG13">
        <v>0</v>
      </c>
      <c r="AH13" t="s">
        <v>107</v>
      </c>
      <c r="AI13" t="s">
        <v>63</v>
      </c>
      <c r="AJ13" t="s">
        <v>63</v>
      </c>
      <c r="AK13">
        <v>19742000000</v>
      </c>
      <c r="AL13">
        <v>18545000000</v>
      </c>
      <c r="AM13">
        <v>1197400000</v>
      </c>
      <c r="AN13">
        <v>407.25</v>
      </c>
      <c r="AO13" t="s">
        <v>63</v>
      </c>
      <c r="AP13">
        <f t="shared" si="0"/>
        <v>15.487723400701521</v>
      </c>
      <c r="AR13">
        <v>19</v>
      </c>
      <c r="AS13">
        <v>30</v>
      </c>
      <c r="AT13">
        <v>760</v>
      </c>
      <c r="AU13">
        <v>760</v>
      </c>
      <c r="AV13" t="s">
        <v>117</v>
      </c>
      <c r="AW13" t="s">
        <v>118</v>
      </c>
      <c r="AX13" t="s">
        <v>182</v>
      </c>
      <c r="AY13" t="s">
        <v>183</v>
      </c>
      <c r="AZ13">
        <v>195</v>
      </c>
      <c r="BA13">
        <v>230</v>
      </c>
      <c r="BB13" t="s">
        <v>65</v>
      </c>
      <c r="BC13">
        <v>43056</v>
      </c>
      <c r="BD13">
        <v>195</v>
      </c>
      <c r="BE13">
        <v>230</v>
      </c>
      <c r="BF13" t="s">
        <v>65</v>
      </c>
      <c r="BG13">
        <v>43056</v>
      </c>
      <c r="BH13">
        <v>254</v>
      </c>
      <c r="BI13">
        <v>312</v>
      </c>
      <c r="BJ13" t="s">
        <v>65</v>
      </c>
      <c r="BK13">
        <v>4380</v>
      </c>
    </row>
    <row r="14" spans="1:63" x14ac:dyDescent="0.2">
      <c r="A14" t="s">
        <v>224</v>
      </c>
      <c r="B14">
        <v>761</v>
      </c>
      <c r="C14">
        <v>0.99998799999999999</v>
      </c>
      <c r="D14">
        <v>49.4009</v>
      </c>
      <c r="E14">
        <v>0</v>
      </c>
      <c r="F14">
        <v>174.24</v>
      </c>
      <c r="G14">
        <v>172.62</v>
      </c>
      <c r="H14">
        <v>111.95</v>
      </c>
      <c r="I14" t="s">
        <v>64</v>
      </c>
      <c r="J14" t="s">
        <v>111</v>
      </c>
      <c r="K14" t="s">
        <v>200</v>
      </c>
      <c r="L14" t="s">
        <v>206</v>
      </c>
      <c r="M14" t="s">
        <v>207</v>
      </c>
      <c r="N14" t="s">
        <v>208</v>
      </c>
      <c r="O14" t="s">
        <v>209</v>
      </c>
      <c r="P14" t="s">
        <v>210</v>
      </c>
      <c r="Q14">
        <v>4</v>
      </c>
      <c r="R14">
        <v>3</v>
      </c>
      <c r="S14">
        <v>2.0876000000000001</v>
      </c>
      <c r="T14">
        <v>0.56437000000000004</v>
      </c>
      <c r="U14" t="s">
        <v>63</v>
      </c>
      <c r="V14" t="s">
        <v>63</v>
      </c>
      <c r="W14">
        <v>0.56437000000000004</v>
      </c>
      <c r="X14">
        <v>0.28531000000000001</v>
      </c>
      <c r="Y14" t="s">
        <v>63</v>
      </c>
      <c r="Z14" t="s">
        <v>63</v>
      </c>
      <c r="AA14">
        <v>0.28531000000000001</v>
      </c>
      <c r="AB14" t="s">
        <v>63</v>
      </c>
      <c r="AC14" t="s">
        <v>64</v>
      </c>
      <c r="AD14">
        <v>3</v>
      </c>
      <c r="AE14">
        <v>92.210999999999999</v>
      </c>
      <c r="AF14">
        <v>2</v>
      </c>
      <c r="AG14">
        <v>0</v>
      </c>
      <c r="AH14" t="s">
        <v>107</v>
      </c>
      <c r="AI14" t="s">
        <v>63</v>
      </c>
      <c r="AJ14" t="s">
        <v>63</v>
      </c>
      <c r="AK14">
        <v>56850000000</v>
      </c>
      <c r="AL14">
        <v>56530000000</v>
      </c>
      <c r="AM14">
        <v>320160000</v>
      </c>
      <c r="AN14">
        <v>1241.4000000000001</v>
      </c>
      <c r="AO14" t="s">
        <v>63</v>
      </c>
      <c r="AP14">
        <f t="shared" si="0"/>
        <v>176.56796601699151</v>
      </c>
      <c r="AR14">
        <v>24</v>
      </c>
      <c r="AS14">
        <v>30</v>
      </c>
      <c r="AT14">
        <v>761</v>
      </c>
      <c r="AU14">
        <v>761</v>
      </c>
      <c r="AV14" t="s">
        <v>117</v>
      </c>
      <c r="AW14" t="s">
        <v>118</v>
      </c>
      <c r="AX14" t="s">
        <v>211</v>
      </c>
      <c r="AY14" t="s">
        <v>212</v>
      </c>
      <c r="AZ14">
        <v>178</v>
      </c>
      <c r="BA14">
        <v>213</v>
      </c>
      <c r="BB14" t="s">
        <v>65</v>
      </c>
      <c r="BC14">
        <v>4278</v>
      </c>
      <c r="BD14">
        <v>273</v>
      </c>
      <c r="BE14">
        <v>337</v>
      </c>
      <c r="BF14" t="s">
        <v>65</v>
      </c>
      <c r="BG14">
        <v>46922</v>
      </c>
      <c r="BH14">
        <v>273</v>
      </c>
      <c r="BI14">
        <v>337</v>
      </c>
      <c r="BJ14" t="s">
        <v>65</v>
      </c>
      <c r="BK14">
        <v>46922</v>
      </c>
    </row>
    <row r="15" spans="1:63" x14ac:dyDescent="0.2">
      <c r="A15" t="s">
        <v>224</v>
      </c>
      <c r="B15">
        <v>763</v>
      </c>
      <c r="C15">
        <v>0.99967600000000001</v>
      </c>
      <c r="D15">
        <v>33.177799999999998</v>
      </c>
      <c r="E15">
        <v>0</v>
      </c>
      <c r="F15">
        <v>404.82</v>
      </c>
      <c r="G15">
        <v>394.37</v>
      </c>
      <c r="H15">
        <v>174.24</v>
      </c>
      <c r="J15" t="s">
        <v>111</v>
      </c>
      <c r="K15" t="s">
        <v>61</v>
      </c>
      <c r="L15" t="s">
        <v>112</v>
      </c>
      <c r="M15" t="s">
        <v>113</v>
      </c>
      <c r="N15" t="s">
        <v>114</v>
      </c>
      <c r="O15" t="s">
        <v>115</v>
      </c>
      <c r="P15" t="s">
        <v>116</v>
      </c>
      <c r="Q15">
        <v>8</v>
      </c>
      <c r="R15">
        <v>2</v>
      </c>
      <c r="S15">
        <v>-2.5607000000000002</v>
      </c>
      <c r="T15">
        <v>4.0961999999999996</v>
      </c>
      <c r="U15" t="s">
        <v>63</v>
      </c>
      <c r="V15" t="s">
        <v>63</v>
      </c>
      <c r="W15">
        <v>4.0961999999999996</v>
      </c>
      <c r="X15">
        <v>3.9796999999999998</v>
      </c>
      <c r="Y15" t="s">
        <v>63</v>
      </c>
      <c r="Z15" t="s">
        <v>63</v>
      </c>
      <c r="AA15">
        <v>3.9796999999999998</v>
      </c>
      <c r="AB15" t="s">
        <v>63</v>
      </c>
      <c r="AC15" t="s">
        <v>64</v>
      </c>
      <c r="AD15">
        <v>3</v>
      </c>
      <c r="AE15" t="s">
        <v>63</v>
      </c>
      <c r="AF15">
        <v>1</v>
      </c>
      <c r="AG15">
        <v>0</v>
      </c>
      <c r="AH15" t="s">
        <v>107</v>
      </c>
      <c r="AI15" t="s">
        <v>63</v>
      </c>
      <c r="AJ15" t="s">
        <v>63</v>
      </c>
      <c r="AK15">
        <v>8271900000</v>
      </c>
      <c r="AL15">
        <v>7920100000</v>
      </c>
      <c r="AM15">
        <v>351810000</v>
      </c>
      <c r="AN15">
        <v>173.92</v>
      </c>
      <c r="AO15" t="s">
        <v>63</v>
      </c>
      <c r="AP15">
        <f t="shared" si="0"/>
        <v>22.512435689718881</v>
      </c>
      <c r="AR15">
        <v>10</v>
      </c>
      <c r="AS15">
        <v>30</v>
      </c>
      <c r="AT15">
        <v>763</v>
      </c>
      <c r="AU15">
        <v>763</v>
      </c>
      <c r="AV15" t="s">
        <v>117</v>
      </c>
      <c r="AW15" t="s">
        <v>118</v>
      </c>
      <c r="AX15" t="s">
        <v>119</v>
      </c>
      <c r="AY15" t="s">
        <v>120</v>
      </c>
      <c r="AZ15">
        <v>273</v>
      </c>
      <c r="BA15">
        <v>337</v>
      </c>
      <c r="BB15" t="s">
        <v>65</v>
      </c>
      <c r="BC15">
        <v>46922</v>
      </c>
      <c r="BD15">
        <v>212</v>
      </c>
      <c r="BE15">
        <v>254</v>
      </c>
      <c r="BF15" t="s">
        <v>65</v>
      </c>
      <c r="BG15">
        <v>41393</v>
      </c>
      <c r="BH15">
        <v>273</v>
      </c>
      <c r="BI15">
        <v>337</v>
      </c>
      <c r="BJ15" t="s">
        <v>65</v>
      </c>
      <c r="BK15">
        <v>46922</v>
      </c>
    </row>
    <row r="16" spans="1:63" x14ac:dyDescent="0.2">
      <c r="A16" t="s">
        <v>224</v>
      </c>
      <c r="B16">
        <v>764</v>
      </c>
      <c r="C16">
        <v>0.99967600000000001</v>
      </c>
      <c r="D16">
        <v>33.177799999999998</v>
      </c>
      <c r="E16">
        <v>0</v>
      </c>
      <c r="F16">
        <v>404.82</v>
      </c>
      <c r="G16">
        <v>394.37</v>
      </c>
      <c r="H16">
        <v>174.24</v>
      </c>
      <c r="J16" t="s">
        <v>121</v>
      </c>
      <c r="K16" t="s">
        <v>61</v>
      </c>
      <c r="L16" t="s">
        <v>122</v>
      </c>
      <c r="M16" t="s">
        <v>123</v>
      </c>
      <c r="N16" t="s">
        <v>124</v>
      </c>
      <c r="O16" t="s">
        <v>115</v>
      </c>
      <c r="P16" t="s">
        <v>116</v>
      </c>
      <c r="Q16">
        <v>9</v>
      </c>
      <c r="R16">
        <v>2</v>
      </c>
      <c r="S16">
        <v>-2.5607000000000002</v>
      </c>
      <c r="T16">
        <v>4.0961999999999996</v>
      </c>
      <c r="U16" t="s">
        <v>63</v>
      </c>
      <c r="V16" t="s">
        <v>63</v>
      </c>
      <c r="W16">
        <v>4.0961999999999996</v>
      </c>
      <c r="X16">
        <v>3.9796999999999998</v>
      </c>
      <c r="Y16" t="s">
        <v>63</v>
      </c>
      <c r="Z16" t="s">
        <v>63</v>
      </c>
      <c r="AA16">
        <v>3.9796999999999998</v>
      </c>
      <c r="AB16" t="s">
        <v>63</v>
      </c>
      <c r="AC16" t="s">
        <v>64</v>
      </c>
      <c r="AD16">
        <v>3</v>
      </c>
      <c r="AE16" t="s">
        <v>63</v>
      </c>
      <c r="AF16">
        <v>1</v>
      </c>
      <c r="AG16">
        <v>0</v>
      </c>
      <c r="AH16" t="s">
        <v>107</v>
      </c>
      <c r="AI16" t="s">
        <v>63</v>
      </c>
      <c r="AJ16" t="s">
        <v>63</v>
      </c>
      <c r="AK16">
        <v>178940000</v>
      </c>
      <c r="AL16">
        <v>68658000</v>
      </c>
      <c r="AM16">
        <v>110280000</v>
      </c>
      <c r="AN16">
        <v>1.5077</v>
      </c>
      <c r="AO16" t="s">
        <v>63</v>
      </c>
      <c r="AP16">
        <f t="shared" si="0"/>
        <v>0.62257889009793255</v>
      </c>
      <c r="AR16">
        <v>11</v>
      </c>
      <c r="AS16">
        <v>30</v>
      </c>
      <c r="AT16">
        <v>764</v>
      </c>
      <c r="AU16">
        <v>764</v>
      </c>
      <c r="AV16" t="s">
        <v>117</v>
      </c>
      <c r="AW16" t="s">
        <v>118</v>
      </c>
      <c r="AX16" t="s">
        <v>125</v>
      </c>
      <c r="AY16" t="s">
        <v>126</v>
      </c>
      <c r="AZ16">
        <v>273</v>
      </c>
      <c r="BA16">
        <v>337</v>
      </c>
      <c r="BB16" t="s">
        <v>65</v>
      </c>
      <c r="BC16">
        <v>46922</v>
      </c>
      <c r="BD16">
        <v>212</v>
      </c>
      <c r="BE16">
        <v>254</v>
      </c>
      <c r="BF16" t="s">
        <v>65</v>
      </c>
      <c r="BG16">
        <v>41393</v>
      </c>
      <c r="BH16">
        <v>273</v>
      </c>
      <c r="BI16">
        <v>337</v>
      </c>
      <c r="BJ16" t="s">
        <v>65</v>
      </c>
      <c r="BK16">
        <v>46922</v>
      </c>
    </row>
    <row r="17" spans="1:63" x14ac:dyDescent="0.2">
      <c r="A17" t="s">
        <v>224</v>
      </c>
      <c r="B17">
        <v>766</v>
      </c>
      <c r="C17">
        <v>0.99967300000000003</v>
      </c>
      <c r="D17">
        <v>33.177799999999998</v>
      </c>
      <c r="E17">
        <v>0</v>
      </c>
      <c r="F17">
        <v>250.89</v>
      </c>
      <c r="G17">
        <v>250.89</v>
      </c>
      <c r="H17">
        <v>174.24</v>
      </c>
      <c r="J17" t="s">
        <v>111</v>
      </c>
      <c r="K17" t="s">
        <v>61</v>
      </c>
      <c r="L17" t="s">
        <v>127</v>
      </c>
      <c r="M17" t="s">
        <v>128</v>
      </c>
      <c r="N17" t="s">
        <v>129</v>
      </c>
      <c r="O17" t="s">
        <v>115</v>
      </c>
      <c r="P17" t="s">
        <v>116</v>
      </c>
      <c r="Q17">
        <v>11</v>
      </c>
      <c r="R17">
        <v>2</v>
      </c>
      <c r="S17">
        <v>-2.5607000000000002</v>
      </c>
      <c r="T17">
        <v>4.0961999999999996</v>
      </c>
      <c r="U17" t="s">
        <v>63</v>
      </c>
      <c r="V17" t="s">
        <v>63</v>
      </c>
      <c r="W17">
        <v>4.0961999999999996</v>
      </c>
      <c r="X17">
        <v>3.9796999999999998</v>
      </c>
      <c r="Y17" t="s">
        <v>63</v>
      </c>
      <c r="Z17" t="s">
        <v>63</v>
      </c>
      <c r="AA17">
        <v>3.9796999999999998</v>
      </c>
      <c r="AB17" t="s">
        <v>63</v>
      </c>
      <c r="AC17" t="s">
        <v>64</v>
      </c>
      <c r="AD17">
        <v>3</v>
      </c>
      <c r="AE17" t="s">
        <v>63</v>
      </c>
      <c r="AF17">
        <v>1</v>
      </c>
      <c r="AG17">
        <v>0</v>
      </c>
      <c r="AH17" t="s">
        <v>107</v>
      </c>
      <c r="AI17" t="s">
        <v>63</v>
      </c>
      <c r="AJ17" t="s">
        <v>63</v>
      </c>
      <c r="AK17">
        <v>29084000000</v>
      </c>
      <c r="AL17">
        <v>28437000000</v>
      </c>
      <c r="AM17">
        <v>646550000</v>
      </c>
      <c r="AN17" t="s">
        <v>63</v>
      </c>
      <c r="AO17">
        <v>18.297999999999998</v>
      </c>
      <c r="AP17">
        <f t="shared" si="0"/>
        <v>43.982677287139431</v>
      </c>
      <c r="AR17">
        <v>12</v>
      </c>
      <c r="AS17">
        <v>30</v>
      </c>
      <c r="AT17">
        <v>766</v>
      </c>
      <c r="AU17">
        <v>766</v>
      </c>
      <c r="AV17" t="s">
        <v>130</v>
      </c>
      <c r="AW17" t="s">
        <v>131</v>
      </c>
      <c r="AX17" t="s">
        <v>132</v>
      </c>
      <c r="AY17" t="s">
        <v>133</v>
      </c>
      <c r="AZ17">
        <v>273</v>
      </c>
      <c r="BA17">
        <v>337</v>
      </c>
      <c r="BB17" t="s">
        <v>65</v>
      </c>
      <c r="BC17">
        <v>46922</v>
      </c>
      <c r="BD17">
        <v>308</v>
      </c>
      <c r="BE17">
        <v>376</v>
      </c>
      <c r="BF17" t="s">
        <v>65</v>
      </c>
      <c r="BG17">
        <v>47479</v>
      </c>
      <c r="BH17">
        <v>315</v>
      </c>
      <c r="BI17">
        <v>383</v>
      </c>
      <c r="BJ17" t="s">
        <v>65</v>
      </c>
      <c r="BK17">
        <v>52369</v>
      </c>
    </row>
    <row r="18" spans="1:63" x14ac:dyDescent="0.2">
      <c r="A18" t="s">
        <v>224</v>
      </c>
      <c r="B18">
        <v>767</v>
      </c>
      <c r="C18">
        <v>0.99966600000000005</v>
      </c>
      <c r="D18">
        <v>33.177799999999998</v>
      </c>
      <c r="E18">
        <v>0</v>
      </c>
      <c r="F18">
        <v>313.81</v>
      </c>
      <c r="G18">
        <v>308.55</v>
      </c>
      <c r="H18">
        <v>174.24</v>
      </c>
      <c r="J18" t="s">
        <v>111</v>
      </c>
      <c r="K18" t="s">
        <v>152</v>
      </c>
      <c r="L18" t="s">
        <v>184</v>
      </c>
      <c r="M18" t="s">
        <v>185</v>
      </c>
      <c r="N18" t="s">
        <v>186</v>
      </c>
      <c r="O18" t="s">
        <v>115</v>
      </c>
      <c r="P18" t="s">
        <v>116</v>
      </c>
      <c r="Q18">
        <v>12</v>
      </c>
      <c r="R18">
        <v>2</v>
      </c>
      <c r="S18">
        <v>-2.5607000000000002</v>
      </c>
      <c r="T18">
        <v>2.1499000000000001</v>
      </c>
      <c r="U18" t="s">
        <v>63</v>
      </c>
      <c r="V18">
        <v>2.1499000000000001</v>
      </c>
      <c r="W18">
        <v>4.0961999999999996</v>
      </c>
      <c r="X18">
        <v>2.0417000000000001</v>
      </c>
      <c r="Y18" t="s">
        <v>63</v>
      </c>
      <c r="Z18">
        <v>2.0417000000000001</v>
      </c>
      <c r="AA18">
        <v>3.9796999999999998</v>
      </c>
      <c r="AB18" t="s">
        <v>63</v>
      </c>
      <c r="AD18">
        <v>2</v>
      </c>
      <c r="AE18" t="s">
        <v>63</v>
      </c>
      <c r="AF18">
        <v>1</v>
      </c>
      <c r="AG18">
        <v>0</v>
      </c>
      <c r="AH18" t="s">
        <v>107</v>
      </c>
      <c r="AI18" t="s">
        <v>63</v>
      </c>
      <c r="AJ18" t="s">
        <v>63</v>
      </c>
      <c r="AK18">
        <v>15561000000</v>
      </c>
      <c r="AL18">
        <v>15214000000</v>
      </c>
      <c r="AM18">
        <v>347200000</v>
      </c>
      <c r="AN18" t="s">
        <v>63</v>
      </c>
      <c r="AO18">
        <v>9.8260000000000005</v>
      </c>
      <c r="AP18">
        <f t="shared" si="0"/>
        <v>43.819124423963132</v>
      </c>
      <c r="AR18">
        <v>20</v>
      </c>
      <c r="AS18">
        <v>30</v>
      </c>
      <c r="AT18">
        <v>767</v>
      </c>
      <c r="AU18">
        <v>767</v>
      </c>
      <c r="AV18" t="s">
        <v>130</v>
      </c>
      <c r="AW18" t="s">
        <v>131</v>
      </c>
      <c r="AX18" t="s">
        <v>187</v>
      </c>
      <c r="AY18" t="s">
        <v>188</v>
      </c>
      <c r="AZ18">
        <v>273</v>
      </c>
      <c r="BA18">
        <v>337</v>
      </c>
      <c r="BB18" t="s">
        <v>65</v>
      </c>
      <c r="BC18">
        <v>46922</v>
      </c>
      <c r="BD18">
        <v>195</v>
      </c>
      <c r="BE18">
        <v>230</v>
      </c>
      <c r="BF18" t="s">
        <v>65</v>
      </c>
      <c r="BG18">
        <v>43056</v>
      </c>
      <c r="BH18">
        <v>307</v>
      </c>
      <c r="BI18">
        <v>374</v>
      </c>
      <c r="BJ18" t="s">
        <v>65</v>
      </c>
      <c r="BK18">
        <v>47284</v>
      </c>
    </row>
    <row r="19" spans="1:63" x14ac:dyDescent="0.2">
      <c r="A19" t="s">
        <v>224</v>
      </c>
      <c r="B19">
        <v>770</v>
      </c>
      <c r="C19">
        <v>0.99981799999999998</v>
      </c>
      <c r="D19">
        <v>37.430399999999999</v>
      </c>
      <c r="E19">
        <v>0</v>
      </c>
      <c r="F19">
        <v>181.98</v>
      </c>
      <c r="G19">
        <v>181.98</v>
      </c>
      <c r="H19">
        <v>165.78</v>
      </c>
      <c r="J19" t="s">
        <v>101</v>
      </c>
      <c r="K19" t="s">
        <v>152</v>
      </c>
      <c r="L19" t="s">
        <v>189</v>
      </c>
      <c r="M19" t="s">
        <v>190</v>
      </c>
      <c r="N19" t="s">
        <v>191</v>
      </c>
      <c r="O19" t="s">
        <v>192</v>
      </c>
      <c r="P19" t="s">
        <v>193</v>
      </c>
      <c r="Q19">
        <v>5</v>
      </c>
      <c r="R19">
        <v>2</v>
      </c>
      <c r="S19">
        <v>-0.77668999999999999</v>
      </c>
      <c r="T19">
        <v>2.1499000000000001</v>
      </c>
      <c r="U19" t="s">
        <v>63</v>
      </c>
      <c r="V19">
        <v>2.1499000000000001</v>
      </c>
      <c r="W19">
        <v>1.1443000000000001</v>
      </c>
      <c r="X19">
        <v>2.0417000000000001</v>
      </c>
      <c r="Y19" t="s">
        <v>63</v>
      </c>
      <c r="Z19">
        <v>2.0417000000000001</v>
      </c>
      <c r="AA19">
        <v>1.0129999999999999</v>
      </c>
      <c r="AB19" t="s">
        <v>63</v>
      </c>
      <c r="AC19" t="s">
        <v>64</v>
      </c>
      <c r="AD19">
        <v>2</v>
      </c>
      <c r="AE19" t="s">
        <v>63</v>
      </c>
      <c r="AF19">
        <v>1</v>
      </c>
      <c r="AG19">
        <v>0</v>
      </c>
      <c r="AH19" t="s">
        <v>107</v>
      </c>
      <c r="AI19" t="s">
        <v>63</v>
      </c>
      <c r="AJ19" t="s">
        <v>63</v>
      </c>
      <c r="AK19">
        <v>3441100000</v>
      </c>
      <c r="AL19">
        <v>3202900000</v>
      </c>
      <c r="AM19">
        <v>238210000</v>
      </c>
      <c r="AN19" t="s">
        <v>63</v>
      </c>
      <c r="AO19">
        <v>6.7416</v>
      </c>
      <c r="AP19">
        <f t="shared" si="0"/>
        <v>13.445699172998614</v>
      </c>
      <c r="AR19">
        <v>21</v>
      </c>
      <c r="AS19">
        <v>30</v>
      </c>
      <c r="AT19">
        <v>770</v>
      </c>
      <c r="AU19">
        <v>770</v>
      </c>
      <c r="AV19" t="s">
        <v>130</v>
      </c>
      <c r="AW19" t="s">
        <v>131</v>
      </c>
      <c r="AX19" t="s">
        <v>194</v>
      </c>
      <c r="AY19" t="s">
        <v>195</v>
      </c>
      <c r="AZ19">
        <v>303</v>
      </c>
      <c r="BA19">
        <v>370</v>
      </c>
      <c r="BB19" t="s">
        <v>65</v>
      </c>
      <c r="BC19">
        <v>43852</v>
      </c>
      <c r="BD19">
        <v>214</v>
      </c>
      <c r="BE19">
        <v>257</v>
      </c>
      <c r="BF19" t="s">
        <v>65</v>
      </c>
      <c r="BG19">
        <v>45492</v>
      </c>
      <c r="BH19">
        <v>222</v>
      </c>
      <c r="BI19">
        <v>269</v>
      </c>
      <c r="BJ19" t="s">
        <v>65</v>
      </c>
      <c r="BK19">
        <v>46442</v>
      </c>
    </row>
    <row r="20" spans="1:63" x14ac:dyDescent="0.2">
      <c r="A20" t="s">
        <v>224</v>
      </c>
      <c r="B20">
        <v>835</v>
      </c>
      <c r="C20">
        <v>1</v>
      </c>
      <c r="D20">
        <v>69.132599999999996</v>
      </c>
      <c r="E20" s="1">
        <v>3.8135800000000003E-23</v>
      </c>
      <c r="F20">
        <v>69.132999999999996</v>
      </c>
      <c r="G20">
        <v>66.034999999999997</v>
      </c>
      <c r="H20">
        <v>69.132999999999996</v>
      </c>
      <c r="J20">
        <v>1</v>
      </c>
      <c r="K20" t="s">
        <v>152</v>
      </c>
      <c r="L20" t="s">
        <v>196</v>
      </c>
      <c r="M20" t="s">
        <v>62</v>
      </c>
      <c r="N20" t="s">
        <v>197</v>
      </c>
      <c r="O20" t="s">
        <v>198</v>
      </c>
      <c r="P20" t="s">
        <v>199</v>
      </c>
      <c r="Q20">
        <v>11</v>
      </c>
      <c r="R20">
        <v>3</v>
      </c>
      <c r="S20">
        <v>-0.5726</v>
      </c>
      <c r="AK20">
        <v>22068000</v>
      </c>
      <c r="AL20" s="2">
        <v>0</v>
      </c>
      <c r="AM20" s="2">
        <v>22068000</v>
      </c>
      <c r="AN20" t="s">
        <v>63</v>
      </c>
      <c r="AO20">
        <v>0.30370000000000003</v>
      </c>
      <c r="AP20" s="2">
        <f t="shared" si="0"/>
        <v>0</v>
      </c>
      <c r="AR20">
        <v>22</v>
      </c>
      <c r="AS20">
        <v>30</v>
      </c>
      <c r="AT20">
        <v>835</v>
      </c>
      <c r="AU20">
        <v>835</v>
      </c>
      <c r="AV20">
        <v>42</v>
      </c>
      <c r="AW20">
        <v>68</v>
      </c>
      <c r="AX20">
        <v>284</v>
      </c>
      <c r="AY20">
        <v>348</v>
      </c>
      <c r="AZ20">
        <v>284</v>
      </c>
      <c r="BA20">
        <v>348</v>
      </c>
      <c r="BB20" t="s">
        <v>65</v>
      </c>
      <c r="BC20">
        <v>48663</v>
      </c>
      <c r="BD20">
        <v>284</v>
      </c>
      <c r="BE20">
        <v>348</v>
      </c>
      <c r="BF20" t="s">
        <v>65</v>
      </c>
      <c r="BG20">
        <v>48663</v>
      </c>
      <c r="BH20">
        <v>284</v>
      </c>
      <c r="BI20">
        <v>348</v>
      </c>
      <c r="BJ20" t="s">
        <v>65</v>
      </c>
      <c r="BK20">
        <v>48663</v>
      </c>
    </row>
    <row r="21" spans="1:63" x14ac:dyDescent="0.2">
      <c r="A21" t="s">
        <v>224</v>
      </c>
      <c r="B21">
        <v>870</v>
      </c>
      <c r="C21">
        <v>1</v>
      </c>
      <c r="D21">
        <v>41.241900000000001</v>
      </c>
      <c r="E21" s="1">
        <v>1.19156E-179</v>
      </c>
      <c r="F21">
        <v>130.97999999999999</v>
      </c>
      <c r="G21">
        <v>130.97999999999999</v>
      </c>
      <c r="H21">
        <v>41.241999999999997</v>
      </c>
      <c r="J21" t="s">
        <v>75</v>
      </c>
      <c r="K21" t="s">
        <v>61</v>
      </c>
      <c r="L21" t="s">
        <v>143</v>
      </c>
      <c r="M21" t="s">
        <v>144</v>
      </c>
      <c r="N21" t="s">
        <v>145</v>
      </c>
      <c r="O21" t="s">
        <v>146</v>
      </c>
      <c r="P21" t="s">
        <v>147</v>
      </c>
      <c r="Q21">
        <v>8</v>
      </c>
      <c r="R21">
        <v>2</v>
      </c>
      <c r="S21">
        <v>-3.1637</v>
      </c>
      <c r="T21">
        <v>0.96808000000000005</v>
      </c>
      <c r="U21">
        <v>0.96808000000000005</v>
      </c>
      <c r="V21" t="s">
        <v>63</v>
      </c>
      <c r="W21" t="s">
        <v>63</v>
      </c>
      <c r="X21">
        <v>0.90636000000000005</v>
      </c>
      <c r="Y21">
        <v>0.90636000000000005</v>
      </c>
      <c r="Z21" t="s">
        <v>63</v>
      </c>
      <c r="AA21" t="s">
        <v>63</v>
      </c>
      <c r="AB21" t="s">
        <v>63</v>
      </c>
      <c r="AC21" t="s">
        <v>64</v>
      </c>
      <c r="AD21">
        <v>1</v>
      </c>
      <c r="AE21" t="s">
        <v>63</v>
      </c>
      <c r="AF21">
        <v>1</v>
      </c>
      <c r="AG21">
        <v>0</v>
      </c>
      <c r="AH21" t="s">
        <v>107</v>
      </c>
      <c r="AI21" t="s">
        <v>63</v>
      </c>
      <c r="AJ21" t="s">
        <v>63</v>
      </c>
      <c r="AK21">
        <v>475450000</v>
      </c>
      <c r="AL21">
        <v>178450000</v>
      </c>
      <c r="AM21">
        <v>297000000</v>
      </c>
      <c r="AN21">
        <v>8.9908000000000001</v>
      </c>
      <c r="AO21" t="s">
        <v>63</v>
      </c>
      <c r="AP21">
        <f t="shared" si="0"/>
        <v>0.60084175084175084</v>
      </c>
      <c r="AR21">
        <v>14</v>
      </c>
      <c r="AS21">
        <v>30</v>
      </c>
      <c r="AT21">
        <v>870</v>
      </c>
      <c r="AU21">
        <v>870</v>
      </c>
      <c r="AV21" t="s">
        <v>148</v>
      </c>
      <c r="AW21" t="s">
        <v>149</v>
      </c>
      <c r="AX21" t="s">
        <v>150</v>
      </c>
      <c r="AY21" t="s">
        <v>151</v>
      </c>
      <c r="AZ21">
        <v>288</v>
      </c>
      <c r="BA21">
        <v>352</v>
      </c>
      <c r="BB21" t="s">
        <v>65</v>
      </c>
      <c r="BC21">
        <v>37430</v>
      </c>
      <c r="BD21">
        <v>247</v>
      </c>
      <c r="BE21">
        <v>297</v>
      </c>
      <c r="BF21" t="s">
        <v>65</v>
      </c>
      <c r="BG21">
        <v>31826</v>
      </c>
      <c r="BH21">
        <v>247</v>
      </c>
      <c r="BI21">
        <v>297</v>
      </c>
      <c r="BJ21" t="s">
        <v>65</v>
      </c>
      <c r="BK21">
        <v>31826</v>
      </c>
    </row>
    <row r="22" spans="1:63" x14ac:dyDescent="0.2">
      <c r="A22" t="s">
        <v>224</v>
      </c>
      <c r="B22">
        <v>875</v>
      </c>
      <c r="C22">
        <v>0.99056100000000002</v>
      </c>
      <c r="D22">
        <v>20.209599999999998</v>
      </c>
      <c r="E22" s="1">
        <v>2.4224E-206</v>
      </c>
      <c r="F22">
        <v>139.43</v>
      </c>
      <c r="G22">
        <v>139.43</v>
      </c>
      <c r="H22">
        <v>139.43</v>
      </c>
      <c r="J22" t="s">
        <v>75</v>
      </c>
      <c r="K22" t="s">
        <v>152</v>
      </c>
      <c r="L22" t="s">
        <v>153</v>
      </c>
      <c r="M22" t="s">
        <v>154</v>
      </c>
      <c r="N22" t="s">
        <v>155</v>
      </c>
      <c r="O22" t="s">
        <v>156</v>
      </c>
      <c r="P22" t="s">
        <v>157</v>
      </c>
      <c r="Q22">
        <v>3</v>
      </c>
      <c r="R22">
        <v>1</v>
      </c>
      <c r="S22">
        <v>-2.7879999999999998</v>
      </c>
      <c r="AK22">
        <v>166770000</v>
      </c>
      <c r="AL22" s="2">
        <v>0</v>
      </c>
      <c r="AM22" s="2">
        <v>166770000</v>
      </c>
      <c r="AN22" t="s">
        <v>63</v>
      </c>
      <c r="AO22" t="s">
        <v>63</v>
      </c>
      <c r="AP22" s="2">
        <f t="shared" si="0"/>
        <v>0</v>
      </c>
      <c r="AR22">
        <v>15</v>
      </c>
      <c r="AS22">
        <v>30</v>
      </c>
      <c r="AT22">
        <v>875</v>
      </c>
      <c r="AU22">
        <v>875</v>
      </c>
      <c r="AV22" t="s">
        <v>71</v>
      </c>
      <c r="AW22" t="s">
        <v>72</v>
      </c>
      <c r="AX22" t="s">
        <v>158</v>
      </c>
      <c r="AY22" t="s">
        <v>159</v>
      </c>
      <c r="AZ22">
        <v>3</v>
      </c>
      <c r="BA22">
        <v>4</v>
      </c>
      <c r="BB22" t="s">
        <v>65</v>
      </c>
      <c r="BC22">
        <v>25740</v>
      </c>
      <c r="BD22">
        <v>3</v>
      </c>
      <c r="BE22">
        <v>4</v>
      </c>
      <c r="BF22" t="s">
        <v>65</v>
      </c>
      <c r="BG22">
        <v>25740</v>
      </c>
      <c r="BH22">
        <v>3</v>
      </c>
      <c r="BI22">
        <v>4</v>
      </c>
      <c r="BJ22" t="s">
        <v>65</v>
      </c>
      <c r="BK22">
        <v>25740</v>
      </c>
    </row>
    <row r="23" spans="1:63" x14ac:dyDescent="0.2">
      <c r="A23" t="s">
        <v>224</v>
      </c>
      <c r="B23">
        <v>876</v>
      </c>
      <c r="C23">
        <v>0.732012</v>
      </c>
      <c r="D23">
        <v>6.0433000000000003</v>
      </c>
      <c r="E23" s="1">
        <v>1.1820100000000001E-92</v>
      </c>
      <c r="F23">
        <v>110.88</v>
      </c>
      <c r="G23">
        <v>110.49</v>
      </c>
      <c r="H23">
        <v>55.460999999999999</v>
      </c>
      <c r="J23">
        <v>1</v>
      </c>
      <c r="K23" t="s">
        <v>61</v>
      </c>
      <c r="L23" t="s">
        <v>66</v>
      </c>
      <c r="M23" t="s">
        <v>67</v>
      </c>
      <c r="N23" t="s">
        <v>68</v>
      </c>
      <c r="O23" t="s">
        <v>69</v>
      </c>
      <c r="P23" t="s">
        <v>70</v>
      </c>
      <c r="Q23">
        <v>4</v>
      </c>
      <c r="R23">
        <v>2</v>
      </c>
      <c r="S23">
        <v>0.40937000000000001</v>
      </c>
      <c r="AK23">
        <v>32056000</v>
      </c>
      <c r="AL23">
        <v>16952000</v>
      </c>
      <c r="AM23">
        <v>15104000</v>
      </c>
      <c r="AN23" t="s">
        <v>63</v>
      </c>
      <c r="AO23" t="s">
        <v>63</v>
      </c>
      <c r="AP23">
        <f t="shared" si="0"/>
        <v>1.1223516949152543</v>
      </c>
      <c r="AR23">
        <v>5</v>
      </c>
      <c r="AS23">
        <v>30</v>
      </c>
      <c r="AT23">
        <v>876</v>
      </c>
      <c r="AU23">
        <v>876</v>
      </c>
      <c r="AV23" t="s">
        <v>71</v>
      </c>
      <c r="AW23" t="s">
        <v>72</v>
      </c>
      <c r="AX23" t="s">
        <v>73</v>
      </c>
      <c r="AY23" t="s">
        <v>74</v>
      </c>
      <c r="AZ23">
        <v>7</v>
      </c>
      <c r="BA23">
        <v>8</v>
      </c>
      <c r="BB23" t="s">
        <v>65</v>
      </c>
      <c r="BC23">
        <v>27300</v>
      </c>
      <c r="BD23">
        <v>4</v>
      </c>
      <c r="BE23">
        <v>5</v>
      </c>
      <c r="BF23" t="s">
        <v>65</v>
      </c>
      <c r="BG23">
        <v>26219</v>
      </c>
      <c r="BH23">
        <v>4</v>
      </c>
      <c r="BI23">
        <v>5</v>
      </c>
      <c r="BJ23" t="s">
        <v>65</v>
      </c>
      <c r="BK23">
        <v>26219</v>
      </c>
    </row>
    <row r="24" spans="1:63" x14ac:dyDescent="0.2">
      <c r="A24" t="s">
        <v>224</v>
      </c>
      <c r="B24">
        <v>878</v>
      </c>
      <c r="C24">
        <v>1</v>
      </c>
      <c r="D24">
        <v>74.252499999999998</v>
      </c>
      <c r="E24">
        <v>0</v>
      </c>
      <c r="F24">
        <v>182.4</v>
      </c>
      <c r="G24">
        <v>182.4</v>
      </c>
      <c r="H24">
        <v>182.4</v>
      </c>
      <c r="J24" t="s">
        <v>75</v>
      </c>
      <c r="K24" t="s">
        <v>61</v>
      </c>
      <c r="L24" t="s">
        <v>76</v>
      </c>
      <c r="M24" t="s">
        <v>77</v>
      </c>
      <c r="N24" t="s">
        <v>78</v>
      </c>
      <c r="O24" t="s">
        <v>79</v>
      </c>
      <c r="P24" t="s">
        <v>80</v>
      </c>
      <c r="Q24">
        <v>6</v>
      </c>
      <c r="R24">
        <v>1</v>
      </c>
      <c r="S24">
        <v>-0.47089999999999999</v>
      </c>
      <c r="AK24">
        <v>121870000</v>
      </c>
      <c r="AL24" s="2">
        <v>0</v>
      </c>
      <c r="AM24" s="2">
        <v>121870000</v>
      </c>
      <c r="AN24" t="s">
        <v>63</v>
      </c>
      <c r="AO24" t="s">
        <v>63</v>
      </c>
      <c r="AP24" s="2">
        <f t="shared" si="0"/>
        <v>0</v>
      </c>
      <c r="AR24">
        <v>6</v>
      </c>
      <c r="AS24">
        <v>30</v>
      </c>
      <c r="AT24">
        <v>878</v>
      </c>
      <c r="AU24">
        <v>878</v>
      </c>
      <c r="AV24" t="s">
        <v>71</v>
      </c>
      <c r="AW24" t="s">
        <v>72</v>
      </c>
      <c r="AX24" t="s">
        <v>81</v>
      </c>
      <c r="AY24" t="s">
        <v>82</v>
      </c>
      <c r="AZ24">
        <v>2</v>
      </c>
      <c r="BA24">
        <v>2</v>
      </c>
      <c r="BB24" t="s">
        <v>65</v>
      </c>
      <c r="BC24">
        <v>24303</v>
      </c>
      <c r="BD24">
        <v>2</v>
      </c>
      <c r="BE24">
        <v>2</v>
      </c>
      <c r="BF24" t="s">
        <v>65</v>
      </c>
      <c r="BG24">
        <v>24303</v>
      </c>
      <c r="BH24">
        <v>2</v>
      </c>
      <c r="BI24">
        <v>2</v>
      </c>
      <c r="BJ24" t="s">
        <v>65</v>
      </c>
      <c r="BK24">
        <v>24303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fyman</dc:creator>
  <cp:lastModifiedBy>Microsoft Office User</cp:lastModifiedBy>
  <dcterms:created xsi:type="dcterms:W3CDTF">2021-09-18T14:07:21Z</dcterms:created>
  <dcterms:modified xsi:type="dcterms:W3CDTF">2021-11-14T04:26:40Z</dcterms:modified>
</cp:coreProperties>
</file>