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/>
  <mc:AlternateContent xmlns:mc="http://schemas.openxmlformats.org/markup-compatibility/2006">
    <mc:Choice Requires="x15">
      <x15ac:absPath xmlns:x15ac="http://schemas.microsoft.com/office/spreadsheetml/2010/11/ac" url="/Users/tempaccount/Library/CloudStorage/GoogleDrive-juncowarren@vt.edu/My Drive/Box Sync (July 2021)/Manuscript/2025-06_(Manuscript) AAV-PERM1:TAC Study/Supplemental Materials/Supplement Dataset/"/>
    </mc:Choice>
  </mc:AlternateContent>
  <xr:revisionPtr revIDLastSave="0" documentId="8_{ABA8CD35-A879-2641-8040-9B57FCA008C0}" xr6:coauthVersionLast="47" xr6:coauthVersionMax="47" xr10:uidLastSave="{00000000-0000-0000-0000-000000000000}"/>
  <bookViews>
    <workbookView xWindow="39260" yWindow="-7440" windowWidth="31200" windowHeight="20520" xr2:uid="{E6CB06D0-C6EB-794C-9867-AD4EEF9ABF8E}"/>
  </bookViews>
  <sheets>
    <sheet name="Perm1 (5)" sheetId="1" r:id="rId1"/>
  </sheets>
  <definedNames>
    <definedName name="_xlnm._FilterDatabase" localSheetId="0" hidden="1">'Perm1 (5)'!$A$1:$Z$999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I546" i="1" l="1"/>
  <c r="E546" i="1"/>
  <c r="I545" i="1"/>
  <c r="E545" i="1"/>
  <c r="I544" i="1"/>
  <c r="E544" i="1"/>
  <c r="I543" i="1"/>
  <c r="E543" i="1"/>
  <c r="I542" i="1"/>
  <c r="E542" i="1"/>
  <c r="I541" i="1"/>
  <c r="E541" i="1"/>
  <c r="I540" i="1"/>
  <c r="E540" i="1"/>
  <c r="I539" i="1"/>
  <c r="E539" i="1"/>
  <c r="I538" i="1"/>
  <c r="E538" i="1"/>
  <c r="I537" i="1"/>
  <c r="E537" i="1"/>
  <c r="I536" i="1"/>
  <c r="E536" i="1"/>
  <c r="I535" i="1"/>
  <c r="E535" i="1"/>
  <c r="I534" i="1"/>
  <c r="E534" i="1"/>
  <c r="I533" i="1"/>
  <c r="E533" i="1"/>
  <c r="I532" i="1"/>
  <c r="E532" i="1"/>
  <c r="I531" i="1"/>
  <c r="E531" i="1"/>
  <c r="I530" i="1"/>
  <c r="E530" i="1"/>
  <c r="I529" i="1"/>
  <c r="E529" i="1"/>
  <c r="I528" i="1"/>
  <c r="E528" i="1"/>
  <c r="I527" i="1"/>
  <c r="E527" i="1"/>
  <c r="I526" i="1"/>
  <c r="E526" i="1"/>
  <c r="I525" i="1"/>
  <c r="E525" i="1"/>
  <c r="I524" i="1"/>
  <c r="E524" i="1"/>
  <c r="I523" i="1"/>
  <c r="E523" i="1"/>
  <c r="I522" i="1"/>
  <c r="E522" i="1"/>
  <c r="I521" i="1"/>
  <c r="E521" i="1"/>
  <c r="I520" i="1"/>
  <c r="E520" i="1"/>
  <c r="I519" i="1"/>
  <c r="E519" i="1"/>
  <c r="I518" i="1"/>
  <c r="E518" i="1"/>
  <c r="I517" i="1"/>
  <c r="E517" i="1"/>
  <c r="I516" i="1"/>
  <c r="E516" i="1"/>
  <c r="I515" i="1"/>
  <c r="E515" i="1"/>
  <c r="I514" i="1"/>
  <c r="E514" i="1"/>
  <c r="I513" i="1"/>
  <c r="E513" i="1"/>
  <c r="I512" i="1"/>
  <c r="E512" i="1"/>
  <c r="I511" i="1"/>
  <c r="E511" i="1"/>
  <c r="I510" i="1"/>
  <c r="E510" i="1"/>
  <c r="I509" i="1"/>
  <c r="E509" i="1"/>
  <c r="I508" i="1"/>
  <c r="E508" i="1"/>
  <c r="I507" i="1"/>
  <c r="E507" i="1"/>
  <c r="I506" i="1"/>
  <c r="E506" i="1"/>
  <c r="I505" i="1"/>
  <c r="E505" i="1"/>
  <c r="I504" i="1"/>
  <c r="E504" i="1"/>
  <c r="I503" i="1"/>
  <c r="E503" i="1"/>
  <c r="I502" i="1"/>
  <c r="E502" i="1"/>
  <c r="I501" i="1"/>
  <c r="E501" i="1"/>
  <c r="I500" i="1"/>
  <c r="E500" i="1"/>
  <c r="I499" i="1"/>
  <c r="E499" i="1"/>
  <c r="I498" i="1"/>
  <c r="E498" i="1"/>
  <c r="I497" i="1"/>
  <c r="E497" i="1"/>
  <c r="I496" i="1"/>
  <c r="E496" i="1"/>
  <c r="I495" i="1"/>
  <c r="E495" i="1"/>
  <c r="I494" i="1"/>
  <c r="E494" i="1"/>
  <c r="I493" i="1"/>
  <c r="E493" i="1"/>
  <c r="I492" i="1"/>
  <c r="E492" i="1"/>
  <c r="I491" i="1"/>
  <c r="E491" i="1"/>
  <c r="I490" i="1"/>
  <c r="E490" i="1"/>
  <c r="I489" i="1"/>
  <c r="E489" i="1"/>
  <c r="I488" i="1"/>
  <c r="E488" i="1"/>
  <c r="I487" i="1"/>
  <c r="E487" i="1"/>
  <c r="I486" i="1"/>
  <c r="E486" i="1"/>
  <c r="I485" i="1"/>
  <c r="E485" i="1"/>
  <c r="I484" i="1"/>
  <c r="E484" i="1"/>
  <c r="I483" i="1"/>
  <c r="E483" i="1"/>
  <c r="I482" i="1"/>
  <c r="E482" i="1"/>
  <c r="I481" i="1"/>
  <c r="E481" i="1"/>
  <c r="I480" i="1"/>
  <c r="E480" i="1"/>
  <c r="I479" i="1"/>
  <c r="E479" i="1"/>
  <c r="I478" i="1"/>
  <c r="E478" i="1"/>
  <c r="I477" i="1"/>
  <c r="E477" i="1"/>
  <c r="I476" i="1"/>
  <c r="E476" i="1"/>
  <c r="I475" i="1"/>
  <c r="E475" i="1"/>
  <c r="I474" i="1"/>
  <c r="E474" i="1"/>
  <c r="I473" i="1"/>
  <c r="E473" i="1"/>
  <c r="I472" i="1"/>
  <c r="E472" i="1"/>
  <c r="I471" i="1"/>
  <c r="E471" i="1"/>
  <c r="I470" i="1"/>
  <c r="E470" i="1"/>
  <c r="I469" i="1"/>
  <c r="E469" i="1"/>
  <c r="I468" i="1"/>
  <c r="E468" i="1"/>
  <c r="I467" i="1"/>
  <c r="E467" i="1"/>
  <c r="I466" i="1"/>
  <c r="E466" i="1"/>
  <c r="I465" i="1"/>
  <c r="E465" i="1"/>
  <c r="I464" i="1"/>
  <c r="E464" i="1"/>
  <c r="I463" i="1"/>
  <c r="E463" i="1"/>
  <c r="I462" i="1"/>
  <c r="E462" i="1"/>
  <c r="I461" i="1"/>
  <c r="E461" i="1"/>
  <c r="I460" i="1"/>
  <c r="E460" i="1"/>
  <c r="I459" i="1"/>
  <c r="E459" i="1"/>
  <c r="I458" i="1"/>
  <c r="E458" i="1"/>
  <c r="I457" i="1"/>
  <c r="E457" i="1"/>
  <c r="I456" i="1"/>
  <c r="E456" i="1"/>
  <c r="I455" i="1"/>
  <c r="E455" i="1"/>
  <c r="I454" i="1"/>
  <c r="E454" i="1"/>
  <c r="I453" i="1"/>
  <c r="E453" i="1"/>
  <c r="I452" i="1"/>
  <c r="E452" i="1"/>
  <c r="I451" i="1"/>
  <c r="E451" i="1"/>
  <c r="I450" i="1"/>
  <c r="E450" i="1"/>
  <c r="I449" i="1"/>
  <c r="E449" i="1"/>
  <c r="I448" i="1"/>
  <c r="E448" i="1"/>
  <c r="I447" i="1"/>
  <c r="E447" i="1"/>
  <c r="I446" i="1"/>
  <c r="E446" i="1"/>
  <c r="I445" i="1"/>
  <c r="E445" i="1"/>
  <c r="I444" i="1"/>
  <c r="E444" i="1"/>
  <c r="I443" i="1"/>
  <c r="E443" i="1"/>
  <c r="I442" i="1"/>
  <c r="E442" i="1"/>
  <c r="I441" i="1"/>
  <c r="E441" i="1"/>
  <c r="I440" i="1"/>
  <c r="E440" i="1"/>
  <c r="I439" i="1"/>
  <c r="E439" i="1"/>
  <c r="I438" i="1"/>
  <c r="E438" i="1"/>
  <c r="I437" i="1"/>
  <c r="E437" i="1"/>
  <c r="I436" i="1"/>
  <c r="E436" i="1"/>
  <c r="I435" i="1"/>
  <c r="E435" i="1"/>
  <c r="I434" i="1"/>
  <c r="E434" i="1"/>
  <c r="I433" i="1"/>
  <c r="E433" i="1"/>
  <c r="I432" i="1"/>
  <c r="E432" i="1"/>
  <c r="I431" i="1"/>
  <c r="E431" i="1"/>
  <c r="I430" i="1"/>
  <c r="E430" i="1"/>
  <c r="I429" i="1"/>
  <c r="E429" i="1"/>
  <c r="I428" i="1"/>
  <c r="E428" i="1"/>
  <c r="I427" i="1"/>
  <c r="E427" i="1"/>
  <c r="I426" i="1"/>
  <c r="E426" i="1"/>
  <c r="I425" i="1"/>
  <c r="E425" i="1"/>
  <c r="I424" i="1"/>
  <c r="E424" i="1"/>
  <c r="I423" i="1"/>
  <c r="E423" i="1"/>
  <c r="I422" i="1"/>
  <c r="E422" i="1"/>
  <c r="I421" i="1"/>
  <c r="E421" i="1"/>
  <c r="I420" i="1"/>
  <c r="E420" i="1"/>
  <c r="I419" i="1"/>
  <c r="E419" i="1"/>
  <c r="I418" i="1"/>
  <c r="E418" i="1"/>
  <c r="I417" i="1"/>
  <c r="E417" i="1"/>
  <c r="I416" i="1"/>
  <c r="E416" i="1"/>
  <c r="I415" i="1"/>
  <c r="E415" i="1"/>
  <c r="I414" i="1"/>
  <c r="E414" i="1"/>
  <c r="I413" i="1"/>
  <c r="E413" i="1"/>
  <c r="I412" i="1"/>
  <c r="E412" i="1"/>
  <c r="I411" i="1"/>
  <c r="E411" i="1"/>
  <c r="I410" i="1"/>
  <c r="E410" i="1"/>
  <c r="I409" i="1"/>
  <c r="E409" i="1"/>
  <c r="I408" i="1"/>
  <c r="E408" i="1"/>
  <c r="I407" i="1"/>
  <c r="E407" i="1"/>
  <c r="I406" i="1"/>
  <c r="E406" i="1"/>
  <c r="I405" i="1"/>
  <c r="E405" i="1"/>
  <c r="I404" i="1"/>
  <c r="E404" i="1"/>
  <c r="I403" i="1"/>
  <c r="E403" i="1"/>
  <c r="I402" i="1"/>
  <c r="E402" i="1"/>
  <c r="I401" i="1"/>
  <c r="E401" i="1"/>
  <c r="I400" i="1"/>
  <c r="E400" i="1"/>
  <c r="I399" i="1"/>
  <c r="E399" i="1"/>
  <c r="I398" i="1"/>
  <c r="E398" i="1"/>
  <c r="I397" i="1"/>
  <c r="E397" i="1"/>
  <c r="I396" i="1"/>
  <c r="E396" i="1"/>
  <c r="I395" i="1"/>
  <c r="E395" i="1"/>
  <c r="I394" i="1"/>
  <c r="E394" i="1"/>
  <c r="I393" i="1"/>
  <c r="E393" i="1"/>
  <c r="I392" i="1"/>
  <c r="E392" i="1"/>
  <c r="I391" i="1"/>
  <c r="E391" i="1"/>
  <c r="I390" i="1"/>
  <c r="E390" i="1"/>
  <c r="I389" i="1"/>
  <c r="E389" i="1"/>
  <c r="I388" i="1"/>
  <c r="E388" i="1"/>
  <c r="I387" i="1"/>
  <c r="E387" i="1"/>
  <c r="I386" i="1"/>
  <c r="E386" i="1"/>
  <c r="I385" i="1"/>
  <c r="E385" i="1"/>
  <c r="I384" i="1"/>
  <c r="E384" i="1"/>
  <c r="I383" i="1"/>
  <c r="E383" i="1"/>
  <c r="I382" i="1"/>
  <c r="E382" i="1"/>
  <c r="I381" i="1"/>
  <c r="E381" i="1"/>
  <c r="I380" i="1"/>
  <c r="E380" i="1"/>
  <c r="I379" i="1"/>
  <c r="E379" i="1"/>
  <c r="I378" i="1"/>
  <c r="E378" i="1"/>
  <c r="I377" i="1"/>
  <c r="E377" i="1"/>
  <c r="I376" i="1"/>
  <c r="E376" i="1"/>
  <c r="I375" i="1"/>
  <c r="E375" i="1"/>
  <c r="I374" i="1"/>
  <c r="E374" i="1"/>
  <c r="I373" i="1"/>
  <c r="E373" i="1"/>
  <c r="I372" i="1"/>
  <c r="E372" i="1"/>
  <c r="I371" i="1"/>
  <c r="E371" i="1"/>
  <c r="I370" i="1"/>
  <c r="E370" i="1"/>
  <c r="I369" i="1"/>
  <c r="E369" i="1"/>
  <c r="I368" i="1"/>
  <c r="E368" i="1"/>
  <c r="I367" i="1"/>
  <c r="E367" i="1"/>
  <c r="I366" i="1"/>
  <c r="E366" i="1"/>
  <c r="I365" i="1"/>
  <c r="E365" i="1"/>
  <c r="I364" i="1"/>
  <c r="E364" i="1"/>
  <c r="I363" i="1"/>
  <c r="E363" i="1"/>
  <c r="I362" i="1"/>
  <c r="E362" i="1"/>
  <c r="I361" i="1"/>
  <c r="E361" i="1"/>
  <c r="I360" i="1"/>
  <c r="E360" i="1"/>
  <c r="I359" i="1"/>
  <c r="E359" i="1"/>
  <c r="I358" i="1"/>
  <c r="E358" i="1"/>
  <c r="I357" i="1"/>
  <c r="E357" i="1"/>
  <c r="I356" i="1"/>
  <c r="E356" i="1"/>
  <c r="I355" i="1"/>
  <c r="E355" i="1"/>
  <c r="I354" i="1"/>
  <c r="E354" i="1"/>
  <c r="I353" i="1"/>
  <c r="E353" i="1"/>
  <c r="I352" i="1"/>
  <c r="E352" i="1"/>
  <c r="I351" i="1"/>
  <c r="E351" i="1"/>
  <c r="I350" i="1"/>
  <c r="E350" i="1"/>
  <c r="I349" i="1"/>
  <c r="E349" i="1"/>
  <c r="I348" i="1"/>
  <c r="E348" i="1"/>
  <c r="I347" i="1"/>
  <c r="E347" i="1"/>
  <c r="I346" i="1"/>
  <c r="E346" i="1"/>
  <c r="I345" i="1"/>
  <c r="E345" i="1"/>
  <c r="I344" i="1"/>
  <c r="E344" i="1"/>
  <c r="I343" i="1"/>
  <c r="E343" i="1"/>
  <c r="I342" i="1"/>
  <c r="E342" i="1"/>
  <c r="I341" i="1"/>
  <c r="E341" i="1"/>
  <c r="I340" i="1"/>
  <c r="E340" i="1"/>
  <c r="I339" i="1"/>
  <c r="E339" i="1"/>
  <c r="I338" i="1"/>
  <c r="E338" i="1"/>
  <c r="I337" i="1"/>
  <c r="E337" i="1"/>
  <c r="I336" i="1"/>
  <c r="E336" i="1"/>
  <c r="I335" i="1"/>
  <c r="E335" i="1"/>
  <c r="I334" i="1"/>
  <c r="E334" i="1"/>
  <c r="I333" i="1"/>
  <c r="E333" i="1"/>
  <c r="I332" i="1"/>
  <c r="E332" i="1"/>
  <c r="I331" i="1"/>
  <c r="E331" i="1"/>
  <c r="I330" i="1"/>
  <c r="E330" i="1"/>
  <c r="I329" i="1"/>
  <c r="E329" i="1"/>
  <c r="I328" i="1"/>
  <c r="E328" i="1"/>
  <c r="I327" i="1"/>
  <c r="E327" i="1"/>
  <c r="I326" i="1"/>
  <c r="E326" i="1"/>
  <c r="I325" i="1"/>
  <c r="E325" i="1"/>
  <c r="I324" i="1"/>
  <c r="E324" i="1"/>
  <c r="I323" i="1"/>
  <c r="E323" i="1"/>
  <c r="I322" i="1"/>
  <c r="E322" i="1"/>
  <c r="I321" i="1"/>
  <c r="E321" i="1"/>
  <c r="I320" i="1"/>
  <c r="E320" i="1"/>
  <c r="I319" i="1"/>
  <c r="E319" i="1"/>
  <c r="I318" i="1"/>
  <c r="E318" i="1"/>
  <c r="I317" i="1"/>
  <c r="E317" i="1"/>
  <c r="I316" i="1"/>
  <c r="E316" i="1"/>
  <c r="I315" i="1"/>
  <c r="E315" i="1"/>
  <c r="I314" i="1"/>
  <c r="E314" i="1"/>
  <c r="I313" i="1"/>
  <c r="E313" i="1"/>
  <c r="I312" i="1"/>
  <c r="E312" i="1"/>
  <c r="I311" i="1"/>
  <c r="E311" i="1"/>
  <c r="I310" i="1"/>
  <c r="E310" i="1"/>
  <c r="I309" i="1"/>
  <c r="E309" i="1"/>
  <c r="I308" i="1"/>
  <c r="E308" i="1"/>
  <c r="I307" i="1"/>
  <c r="E307" i="1"/>
  <c r="I306" i="1"/>
  <c r="E306" i="1"/>
  <c r="I305" i="1"/>
  <c r="E305" i="1"/>
  <c r="I304" i="1"/>
  <c r="E304" i="1"/>
  <c r="I303" i="1"/>
  <c r="E303" i="1"/>
  <c r="I302" i="1"/>
  <c r="E302" i="1"/>
  <c r="I301" i="1"/>
  <c r="E301" i="1"/>
  <c r="I300" i="1"/>
  <c r="E300" i="1"/>
  <c r="I299" i="1"/>
  <c r="E299" i="1"/>
  <c r="I298" i="1"/>
  <c r="E298" i="1"/>
  <c r="I297" i="1"/>
  <c r="E297" i="1"/>
  <c r="I296" i="1"/>
  <c r="E296" i="1"/>
  <c r="I295" i="1"/>
  <c r="E295" i="1"/>
  <c r="I294" i="1"/>
  <c r="E294" i="1"/>
  <c r="I293" i="1"/>
  <c r="E293" i="1"/>
  <c r="I292" i="1"/>
  <c r="E292" i="1"/>
  <c r="I291" i="1"/>
  <c r="E291" i="1"/>
  <c r="I290" i="1"/>
  <c r="E290" i="1"/>
  <c r="I289" i="1"/>
  <c r="E289" i="1"/>
  <c r="I288" i="1"/>
  <c r="E288" i="1"/>
  <c r="I287" i="1"/>
  <c r="E287" i="1"/>
  <c r="I286" i="1"/>
  <c r="E286" i="1"/>
  <c r="I285" i="1"/>
  <c r="E285" i="1"/>
  <c r="I284" i="1"/>
  <c r="E284" i="1"/>
  <c r="I283" i="1"/>
  <c r="E283" i="1"/>
  <c r="I282" i="1"/>
  <c r="E282" i="1"/>
  <c r="I281" i="1"/>
  <c r="E281" i="1"/>
  <c r="I280" i="1"/>
  <c r="E280" i="1"/>
  <c r="I279" i="1"/>
  <c r="E279" i="1"/>
  <c r="I278" i="1"/>
  <c r="E278" i="1"/>
  <c r="I277" i="1"/>
  <c r="E277" i="1"/>
  <c r="I276" i="1"/>
  <c r="E276" i="1"/>
  <c r="I275" i="1"/>
  <c r="E275" i="1"/>
  <c r="I274" i="1"/>
  <c r="E274" i="1"/>
  <c r="I273" i="1"/>
  <c r="E273" i="1"/>
  <c r="I272" i="1"/>
  <c r="E272" i="1"/>
  <c r="I271" i="1"/>
  <c r="E271" i="1"/>
  <c r="I270" i="1"/>
  <c r="E270" i="1"/>
  <c r="I269" i="1"/>
  <c r="E269" i="1"/>
  <c r="I268" i="1"/>
  <c r="E268" i="1"/>
  <c r="I267" i="1"/>
  <c r="E267" i="1"/>
  <c r="I266" i="1"/>
  <c r="E266" i="1"/>
  <c r="I265" i="1"/>
  <c r="E265" i="1"/>
  <c r="I264" i="1"/>
  <c r="E264" i="1"/>
  <c r="I263" i="1"/>
  <c r="E263" i="1"/>
  <c r="I262" i="1"/>
  <c r="E262" i="1"/>
  <c r="I261" i="1"/>
  <c r="E261" i="1"/>
  <c r="I260" i="1"/>
  <c r="E260" i="1"/>
  <c r="I259" i="1"/>
  <c r="E259" i="1"/>
  <c r="I258" i="1"/>
  <c r="E258" i="1"/>
  <c r="I257" i="1"/>
  <c r="E257" i="1"/>
  <c r="I256" i="1"/>
  <c r="E256" i="1"/>
  <c r="I255" i="1"/>
  <c r="E255" i="1"/>
  <c r="I254" i="1"/>
  <c r="E254" i="1"/>
  <c r="I253" i="1"/>
  <c r="E253" i="1"/>
  <c r="I252" i="1"/>
  <c r="E252" i="1"/>
  <c r="I251" i="1"/>
  <c r="E251" i="1"/>
  <c r="I250" i="1"/>
  <c r="E250" i="1"/>
  <c r="I249" i="1"/>
  <c r="E249" i="1"/>
  <c r="I248" i="1"/>
  <c r="E248" i="1"/>
  <c r="I247" i="1"/>
  <c r="E247" i="1"/>
  <c r="I246" i="1"/>
  <c r="E246" i="1"/>
  <c r="I245" i="1"/>
  <c r="E245" i="1"/>
  <c r="I244" i="1"/>
  <c r="E244" i="1"/>
  <c r="I243" i="1"/>
  <c r="E243" i="1"/>
  <c r="I242" i="1"/>
  <c r="E242" i="1"/>
  <c r="I241" i="1"/>
  <c r="E241" i="1"/>
  <c r="I240" i="1"/>
  <c r="E240" i="1"/>
  <c r="I239" i="1"/>
  <c r="E239" i="1"/>
  <c r="I238" i="1"/>
  <c r="E238" i="1"/>
  <c r="I237" i="1"/>
  <c r="E237" i="1"/>
  <c r="I236" i="1"/>
  <c r="E236" i="1"/>
  <c r="I235" i="1"/>
  <c r="E235" i="1"/>
  <c r="I234" i="1"/>
  <c r="E234" i="1"/>
  <c r="I233" i="1"/>
  <c r="E233" i="1"/>
  <c r="I232" i="1"/>
  <c r="E232" i="1"/>
  <c r="I231" i="1"/>
  <c r="E231" i="1"/>
  <c r="I230" i="1"/>
  <c r="E230" i="1"/>
  <c r="I229" i="1"/>
  <c r="E229" i="1"/>
  <c r="I228" i="1"/>
  <c r="E228" i="1"/>
  <c r="I227" i="1"/>
  <c r="E227" i="1"/>
  <c r="I226" i="1"/>
  <c r="E226" i="1"/>
  <c r="I225" i="1"/>
  <c r="E225" i="1"/>
  <c r="I224" i="1"/>
  <c r="E224" i="1"/>
  <c r="I223" i="1"/>
  <c r="E223" i="1"/>
  <c r="I222" i="1"/>
  <c r="E222" i="1"/>
  <c r="I221" i="1"/>
  <c r="E221" i="1"/>
  <c r="I220" i="1"/>
  <c r="E220" i="1"/>
  <c r="I219" i="1"/>
  <c r="E219" i="1"/>
  <c r="I218" i="1"/>
  <c r="E218" i="1"/>
  <c r="I217" i="1"/>
  <c r="E217" i="1"/>
  <c r="I216" i="1"/>
  <c r="E216" i="1"/>
  <c r="I215" i="1"/>
  <c r="E215" i="1"/>
  <c r="I214" i="1"/>
  <c r="E214" i="1"/>
  <c r="I213" i="1"/>
  <c r="E213" i="1"/>
  <c r="I212" i="1"/>
  <c r="E212" i="1"/>
  <c r="I211" i="1"/>
  <c r="E211" i="1"/>
  <c r="I210" i="1"/>
  <c r="E210" i="1"/>
  <c r="I209" i="1"/>
  <c r="E209" i="1"/>
  <c r="I208" i="1"/>
  <c r="E208" i="1"/>
  <c r="I207" i="1"/>
  <c r="E207" i="1"/>
  <c r="I206" i="1"/>
  <c r="E206" i="1"/>
  <c r="I205" i="1"/>
  <c r="E205" i="1"/>
  <c r="I204" i="1"/>
  <c r="E204" i="1"/>
  <c r="I203" i="1"/>
  <c r="E203" i="1"/>
  <c r="I202" i="1"/>
  <c r="E202" i="1"/>
  <c r="I201" i="1"/>
  <c r="E201" i="1"/>
  <c r="I200" i="1"/>
  <c r="E200" i="1"/>
  <c r="I199" i="1"/>
  <c r="E199" i="1"/>
  <c r="I198" i="1"/>
  <c r="E198" i="1"/>
  <c r="I197" i="1"/>
  <c r="E197" i="1"/>
  <c r="I196" i="1"/>
  <c r="E196" i="1"/>
  <c r="I195" i="1"/>
  <c r="E195" i="1"/>
  <c r="I194" i="1"/>
  <c r="E194" i="1"/>
  <c r="I193" i="1"/>
  <c r="E193" i="1"/>
  <c r="I192" i="1"/>
  <c r="E192" i="1"/>
  <c r="I191" i="1"/>
  <c r="E191" i="1"/>
  <c r="I190" i="1"/>
  <c r="E190" i="1"/>
  <c r="I189" i="1"/>
  <c r="E189" i="1"/>
  <c r="I188" i="1"/>
  <c r="E188" i="1"/>
  <c r="I187" i="1"/>
  <c r="E187" i="1"/>
  <c r="I186" i="1"/>
  <c r="E186" i="1"/>
  <c r="I185" i="1"/>
  <c r="E185" i="1"/>
  <c r="I184" i="1"/>
  <c r="E184" i="1"/>
  <c r="I183" i="1"/>
  <c r="E183" i="1"/>
  <c r="I182" i="1"/>
  <c r="E182" i="1"/>
  <c r="I181" i="1"/>
  <c r="E181" i="1"/>
  <c r="I180" i="1"/>
  <c r="E180" i="1"/>
  <c r="I179" i="1"/>
  <c r="E179" i="1"/>
  <c r="I178" i="1"/>
  <c r="E178" i="1"/>
  <c r="I177" i="1"/>
  <c r="E177" i="1"/>
  <c r="I176" i="1"/>
  <c r="E176" i="1"/>
  <c r="I175" i="1"/>
  <c r="E175" i="1"/>
  <c r="I174" i="1"/>
  <c r="E174" i="1"/>
  <c r="I173" i="1"/>
  <c r="E173" i="1"/>
  <c r="I172" i="1"/>
  <c r="E172" i="1"/>
  <c r="I171" i="1"/>
  <c r="E171" i="1"/>
  <c r="I170" i="1"/>
  <c r="E170" i="1"/>
  <c r="I169" i="1"/>
  <c r="E169" i="1"/>
  <c r="I168" i="1"/>
  <c r="E168" i="1"/>
  <c r="I167" i="1"/>
  <c r="E167" i="1"/>
  <c r="I166" i="1"/>
  <c r="E166" i="1"/>
  <c r="I165" i="1"/>
  <c r="E165" i="1"/>
  <c r="I164" i="1"/>
  <c r="E164" i="1"/>
  <c r="I163" i="1"/>
  <c r="E163" i="1"/>
  <c r="I162" i="1"/>
  <c r="E162" i="1"/>
  <c r="I161" i="1"/>
  <c r="E161" i="1"/>
  <c r="I160" i="1"/>
  <c r="E160" i="1"/>
  <c r="I159" i="1"/>
  <c r="E159" i="1"/>
  <c r="I158" i="1"/>
  <c r="E158" i="1"/>
  <c r="I157" i="1"/>
  <c r="E157" i="1"/>
  <c r="I156" i="1"/>
  <c r="E156" i="1"/>
  <c r="I155" i="1"/>
  <c r="E155" i="1"/>
  <c r="I154" i="1"/>
  <c r="E154" i="1"/>
  <c r="I153" i="1"/>
  <c r="E153" i="1"/>
  <c r="I152" i="1"/>
  <c r="E152" i="1"/>
  <c r="I151" i="1"/>
  <c r="E151" i="1"/>
  <c r="I150" i="1"/>
  <c r="E150" i="1"/>
  <c r="I149" i="1"/>
  <c r="E149" i="1"/>
  <c r="I148" i="1"/>
  <c r="E148" i="1"/>
  <c r="I147" i="1"/>
  <c r="E147" i="1"/>
  <c r="I146" i="1"/>
  <c r="E146" i="1"/>
  <c r="I145" i="1"/>
  <c r="E145" i="1"/>
  <c r="I144" i="1"/>
  <c r="E144" i="1"/>
  <c r="I143" i="1"/>
  <c r="E143" i="1"/>
  <c r="I142" i="1"/>
  <c r="E142" i="1"/>
  <c r="I141" i="1"/>
  <c r="E141" i="1"/>
  <c r="I140" i="1"/>
  <c r="E140" i="1"/>
  <c r="I139" i="1"/>
  <c r="E139" i="1"/>
  <c r="I138" i="1"/>
  <c r="E138" i="1"/>
  <c r="I137" i="1"/>
  <c r="E137" i="1"/>
  <c r="I136" i="1"/>
  <c r="E136" i="1"/>
  <c r="I135" i="1"/>
  <c r="E135" i="1"/>
  <c r="I134" i="1"/>
  <c r="E134" i="1"/>
  <c r="I133" i="1"/>
  <c r="E133" i="1"/>
  <c r="I132" i="1"/>
  <c r="E132" i="1"/>
  <c r="I131" i="1"/>
  <c r="E131" i="1"/>
  <c r="I130" i="1"/>
  <c r="E130" i="1"/>
  <c r="I129" i="1"/>
  <c r="E129" i="1"/>
  <c r="I128" i="1"/>
  <c r="E128" i="1"/>
  <c r="I127" i="1"/>
  <c r="E127" i="1"/>
  <c r="I126" i="1"/>
  <c r="E126" i="1"/>
  <c r="I125" i="1"/>
  <c r="E125" i="1"/>
  <c r="I124" i="1"/>
  <c r="E124" i="1"/>
  <c r="I123" i="1"/>
  <c r="E123" i="1"/>
  <c r="I122" i="1"/>
  <c r="E122" i="1"/>
  <c r="I121" i="1"/>
  <c r="E121" i="1"/>
  <c r="I120" i="1"/>
  <c r="E120" i="1"/>
  <c r="I119" i="1"/>
  <c r="E119" i="1"/>
  <c r="I118" i="1"/>
  <c r="E118" i="1"/>
  <c r="I117" i="1"/>
  <c r="E117" i="1"/>
  <c r="I116" i="1"/>
  <c r="E116" i="1"/>
  <c r="I115" i="1"/>
  <c r="E115" i="1"/>
  <c r="I114" i="1"/>
  <c r="E114" i="1"/>
  <c r="I113" i="1"/>
  <c r="E113" i="1"/>
  <c r="I112" i="1"/>
  <c r="E112" i="1"/>
  <c r="I111" i="1"/>
  <c r="E111" i="1"/>
  <c r="I110" i="1"/>
  <c r="E110" i="1"/>
  <c r="I109" i="1"/>
  <c r="E109" i="1"/>
  <c r="I108" i="1"/>
  <c r="E108" i="1"/>
  <c r="I107" i="1"/>
  <c r="E107" i="1"/>
  <c r="I106" i="1"/>
  <c r="E106" i="1"/>
  <c r="I105" i="1"/>
  <c r="E105" i="1"/>
  <c r="I104" i="1"/>
  <c r="E104" i="1"/>
  <c r="I103" i="1"/>
  <c r="E103" i="1"/>
  <c r="I102" i="1"/>
  <c r="E102" i="1"/>
  <c r="I101" i="1"/>
  <c r="E101" i="1"/>
  <c r="I100" i="1"/>
  <c r="E100" i="1"/>
  <c r="I99" i="1"/>
  <c r="E99" i="1"/>
  <c r="I98" i="1"/>
  <c r="E98" i="1"/>
  <c r="I97" i="1"/>
  <c r="E97" i="1"/>
  <c r="I96" i="1"/>
  <c r="E96" i="1"/>
  <c r="I95" i="1"/>
  <c r="E95" i="1"/>
  <c r="I94" i="1"/>
  <c r="E94" i="1"/>
  <c r="I93" i="1"/>
  <c r="E93" i="1"/>
  <c r="I92" i="1"/>
  <c r="E92" i="1"/>
  <c r="I91" i="1"/>
  <c r="E91" i="1"/>
  <c r="I90" i="1"/>
  <c r="E90" i="1"/>
  <c r="I89" i="1"/>
  <c r="E89" i="1"/>
  <c r="I88" i="1"/>
  <c r="E88" i="1"/>
  <c r="I87" i="1"/>
  <c r="E87" i="1"/>
  <c r="I86" i="1"/>
  <c r="E86" i="1"/>
  <c r="I85" i="1"/>
  <c r="E85" i="1"/>
  <c r="I84" i="1"/>
  <c r="E84" i="1"/>
  <c r="I83" i="1"/>
  <c r="E83" i="1"/>
  <c r="I82" i="1"/>
  <c r="E82" i="1"/>
  <c r="I81" i="1"/>
  <c r="E81" i="1"/>
  <c r="I80" i="1"/>
  <c r="E80" i="1"/>
  <c r="I79" i="1"/>
  <c r="E79" i="1"/>
  <c r="I78" i="1"/>
  <c r="E78" i="1"/>
  <c r="I77" i="1"/>
  <c r="E77" i="1"/>
  <c r="I76" i="1"/>
  <c r="E76" i="1"/>
  <c r="I75" i="1"/>
  <c r="E75" i="1"/>
  <c r="I74" i="1"/>
  <c r="E74" i="1"/>
  <c r="I73" i="1"/>
  <c r="E73" i="1"/>
  <c r="I72" i="1"/>
  <c r="E72" i="1"/>
  <c r="I71" i="1"/>
  <c r="E71" i="1"/>
  <c r="I70" i="1"/>
  <c r="E70" i="1"/>
  <c r="I69" i="1"/>
  <c r="E69" i="1"/>
  <c r="I68" i="1"/>
  <c r="E68" i="1"/>
  <c r="I67" i="1"/>
  <c r="E67" i="1"/>
  <c r="I66" i="1"/>
  <c r="E66" i="1"/>
  <c r="I65" i="1"/>
  <c r="E65" i="1"/>
  <c r="I64" i="1"/>
  <c r="E64" i="1"/>
  <c r="I63" i="1"/>
  <c r="E63" i="1"/>
  <c r="I62" i="1"/>
  <c r="E62" i="1"/>
  <c r="I61" i="1"/>
  <c r="E61" i="1"/>
  <c r="I60" i="1"/>
  <c r="E60" i="1"/>
  <c r="I59" i="1"/>
  <c r="E59" i="1"/>
  <c r="I58" i="1"/>
  <c r="E58" i="1"/>
  <c r="I57" i="1"/>
  <c r="E57" i="1"/>
  <c r="I56" i="1"/>
  <c r="E56" i="1"/>
  <c r="I55" i="1"/>
  <c r="E55" i="1"/>
  <c r="I54" i="1"/>
  <c r="E54" i="1"/>
  <c r="I53" i="1"/>
  <c r="E53" i="1"/>
  <c r="I52" i="1"/>
  <c r="E52" i="1"/>
  <c r="I51" i="1"/>
  <c r="E51" i="1"/>
  <c r="I50" i="1"/>
  <c r="E50" i="1"/>
  <c r="I49" i="1"/>
  <c r="E49" i="1"/>
  <c r="I48" i="1"/>
  <c r="E48" i="1"/>
  <c r="I47" i="1"/>
  <c r="E47" i="1"/>
  <c r="I46" i="1"/>
  <c r="E46" i="1"/>
  <c r="I45" i="1"/>
  <c r="E45" i="1"/>
  <c r="I44" i="1"/>
  <c r="E44" i="1"/>
  <c r="I43" i="1"/>
  <c r="E43" i="1"/>
  <c r="I42" i="1"/>
  <c r="E42" i="1"/>
  <c r="I41" i="1"/>
  <c r="E41" i="1"/>
  <c r="I40" i="1"/>
  <c r="E40" i="1"/>
  <c r="I39" i="1"/>
  <c r="E39" i="1"/>
  <c r="I38" i="1"/>
  <c r="E38" i="1"/>
  <c r="I37" i="1"/>
  <c r="E37" i="1"/>
  <c r="I36" i="1"/>
  <c r="E36" i="1"/>
  <c r="I35" i="1"/>
  <c r="E35" i="1"/>
  <c r="I34" i="1"/>
  <c r="E34" i="1"/>
  <c r="I33" i="1"/>
  <c r="E33" i="1"/>
  <c r="I32" i="1"/>
  <c r="E32" i="1"/>
  <c r="I31" i="1"/>
  <c r="E31" i="1"/>
  <c r="I30" i="1"/>
  <c r="E30" i="1"/>
  <c r="I29" i="1"/>
  <c r="E29" i="1"/>
  <c r="I28" i="1"/>
  <c r="E28" i="1"/>
  <c r="I27" i="1"/>
  <c r="E27" i="1"/>
  <c r="I26" i="1"/>
  <c r="E26" i="1"/>
  <c r="I25" i="1"/>
  <c r="E25" i="1"/>
  <c r="I24" i="1"/>
  <c r="E24" i="1"/>
  <c r="I23" i="1"/>
  <c r="E23" i="1"/>
  <c r="I22" i="1"/>
  <c r="E22" i="1"/>
  <c r="I21" i="1"/>
  <c r="E21" i="1"/>
  <c r="I20" i="1"/>
  <c r="E20" i="1"/>
  <c r="I19" i="1"/>
  <c r="E19" i="1"/>
  <c r="I18" i="1"/>
  <c r="E18" i="1"/>
  <c r="I17" i="1"/>
  <c r="E17" i="1"/>
  <c r="I16" i="1"/>
  <c r="E16" i="1"/>
  <c r="I15" i="1"/>
  <c r="E15" i="1"/>
  <c r="I14" i="1"/>
  <c r="E14" i="1"/>
  <c r="I13" i="1"/>
  <c r="E13" i="1"/>
  <c r="I12" i="1"/>
  <c r="E12" i="1"/>
  <c r="I11" i="1"/>
  <c r="E11" i="1"/>
  <c r="I10" i="1"/>
  <c r="E10" i="1"/>
  <c r="I9" i="1"/>
  <c r="E9" i="1"/>
  <c r="I8" i="1"/>
  <c r="E8" i="1"/>
  <c r="I7" i="1"/>
  <c r="E7" i="1"/>
  <c r="I6" i="1"/>
  <c r="E6" i="1"/>
  <c r="I5" i="1"/>
  <c r="E5" i="1"/>
  <c r="I4" i="1"/>
  <c r="E4" i="1"/>
  <c r="I3" i="1"/>
  <c r="E3" i="1"/>
  <c r="I2" i="1"/>
  <c r="E2" i="1"/>
</calcChain>
</file>

<file path=xl/sharedStrings.xml><?xml version="1.0" encoding="utf-8"?>
<sst xmlns="http://schemas.openxmlformats.org/spreadsheetml/2006/main" count="1638" uniqueCount="1619">
  <si>
    <t>Description</t>
  </si>
  <si>
    <t>Accession</t>
  </si>
  <si>
    <t>Coverage [%]</t>
  </si>
  <si>
    <t># AAs</t>
  </si>
  <si>
    <t>Gene</t>
  </si>
  <si>
    <t>calc. pI</t>
  </si>
  <si>
    <t>Spectra counting (Sample 1:Ctrl)</t>
  </si>
  <si>
    <t>Spectra counting (Sample 2: Perm1 overexpression)</t>
  </si>
  <si>
    <t>Ratio      (Sample 2/1)</t>
  </si>
  <si>
    <t>Column1</t>
  </si>
  <si>
    <t>Column2</t>
  </si>
  <si>
    <t>14-3-3 protein eta OS=Rattus norvegicus OX=10116 GN=Ywhah PE=1 SV=2</t>
  </si>
  <si>
    <t>P68511</t>
  </si>
  <si>
    <t xml:space="preserve">Ywhah </t>
  </si>
  <si>
    <t>2,4-dienoyl-CoA reductase, mitochondrial OS=Rattus norvegicus OX=10116 GN=Decr1 PE=1 SV=2</t>
  </si>
  <si>
    <t>Q64591</t>
  </si>
  <si>
    <t xml:space="preserve">Decr1 </t>
  </si>
  <si>
    <t>26S proteasome non-ATPase regulatory subunit 1 OS=Rattus norvegicus OX=10116 GN=Psmd1 PE=1 SV=1</t>
  </si>
  <si>
    <t>G3V8B6</t>
  </si>
  <si>
    <t xml:space="preserve">Psmd1 </t>
  </si>
  <si>
    <t>26S proteasome non-ATPase regulatory subunit 13 OS=Rattus norvegicus OX=10116 GN=Psmd13 PE=1 SV=1</t>
  </si>
  <si>
    <t>B0BN93</t>
  </si>
  <si>
    <t xml:space="preserve">Psmd13 </t>
  </si>
  <si>
    <t>26S proteasome non-ATPase regulatory subunit 2 OS=Rattus norvegicus OX=10116 GN=Psmd2 PE=1 SV=1</t>
  </si>
  <si>
    <t>Q4FZT9</t>
  </si>
  <si>
    <t xml:space="preserve">Psmd2 </t>
  </si>
  <si>
    <t>26S proteasome regulatory subunit 6A OS=Rattus norvegicus OX=10116 GN=Psmc3 PE=1 SV=1</t>
  </si>
  <si>
    <t>Q6P6U2</t>
  </si>
  <si>
    <t xml:space="preserve">Psmc3 </t>
  </si>
  <si>
    <t>26S proteasome regulatory subunit 6B OS=Rattus norvegicus OX=10116 GN=Psmc4 PE=1 SV=1</t>
  </si>
  <si>
    <t>Q63570</t>
  </si>
  <si>
    <t xml:space="preserve">Psmc4 </t>
  </si>
  <si>
    <t>26S proteasome regulatory subunit 7 OS=Rattus norvegicus OX=10116 GN=Psmc2 PE=1 SV=1</t>
  </si>
  <si>
    <t>G3V7L6</t>
  </si>
  <si>
    <t xml:space="preserve">Psmc2 </t>
  </si>
  <si>
    <t>26S proteasome regulatory subunit 8 OS=Rattus norvegicus OX=10116 GN=Psmc5 PE=1 SV=1</t>
  </si>
  <si>
    <t>P62198</t>
  </si>
  <si>
    <t xml:space="preserve">Psmc5 </t>
  </si>
  <si>
    <t>3-ketoacyl-CoA thiolase, mitochondrial OS=Rattus norvegicus OX=10116 GN=Acaa2 PE=1 SV=3</t>
  </si>
  <si>
    <t>G3V9U2</t>
  </si>
  <si>
    <t xml:space="preserve">Acaa2 </t>
  </si>
  <si>
    <t>3-mercaptopyruvate sulfurtransferase OS=Rattus norvegicus OX=10116 GN=Mpst PE=1 SV=3</t>
  </si>
  <si>
    <t>P97532</t>
  </si>
  <si>
    <t xml:space="preserve">Mpst </t>
  </si>
  <si>
    <t>4-trimethylaminobutyraldehyde dehydrogenase OS=Rattus norvegicus OX=10116 GN=Aldh9a1 PE=1 SV=1</t>
  </si>
  <si>
    <t>Q9JLJ3</t>
  </si>
  <si>
    <t xml:space="preserve">Aldh9a1 </t>
  </si>
  <si>
    <t>40S ribosomal protein S10 OS=Rattus norvegicus OX=10116 GN=Rps10 PE=2 SV=1</t>
  </si>
  <si>
    <t>P63326</t>
  </si>
  <si>
    <t xml:space="preserve">Rps10 </t>
  </si>
  <si>
    <t>40S ribosomal protein S11 OS=Rattus norvegicus OX=10116 GN=Rps11 PE=1 SV=3</t>
  </si>
  <si>
    <t>P62282</t>
  </si>
  <si>
    <t xml:space="preserve">Rps11 </t>
  </si>
  <si>
    <t>40S ribosomal protein S13 OS=Rattus norvegicus OX=10116 GN=Rps13 PE=1 SV=2</t>
  </si>
  <si>
    <t>P62278</t>
  </si>
  <si>
    <t xml:space="preserve">Rps13 </t>
  </si>
  <si>
    <t>40S ribosomal protein S15a OS=Rattus norvegicus OX=10116 GN=Rps15a PE=1 SV=2</t>
  </si>
  <si>
    <t>P62246</t>
  </si>
  <si>
    <t xml:space="preserve">Rps15a </t>
  </si>
  <si>
    <t>40S ribosomal protein S17-like OS=Rattus norvegicus OX=10116 GN=LOC100362366 PE=3 SV=1</t>
  </si>
  <si>
    <t>D3ZFA8</t>
  </si>
  <si>
    <t xml:space="preserve">LOC100362366 </t>
  </si>
  <si>
    <t>40S ribosomal protein S24 OS=Rattus norvegicus OX=10116 GN=Rps24 PE=3 SV=1</t>
  </si>
  <si>
    <t>A0A0H2UHH9</t>
  </si>
  <si>
    <t xml:space="preserve">Rps24 </t>
  </si>
  <si>
    <t>40S ribosomal protein S25 OS=Rattus norvegicus OX=10116 PE=3 SV=1</t>
  </si>
  <si>
    <t>F1M6F4</t>
  </si>
  <si>
    <t>TBRA_LOCUS1631</t>
  </si>
  <si>
    <t>?</t>
  </si>
  <si>
    <t>40S ribosomal protein S3 OS=Rattus norvegicus OX=10116 GN=Rps3 PE=1 SV=1</t>
  </si>
  <si>
    <t>P62909</t>
  </si>
  <si>
    <t xml:space="preserve">Rps3 </t>
  </si>
  <si>
    <t>40S ribosomal protein S4 OS=Rattus norvegicus OX=10116 GN=Rps4x PE=3 SV=1</t>
  </si>
  <si>
    <t>X1WI37</t>
  </si>
  <si>
    <t xml:space="preserve">Rps4x </t>
  </si>
  <si>
    <t>40S ribosomal protein SA OS=Rattus norvegicus OX=10116 GN=Rpsa PE=1 SV=3</t>
  </si>
  <si>
    <t>P38983</t>
  </si>
  <si>
    <t xml:space="preserve">Rpsa </t>
  </si>
  <si>
    <t>5'-nucleotidase, cytosolic II OS=Rattus norvegicus OX=10116 GN=Nt5c2 PE=1 SV=3</t>
  </si>
  <si>
    <t>D3ZMY7</t>
  </si>
  <si>
    <t xml:space="preserve">Nt5c2 </t>
  </si>
  <si>
    <t>60 kDa heat shock protein, mitochondrial OS=Rattus norvegicus OX=10116 GN=Hspd1 PE=1 SV=1</t>
  </si>
  <si>
    <t>P63039</t>
  </si>
  <si>
    <t xml:space="preserve">Hspd1 </t>
  </si>
  <si>
    <t>60S acidic ribosomal protein P0 OS=Rattus norvegicus OX=10116 GN=Rplp0 PE=1 SV=2</t>
  </si>
  <si>
    <t>P19945</t>
  </si>
  <si>
    <t xml:space="preserve">Rplp0 </t>
  </si>
  <si>
    <t>60S acidic ribosomal protein P1 OS=Rattus norvegicus OX=10116 GN=Rplp1 PE=3 SV=1</t>
  </si>
  <si>
    <t>P19944</t>
  </si>
  <si>
    <t xml:space="preserve">Rplp1 </t>
  </si>
  <si>
    <t>60S ribosomal protein L10 OS=Rattus norvegicus OX=10116 GN=Rpl10 PE=1 SV=3</t>
  </si>
  <si>
    <t>Q6PDV7</t>
  </si>
  <si>
    <t xml:space="preserve">Rpl10 </t>
  </si>
  <si>
    <t>60S ribosomal protein L10a OS=Rattus norvegicus OX=10116 GN=Rpl10a PE=1 SV=2</t>
  </si>
  <si>
    <t>P62907</t>
  </si>
  <si>
    <t xml:space="preserve">Rpl10a </t>
  </si>
  <si>
    <t>60S ribosomal protein L17 OS=Rattus norvegicus OX=10116 GN=Rpl17 PE=2 SV=3</t>
  </si>
  <si>
    <t>P24049</t>
  </si>
  <si>
    <t xml:space="preserve">Rpl17 </t>
  </si>
  <si>
    <t>60S ribosomal protein L19 OS=Rattus norvegicus OX=10116 GN=Rpl19 PE=1 SV=1</t>
  </si>
  <si>
    <t>P84100</t>
  </si>
  <si>
    <t xml:space="preserve">Rpl19 </t>
  </si>
  <si>
    <t>60S ribosomal protein L22 OS=Rattus norvegicus OX=10116 GN=LOC100360057 PE=1 SV=1</t>
  </si>
  <si>
    <t>Q6PDV8</t>
  </si>
  <si>
    <t>Rpl22-ps2</t>
  </si>
  <si>
    <t>60S ribosomal protein L23 OS=Rattus norvegicus OX=10116 GN=Rpl23 PE=2 SV=1</t>
  </si>
  <si>
    <t>P62832</t>
  </si>
  <si>
    <t xml:space="preserve">Rpl23 </t>
  </si>
  <si>
    <t>60S ribosomal protein L24 OS=Rattus norvegicus OX=10116 GN=Rpl24 PE=1 SV=1</t>
  </si>
  <si>
    <t>A0A0H2UH99</t>
  </si>
  <si>
    <t xml:space="preserve">Rpl24 </t>
  </si>
  <si>
    <t>60S ribosomal protein L26 OS=Rattus norvegicus OX=10116 GN=Rpl26 PE=1 SV=1</t>
  </si>
  <si>
    <t>P12749</t>
  </si>
  <si>
    <t xml:space="preserve">Rpl26 </t>
  </si>
  <si>
    <t>60S ribosomal protein L27 OS=Rattus norvegicus OX=10116 GN=Rpl27 PE=2 SV=2</t>
  </si>
  <si>
    <t>P61354</t>
  </si>
  <si>
    <t xml:space="preserve">Rpl27 </t>
  </si>
  <si>
    <t>60S ribosomal protein L3 OS=Rattus norvegicus OX=10116 GN=Rpl3 PE=1 SV=3</t>
  </si>
  <si>
    <t>P21531</t>
  </si>
  <si>
    <t xml:space="preserve">Rpl3 </t>
  </si>
  <si>
    <t>60S ribosomal protein L30 OS=Rattus norvegicus OX=10116 GN=Rpl30 PE=3 SV=2</t>
  </si>
  <si>
    <t>P62890</t>
  </si>
  <si>
    <t xml:space="preserve">Rpl30 </t>
  </si>
  <si>
    <t>60S ribosomal protein L36 OS=Rattus norvegicus OX=10116 GN=Rpl36 PE=3 SV=1</t>
  </si>
  <si>
    <t>A0A140TAI6</t>
  </si>
  <si>
    <t xml:space="preserve">Rpl36 </t>
  </si>
  <si>
    <t>60S ribosomal protein L4 OS=Rattus norvegicus OX=10116 GN=Rpl4 PE=1 SV=1</t>
  </si>
  <si>
    <t>Q6P3V9</t>
  </si>
  <si>
    <t xml:space="preserve">Rpl4 </t>
  </si>
  <si>
    <t>60S ribosomal protein L7 OS=Rattus norvegicus OX=10116 GN=Rpl7 PE=1 SV=2</t>
  </si>
  <si>
    <t>P05426</t>
  </si>
  <si>
    <t xml:space="preserve">Rpl7 </t>
  </si>
  <si>
    <t>60S ribosomal protein L7a OS=Rattus norvegicus OX=10116 GN=Rpl7a PE=1 SV=2</t>
  </si>
  <si>
    <t>P62425</t>
  </si>
  <si>
    <t xml:space="preserve">Rpl7a </t>
  </si>
  <si>
    <t>A-kinase anchor protein 2 OS=Rattus norvegicus OX=10116 GN=Akap2 PE=1 SV=1</t>
  </si>
  <si>
    <t>Q5U301</t>
  </si>
  <si>
    <t xml:space="preserve">Akap2 </t>
  </si>
  <si>
    <t>A-kinase anchor protein 8 OS=Rattus norvegicus OX=10116 GN=Akap8 PE=1 SV=1</t>
  </si>
  <si>
    <t>Q63014</t>
  </si>
  <si>
    <t xml:space="preserve">Akap8 </t>
  </si>
  <si>
    <t>Acetyl-CoA acetyltransferase, mitochondrial OS=Rattus norvegicus OX=10116 GN=Acat1 PE=1 SV=1</t>
  </si>
  <si>
    <t>P17764</t>
  </si>
  <si>
    <t xml:space="preserve">Acat1 </t>
  </si>
  <si>
    <t>Actin-related protein 2 OS=Rattus norvegicus OX=10116 GN=Actr2 PE=2 SV=1</t>
  </si>
  <si>
    <t>Q5M7U6</t>
  </si>
  <si>
    <t xml:space="preserve">Actr2 </t>
  </si>
  <si>
    <t>Actin-related protein 2/3 complex subunit 1A OS=Rattus norvegicus OX=10116 GN=Arpc1a PE=2 SV=1</t>
  </si>
  <si>
    <t>Q99PD4</t>
  </si>
  <si>
    <t xml:space="preserve">Arpc1a </t>
  </si>
  <si>
    <t>Actin-related protein 2/3 complex subunit 1B OS=Rattus norvegicus OX=10116 GN=Arpc1b PE=1 SV=3</t>
  </si>
  <si>
    <t>O88656</t>
  </si>
  <si>
    <t xml:space="preserve">Arpc1b </t>
  </si>
  <si>
    <t>Actin-related protein 2/3 complex subunit 2 OS=Rattus norvegicus OX=10116 GN=Arpc2 PE=1 SV=1</t>
  </si>
  <si>
    <t>P85970</t>
  </si>
  <si>
    <t xml:space="preserve">Arpc2 </t>
  </si>
  <si>
    <t>Actin-related protein 2/3 complex subunit 4 OS=Rattus norvegicus OX=10116 GN=Arpc4 PE=1 SV=1</t>
  </si>
  <si>
    <t>B2RZ72</t>
  </si>
  <si>
    <t xml:space="preserve">Arpc4 </t>
  </si>
  <si>
    <t>Actin-related protein 2/3 complex subunit 5 OS=Rattus norvegicus OX=10116 GN=Arpc5 PE=1 SV=3</t>
  </si>
  <si>
    <t>Q4KLF8</t>
  </si>
  <si>
    <t xml:space="preserve">Arpc5 </t>
  </si>
  <si>
    <t>Actin-related protein 2/3 complex subunit 5-like protein OS=Rattus norvegicus OX=10116 GN=Arpc5l PE=1 SV=2</t>
  </si>
  <si>
    <t>A1L108</t>
  </si>
  <si>
    <t xml:space="preserve">Arpc5l </t>
  </si>
  <si>
    <t>Actin-related protein 3B OS=Rattus norvegicus OX=10116 GN=Actr3b PE=3 SV=2</t>
  </si>
  <si>
    <t>F1LY09</t>
  </si>
  <si>
    <t xml:space="preserve">Actr3b </t>
  </si>
  <si>
    <t>Actin, alpha skeletal muscle OS=Rattus norvegicus OX=10116 GN=Acta1 PE=1 SV=1</t>
  </si>
  <si>
    <t>P68136</t>
  </si>
  <si>
    <t xml:space="preserve">Acta1 </t>
  </si>
  <si>
    <t>Actin, aortic smooth muscle OS=Rattus norvegicus OX=10116 GN=Acta2 PE=3 SV=1</t>
  </si>
  <si>
    <t>A0A0G2K4M6</t>
  </si>
  <si>
    <t xml:space="preserve">Acta2 </t>
  </si>
  <si>
    <t>Actin, beta-like 2 OS=Rattus norvegicus OX=10116 GN=Actbl2 PE=1 SV=1</t>
  </si>
  <si>
    <t>D3ZRN3</t>
  </si>
  <si>
    <t xml:space="preserve">Actbl2 </t>
  </si>
  <si>
    <t>Actin, cytoplasmic 1 OS=Rattus norvegicus OX=10116 GN=Actb PE=1 SV=1</t>
  </si>
  <si>
    <t>P60711</t>
  </si>
  <si>
    <t xml:space="preserve">Actb </t>
  </si>
  <si>
    <t>Actin, cytoplasmic 2 OS=Rattus norvegicus OX=10116 GN=Actg1 PE=1 SV=1</t>
  </si>
  <si>
    <t>P63259</t>
  </si>
  <si>
    <t xml:space="preserve">Actg1 </t>
  </si>
  <si>
    <t>Actinin alpha 2 OS=Rattus norvegicus OX=10116 GN=Actn2 PE=1 SV=1</t>
  </si>
  <si>
    <t>D3ZCV0</t>
  </si>
  <si>
    <t xml:space="preserve">Actn2 </t>
  </si>
  <si>
    <t>Actinin alpha 3 OS=Rattus norvegicus OX=10116 GN=Actn3 PE=1 SV=1</t>
  </si>
  <si>
    <t>Q8R4I6</t>
  </si>
  <si>
    <t xml:space="preserve">Actn3 </t>
  </si>
  <si>
    <t>Acyl-CoA thioesterase 9 OS=Rattus norvegicus OX=10116 GN=Acot9 PE=1 SV=1</t>
  </si>
  <si>
    <t>Q5U2X8</t>
  </si>
  <si>
    <t xml:space="preserve">Acot9 </t>
  </si>
  <si>
    <t>Acyl-CoA-binding protein OS=Rattus norvegicus OX=10116 GN=Dbi PE=1 SV=1</t>
  </si>
  <si>
    <t>Q6TXF3</t>
  </si>
  <si>
    <t xml:space="preserve">Dbi </t>
  </si>
  <si>
    <t>Acyl-Coenzyme A dehydrogenase, very long chain OS=Rattus norvegicus OX=10116 GN=Acadvl PE=1 SV=1</t>
  </si>
  <si>
    <t>Q5M9H2</t>
  </si>
  <si>
    <t xml:space="preserve">Acadvl </t>
  </si>
  <si>
    <t>Adenylate kinase isoenzyme 1 OS=Rattus norvegicus OX=10116 GN=Ak1 PE=1 SV=3</t>
  </si>
  <si>
    <t>P39069</t>
  </si>
  <si>
    <t xml:space="preserve">Ak1 </t>
  </si>
  <si>
    <t>Adenylyl cyclase-associated protein 2 OS=Rattus norvegicus OX=10116 GN=Cap2 PE=1 SV=1</t>
  </si>
  <si>
    <t>P52481</t>
  </si>
  <si>
    <t xml:space="preserve">Cap2 </t>
  </si>
  <si>
    <t>ADP-ribosylation factor 3 OS=Rattus norvegicus OX=10116 GN=Arf3 PE=2 SV=2</t>
  </si>
  <si>
    <t>P61206</t>
  </si>
  <si>
    <t xml:space="preserve">Arf3 </t>
  </si>
  <si>
    <t>ADP-ribosylation factor 4 OS=Rattus norvegicus OX=10116 GN=Arf4 PE=2 SV=2</t>
  </si>
  <si>
    <t>P61751</t>
  </si>
  <si>
    <t xml:space="preserve">Arf4 </t>
  </si>
  <si>
    <t>ADP-ribosylation factor 5 OS=Rattus norvegicus OX=10116 GN=Arf5 PE=1 SV=2</t>
  </si>
  <si>
    <t>P84083</t>
  </si>
  <si>
    <t xml:space="preserve">Arf5 </t>
  </si>
  <si>
    <t>ADP-ribosylation factor 6 OS=Rattus norvegicus OX=10116 GN=Arf6 PE=1 SV=2</t>
  </si>
  <si>
    <t>P62332</t>
  </si>
  <si>
    <t xml:space="preserve">Arf6 </t>
  </si>
  <si>
    <t>ADP-ribosylation factor-like protein 1 OS=Rattus norvegicus OX=10116 GN=Arl1 PE=1 SV=1</t>
  </si>
  <si>
    <t>P61212</t>
  </si>
  <si>
    <t xml:space="preserve">Arl1 </t>
  </si>
  <si>
    <t>ADP/ATP translocase 1 OS=Rattus norvegicus OX=10116 GN=Slc25a4 PE=1 SV=1</t>
  </si>
  <si>
    <t>Q6P9Y4</t>
  </si>
  <si>
    <t xml:space="preserve">Slc25a4 </t>
  </si>
  <si>
    <t>ADP/ATP translocase 2 OS=Rattus norvegicus OX=10116 GN=Slc25a5 PE=1 SV=3</t>
  </si>
  <si>
    <t>Q09073</t>
  </si>
  <si>
    <t xml:space="preserve">Slc25a5 </t>
  </si>
  <si>
    <t>AFG3-like matrix AAA peptidase subunit 2 OS=Rattus norvegicus OX=10116 GN=Afg3l2 PE=1 SV=1</t>
  </si>
  <si>
    <t>F1LN92</t>
  </si>
  <si>
    <t xml:space="preserve">Afg3l2 </t>
  </si>
  <si>
    <t>AHNAK nucleoprotein OS=Rattus norvegicus OX=10116 GN=Ahnak PE=1 SV=1</t>
  </si>
  <si>
    <t>A0A0G2JUA5</t>
  </si>
  <si>
    <t xml:space="preserve">Ahnak </t>
  </si>
  <si>
    <t>Aldehyde dehydrogenase OS=Rattus norvegicus OX=10116 GN=Aldh3a2 PE=1 SV=1</t>
  </si>
  <si>
    <t>G3V9W6</t>
  </si>
  <si>
    <t xml:space="preserve">Aldh3a2 </t>
  </si>
  <si>
    <t>Aldehyde dehydrogenase, dimeric NADP-preferring OS=Rattus norvegicus OX=10116 GN=Aldh3a1 PE=1 SV=3</t>
  </si>
  <si>
    <t>P11883</t>
  </si>
  <si>
    <t xml:space="preserve">Aldh3a1 </t>
  </si>
  <si>
    <t>Alpha glucosidase 2 alpha neutral subunit (Predicted) OS=Rattus norvegicus OX=10116 GN=Ganab PE=1 SV=1</t>
  </si>
  <si>
    <t>D3ZAN3</t>
  </si>
  <si>
    <t xml:space="preserve">Ganab </t>
  </si>
  <si>
    <t>Alpha-1,4 glucan phosphorylase OS=Rattus norvegicus OX=10116 GN=Pygm PE=1 SV=1</t>
  </si>
  <si>
    <t>G3V8V3</t>
  </si>
  <si>
    <t xml:space="preserve">Pygm </t>
  </si>
  <si>
    <t>Alpha-actinin-1 OS=Rattus norvegicus OX=10116 GN=Actn1 PE=1 SV=1</t>
  </si>
  <si>
    <t>Q6T487</t>
  </si>
  <si>
    <t xml:space="preserve">Actn1 </t>
  </si>
  <si>
    <t>Q9Z1P2</t>
  </si>
  <si>
    <t>Alpha-actinin-4 OS=Rattus norvegicus OX=10116 GN=Actn4 PE=1 SV=1</t>
  </si>
  <si>
    <t>A0A0G2K5U9</t>
  </si>
  <si>
    <t xml:space="preserve">Actn4 </t>
  </si>
  <si>
    <t>A0A0G2K013</t>
  </si>
  <si>
    <t>Alpha-aminoadipic semialdehyde dehydrogenase OS=Rattus norvegicus OX=10116 GN=Aldh7a1 PE=1 SV=2</t>
  </si>
  <si>
    <t>Q64057</t>
  </si>
  <si>
    <t xml:space="preserve">Aldh7a1 </t>
  </si>
  <si>
    <t>Alpha-centractin OS=Rattus norvegicus OX=10116 GN=Actr1a PE=1 SV=1</t>
  </si>
  <si>
    <t>P85515</t>
  </si>
  <si>
    <t xml:space="preserve">Actr1a </t>
  </si>
  <si>
    <t>Aminoacyl tRNA synthetase complex-interacting multifunctional protein 1 OS=Rattus norvegicus OX=10116 GN=Aimp1 PE=1 SV=1</t>
  </si>
  <si>
    <t>Q4G079</t>
  </si>
  <si>
    <t xml:space="preserve">Aimp1 </t>
  </si>
  <si>
    <t>Anionic trypsin-1 OS=Rattus norvegicus OX=10116 GN=Prss1 PE=1 SV=1</t>
  </si>
  <si>
    <t>P00762</t>
  </si>
  <si>
    <t xml:space="preserve">Prss1 </t>
  </si>
  <si>
    <t>Ankycorbin OS=Rattus norvegicus OX=10116 GN=Rai14 PE=1 SV=2</t>
  </si>
  <si>
    <t>Q5U312</t>
  </si>
  <si>
    <t xml:space="preserve">Rai14 </t>
  </si>
  <si>
    <t>Ankyrin 2 OS=Rattus norvegicus OX=10116 GN=Ank2 PE=1 SV=1</t>
  </si>
  <si>
    <t>A0A0G2KBB9</t>
  </si>
  <si>
    <t xml:space="preserve">Ank2 </t>
  </si>
  <si>
    <t>Ankyrin repeat domain-containing protein 1 OS=Rattus norvegicus OX=10116 GN=Ankrd1 PE=1 SV=1</t>
  </si>
  <si>
    <t>Q8R560</t>
  </si>
  <si>
    <t xml:space="preserve">Ankrd1 </t>
  </si>
  <si>
    <t>Ankyrin-3 OS=Rattus norvegicus OX=10116 GN=Ank3 PE=1 SV=1</t>
  </si>
  <si>
    <t>A0A0G2K1Q7</t>
  </si>
  <si>
    <t xml:space="preserve">Ank3 </t>
  </si>
  <si>
    <t>Annexin OS=Rattus norvegicus OX=10116 GN=Anxa11 PE=1 SV=1</t>
  </si>
  <si>
    <t>Q5XI77</t>
  </si>
  <si>
    <t xml:space="preserve">Anxa11 </t>
  </si>
  <si>
    <t>Antisecretory factor OS=Rattus norvegicus OX=10116 GN=Psmd4 PE=1 SV=1</t>
  </si>
  <si>
    <t>O88321</t>
  </si>
  <si>
    <t xml:space="preserve">Psmd4 </t>
  </si>
  <si>
    <t>AP-2 complex subunit alpha OS=Rattus norvegicus OX=10116 GN=Ap2a1 PE=1 SV=1</t>
  </si>
  <si>
    <t>D3ZUY8</t>
  </si>
  <si>
    <t xml:space="preserve">Ap2a1 </t>
  </si>
  <si>
    <t>Apoptosis-inducing factor 1, mitochondrial OS=Rattus norvegicus OX=10116 GN=Aifm1 PE=1 SV=1</t>
  </si>
  <si>
    <t>Q9JM53</t>
  </si>
  <si>
    <t xml:space="preserve">Aifm1 </t>
  </si>
  <si>
    <t>Apoptotic chromatin condensation inducer 1 OS=Rattus norvegicus OX=10116 GN=Acin1 PE=1 SV=1</t>
  </si>
  <si>
    <t>E9PST5</t>
  </si>
  <si>
    <t xml:space="preserve">Acin1 </t>
  </si>
  <si>
    <t>Arachidonate 5-lipoxygenase-activating protein OS=Rattus norvegicus OX=10116 GN=Alox5ap PE=1 SV=2</t>
  </si>
  <si>
    <t>P20291</t>
  </si>
  <si>
    <t xml:space="preserve">Alox5ap </t>
  </si>
  <si>
    <t>Asparaginyl-tRNA synthetase OS=Rattus norvegicus OX=10116 GN=Nars PE=1 SV=1</t>
  </si>
  <si>
    <t>F1LML0</t>
  </si>
  <si>
    <t xml:space="preserve">Nars </t>
  </si>
  <si>
    <t>Aspartate aminotransferase, mitochondrial OS=Rattus norvegicus OX=10116 GN=Got2 PE=1 SV=2</t>
  </si>
  <si>
    <t>P00507</t>
  </si>
  <si>
    <t xml:space="preserve">Got2 </t>
  </si>
  <si>
    <t>Ataxin-10 OS=Rattus norvegicus OX=10116 GN=Atxn10 PE=1 SV=1</t>
  </si>
  <si>
    <t>Q9ER24</t>
  </si>
  <si>
    <t xml:space="preserve">Atxn10 </t>
  </si>
  <si>
    <t>ATP synthase F(0) complex subunit B1, mitochondrial OS=Rattus norvegicus OX=10116 GN=Atp5pb PE=1 SV=1</t>
  </si>
  <si>
    <t>P19511</t>
  </si>
  <si>
    <t xml:space="preserve">Atp5pb </t>
  </si>
  <si>
    <t>ATP synthase membrane subunit DAPIT, mitochondrial OS=Rattus norvegicus OX=10116 GN=Atp5md PE=1 SV=1</t>
  </si>
  <si>
    <t>Q9JJW3</t>
  </si>
  <si>
    <t xml:space="preserve">Atp5md </t>
  </si>
  <si>
    <t>ATP synthase subunit beta, mitochondrial OS=Rattus norvegicus OX=10116 GN=Atp5f1b PE=1 SV=2</t>
  </si>
  <si>
    <t>P10719</t>
  </si>
  <si>
    <t xml:space="preserve">Atp5f1b </t>
  </si>
  <si>
    <t>ATP synthase subunit d, mitochondrial OS=Rattus norvegicus OX=10116 GN=Atp5pd PE=1 SV=3</t>
  </si>
  <si>
    <t>P31399</t>
  </si>
  <si>
    <t xml:space="preserve">Atp5pd </t>
  </si>
  <si>
    <t>ATP-dependent 6-phosphofructokinase OS=Rattus norvegicus OX=10116 GN=Pfkm PE=1 SV=1</t>
  </si>
  <si>
    <t>Q52KS1</t>
  </si>
  <si>
    <t xml:space="preserve">Pfkm </t>
  </si>
  <si>
    <t>ATP-dependent 6-phosphofructokinase, platelet type OS=Rattus norvegicus OX=10116 GN=Pfkp PE=1 SV=2</t>
  </si>
  <si>
    <t>P47860</t>
  </si>
  <si>
    <t xml:space="preserve">Pfkp </t>
  </si>
  <si>
    <t>ATPase family AAA domain-containing protein 3 OS=Rattus norvegicus OX=10116 GN=Atad3 PE=1 SV=1</t>
  </si>
  <si>
    <t>Q3KRE0</t>
  </si>
  <si>
    <t xml:space="preserve">Atad3 </t>
  </si>
  <si>
    <t>Atypical kinase COQ8A, mitochondrial OS=Rattus norvegicus OX=10116 GN=Coq8a PE=2 SV=1</t>
  </si>
  <si>
    <t>Q5BJQ0</t>
  </si>
  <si>
    <t xml:space="preserve">Coq8a </t>
  </si>
  <si>
    <t>Bcl2-associated athanogene 2 OS=Rattus norvegicus OX=10116 GN=Bag2 PE=4 SV=2</t>
  </si>
  <si>
    <t>F1LQH9</t>
  </si>
  <si>
    <t xml:space="preserve">Bag2 </t>
  </si>
  <si>
    <t>BCL2-associated transcription factor 1 OS=Rattus norvegicus OX=10116 GN=Bclaf1 PE=1 SV=1</t>
  </si>
  <si>
    <t>B1WC16</t>
  </si>
  <si>
    <t xml:space="preserve">Bclaf1 </t>
  </si>
  <si>
    <t>Cadherin-2 OS=Rattus norvegicus OX=10116 GN=Cdh2 PE=1 SV=1</t>
  </si>
  <si>
    <t>G3V803</t>
  </si>
  <si>
    <t xml:space="preserve">Cdh2 </t>
  </si>
  <si>
    <t>Calcium-binding protein 39-like OS=Rattus norvegicus OX=10116 GN=Cab39l PE=1 SV=1</t>
  </si>
  <si>
    <t>Q5XIJ7</t>
  </si>
  <si>
    <t xml:space="preserve">Cab39l </t>
  </si>
  <si>
    <t>Calcium/calmodulin-dependent protein kinase II, beta, isoform CRA_a OS=Rattus norvegicus OX=10116 GN=Camk2b PE=1 SV=1</t>
  </si>
  <si>
    <t>G3V9G3</t>
  </si>
  <si>
    <t xml:space="preserve">Camk2b </t>
  </si>
  <si>
    <t>Calcium/calmodulin-dependent protein kinase type II subunit delta OS=Rattus norvegicus OX=10116 GN=Camk2d PE=1 SV=1</t>
  </si>
  <si>
    <t>P15791</t>
  </si>
  <si>
    <t xml:space="preserve">Camk2d </t>
  </si>
  <si>
    <t>Calmodulin-3 OS=Rattus norvegicus OX=10116 GN=Calm3 PE=1 SV=1</t>
  </si>
  <si>
    <t>P0DP31</t>
  </si>
  <si>
    <t xml:space="preserve">Calm3 </t>
  </si>
  <si>
    <t>Calnexin OS=Rattus norvegicus OX=10116 GN=Canx PE=1 SV=1</t>
  </si>
  <si>
    <t>P35565</t>
  </si>
  <si>
    <t xml:space="preserve">Canx </t>
  </si>
  <si>
    <t>Calpain-2 catalytic subunit OS=Rattus norvegicus OX=10116 GN=Capn2 PE=1 SV=3</t>
  </si>
  <si>
    <t>Q07009</t>
  </si>
  <si>
    <t xml:space="preserve">Capn2 </t>
  </si>
  <si>
    <t>Calponin (Fragment) OS=Rattus norvegicus OX=10116 GN=Cnn2 PE=1 SV=3</t>
  </si>
  <si>
    <t>D3ZRX9</t>
  </si>
  <si>
    <t xml:space="preserve">Cnn2 </t>
  </si>
  <si>
    <t>Calponin-1 OS=Rattus norvegicus OX=10116 GN=Cnn1 PE=1 SV=1</t>
  </si>
  <si>
    <t>Q08290</t>
  </si>
  <si>
    <t xml:space="preserve">Cnn1 </t>
  </si>
  <si>
    <t>Calsequestrin OS=Rattus norvegicus OX=10116 GN=Casq2 PE=1 SV=2</t>
  </si>
  <si>
    <t>F1M944</t>
  </si>
  <si>
    <t xml:space="preserve">Casq2 </t>
  </si>
  <si>
    <t>Calsequestrin-1 OS=Rattus norvegicus OX=10116 GN=Casq1 PE=1 SV=2</t>
  </si>
  <si>
    <t>P19633</t>
  </si>
  <si>
    <t xml:space="preserve">Casq1 </t>
  </si>
  <si>
    <t>cAMP-dependent protein kinase type I-alpha regulatory subunit OS=Rattus norvegicus OX=10116 GN=Prkar1a PE=1 SV=2</t>
  </si>
  <si>
    <t>P09456</t>
  </si>
  <si>
    <t xml:space="preserve">Prkar1a </t>
  </si>
  <si>
    <t>Carbamoyl-phosphate synthetase 2, aspartate transcarbamylase, and dihydroorotase OS=Rattus norvegicus OX=10116 GN=Cad PE=1 SV=2</t>
  </si>
  <si>
    <t>D4A8A0</t>
  </si>
  <si>
    <t xml:space="preserve">Cad </t>
  </si>
  <si>
    <t>Carboxypeptidase OS=Rattus norvegicus OX=10116 GN=Ctsa PE=1 SV=1</t>
  </si>
  <si>
    <t>Q6AYS3</t>
  </si>
  <si>
    <t xml:space="preserve">Ctsa </t>
  </si>
  <si>
    <t>Cardiac troponin C OS=Rattus norvegicus OX=10116 GN=Tnnc1 PE=2 SV=1</t>
  </si>
  <si>
    <t>Q4PP99</t>
  </si>
  <si>
    <t xml:space="preserve">Tnnc1 </t>
  </si>
  <si>
    <t>Carnitine O-acetyltransferase OS=Rattus norvegicus OX=10116 GN=Crat PE=1 SV=1</t>
  </si>
  <si>
    <t>Q704S8</t>
  </si>
  <si>
    <t xml:space="preserve">Crat </t>
  </si>
  <si>
    <t>Carnitine O-palmitoyltransferase 1, liver isoform OS=Rattus norvegicus OX=10116 GN=Cpt1a PE=1 SV=2</t>
  </si>
  <si>
    <t>P32198</t>
  </si>
  <si>
    <t xml:space="preserve">Cpt1a </t>
  </si>
  <si>
    <t>Carnitine O-palmitoyltransferase 1, muscle isoform OS=Rattus norvegicus OX=10116 GN=Cpt1b PE=1 SV=1</t>
  </si>
  <si>
    <t>Q63704</t>
  </si>
  <si>
    <t xml:space="preserve">Cpt1b </t>
  </si>
  <si>
    <t>Casein kinase 1 epsilon-3 OS=Rattus norvegicus OX=10116 GN=Csnk1e PE=2 SV=1</t>
  </si>
  <si>
    <t>Q9JJ75</t>
  </si>
  <si>
    <t xml:space="preserve">Csnk1e </t>
  </si>
  <si>
    <t>Catenin beta-1 OS=Rattus norvegicus OX=10116 GN=Ctnnb1 PE=1 SV=1</t>
  </si>
  <si>
    <t>Q9WU82</t>
  </si>
  <si>
    <t xml:space="preserve">Ctnnb1 </t>
  </si>
  <si>
    <t>Caveolae-associated protein 1 OS=Rattus norvegicus OX=10116 GN=Cavin1 PE=1 SV=1</t>
  </si>
  <si>
    <t>P85125</t>
  </si>
  <si>
    <t xml:space="preserve">Cavin1 </t>
  </si>
  <si>
    <t>Caveolin-1 OS=Rattus norvegicus OX=10116 GN=Cav1 PE=1 SV=3</t>
  </si>
  <si>
    <t>P41350</t>
  </si>
  <si>
    <t xml:space="preserve">Cav1 </t>
  </si>
  <si>
    <t>CCN family member 2 OS=Rattus norvegicus OX=10116 GN=Ccn2 PE=2 SV=1</t>
  </si>
  <si>
    <t>Q9R1E9</t>
  </si>
  <si>
    <t xml:space="preserve">Ccn2 </t>
  </si>
  <si>
    <t>CDGSH iron-sulfur domain-containing protein 1 OS=Rattus norvegicus OX=10116 GN=Cisd1 PE=3 SV=1</t>
  </si>
  <si>
    <t>B0K020</t>
  </si>
  <si>
    <t xml:space="preserve">Cisd1 </t>
  </si>
  <si>
    <t>Ceruloplasmin OS=Rattus norvegicus OX=10116 GN=Cp PE=1 SV=3</t>
  </si>
  <si>
    <t>P13635</t>
  </si>
  <si>
    <t xml:space="preserve">Cp </t>
  </si>
  <si>
    <t>Chaperonin subunit 8 (Theta) (Predicted), isoform CRA_a OS=Rattus norvegicus OX=10116 GN=Cct8 PE=1 SV=1</t>
  </si>
  <si>
    <t>D4ACB8</t>
  </si>
  <si>
    <t xml:space="preserve">Cct8 </t>
  </si>
  <si>
    <t>Chloride channel, nucleotide-sensitive, 1A OS=Rattus norvegicus OX=10116 GN=Clns1a PE=1 SV=1</t>
  </si>
  <si>
    <t>Q6P9X1</t>
  </si>
  <si>
    <t xml:space="preserve">Clns1a </t>
  </si>
  <si>
    <t>Clathrin heavy chain 1 OS=Rattus norvegicus OX=10116 GN=Cltc PE=1 SV=3</t>
  </si>
  <si>
    <t>P11442</t>
  </si>
  <si>
    <t xml:space="preserve">Cltc </t>
  </si>
  <si>
    <t>Coatomer subunit beta OS=Rattus norvegicus OX=10116 GN=Copb1 PE=1 SV=1</t>
  </si>
  <si>
    <t>P23514</t>
  </si>
  <si>
    <t xml:space="preserve">Copb1 </t>
  </si>
  <si>
    <t>Coatomer subunit gamma OS=Rattus norvegicus OX=10116 GN=Copg1 PE=3 SV=1</t>
  </si>
  <si>
    <t>A0A0G2K1F3</t>
  </si>
  <si>
    <t xml:space="preserve">Copg1 </t>
  </si>
  <si>
    <t>Cofilin 2 OS=Rattus norvegicus OX=10116 GN=Cfl2 PE=1 SV=1</t>
  </si>
  <si>
    <t>M0RC65</t>
  </si>
  <si>
    <t xml:space="preserve">Cfl2 </t>
  </si>
  <si>
    <t>Cofilin-1 OS=Rattus norvegicus OX=10116 GN=Cfl1 PE=1 SV=3</t>
  </si>
  <si>
    <t>P45592</t>
  </si>
  <si>
    <t xml:space="preserve">Cfl1 </t>
  </si>
  <si>
    <t>Complex I assembly factor ACAD9, mitochondrial OS=Rattus norvegicus OX=10116 GN=Acad9 PE=1 SV=1</t>
  </si>
  <si>
    <t>B1WC61</t>
  </si>
  <si>
    <t xml:space="preserve">Acad9 </t>
  </si>
  <si>
    <t>COP9 signalosome complex subunit 4 OS=Rattus norvegicus OX=10116 GN=Cops4 PE=1 SV=1</t>
  </si>
  <si>
    <t>Q68FS2</t>
  </si>
  <si>
    <t xml:space="preserve">Cops4 </t>
  </si>
  <si>
    <t>Coronin-1B OS=Rattus norvegicus OX=10116 GN=Coro1b PE=1 SV=1</t>
  </si>
  <si>
    <t>O89046</t>
  </si>
  <si>
    <t xml:space="preserve">Coro1b </t>
  </si>
  <si>
    <t>Coronin-6 OS=Rattus norvegicus OX=10116 GN=Coro6 PE=2 SV=2</t>
  </si>
  <si>
    <t>Q920J3</t>
  </si>
  <si>
    <t xml:space="preserve">Coro6 </t>
  </si>
  <si>
    <t>Cortactin, isoform CRA_c OS=Rattus norvegicus OX=10116 GN=Cttn PE=1 SV=3</t>
  </si>
  <si>
    <t>D3ZGE6</t>
  </si>
  <si>
    <t xml:space="preserve">Cttn </t>
  </si>
  <si>
    <t>Creatine kinase B-type OS=Rattus norvegicus OX=10116 GN=Ckb PE=1 SV=2</t>
  </si>
  <si>
    <t>P07335</t>
  </si>
  <si>
    <t xml:space="preserve">Ckb </t>
  </si>
  <si>
    <t>Cullin-associated NEDD8-dissociated protein 1 OS=Rattus norvegicus OX=10116 GN=Cand1 PE=1 SV=1</t>
  </si>
  <si>
    <t>P97536</t>
  </si>
  <si>
    <t xml:space="preserve">Cand1 </t>
  </si>
  <si>
    <t>Cullin-associated NEDD8-dissociated protein 2 OS=Rattus norvegicus OX=10116 GN=Cand2 PE=4 SV=1</t>
  </si>
  <si>
    <t>D4AAI5</t>
  </si>
  <si>
    <t xml:space="preserve">Cand2 </t>
  </si>
  <si>
    <t>Cystatin-B OS=Rattus norvegicus OX=10116 GN=Cstb PE=1 SV=1</t>
  </si>
  <si>
    <t>P01041</t>
  </si>
  <si>
    <t xml:space="preserve">Cstb </t>
  </si>
  <si>
    <t>Cytochrome b-c1 complex subunit 1, mitochondrial OS=Rattus norvegicus OX=10116 GN=Uqcrc1 PE=1 SV=1</t>
  </si>
  <si>
    <t>Q68FY0</t>
  </si>
  <si>
    <t xml:space="preserve">Uqcrc1 </t>
  </si>
  <si>
    <t>Cytoplasmic dynein 1 heavy chain 1 OS=Rattus norvegicus OX=10116 GN=Dync1h1 PE=1 SV=2</t>
  </si>
  <si>
    <t>M0R9X8</t>
  </si>
  <si>
    <t xml:space="preserve">Dync1h1 </t>
  </si>
  <si>
    <t>Cytosolic 10-formyltetrahydrofolate dehydrogenase OS=Rattus norvegicus OX=10116 GN=Aldh1l1 PE=1 SV=3</t>
  </si>
  <si>
    <t>P28037</t>
  </si>
  <si>
    <t xml:space="preserve">Aldh1l1 </t>
  </si>
  <si>
    <t>Cytosolic Fe-S cluster assembly factor NUBP2 OS=Rattus norvegicus OX=10116 GN=Nubp2 PE=1 SV=1</t>
  </si>
  <si>
    <t>Q68FS1</t>
  </si>
  <si>
    <t xml:space="preserve">Nubp2 </t>
  </si>
  <si>
    <t>Cytospin-A OS=Rattus norvegicus OX=10116 GN=Specc1l PE=1 SV=1</t>
  </si>
  <si>
    <t>Q2KN99</t>
  </si>
  <si>
    <t xml:space="preserve">Specc1l </t>
  </si>
  <si>
    <t>D-beta-hydroxybutyrate dehydrogenase, mitochondrial OS=Rattus norvegicus OX=10116 GN=Bdh1 PE=1 SV=2</t>
  </si>
  <si>
    <t>P29147</t>
  </si>
  <si>
    <t xml:space="preserve">Bdh1 </t>
  </si>
  <si>
    <t>DEAD (Asp-Glu-Ala-Asp) box polypeptide 17, isoform CRA_a OS=Rattus norvegicus OX=10116 GN=Ddx17 PE=1 SV=1</t>
  </si>
  <si>
    <t>A0A096MIX2</t>
  </si>
  <si>
    <t xml:space="preserve">Ddx17 </t>
  </si>
  <si>
    <t>DEAD (Asp-Glu-Ala-Asp) box polypeptide 5 OS=Rattus norvegicus OX=10116 GN=Ddx5 PE=1 SV=1</t>
  </si>
  <si>
    <t>Q6AYI1</t>
  </si>
  <si>
    <t xml:space="preserve">Ddx5 </t>
  </si>
  <si>
    <t>DEAD-box helicase 6 OS=Rattus norvegicus OX=10116 GN=Ddx6 PE=1 SV=1</t>
  </si>
  <si>
    <t>D3ZD73</t>
  </si>
  <si>
    <t xml:space="preserve">Ddx6 </t>
  </si>
  <si>
    <t>Desmin OS=Rattus norvegicus OX=10116 GN=Des PE=1 SV=1</t>
  </si>
  <si>
    <t>Q6P725</t>
  </si>
  <si>
    <t xml:space="preserve">Des </t>
  </si>
  <si>
    <t>Desmoplakin OS=Rattus norvegicus OX=10116 GN=Dsp PE=1 SV=1</t>
  </si>
  <si>
    <t>F1LMV6</t>
  </si>
  <si>
    <t xml:space="preserve">Dsp </t>
  </si>
  <si>
    <t>Dihydrolipoyl dehydrogenase, mitochondrial OS=Rattus norvegicus OX=10116 GN=Dld PE=1 SV=1</t>
  </si>
  <si>
    <t>Q6P6R2</t>
  </si>
  <si>
    <t xml:space="preserve">Dld </t>
  </si>
  <si>
    <t>Dihydrolipoyllysine-residue succinyltransferase component of 2-oxoglutarate dehydrogenase complex, mitochondrial OS=Rattus norvegicus OX=10116 GN=Dlst PE=1 SV=2</t>
  </si>
  <si>
    <t>Q01205</t>
  </si>
  <si>
    <t xml:space="preserve">Dlst </t>
  </si>
  <si>
    <t>Dihydropteridine reductase OS=Rattus norvegicus OX=10116 GN=Qdpr PE=1 SV=1</t>
  </si>
  <si>
    <t>P11348</t>
  </si>
  <si>
    <t xml:space="preserve">Qdpr </t>
  </si>
  <si>
    <t>Dihydropyrimidinase-related protein 2 OS=Rattus norvegicus OX=10116 GN=Dpysl2 PE=1 SV=1</t>
  </si>
  <si>
    <t>P47942</t>
  </si>
  <si>
    <t xml:space="preserve">Dpysl2 </t>
  </si>
  <si>
    <t>Disks large homolog 1 OS=Rattus norvegicus OX=10116 GN=Dlg1 PE=1 SV=1</t>
  </si>
  <si>
    <t>F1LNM0</t>
  </si>
  <si>
    <t xml:space="preserve">Dlg1 </t>
  </si>
  <si>
    <t>DNA damage-binding protein 1 OS=Rattus norvegicus OX=10116 GN=Ddb1 PE=1 SV=1</t>
  </si>
  <si>
    <t>G3V8T4</t>
  </si>
  <si>
    <t xml:space="preserve">Ddb1 </t>
  </si>
  <si>
    <t>DnaJ (Hsp40) homolog, subfamily A, member 2 OS=Rattus norvegicus OX=10116 GN=Dnaja2 PE=1 SV=1</t>
  </si>
  <si>
    <t>Q5M9H7</t>
  </si>
  <si>
    <t xml:space="preserve">Dnaja2 </t>
  </si>
  <si>
    <t>DnaJ (Hsp40) homolog, subfamily B, member 4 OS=Rattus norvegicus OX=10116 GN=Dnajb4 PE=1 SV=1</t>
  </si>
  <si>
    <t>Q5XIP0</t>
  </si>
  <si>
    <t xml:space="preserve">Dnajb4 </t>
  </si>
  <si>
    <t>DnaJ homolog subfamily A member 1 OS=Rattus norvegicus OX=10116 GN=Dnaja1 PE=1 SV=1</t>
  </si>
  <si>
    <t>P63036</t>
  </si>
  <si>
    <t xml:space="preserve">Dnaja1 </t>
  </si>
  <si>
    <t>DnaJ homolog subfamily B member 11 OS=Rattus norvegicus OX=10116 GN=Dnajb11 PE=2 SV=1</t>
  </si>
  <si>
    <t>Q6TUG0</t>
  </si>
  <si>
    <t xml:space="preserve">Dnajb11 </t>
  </si>
  <si>
    <t>Dolichol-phosphate mannosyltransferase subunit 1 OS=Rattus norvegicus OX=10116 GN=Dpm1 PE=1 SV=1</t>
  </si>
  <si>
    <t>D4A8N1</t>
  </si>
  <si>
    <t xml:space="preserve">Dpm1 </t>
  </si>
  <si>
    <t>Dolichyl-diphosphooligosaccharide--protein glycosyltransferase 48 kDa subunit OS=Rattus norvegicus OX=10116 GN=Ddost PE=2 SV=1</t>
  </si>
  <si>
    <t>Q641Y0</t>
  </si>
  <si>
    <t xml:space="preserve">Ddost </t>
  </si>
  <si>
    <t>Dolichyl-diphosphooligosaccharide--protein glycosyltransferase subunit 1 OS=Rattus norvegicus OX=10116 GN=Rpn1 PE=1 SV=1</t>
  </si>
  <si>
    <t>Q6P7A7</t>
  </si>
  <si>
    <t xml:space="preserve">Rpn1 </t>
  </si>
  <si>
    <t>Drebrin OS=Rattus norvegicus OX=10116 GN=Dbn1 PE=1 SV=1</t>
  </si>
  <si>
    <t>A0A0H2UHL9</t>
  </si>
  <si>
    <t xml:space="preserve">Dbn1 </t>
  </si>
  <si>
    <t>Dysferlin OS=Rattus norvegicus OX=10116 GN=Dysf PE=1 SV=1</t>
  </si>
  <si>
    <t>A0A0G2K7B6</t>
  </si>
  <si>
    <t xml:space="preserve">Dysf </t>
  </si>
  <si>
    <t>Dystrophin OS=Rattus norvegicus OX=10116 GN=Dmd PE=1 SV=2</t>
  </si>
  <si>
    <t>P11530</t>
  </si>
  <si>
    <t xml:space="preserve">Dmd </t>
  </si>
  <si>
    <t>E3 ubiquitin-protein ligase OS=Rattus norvegicus OX=10116 GN=Nedd4 PE=1 SV=1</t>
  </si>
  <si>
    <t>A0A0G2K8P3</t>
  </si>
  <si>
    <t xml:space="preserve">Nedd4 </t>
  </si>
  <si>
    <t>EF-hand domain-containing protein D2 OS=Rattus norvegicus OX=10116 GN=Efhd2 PE=1 SV=1</t>
  </si>
  <si>
    <t>Q4FZY0</t>
  </si>
  <si>
    <t xml:space="preserve">Efhd2 </t>
  </si>
  <si>
    <t>EH domain-containing protein 2 OS=Rattus norvegicus OX=10116 GN=Ehd2 PE=1 SV=1</t>
  </si>
  <si>
    <t>Q4V8H8</t>
  </si>
  <si>
    <t xml:space="preserve">Ehd2 </t>
  </si>
  <si>
    <t>EH domain-containing protein 3 OS=Rattus norvegicus OX=10116 GN=Ehd3 PE=1 SV=1</t>
  </si>
  <si>
    <t>A0A0G2JTH6</t>
  </si>
  <si>
    <t xml:space="preserve">Ehd3 </t>
  </si>
  <si>
    <t>EH-domain-containing 4 OS=Rattus norvegicus OX=10116 GN=Ehd4 PE=1 SV=1</t>
  </si>
  <si>
    <t>Q8R3Z7</t>
  </si>
  <si>
    <t xml:space="preserve">Ehd4 </t>
  </si>
  <si>
    <t>Elongation factor 1-alpha 1 OS=Rattus norvegicus OX=10116 GN=Eef1a1 PE=2 SV=1</t>
  </si>
  <si>
    <t>P62630</t>
  </si>
  <si>
    <t xml:space="preserve">Eef1a1 </t>
  </si>
  <si>
    <t>Elongation factor 1-alpha 2 OS=Rattus norvegicus OX=10116 GN=Eef1a2 PE=1 SV=1</t>
  </si>
  <si>
    <t>P62632</t>
  </si>
  <si>
    <t xml:space="preserve">Eef1a2 </t>
  </si>
  <si>
    <t>Elongation factor 1-gamma OS=Rattus norvegicus OX=10116 GN=Eef1g PE=2 SV=3</t>
  </si>
  <si>
    <t>Q68FR6</t>
  </si>
  <si>
    <t xml:space="preserve">Eef1g </t>
  </si>
  <si>
    <t>Elongin-C OS=Rattus norvegicus OX=10116 GN=Eloc PE=1 SV=1</t>
  </si>
  <si>
    <t>P83941</t>
  </si>
  <si>
    <t xml:space="preserve">Eloc </t>
  </si>
  <si>
    <t>Endoplasmic reticulum chaperone BiP OS=Rattus norvegicus OX=10116 GN=Hspa5 PE=1 SV=1</t>
  </si>
  <si>
    <t>P06761</t>
  </si>
  <si>
    <t xml:space="preserve">Hspa5 </t>
  </si>
  <si>
    <t>Endoplasmic reticulum-golgi intermediate compartment 1 OS=Rattus norvegicus OX=10116 GN=Ergic1 PE=1 SV=2</t>
  </si>
  <si>
    <t>F1LU48</t>
  </si>
  <si>
    <t xml:space="preserve">Ergic1 </t>
  </si>
  <si>
    <t>Eukaryotic peptide chain release factor GTP-binding subunit ERF3B-like OS=Rattus norvegicus OX=10116 GN=Gspt1 PE=1 SV=1</t>
  </si>
  <si>
    <t>Q6AYD5</t>
  </si>
  <si>
    <t xml:space="preserve">Gspt1 </t>
  </si>
  <si>
    <t>Eukaryotic peptide chain release factor subunit 1 OS=Rattus norvegicus OX=10116 GN=Etf1 PE=2 SV=3</t>
  </si>
  <si>
    <t>Q5U2Q7</t>
  </si>
  <si>
    <t xml:space="preserve">Etf1 </t>
  </si>
  <si>
    <t>Eukaryotic translation initiation factor 2 subunit 3, X-linked OS=Rattus norvegicus OX=10116 GN=Eif2s3 PE=1 SV=2</t>
  </si>
  <si>
    <t>P81795</t>
  </si>
  <si>
    <t xml:space="preserve">Eif2s3 </t>
  </si>
  <si>
    <t>Eukaryotic translation initiation factor 2 subunit beta OS=Rattus norvegicus OX=10116 GN=Eif2s2 PE=1 SV=1</t>
  </si>
  <si>
    <t>Q6P685</t>
  </si>
  <si>
    <t xml:space="preserve">Eif2s2 </t>
  </si>
  <si>
    <t>Eukaryotic translation initiation factor 3 subunit D OS=Rattus norvegicus OX=10116 GN=Eif3d PE=1 SV=1</t>
  </si>
  <si>
    <t>Q6AYK8</t>
  </si>
  <si>
    <t xml:space="preserve">Eif3d </t>
  </si>
  <si>
    <t>Eukaryotic translation initiation factor 3 subunit F OS=Rattus norvegicus OX=10116 GN=Eif3f PE=1 SV=3</t>
  </si>
  <si>
    <t>D4AC36</t>
  </si>
  <si>
    <t xml:space="preserve">Eif3f </t>
  </si>
  <si>
    <t>Eukaryotic translation initiation factor 3 subunit I OS=Rattus norvegicus OX=10116 GN=EIF3I PE=3 SV=2</t>
  </si>
  <si>
    <t>M0RCH0</t>
  </si>
  <si>
    <t xml:space="preserve">EIF3I </t>
  </si>
  <si>
    <t>Eukaryotic translation initiation factor 4E OS=Rattus norvegicus OX=10116 GN=Eif4e PE=1 SV=1</t>
  </si>
  <si>
    <t>P63074</t>
  </si>
  <si>
    <t xml:space="preserve">Eif4e </t>
  </si>
  <si>
    <t>Eukaryotic translation initiation factor 5A-1 OS=Rattus norvegicus OX=10116 GN=Eif5a PE=1 SV=3</t>
  </si>
  <si>
    <t>Q3T1J1</t>
  </si>
  <si>
    <t xml:space="preserve">Eif5a </t>
  </si>
  <si>
    <t>Eukaryotic translation initiation factor 5B OS=Rattus norvegicus OX=10116 GN=Eif5b PE=1 SV=1</t>
  </si>
  <si>
    <t>B2GUV7</t>
  </si>
  <si>
    <t xml:space="preserve">Eif5b </t>
  </si>
  <si>
    <t>Exportin-1 OS=Rattus norvegicus OX=10116 GN=Xpo1 PE=1 SV=1</t>
  </si>
  <si>
    <t>Q80U96</t>
  </si>
  <si>
    <t xml:space="preserve">Xpo1 </t>
  </si>
  <si>
    <t>F-actin-capping protein subunit alpha-1 OS=Rattus norvegicus OX=10116 GN=Capza1 PE=1 SV=1</t>
  </si>
  <si>
    <t>B2GUZ5</t>
  </si>
  <si>
    <t xml:space="preserve">Capza1 </t>
  </si>
  <si>
    <t>F-actin-capping protein subunit alpha-2 OS=Rattus norvegicus OX=10116 GN=Capza2 PE=1 SV=1</t>
  </si>
  <si>
    <t>Q3T1K5</t>
  </si>
  <si>
    <t xml:space="preserve">Capza2 </t>
  </si>
  <si>
    <t>F-actin-capping protein subunit beta OS=Rattus norvegicus OX=10116 GN=Capzb PE=1 SV=1</t>
  </si>
  <si>
    <t>Q5XI32</t>
  </si>
  <si>
    <t xml:space="preserve">Capzb </t>
  </si>
  <si>
    <t>F-actin]-monooxygenase MICAL2 OS=Rattus norvegicus OX=10116 GN=Mical2 PE=3 SV=1</t>
  </si>
  <si>
    <t>D4A1F2</t>
  </si>
  <si>
    <t xml:space="preserve">Mical2 </t>
  </si>
  <si>
    <t>F-box protein 21 OS=Rattus norvegicus OX=10116 GN=Fbxo21 PE=1 SV=3</t>
  </si>
  <si>
    <t>F1M5Q6</t>
  </si>
  <si>
    <t xml:space="preserve">Fbxo21 </t>
  </si>
  <si>
    <t>Farnesyl pyrophosphate synthase OS=Rattus norvegicus OX=10116 GN=Fdps PE=1 SV=3</t>
  </si>
  <si>
    <t>F1LND7</t>
  </si>
  <si>
    <t xml:space="preserve">Fdps </t>
  </si>
  <si>
    <t>Fatty acid synthase OS=Rattus norvegicus OX=10116 GN=Fasn PE=1 SV=3</t>
  </si>
  <si>
    <t>P12785</t>
  </si>
  <si>
    <t xml:space="preserve">Fasn </t>
  </si>
  <si>
    <t>Ferritin OS=Rattus norvegicus OX=10116 PE=3 SV=1</t>
  </si>
  <si>
    <t>M0R6L9</t>
  </si>
  <si>
    <t>Fidgetin-like protein 1 OS=Rattus norvegicus OX=10116 GN=Fignl1 PE=2 SV=1</t>
  </si>
  <si>
    <t>Q6GX84</t>
  </si>
  <si>
    <t xml:space="preserve">Fignl1 </t>
  </si>
  <si>
    <t>Filamin A OS=Rattus norvegicus OX=10116 GN=Flna PE=1 SV=1</t>
  </si>
  <si>
    <t>C0JPT7</t>
  </si>
  <si>
    <t xml:space="preserve">Flna </t>
  </si>
  <si>
    <t>Filamin A-interacting protein 1-like OS=Rattus norvegicus OX=10116 GN=Filip1l PE=1 SV=2</t>
  </si>
  <si>
    <t>D4A900</t>
  </si>
  <si>
    <t xml:space="preserve">Filip1l </t>
  </si>
  <si>
    <t>Filamin-C OS=Rattus norvegicus OX=10116 GN=Flnc PE=1 SV=1</t>
  </si>
  <si>
    <t>D3ZHA0</t>
  </si>
  <si>
    <t xml:space="preserve">Flnc </t>
  </si>
  <si>
    <t>FLII, actin-remodeling protein OS=Rattus norvegicus OX=10116 GN=Flii PE=1 SV=1</t>
  </si>
  <si>
    <t>Q5RKI5</t>
  </si>
  <si>
    <t xml:space="preserve">Flii </t>
  </si>
  <si>
    <t>Flotillin-1 OS=Rattus norvegicus OX=10116 GN=Flot1 PE=2 SV=2</t>
  </si>
  <si>
    <t>Q9Z1E1</t>
  </si>
  <si>
    <t xml:space="preserve">Flot1 </t>
  </si>
  <si>
    <t>Four and a half LIM domains protein 2 OS=Rattus norvegicus OX=10116 GN=Fhl2 PE=1 SV=1</t>
  </si>
  <si>
    <t>O35115</t>
  </si>
  <si>
    <t xml:space="preserve">Fhl2 </t>
  </si>
  <si>
    <t>Fragile X mental retardation syndrome-related protein 1 OS=Rattus norvegicus OX=10116 GN=Fxr1 PE=1 SV=1</t>
  </si>
  <si>
    <t>Q5XI81</t>
  </si>
  <si>
    <t xml:space="preserve">Fxr1 </t>
  </si>
  <si>
    <t>Fructose-bisphosphate aldolase OS=Rattus norvegicus OX=10116 GN=Aldoc PE=1 SV=1</t>
  </si>
  <si>
    <t>A0A0G2K3Q6</t>
  </si>
  <si>
    <t xml:space="preserve">Aldoc </t>
  </si>
  <si>
    <t>Galectin OS=Rattus norvegicus OX=10116 GN=Lgals3 PE=1 SV=1</t>
  </si>
  <si>
    <t>A0A0G2JXN6</t>
  </si>
  <si>
    <t xml:space="preserve">Lgals3 </t>
  </si>
  <si>
    <t>Galectin-1 OS=Rattus norvegicus OX=10116 GN=Lgals1 PE=1 SV=2</t>
  </si>
  <si>
    <t>P11762</t>
  </si>
  <si>
    <t xml:space="preserve">Lgals1 </t>
  </si>
  <si>
    <t>Gamma-enolase OS=Rattus norvegicus OX=10116 GN=Eno2 PE=1 SV=2</t>
  </si>
  <si>
    <t>P07323</t>
  </si>
  <si>
    <t xml:space="preserve">Eno2 </t>
  </si>
  <si>
    <t>GB1/RHD3-type G domain-containing protein OS=Rattus norvegicus OX=10116 GN=Gbp1 PE=4 SV=2</t>
  </si>
  <si>
    <t>D3ZKU6</t>
  </si>
  <si>
    <t xml:space="preserve">Gbp1 </t>
  </si>
  <si>
    <t>General transcription factor II-I OS=Rattus norvegicus OX=10116 GN=Gtf2i PE=1 SV=1</t>
  </si>
  <si>
    <t>A0A0G2K4T7</t>
  </si>
  <si>
    <t xml:space="preserve">Gtf2i </t>
  </si>
  <si>
    <t>GLI pathogenesis-related 2 OS=Rattus norvegicus OX=10116 GN=Glipr2 PE=1 SV=3</t>
  </si>
  <si>
    <t>F1M5V2</t>
  </si>
  <si>
    <t xml:space="preserve">Glipr2 </t>
  </si>
  <si>
    <t>Glutamine synthetase OS=Rattus norvegicus OX=10116 GN=Glul PE=1 SV=3</t>
  </si>
  <si>
    <t>P09606</t>
  </si>
  <si>
    <t xml:space="preserve">Glul </t>
  </si>
  <si>
    <t>Glutamyl-prolyl-tRNA synthetase OS=Rattus norvegicus OX=10116 GN=Eprs PE=1 SV=1</t>
  </si>
  <si>
    <t>A0A0G2JZI2</t>
  </si>
  <si>
    <t xml:space="preserve">Eprs </t>
  </si>
  <si>
    <t>Glutathione peroxidase OS=Rattus norvegicus OX=10116 GN=Gpx4 PE=1 SV=2</t>
  </si>
  <si>
    <t>F8WFK6</t>
  </si>
  <si>
    <t xml:space="preserve">Gpx4 </t>
  </si>
  <si>
    <t>Glutathione S-transferase Mu 2 OS=Rattus norvegicus OX=10116 GN=Gstm2 PE=1 SV=2</t>
  </si>
  <si>
    <t>P08010</t>
  </si>
  <si>
    <t xml:space="preserve">Gstm2 </t>
  </si>
  <si>
    <t>Glutathione S-transferase OS=Rattus norvegicus OX=10116 GN=Gstm3l PE=3 SV=1</t>
  </si>
  <si>
    <t>G3V8H3</t>
  </si>
  <si>
    <t xml:space="preserve">Gstm3l </t>
  </si>
  <si>
    <t>Glycerol-3-phosphate dehydrogenase [NAD(+)], cytoplasmic OS=Rattus norvegicus OX=10116 GN=Gpd1 PE=1 SV=4</t>
  </si>
  <si>
    <t>O35077</t>
  </si>
  <si>
    <t xml:space="preserve">Gpd1 </t>
  </si>
  <si>
    <t>Glycerol-3-phosphate dehydrogenase, mitochondrial OS=Rattus norvegicus OX=10116 GN=Gpd2 PE=1 SV=1</t>
  </si>
  <si>
    <t>P35571</t>
  </si>
  <si>
    <t xml:space="preserve">Gpd2 </t>
  </si>
  <si>
    <t>GMP synthase [glutamine-hydrolyzing] OS=Rattus norvegicus OX=10116 GN=Gmps PE=1 SV=1</t>
  </si>
  <si>
    <t>Q4V7C6</t>
  </si>
  <si>
    <t xml:space="preserve">Gmps </t>
  </si>
  <si>
    <t>Guanine nucleotide-binding protein subunit alpha-13 OS=Rattus norvegicus OX=10116 GN=Gna13 PE=1 SV=1</t>
  </si>
  <si>
    <t>Q6Q7Y5</t>
  </si>
  <si>
    <t xml:space="preserve">Gna13 </t>
  </si>
  <si>
    <t>Heat shock 70 kDa protein 1A OS=Rattus norvegicus OX=10116 GN=Hspa1a PE=2 SV=1</t>
  </si>
  <si>
    <t>P0DMW0</t>
  </si>
  <si>
    <t xml:space="preserve">Hspa1a </t>
  </si>
  <si>
    <t>Heat shock cognate 71 kDa protein OS=Rattus norvegicus OX=10116 GN=Hspa8 PE=1 SV=1</t>
  </si>
  <si>
    <t>P63018</t>
  </si>
  <si>
    <t xml:space="preserve">Hspa8 </t>
  </si>
  <si>
    <t>Heat shock protein beta-1 OS=Rattus norvegicus OX=10116 GN=Hspb1 PE=1 SV=1</t>
  </si>
  <si>
    <t>P42930</t>
  </si>
  <si>
    <t xml:space="preserve">Hspb1 </t>
  </si>
  <si>
    <t>Heat shock protein beta-2 OS=Rattus norvegicus OX=10116 GN=Hspb2 PE=3 SV=1</t>
  </si>
  <si>
    <t>O35878</t>
  </si>
  <si>
    <t xml:space="preserve">Hspb2 </t>
  </si>
  <si>
    <t>Hemopexin OS=Rattus norvegicus OX=10116 GN=Hpx PE=1 SV=3</t>
  </si>
  <si>
    <t>P20059</t>
  </si>
  <si>
    <t xml:space="preserve">Hpx </t>
  </si>
  <si>
    <t>Heterogeneous nuclear ribonucleoprotein F OS=Rattus norvegicus OX=10116 GN=Hnrnpf PE=1 SV=3</t>
  </si>
  <si>
    <t>Q794E4</t>
  </si>
  <si>
    <t xml:space="preserve">Hnrnpf </t>
  </si>
  <si>
    <t>Heterogeneous nuclear ribonucleoprotein Q OS=Rattus norvegicus OX=10116 GN=Syncrip PE=1 SV=2</t>
  </si>
  <si>
    <t>M0R735</t>
  </si>
  <si>
    <t xml:space="preserve">Syncrip </t>
  </si>
  <si>
    <t>Heterogeneous nuclear ribonucleoprotein U OS=Rattus norvegicus OX=10116 GN=Hnrnpu PE=1 SV=1</t>
  </si>
  <si>
    <t>Q6IMY8</t>
  </si>
  <si>
    <t xml:space="preserve">Hnrnpu </t>
  </si>
  <si>
    <t>Heterogeneous nuclear ribonucleoproteins A2/B1 OS=Rattus norvegicus OX=10116 GN=Hnrnpa2b1 PE=1 SV=3</t>
  </si>
  <si>
    <t>F1LM82</t>
  </si>
  <si>
    <t xml:space="preserve">Hnrnpa2b1 </t>
  </si>
  <si>
    <t>Hexokinase-1 OS=Rattus norvegicus OX=10116 GN=Hk1 PE=1 SV=2</t>
  </si>
  <si>
    <t>M0RAQ6</t>
  </si>
  <si>
    <t xml:space="preserve">Hk1 </t>
  </si>
  <si>
    <t>Hexokinase-1 OS=Rattus norvegicus OX=10116 GN=Hk1 PE=1 SV=4</t>
  </si>
  <si>
    <t>P05708</t>
  </si>
  <si>
    <t>HHIP-like 2 OS=Rattus norvegicus OX=10116 GN=Hhipl2 PE=4 SV=1</t>
  </si>
  <si>
    <t>D4A700</t>
  </si>
  <si>
    <t xml:space="preserve">Hhipl2 </t>
  </si>
  <si>
    <t>Histidine triad nucleotide binding protein 2 (Predicted), isoform CRA_a OS=Rattus norvegicus OX=10116 GN=Hint2 PE=1 SV=1</t>
  </si>
  <si>
    <t>D4AB01</t>
  </si>
  <si>
    <t xml:space="preserve">Hint2 </t>
  </si>
  <si>
    <t>HP domain-containing protein OS=Rattus norvegicus OX=10116 PE=1 SV=1</t>
  </si>
  <si>
    <t>A0A0G2JW01</t>
  </si>
  <si>
    <t>Hypoxanthine-guanine phosphoribosyltransferase OS=Rattus norvegicus OX=10116 GN=Hprt1 PE=1 SV=1</t>
  </si>
  <si>
    <t>P27605</t>
  </si>
  <si>
    <t xml:space="preserve">Hprt1 </t>
  </si>
  <si>
    <t>Ig gamma-2B chain C region OS=Rattus norvegicus OX=10116 GN=Igh-1a PE=1 SV=1</t>
  </si>
  <si>
    <t>P20761</t>
  </si>
  <si>
    <t xml:space="preserve">Igh-1a </t>
  </si>
  <si>
    <t>Ig-like domain-containing protein OS=Rattus norvegicus OX=10116 PE=1 SV=1</t>
  </si>
  <si>
    <t>A0A0G2JUY4</t>
  </si>
  <si>
    <t>Immunoglobulin heavy constant mu OS=Rattus norvegicus OX=10116 GN=Ighm PE=4 SV=1</t>
  </si>
  <si>
    <t>A0A0G2K477</t>
  </si>
  <si>
    <t xml:space="preserve">Ighm </t>
  </si>
  <si>
    <t>Importin 5 OS=Rattus norvegicus OX=10116 GN=Ipo5 PE=1 SV=1</t>
  </si>
  <si>
    <t>D4A781</t>
  </si>
  <si>
    <t xml:space="preserve">Ipo5 </t>
  </si>
  <si>
    <t>Importin 7 OS=Rattus norvegicus OX=10116 GN=Ipo7 PE=1 SV=1</t>
  </si>
  <si>
    <t>D4AE96</t>
  </si>
  <si>
    <t xml:space="preserve">Ipo7 </t>
  </si>
  <si>
    <t>Importin 9 OS=Rattus norvegicus OX=10116 GN=Ipo9 PE=1 SV=2</t>
  </si>
  <si>
    <t>D4A857</t>
  </si>
  <si>
    <t xml:space="preserve">Ipo9 </t>
  </si>
  <si>
    <t>Inactive tyrosine-protein kinase PRAG1 OS=Rattus norvegicus OX=10116 GN=Prag1 PE=1 SV=1</t>
  </si>
  <si>
    <t>D3ZMK9</t>
  </si>
  <si>
    <t xml:space="preserve">Prag1 </t>
  </si>
  <si>
    <t>Inorganic pyrophosphatase 2 OS=Rattus norvegicus OX=10116 GN=Ppa2 PE=1 SV=2</t>
  </si>
  <si>
    <t>D4A830</t>
  </si>
  <si>
    <t xml:space="preserve">Ppa2 </t>
  </si>
  <si>
    <t>Insulin-degrading enzyme OS=Rattus norvegicus OX=10116 GN=Ide PE=1 SV=1</t>
  </si>
  <si>
    <t>P35559</t>
  </si>
  <si>
    <t xml:space="preserve">Ide </t>
  </si>
  <si>
    <t>Insulin-like growth factor 2 receptor OS=Rattus norvegicus OX=10116 GN=Igf2r PE=1 SV=1</t>
  </si>
  <si>
    <t>G3V824</t>
  </si>
  <si>
    <t xml:space="preserve">Igf2r </t>
  </si>
  <si>
    <t>Integrin beta OS=Rattus norvegicus OX=10116 GN=Itgb1 PE=1 SV=1</t>
  </si>
  <si>
    <t>A0A0G2JSK5</t>
  </si>
  <si>
    <t xml:space="preserve">Itgb1 </t>
  </si>
  <si>
    <t>IQ motif containing GTPase activating protein 1 (Predicted), isoform CRA_b OS=Rattus norvegicus OX=10116 GN=Iqgap1 PE=1 SV=1</t>
  </si>
  <si>
    <t>G3V7Q7</t>
  </si>
  <si>
    <t xml:space="preserve">Iqgap1 </t>
  </si>
  <si>
    <t>Iron-sulfur cluster assembly factor IBA57 OS=Rattus norvegicus OX=10116 GN=Iba57 PE=1 SV=1</t>
  </si>
  <si>
    <t>D4ADG2</t>
  </si>
  <si>
    <t xml:space="preserve">Iba57 </t>
  </si>
  <si>
    <t>Isoaspartyl peptidase/L-asparaginase OS=Rattus norvegicus OX=10116 GN=Asrgl1 PE=1 SV=1</t>
  </si>
  <si>
    <t>Q8VI04</t>
  </si>
  <si>
    <t xml:space="preserve">Asrgl1 </t>
  </si>
  <si>
    <t>Isoleucine-tRNA synthetase (Predicted) OS=Rattus norvegicus OX=10116 GN=Iars PE=1 SV=2</t>
  </si>
  <si>
    <t>F1LS86</t>
  </si>
  <si>
    <t xml:space="preserve">Iars </t>
  </si>
  <si>
    <t>Junction plakoglobin OS=Rattus norvegicus OX=10116 GN=Jup PE=1 SV=1</t>
  </si>
  <si>
    <t>Q6P0K8</t>
  </si>
  <si>
    <t xml:space="preserve">Jup </t>
  </si>
  <si>
    <t>Junctophilin-2 OS=Rattus norvegicus OX=10116 GN=Jph2 PE=1 SV=1</t>
  </si>
  <si>
    <t>Q2PS20</t>
  </si>
  <si>
    <t xml:space="preserve">Jph2 </t>
  </si>
  <si>
    <t>Kelch-like family member 40 OS=Rattus norvegicus OX=10116 GN=Klhl40 PE=4 SV=2</t>
  </si>
  <si>
    <t>D4AA43</t>
  </si>
  <si>
    <t xml:space="preserve">Klhl40 </t>
  </si>
  <si>
    <t>Keratin 16 OS=Rattus norvegicus OX=10116 GN=Krt16 PE=1 SV=1</t>
  </si>
  <si>
    <t>Q6IFU9</t>
  </si>
  <si>
    <t xml:space="preserve">Krt16 </t>
  </si>
  <si>
    <t>Keratin, type I cytoskeletal 13 OS=Rattus norvegicus OX=10116 GN=Krt13 PE=3 SV=1</t>
  </si>
  <si>
    <t>Q6IFV4</t>
  </si>
  <si>
    <t xml:space="preserve">Krt13 </t>
  </si>
  <si>
    <t>Keratin, type I cytoskeletal 14 OS=Rattus norvegicus OX=10116 GN=Krt14 PE=2 SV=1</t>
  </si>
  <si>
    <t>Q6IFV1</t>
  </si>
  <si>
    <t xml:space="preserve">Krt14 </t>
  </si>
  <si>
    <t>Keratin, type I cytoskeletal 17 OS=Rattus norvegicus OX=10116 GN=Krt17 PE=1 SV=1</t>
  </si>
  <si>
    <t>Q6IFU8</t>
  </si>
  <si>
    <t xml:space="preserve">Krt17 </t>
  </si>
  <si>
    <t>Keratin, type II cytoskeletal 1 OS=Rattus norvegicus OX=10116 GN=Krt1 PE=2 SV=1</t>
  </si>
  <si>
    <t>Q6IMF3</t>
  </si>
  <si>
    <t xml:space="preserve">Krt1 </t>
  </si>
  <si>
    <t>Keratin, type II cytoskeletal 1b OS=Rattus norvegicus OX=10116 GN=Krt77 PE=3 SV=1</t>
  </si>
  <si>
    <t>A0A0G2JZQ9</t>
  </si>
  <si>
    <t xml:space="preserve">Krt77 </t>
  </si>
  <si>
    <t>Keratin, type II cytoskeletal 73 OS=Rattus norvegicus OX=10116 GN=Krt73 PE=1 SV=1</t>
  </si>
  <si>
    <t>A0A0G2JXH6</t>
  </si>
  <si>
    <t xml:space="preserve">Krt73 </t>
  </si>
  <si>
    <t>Keratin, type II cytoskeletal 75 OS=Rattus norvegicus OX=10116 GN=Krt75 PE=3 SV=2</t>
  </si>
  <si>
    <t>Q6IG05</t>
  </si>
  <si>
    <t xml:space="preserve">Krt75 </t>
  </si>
  <si>
    <t>Keratin, type II cytoskeletal 8 OS=Rattus norvegicus OX=10116 GN=Krt8 PE=1 SV=3</t>
  </si>
  <si>
    <t>Q10758</t>
  </si>
  <si>
    <t xml:space="preserve">Krt8 </t>
  </si>
  <si>
    <t>KN motif and ankyrin repeat domain-containing protein 2 OS=Rattus norvegicus OX=10116 GN=Kank2 PE=1 SV=2</t>
  </si>
  <si>
    <t>D4ACC2</t>
  </si>
  <si>
    <t xml:space="preserve">Kank2 </t>
  </si>
  <si>
    <t>KN motif and ankyrin repeat domains 1 OS=Rattus norvegicus OX=10116 GN=Kank1 PE=1 SV=2</t>
  </si>
  <si>
    <t>D4AE58</t>
  </si>
  <si>
    <t xml:space="preserve">Kank1 </t>
  </si>
  <si>
    <t>Lamina-associated polypeptide 2, isoform beta OS=Rattus norvegicus OX=10116 GN=Tmpo PE=1 SV=3</t>
  </si>
  <si>
    <t>Q62733</t>
  </si>
  <si>
    <t xml:space="preserve">Tmpo </t>
  </si>
  <si>
    <t>Large proline-rich protein BAG6 OS=Rattus norvegicus OX=10116 GN=Bag6 PE=1 SV=2</t>
  </si>
  <si>
    <t>Q6MG49</t>
  </si>
  <si>
    <t xml:space="preserve">Bag6 </t>
  </si>
  <si>
    <t>Leiomodin-2 OS=Rattus norvegicus OX=10116 GN=Lmod2 PE=1 SV=1</t>
  </si>
  <si>
    <t>A1A5Q0</t>
  </si>
  <si>
    <t xml:space="preserve">Lmod2 </t>
  </si>
  <si>
    <t>Leucine-rich repeat flightless-interacting protein 1 OS=Rattus norvegicus OX=10116 GN=Lrrfip1 PE=1 SV=1</t>
  </si>
  <si>
    <t>Q66HF9</t>
  </si>
  <si>
    <t xml:space="preserve">Lrrfip1 </t>
  </si>
  <si>
    <t>Leucine-rich repeat flightless-interacting protein 2 OS=Rattus norvegicus OX=10116 GN=Lrrfip2 PE=1 SV=1</t>
  </si>
  <si>
    <t>Q4V7E8</t>
  </si>
  <si>
    <t xml:space="preserve">Lrrfip2 </t>
  </si>
  <si>
    <t>Leukocyte elastase inhibitor A OS=Rattus norvegicus OX=10116 GN=Serpinb1a PE=1 SV=1</t>
  </si>
  <si>
    <t>Q4G075</t>
  </si>
  <si>
    <t xml:space="preserve">Serpinb1a </t>
  </si>
  <si>
    <t>LIM and calponin homology domains 1 OS=Rattus norvegicus OX=10116 GN=Limch1 PE=1 SV=2</t>
  </si>
  <si>
    <t>F1M392</t>
  </si>
  <si>
    <t xml:space="preserve">Limch1 </t>
  </si>
  <si>
    <t>LIM domain 7 OS=Rattus norvegicus OX=10116 GN=Lmo7 PE=1 SV=1</t>
  </si>
  <si>
    <t>A0A0G2K174</t>
  </si>
  <si>
    <t xml:space="preserve">Lmo7 </t>
  </si>
  <si>
    <t>LIM domain and actin-binding protein 1 OS=Rattus norvegicus OX=10116 GN=Lima1 PE=1 SV=2</t>
  </si>
  <si>
    <t>F1LR10</t>
  </si>
  <si>
    <t xml:space="preserve">Lima1 </t>
  </si>
  <si>
    <t>LIM domain-binding 3 OS=Rattus norvegicus OX=10116 GN=Ldb3 PE=1 SV=1</t>
  </si>
  <si>
    <t>A0A096MJ01</t>
  </si>
  <si>
    <t xml:space="preserve">Ldb3 </t>
  </si>
  <si>
    <t>A0A0G2JXR0</t>
  </si>
  <si>
    <t>Lipoma-preferred partner homolog OS=Rattus norvegicus OX=10116 GN=Lpp PE=1 SV=1</t>
  </si>
  <si>
    <t>Q5XI07</t>
  </si>
  <si>
    <t xml:space="preserve">Lpp </t>
  </si>
  <si>
    <t>LOC683667 protein OS=Rattus norvegicus OX=10116 GN=Sri PE=1 SV=1</t>
  </si>
  <si>
    <t>B0BNJ1</t>
  </si>
  <si>
    <t xml:space="preserve">Sri </t>
  </si>
  <si>
    <t>Long-chain specific acyl-CoA dehydrogenase, mitochondrial OS=Rattus norvegicus OX=10116 GN=Acadl PE=1 SV=1</t>
  </si>
  <si>
    <t>P15650</t>
  </si>
  <si>
    <t xml:space="preserve">Acadl </t>
  </si>
  <si>
    <t>Long-chain-fatty-acid--CoA ligase 1 OS=Rattus norvegicus OX=10116 GN=Acsl1 PE=1 SV=1</t>
  </si>
  <si>
    <t>P18163</t>
  </si>
  <si>
    <t xml:space="preserve">Acsl1 </t>
  </si>
  <si>
    <t>LRRGT00052 OS=Rattus norvegicus OX=10116 PE=2 SV=1</t>
  </si>
  <si>
    <t>Q6TXE7</t>
  </si>
  <si>
    <t>Lysine--tRNA ligase OS=Rattus norvegicus OX=10116 GN=Kars1 PE=1 SV=1</t>
  </si>
  <si>
    <t>Q5XIM7</t>
  </si>
  <si>
    <t xml:space="preserve">Kars1 </t>
  </si>
  <si>
    <t>Lysyl oxidase homolog 2 OS=Rattus norvegicus OX=10116 GN=Loxl2 PE=2 SV=2</t>
  </si>
  <si>
    <t>B5DF27</t>
  </si>
  <si>
    <t xml:space="preserve">Loxl2 </t>
  </si>
  <si>
    <t>Malate dehydrogenase, cytoplasmic OS=Rattus norvegicus OX=10116 GN=Mdh1 PE=1 SV=3</t>
  </si>
  <si>
    <t>O88989</t>
  </si>
  <si>
    <t xml:space="preserve">Mdh1 </t>
  </si>
  <si>
    <t>Malic enzyme OS=Rattus norvegicus OX=10116 GN=Me1 PE=1 SV=1</t>
  </si>
  <si>
    <t>A0A0G2K1S6</t>
  </si>
  <si>
    <t xml:space="preserve">Me1 </t>
  </si>
  <si>
    <t>Medium-chain acyl-CoA ligase ACSF2, mitochondrial OS=Rattus norvegicus OX=10116 GN=Acsf2 PE=2 SV=1</t>
  </si>
  <si>
    <t>Q499N5</t>
  </si>
  <si>
    <t xml:space="preserve">Acsf2 </t>
  </si>
  <si>
    <t>Medium-chain specific acyl-CoA dehydrogenase, mitochondrial OS=Rattus norvegicus OX=10116 GN=Acadm PE=1 SV=1</t>
  </si>
  <si>
    <t>P08503</t>
  </si>
  <si>
    <t xml:space="preserve">Acadm </t>
  </si>
  <si>
    <t>Methionyl-tRNA synthetase OS=Rattus norvegicus OX=10116 GN=Mars PE=1 SV=1</t>
  </si>
  <si>
    <t>D3Z941</t>
  </si>
  <si>
    <t xml:space="preserve">Mars </t>
  </si>
  <si>
    <t>Methylosome protein 50 OS=Rattus norvegicus OX=10116 GN=Wdr77 PE=1 SV=1</t>
  </si>
  <si>
    <t>Q4QR85</t>
  </si>
  <si>
    <t xml:space="preserve">Wdr77 </t>
  </si>
  <si>
    <t>MICOS complex subunit MIC60 OS=Rattus norvegicus OX=10116 GN=Immt PE=1 SV=1</t>
  </si>
  <si>
    <t>A0A0G2JVH4</t>
  </si>
  <si>
    <t xml:space="preserve">Immt </t>
  </si>
  <si>
    <t>Microtubule-associated monooxygenase, calponin and LIM domain-containing 3 OS=Rattus norvegicus OX=10116 GN=Mical3 PE=1 SV=2</t>
  </si>
  <si>
    <t>D3ZGN7</t>
  </si>
  <si>
    <t xml:space="preserve">Mical3 </t>
  </si>
  <si>
    <t>Microtubule-associated protein 1B OS=Rattus norvegicus OX=10116 GN=Map1b PE=1 SV=3</t>
  </si>
  <si>
    <t>P15205</t>
  </si>
  <si>
    <t xml:space="preserve">Map1b </t>
  </si>
  <si>
    <t>Microtubule-associated protein 4 OS=Rattus norvegicus OX=10116 GN=Map4 PE=1 SV=1</t>
  </si>
  <si>
    <t>Q5M7W5</t>
  </si>
  <si>
    <t xml:space="preserve">Map4 </t>
  </si>
  <si>
    <t>Mitochondrial 2-oxoglutarate/malate carrier protein OS=Rattus norvegicus OX=10116 GN=Slc25a11 PE=1 SV=1</t>
  </si>
  <si>
    <t>G3V6H5</t>
  </si>
  <si>
    <t xml:space="preserve">Slc25a11 </t>
  </si>
  <si>
    <t>Mitochondrial carrier 2 OS=Rattus norvegicus OX=10116 GN=Mtch2 PE=1 SV=1</t>
  </si>
  <si>
    <t>A0A0G2K7P7</t>
  </si>
  <si>
    <t xml:space="preserve">Mtch2 </t>
  </si>
  <si>
    <t>Mitochondrial import inner membrane translocase subunit Tim21 OS=Rattus norvegicus OX=10116 GN=Timm21 PE=2 SV=1</t>
  </si>
  <si>
    <t>Q5U2X7</t>
  </si>
  <si>
    <t xml:space="preserve">Timm21 </t>
  </si>
  <si>
    <t>Mitochondrial import inner membrane translocase subunit TIM23 OS=Rattus norvegicus OX=10116 GN=LOC100362432 PE=1 SV=1</t>
  </si>
  <si>
    <t>Q5XIW0</t>
  </si>
  <si>
    <t xml:space="preserve">LOC100362432 </t>
  </si>
  <si>
    <t>Mitochondrial import inner membrane translocase subunit TIM50 OS=Rattus norvegicus OX=10116 GN=Timm50 PE=1 SV=2</t>
  </si>
  <si>
    <t>D3ZJX5</t>
  </si>
  <si>
    <t xml:space="preserve">Timm50 </t>
  </si>
  <si>
    <t>Mitochondrial pyruvate carrier 2 OS=Rattus norvegicus OX=10116 GN=Mpc2 PE=2 SV=1</t>
  </si>
  <si>
    <t>P38718</t>
  </si>
  <si>
    <t xml:space="preserve">Mpc2 </t>
  </si>
  <si>
    <t>Mitochondrial-processing peptidase subunit beta OS=Rattus norvegicus OX=10116 GN=Pmpcb PE=1 SV=3</t>
  </si>
  <si>
    <t>Q03346</t>
  </si>
  <si>
    <t xml:space="preserve">Pmpcb </t>
  </si>
  <si>
    <t>Mitogen-activated protein kinase 1 OS=Rattus norvegicus OX=10116 GN=Mapk1 PE=1 SV=3</t>
  </si>
  <si>
    <t>P63086</t>
  </si>
  <si>
    <t xml:space="preserve">Mapk1 </t>
  </si>
  <si>
    <t>Mothers against decapentaplegic homolog 3 OS=Rattus norvegicus OX=10116 GN=Smad3 PE=1 SV=1</t>
  </si>
  <si>
    <t>P84025</t>
  </si>
  <si>
    <t xml:space="preserve">Smad3 </t>
  </si>
  <si>
    <t>Muscular LMNA-interacting protein (Fragment) OS=Rattus norvegicus OX=10116 GN=Mlip PE=1 SV=1</t>
  </si>
  <si>
    <t>A0A096MJS3</t>
  </si>
  <si>
    <t xml:space="preserve">Mlip </t>
  </si>
  <si>
    <t>Myelin protein P0 OS=Rattus norvegicus OX=10116 GN=Mpz PE=1 SV=1</t>
  </si>
  <si>
    <t>P06907</t>
  </si>
  <si>
    <t xml:space="preserve">Mpz </t>
  </si>
  <si>
    <t>Myocardial zonula adherens protein OS=Rattus norvegicus OX=10116 GN=Myzap PE=1 SV=1</t>
  </si>
  <si>
    <t>Q5EB94</t>
  </si>
  <si>
    <t xml:space="preserve">Myzap </t>
  </si>
  <si>
    <t>Myosin heavy chain 14 OS=Rattus norvegicus OX=10116 GN=Myh14 PE=1 SV=1</t>
  </si>
  <si>
    <t>F1LNF0</t>
  </si>
  <si>
    <t xml:space="preserve">Myh14 </t>
  </si>
  <si>
    <t>Myosin IF OS=Rattus norvegicus OX=10116 GN=Myo1f PE=1 SV=1</t>
  </si>
  <si>
    <t>D4A7X9</t>
  </si>
  <si>
    <t xml:space="preserve">Myo1f </t>
  </si>
  <si>
    <t>Myosin light chain 3 OS=Rattus norvegicus OX=10116 GN=Myl3 PE=1 SV=2</t>
  </si>
  <si>
    <t>P16409</t>
  </si>
  <si>
    <t xml:space="preserve">Myl3 </t>
  </si>
  <si>
    <t>Myosin light chain 4 OS=Rattus norvegicus OX=10116 GN=Myl4 PE=2 SV=2</t>
  </si>
  <si>
    <t>P17209</t>
  </si>
  <si>
    <t xml:space="preserve">Myl4 </t>
  </si>
  <si>
    <t>Myosin regulatory light chain 2, skeletal muscle isoform OS=Rattus norvegicus OX=10116 GN=Mylpf PE=1 SV=2</t>
  </si>
  <si>
    <t>P04466</t>
  </si>
  <si>
    <t xml:space="preserve">Mylpf </t>
  </si>
  <si>
    <t>Myosin regulatory light chain 2, ventricular/cardiac muscle isoform OS=Rattus norvegicus OX=10116 GN=Myl2 PE=1 SV=2</t>
  </si>
  <si>
    <t>P08733</t>
  </si>
  <si>
    <t xml:space="preserve">Myl2 </t>
  </si>
  <si>
    <t>Myosin VI OS=Rattus norvegicus OX=10116 GN=Myo6 PE=1 SV=3</t>
  </si>
  <si>
    <t>D4A5I9</t>
  </si>
  <si>
    <t xml:space="preserve">Myo6 </t>
  </si>
  <si>
    <t>Myosin-11 OS=Rattus norvegicus OX=10116 GN=Myh11 PE=1 SV=1</t>
  </si>
  <si>
    <t>A0A0G2K6S9</t>
  </si>
  <si>
    <t xml:space="preserve">Myh11 </t>
  </si>
  <si>
    <t>Myosin-11 OS=Rattus norvegicus OX=10116 GN=Myh11 PE=1 SV=2</t>
  </si>
  <si>
    <t>E9PTU4</t>
  </si>
  <si>
    <t>Myosin-3 OS=Rattus norvegicus OX=10116 GN=Myh3 PE=1 SV=1</t>
  </si>
  <si>
    <t>G3V6D8</t>
  </si>
  <si>
    <t xml:space="preserve">Myh3 </t>
  </si>
  <si>
    <t>Myosin-6 OS=Rattus norvegicus OX=10116 GN=Myh6 PE=1 SV=2</t>
  </si>
  <si>
    <t>G3V885</t>
  </si>
  <si>
    <t xml:space="preserve">Myh6 </t>
  </si>
  <si>
    <t>Myosin-7 OS=Rattus norvegicus OX=10116 GN=Myh7 PE=1 SV=1</t>
  </si>
  <si>
    <t>G3V8B0</t>
  </si>
  <si>
    <t xml:space="preserve">Myh7 </t>
  </si>
  <si>
    <t>Myosin-9 OS=Rattus norvegicus OX=10116 GN=Myh9 PE=1 SV=3</t>
  </si>
  <si>
    <t>Q62812</t>
  </si>
  <si>
    <t xml:space="preserve">Myh9 </t>
  </si>
  <si>
    <t>Myosin-binding protein C, cardiac-type OS=Rattus norvegicus OX=10116 GN=Mybpc3 PE=1 SV=2</t>
  </si>
  <si>
    <t>P56741</t>
  </si>
  <si>
    <t xml:space="preserve">Mybpc3 </t>
  </si>
  <si>
    <t>Myosin-binding protein C, slow-type OS=Rattus norvegicus OX=10116 GN=Mybpc1 PE=1 SV=1</t>
  </si>
  <si>
    <t>A0A0G2JUE5</t>
  </si>
  <si>
    <t xml:space="preserve">Mybpc1 </t>
  </si>
  <si>
    <t>Myosin, heavy polypeptide 10, non-muscle, isoform CRA_b OS=Rattus norvegicus OX=10116 GN=Myh10 PE=1 SV=1</t>
  </si>
  <si>
    <t>G3V9Y1</t>
  </si>
  <si>
    <t xml:space="preserve">Myh10 </t>
  </si>
  <si>
    <t>Myosin, heavy polypeptide 9, non-muscle OS=Rattus norvegicus OX=10116 GN=Myh9 PE=1 SV=1</t>
  </si>
  <si>
    <t>G3V6P7</t>
  </si>
  <si>
    <t>Myozenin 2 OS=Rattus norvegicus OX=10116 GN=Myoz2 PE=1 SV=1</t>
  </si>
  <si>
    <t>A0A0G2KAQ5</t>
  </si>
  <si>
    <t xml:space="preserve">Myoz2 </t>
  </si>
  <si>
    <t>NAD(P)(+)--arginine ADP-ribosyltransferase OS=Rattus norvegicus OX=10116 GN=Art3 PE=3 SV=1</t>
  </si>
  <si>
    <t>A0A0G2K8S9</t>
  </si>
  <si>
    <t xml:space="preserve">Art3 </t>
  </si>
  <si>
    <t>NADH dehydrogenase (Ubiquinone) Fe-S protein 3 (Predicted), isoform CRA_c OS=Rattus norvegicus OX=10116 GN=Ndufs3 PE=1 SV=1</t>
  </si>
  <si>
    <t>D3ZG43</t>
  </si>
  <si>
    <t xml:space="preserve">Ndufs3 </t>
  </si>
  <si>
    <t>NADH dehydrogenase [ubiquinone] 1 alpha subcomplex subunit 11 OS=Rattus norvegicus OX=10116 GN=Ndufa11 PE=2 SV=1</t>
  </si>
  <si>
    <t>Q80W89</t>
  </si>
  <si>
    <t xml:space="preserve">Ndufa11 </t>
  </si>
  <si>
    <t>NADH dehydrogenase [ubiquinone] 1 alpha subcomplex subunit 8 OS=Rattus norvegicus OX=10116 GN=Ndufa8 PE=1 SV=1</t>
  </si>
  <si>
    <t>A0A0G2JVL6</t>
  </si>
  <si>
    <t xml:space="preserve">Ndufa8 </t>
  </si>
  <si>
    <t>NADH dehydrogenase [ubiquinone] 1 alpha subcomplex subunit 9, mitochondrial OS=Rattus norvegicus OX=10116 GN=Ndufa9 PE=1 SV=2</t>
  </si>
  <si>
    <t>Q5BK63</t>
  </si>
  <si>
    <t xml:space="preserve">Ndufa9 </t>
  </si>
  <si>
    <t>NADH dehydrogenase [ubiquinone] 1 subunit C2 OS=Rattus norvegicus OX=10116 GN=Ndufc2 PE=1 SV=1</t>
  </si>
  <si>
    <t>Q5PQZ9</t>
  </si>
  <si>
    <t xml:space="preserve">Ndufc2 </t>
  </si>
  <si>
    <t>NADH dehydrogenase [ubiquinone] flavoprotein 1, mitochondrial OS=Rattus norvegicus OX=10116 GN=Ndufv1 PE=1 SV=1</t>
  </si>
  <si>
    <t>Q5XIH3</t>
  </si>
  <si>
    <t xml:space="preserve">Ndufv1 </t>
  </si>
  <si>
    <t>NADH-cytochrome b5 reductase 3 OS=Rattus norvegicus OX=10116 GN=Cyb5r3 PE=1 SV=2</t>
  </si>
  <si>
    <t>P20070</t>
  </si>
  <si>
    <t xml:space="preserve">Cyb5r3 </t>
  </si>
  <si>
    <t>NADH-ubiquinone oxidoreductase 75 kDa subunit, mitochondrial OS=Rattus norvegicus OX=10116 GN=Ndufs1 PE=1 SV=1</t>
  </si>
  <si>
    <t>Q66HF1</t>
  </si>
  <si>
    <t xml:space="preserve">Ndufs1 </t>
  </si>
  <si>
    <t>NCCRP1, F-box-associated domain-containing OS=Rattus norvegicus OX=10116 GN=Nccrp1 PE=4 SV=1</t>
  </si>
  <si>
    <t>D3ZQ18</t>
  </si>
  <si>
    <t xml:space="preserve">Nccrp1 </t>
  </si>
  <si>
    <t>Nebulette OS=Rattus norvegicus OX=10116 GN=Nebl PE=1 SV=1</t>
  </si>
  <si>
    <t>A0A0G2JWS2</t>
  </si>
  <si>
    <t xml:space="preserve">Nebl </t>
  </si>
  <si>
    <t>Nebulin OS=Rattus norvegicus OX=10116 GN=Neb PE=1 SV=1</t>
  </si>
  <si>
    <t>A0A096MK15</t>
  </si>
  <si>
    <t xml:space="preserve">Neb </t>
  </si>
  <si>
    <t>Nebulin-related-anchoring protein OS=Rattus norvegicus OX=10116 GN=Nrap PE=1 SV=1</t>
  </si>
  <si>
    <t>D4A4K6</t>
  </si>
  <si>
    <t xml:space="preserve">Nrap </t>
  </si>
  <si>
    <t>Neurabin-2 OS=Rattus norvegicus OX=10116 GN=Ppp1r9b PE=1 SV=1</t>
  </si>
  <si>
    <t>O35274</t>
  </si>
  <si>
    <t xml:space="preserve">Ppp1r9b </t>
  </si>
  <si>
    <t>Neurofilament light polypeptide OS=Rattus norvegicus OX=10116 GN=Nefl PE=1 SV=3</t>
  </si>
  <si>
    <t>P19527</t>
  </si>
  <si>
    <t xml:space="preserve">Nefl </t>
  </si>
  <si>
    <t>Nexilin OS=Rattus norvegicus OX=10116 GN=Nexn PE=1 SV=1</t>
  </si>
  <si>
    <t>Q9Z2J4</t>
  </si>
  <si>
    <t xml:space="preserve">Nexn </t>
  </si>
  <si>
    <t>A0A0G2K6I3</t>
  </si>
  <si>
    <t>Nicotinamide nucleotide transhydrogenase OS=Rattus norvegicus OX=10116 GN=Nnt PE=1 SV=1</t>
  </si>
  <si>
    <t>Q5BJZ3</t>
  </si>
  <si>
    <t xml:space="preserve">Nnt </t>
  </si>
  <si>
    <t>Non-specific serine/threonine protein kinase OS=Rattus norvegicus OX=10116 GN=Stk38l PE=1 SV=1</t>
  </si>
  <si>
    <t>A4GW50</t>
  </si>
  <si>
    <t xml:space="preserve">Stk38l </t>
  </si>
  <si>
    <t>Nucleolin OS=Rattus norvegicus OX=10116 GN=Ncl PE=1 SV=1</t>
  </si>
  <si>
    <t>Q5U328</t>
  </si>
  <si>
    <t xml:space="preserve">Ncl </t>
  </si>
  <si>
    <t>Nucleoside diphosphate kinase B OS=Rattus norvegicus OX=10116 GN=Nme2 PE=1 SV=1</t>
  </si>
  <si>
    <t>P19804</t>
  </si>
  <si>
    <t xml:space="preserve">Nme2 </t>
  </si>
  <si>
    <t>Nucleosome assembly protein 1-like 1 OS=Rattus norvegicus OX=10116 GN=Nap1l1 PE=1 SV=1</t>
  </si>
  <si>
    <t>Q9Z2G8</t>
  </si>
  <si>
    <t xml:space="preserve">Nap1l1 </t>
  </si>
  <si>
    <t>Obscurin-like protein 1 OS=Rattus norvegicus OX=10116 GN=Obsl1 PE=2 SV=3</t>
  </si>
  <si>
    <t>D3ZZ80</t>
  </si>
  <si>
    <t xml:space="preserve">Obsl1 </t>
  </si>
  <si>
    <t>Obscurin, cytoskeletal calmodulin and titin-interacting RhoGEF OS=Rattus norvegicus OX=10116 GN=Obscn PE=1 SV=1</t>
  </si>
  <si>
    <t>A0A0G2K8N1</t>
  </si>
  <si>
    <t xml:space="preserve">Obscn </t>
  </si>
  <si>
    <t>Ornithine aminotransferase, mitochondrial OS=Rattus norvegicus OX=10116 GN=Oat PE=1 SV=1</t>
  </si>
  <si>
    <t>P04182</t>
  </si>
  <si>
    <t xml:space="preserve">Oat </t>
  </si>
  <si>
    <t>OTU deubiquitinase 4 OS=Rattus norvegicus OX=10116 GN=Otud4 PE=1 SV=2</t>
  </si>
  <si>
    <t>F1M7Q7</t>
  </si>
  <si>
    <t xml:space="preserve">Otud4 </t>
  </si>
  <si>
    <t>PDZ and LIM domain 3, isoform CRA_a OS=Rattus norvegicus OX=10116 GN=Pdlim3 PE=1 SV=1</t>
  </si>
  <si>
    <t>A0A0G2JSM3</t>
  </si>
  <si>
    <t xml:space="preserve">Pdlim3 </t>
  </si>
  <si>
    <t>PDZ and LIM domain protein 1 OS=Rattus norvegicus OX=10116 GN=Pdlim1 PE=1 SV=4</t>
  </si>
  <si>
    <t>P52944</t>
  </si>
  <si>
    <t xml:space="preserve">Pdlim1 </t>
  </si>
  <si>
    <t>PDZ and LIM domain protein 5 OS=Rattus norvegicus OX=10116 GN=Pdlim5 PE=1 SV=2</t>
  </si>
  <si>
    <t>Q62920</t>
  </si>
  <si>
    <t xml:space="preserve">Pdlim5 </t>
  </si>
  <si>
    <t>PDZ and LIM domain protein 7 OS=Rattus norvegicus OX=10116 GN=Pdlim7 PE=1 SV=1</t>
  </si>
  <si>
    <t>Q9Z1Z9</t>
  </si>
  <si>
    <t xml:space="preserve">Pdlim7 </t>
  </si>
  <si>
    <t>Peptidyl-prolyl cis-trans isomerase B OS=Rattus norvegicus OX=10116 GN=Ppib PE=1 SV=3</t>
  </si>
  <si>
    <t>P24368</t>
  </si>
  <si>
    <t xml:space="preserve">Ppib </t>
  </si>
  <si>
    <t>Peroxiredoxin 3 OS=Rattus norvegicus OX=10116 GN=Prdx3 PE=1 SV=1</t>
  </si>
  <si>
    <t>G3V7I0</t>
  </si>
  <si>
    <t xml:space="preserve">Prdx3 </t>
  </si>
  <si>
    <t>Peroxiredoxin-2 OS=Rattus norvegicus OX=10116 GN=Prdx2 PE=1 SV=1</t>
  </si>
  <si>
    <t>A0A0G2JSH9</t>
  </si>
  <si>
    <t xml:space="preserve">Prdx2 </t>
  </si>
  <si>
    <t>Peroxiredoxin-5, mitochondrial OS=Rattus norvegicus OX=10116 GN=Prdx5 PE=1 SV=1</t>
  </si>
  <si>
    <t>Q9R063</t>
  </si>
  <si>
    <t xml:space="preserve">Prdx5 </t>
  </si>
  <si>
    <t>Peroxisomal multifunctional enzyme type 2 OS=Rattus norvegicus OX=10116 GN=Hsd17b4 PE=1 SV=3</t>
  </si>
  <si>
    <t>P97852</t>
  </si>
  <si>
    <t xml:space="preserve">Hsd17b4 </t>
  </si>
  <si>
    <t>Phenylalanine--tRNA ligase alpha subunit OS=Rattus norvegicus OX=10116 GN=Farsa PE=1 SV=1</t>
  </si>
  <si>
    <t>Q505J8</t>
  </si>
  <si>
    <t xml:space="preserve">Farsa </t>
  </si>
  <si>
    <t>Phosphate carrier protein, mitochondrial OS=Rattus norvegicus OX=10116 GN=Slc25a3 PE=1 SV=1</t>
  </si>
  <si>
    <t>Q6IRH6</t>
  </si>
  <si>
    <t xml:space="preserve">Slc25a3 </t>
  </si>
  <si>
    <t>Phosphoglycerate kinase 1 OS=Rattus norvegicus OX=10116 GN=Pgk1 PE=1 SV=2</t>
  </si>
  <si>
    <t>P16617</t>
  </si>
  <si>
    <t xml:space="preserve">Pgk1 </t>
  </si>
  <si>
    <t>Phospholipase B-like 1 OS=Rattus norvegicus OX=10116 GN=Plbd1 PE=2 SV=1</t>
  </si>
  <si>
    <t>Q5U2V4</t>
  </si>
  <si>
    <t xml:space="preserve">Plbd1 </t>
  </si>
  <si>
    <t>Phosphorylase b kinase regulatory subunit OS=Rattus norvegicus OX=10116 GN=Phkb PE=1 SV=1</t>
  </si>
  <si>
    <t>Q5RKH5</t>
  </si>
  <si>
    <t xml:space="preserve">Phkb </t>
  </si>
  <si>
    <t>Plasminogen OS=Rattus norvegicus OX=10116 GN=Plg PE=2 SV=2</t>
  </si>
  <si>
    <t>Q01177</t>
  </si>
  <si>
    <t xml:space="preserve">Plg </t>
  </si>
  <si>
    <t>Pleckstrin homology domain-containing A7 OS=Rattus norvegicus OX=10116 GN=Plekha7 PE=1 SV=1</t>
  </si>
  <si>
    <t>A0A0G2K6Z8</t>
  </si>
  <si>
    <t xml:space="preserve">Plekha7 </t>
  </si>
  <si>
    <t>Plectin OS=Rattus norvegicus OX=10116 GN=Plec PE=1 SV=1</t>
  </si>
  <si>
    <t>Q6S3A4</t>
  </si>
  <si>
    <t xml:space="preserve">Plec </t>
  </si>
  <si>
    <t>Poly [ADP-ribose] polymerase (Fragment) OS=Rattus norvegicus OX=10116 PE=1 SV=1</t>
  </si>
  <si>
    <t>A0A096MJR6</t>
  </si>
  <si>
    <t>TNKS</t>
  </si>
  <si>
    <t>Poly(rC)-binding protein 4 OS=Rattus norvegicus OX=10116 GN=Pcbp4 PE=4 SV=1</t>
  </si>
  <si>
    <t>D3ZCS3</t>
  </si>
  <si>
    <t xml:space="preserve">Pcbp4 </t>
  </si>
  <si>
    <t>Poly(U)-binding-splicing factor PUF60 OS=Rattus norvegicus OX=10116 GN=Puf60 PE=1 SV=1</t>
  </si>
  <si>
    <t>A0A0H2UHZ6</t>
  </si>
  <si>
    <t xml:space="preserve">Puf60 </t>
  </si>
  <si>
    <t>Polyadenylate-binding protein 1 OS=Rattus norvegicus OX=10116 GN=Pabpc1 PE=1 SV=1</t>
  </si>
  <si>
    <t>Q9EPH8</t>
  </si>
  <si>
    <t xml:space="preserve">Pabpc1 </t>
  </si>
  <si>
    <t>Polyadenylate-binding protein OS=Rattus norvegicus OX=10116 GN=Pabpc4 PE=1 SV=2</t>
  </si>
  <si>
    <t>G3V9N0</t>
  </si>
  <si>
    <t xml:space="preserve">Pabpc4 </t>
  </si>
  <si>
    <t>Polypyrimidine tract-binding protein 1 OS=Rattus norvegicus OX=10116 GN=Ptbp1 PE=1 SV=1</t>
  </si>
  <si>
    <t>Q00438</t>
  </si>
  <si>
    <t xml:space="preserve">Ptbp1 </t>
  </si>
  <si>
    <t>PPARGC1 and ESRR-induced regulator, muscle 1 OS=Rattus norvegicus OX=10116 GN=Perm1 PE=1 SV=1</t>
  </si>
  <si>
    <t>D3ZH76</t>
  </si>
  <si>
    <t xml:space="preserve">Perm1 </t>
  </si>
  <si>
    <t>Prohibitin OS=Rattus norvegicus OX=10116 GN=Phb2 PE=1 SV=1</t>
  </si>
  <si>
    <t>A0A0G2KB63</t>
  </si>
  <si>
    <t xml:space="preserve">Phb2 </t>
  </si>
  <si>
    <t>Prostaglandin E synthase 3 OS=Rattus norvegicus OX=10116 GN=Ptges3 PE=1 SV=2</t>
  </si>
  <si>
    <t>P83868</t>
  </si>
  <si>
    <t xml:space="preserve">Ptges3 </t>
  </si>
  <si>
    <t>Proteasome (Prosome, macropain) 26S subunit, non-ATPase, 14 OS=Rattus norvegicus OX=10116 GN=Psmd14 PE=1 SV=1</t>
  </si>
  <si>
    <t>Q4V8E2</t>
  </si>
  <si>
    <t xml:space="preserve">Psmd14 </t>
  </si>
  <si>
    <t>Proteasome (Prosome, macropain) 26S subunit, non-ATPase, 3 OS=Rattus norvegicus OX=10116 GN=Psmd3 PE=1 SV=1</t>
  </si>
  <si>
    <t>Q5U2S7</t>
  </si>
  <si>
    <t xml:space="preserve">Psmd3 </t>
  </si>
  <si>
    <t>Proteasome (Prosome, macropain) 26S subunit, non-ATPase, 6 OS=Rattus norvegicus OX=10116 GN=Psmd6 PE=1 SV=1</t>
  </si>
  <si>
    <t>Q6PCT9</t>
  </si>
  <si>
    <t xml:space="preserve">Psmd6 </t>
  </si>
  <si>
    <t>Proteasome 26S subunit, ATPase 6 OS=Rattus norvegicus OX=10116 GN=Psmc6 PE=1 SV=1</t>
  </si>
  <si>
    <t>G3V6W6</t>
  </si>
  <si>
    <t xml:space="preserve">Psmc6 </t>
  </si>
  <si>
    <t>Proteasome 26S subunit, non-ATPase 8 OS=Rattus norvegicus OX=10116 GN=Psmd8 PE=1 SV=1</t>
  </si>
  <si>
    <t>F1LMQ3</t>
  </si>
  <si>
    <t xml:space="preserve">Psmd8 </t>
  </si>
  <si>
    <t>Proteasome subunit alpha type OS=Rattus norvegicus OX=10116 GN=Psma5 PE=1 SV=1</t>
  </si>
  <si>
    <t>Q6P9V6</t>
  </si>
  <si>
    <t xml:space="preserve">Psma5 </t>
  </si>
  <si>
    <t>Proteasome subunit alpha type OS=Rattus norvegicus OX=10116 GN=Psma7 PE=1 SV=1</t>
  </si>
  <si>
    <t>A0A0G2K0W9</t>
  </si>
  <si>
    <t xml:space="preserve">Psma7 </t>
  </si>
  <si>
    <t>Proteasome subunit alpha type-2 OS=Rattus norvegicus OX=10116 GN=Psma2 PE=1 SV=3</t>
  </si>
  <si>
    <t>P17220</t>
  </si>
  <si>
    <t xml:space="preserve">Psma2 </t>
  </si>
  <si>
    <t>Proteasome subunit alpha type-4 OS=Rattus norvegicus OX=10116 GN=Psma4 PE=1 SV=1</t>
  </si>
  <si>
    <t>P21670</t>
  </si>
  <si>
    <t xml:space="preserve">Psma4 </t>
  </si>
  <si>
    <t>Proteasome subunit beta OS=Rattus norvegicus OX=10116 GN=Psmb5 PE=1 SV=1</t>
  </si>
  <si>
    <t>G3V7Q6</t>
  </si>
  <si>
    <t xml:space="preserve">Psmb5 </t>
  </si>
  <si>
    <t>Proteasome subunit beta type-1 OS=Rattus norvegicus OX=10116 GN=Psmb1 PE=1 SV=3</t>
  </si>
  <si>
    <t>P18421</t>
  </si>
  <si>
    <t xml:space="preserve">Psmb1 </t>
  </si>
  <si>
    <t>Proteasome subunit beta type-2 OS=Rattus norvegicus OX=10116 GN=Psmb2 PE=1 SV=1</t>
  </si>
  <si>
    <t>P40307</t>
  </si>
  <si>
    <t xml:space="preserve">Psmb2 </t>
  </si>
  <si>
    <t>Proteasome subunit beta type-3 OS=Rattus norvegicus OX=10116 GN=Psmb3 PE=1 SV=1</t>
  </si>
  <si>
    <t>P40112</t>
  </si>
  <si>
    <t xml:space="preserve">Psmb3 </t>
  </si>
  <si>
    <t>Proteasome subunit beta type-6 OS=Rattus norvegicus OX=10116 GN=Psmb6 PE=1 SV=3</t>
  </si>
  <si>
    <t>P28073</t>
  </si>
  <si>
    <t xml:space="preserve">Psmb6 </t>
  </si>
  <si>
    <t>Protein ADP-ribosylarginine] hydrolase-like protein 1 OS=Rattus norvegicus OX=10116 GN=Adprhl1 PE=2 SV=1</t>
  </si>
  <si>
    <t>Q5XIB3</t>
  </si>
  <si>
    <t xml:space="preserve">Adprhl1 </t>
  </si>
  <si>
    <t>Protein arginine N-methyltransferase 1 OS=Rattus norvegicus OX=10116 GN=Prmt1 PE=1 SV=1</t>
  </si>
  <si>
    <t>Q63009</t>
  </si>
  <si>
    <t xml:space="preserve">Prmt1 </t>
  </si>
  <si>
    <t>Protein arginine N-methyltransferase 5 OS=Rattus norvegicus OX=10116 GN=Prmt5 PE=1 SV=1</t>
  </si>
  <si>
    <t>D4A0E8</t>
  </si>
  <si>
    <t xml:space="preserve">Prmt5 </t>
  </si>
  <si>
    <t>Protein argonaute-2 OS=Rattus norvegicus OX=10116 GN=Ago2 PE=1 SV=2</t>
  </si>
  <si>
    <t>F1LRP7</t>
  </si>
  <si>
    <t xml:space="preserve">Ago2 </t>
  </si>
  <si>
    <t>Protein disulfide-isomerase OS=Rattus norvegicus OX=10116 GN=P4hb PE=1 SV=2</t>
  </si>
  <si>
    <t>P04785</t>
  </si>
  <si>
    <t xml:space="preserve">P4hb </t>
  </si>
  <si>
    <t>Protein disulfide-isomerase OS=Rattus norvegicus OX=10116 GN=Pdia3 PE=1 SV=1</t>
  </si>
  <si>
    <t>A0A0H2UHM5</t>
  </si>
  <si>
    <t xml:space="preserve">Pdia3 </t>
  </si>
  <si>
    <t>Protein Niban 2 OS=Rattus norvegicus OX=10116 GN=Niban2 PE=1 SV=1</t>
  </si>
  <si>
    <t>B4F7E8</t>
  </si>
  <si>
    <t xml:space="preserve">Niban2 </t>
  </si>
  <si>
    <t>Protein phosphatase 1 regulatory subunit 12A OS=Rattus norvegicus OX=10116 GN=Ppp1r12a PE=1 SV=2</t>
  </si>
  <si>
    <t>Q10728</t>
  </si>
  <si>
    <t xml:space="preserve">Ppp1r12a </t>
  </si>
  <si>
    <t>Protein phosphatase 1 regulatory subunit 7 OS=Rattus norvegicus OX=10116 GN=Ppp1r7 PE=1 SV=1</t>
  </si>
  <si>
    <t>Q5HZV9</t>
  </si>
  <si>
    <t xml:space="preserve">Ppp1r7 </t>
  </si>
  <si>
    <t>Protein phosphatase 1A OS=Rattus norvegicus OX=10116 GN=Ppm1a PE=1 SV=1</t>
  </si>
  <si>
    <t>A0A0H2UHE5</t>
  </si>
  <si>
    <t xml:space="preserve">Ppm1a </t>
  </si>
  <si>
    <t>Protein phosphatase 6, regulatory subunit 3 OS=Rattus norvegicus OX=10116 GN=Ppp6r3 PE=1 SV=2</t>
  </si>
  <si>
    <t>D3ZBT9</t>
  </si>
  <si>
    <t xml:space="preserve">Ppp6r3 </t>
  </si>
  <si>
    <t>Protein S100-A10 OS=Rattus norvegicus OX=10116 GN=S100a10 PE=1 SV=2</t>
  </si>
  <si>
    <t>P05943</t>
  </si>
  <si>
    <t xml:space="preserve">S100a10 </t>
  </si>
  <si>
    <t>Protein transport protein SEC23 OS=Rattus norvegicus OX=10116 GN=Sec23a PE=1 SV=1</t>
  </si>
  <si>
    <t>A0A0G2JZM2</t>
  </si>
  <si>
    <t xml:space="preserve">Sec23a </t>
  </si>
  <si>
    <t>Protein transport protein Sec61 subunit alpha isoform 1 OS=Rattus norvegicus OX=10116 GN=Sec61a1 PE=2 SV=2</t>
  </si>
  <si>
    <t>P61621</t>
  </si>
  <si>
    <t xml:space="preserve">Sec61a1 </t>
  </si>
  <si>
    <t>Protein tyrosine kinase 9-like (A6-related protein) (Predicted), isoform CRA_b OS=Rattus norvegicus OX=10116 GN=Twf2 PE=1 SV=1</t>
  </si>
  <si>
    <t>B0BMY7</t>
  </si>
  <si>
    <t xml:space="preserve">Twf2 </t>
  </si>
  <si>
    <t>Protein-L-isoaspartate (D-aspartate) O-methyltransferase domain containing 2 (Predicted), isoform CRA_b OS=Rattus norvegicus OX=10116 GN=Pcmtd2 PE=4 SV=2</t>
  </si>
  <si>
    <t>D3ZY20</t>
  </si>
  <si>
    <t xml:space="preserve">Pcmtd2 </t>
  </si>
  <si>
    <t>Pyruvate dehydrogenase E1 component subunit alpha OS=Rattus norvegicus OX=10116 GN=Pdha1l1 PE=1 SV=3</t>
  </si>
  <si>
    <t>D4A5G8</t>
  </si>
  <si>
    <t xml:space="preserve">Pdha1l1 </t>
  </si>
  <si>
    <t>Pyruvate kinase OS=Rattus norvegicus OX=10116 GN=Pkm PE=1 SV=1</t>
  </si>
  <si>
    <t>A0A0G2JVG3</t>
  </si>
  <si>
    <t xml:space="preserve">Pkm </t>
  </si>
  <si>
    <t>Pyruvate kinase PKM OS=Rattus norvegicus OX=10116 GN=Pkm PE=1 SV=3</t>
  </si>
  <si>
    <t>P11980</t>
  </si>
  <si>
    <t>Rab GDP dissociation inhibitor alpha OS=Rattus norvegicus OX=10116 GN=Gdi1 PE=1 SV=1</t>
  </si>
  <si>
    <t>P50398</t>
  </si>
  <si>
    <t xml:space="preserve">Gdi1 </t>
  </si>
  <si>
    <t>RAB25, member RAS oncogene family OS=Rattus norvegicus OX=10116 GN=Rab25 PE=2 SV=1</t>
  </si>
  <si>
    <t>B5DEP2</t>
  </si>
  <si>
    <t xml:space="preserve">Rab25 </t>
  </si>
  <si>
    <t>RAB6B, member RAS oncogene family OS=Rattus norvegicus OX=10116 GN=Rab6b PE=4 SV=1</t>
  </si>
  <si>
    <t>A0A0G2JT78</t>
  </si>
  <si>
    <t xml:space="preserve">Rab6b </t>
  </si>
  <si>
    <t>Ras homolog family member C OS=Rattus norvegicus OX=10116 GN=Rhoc PE=1 SV=1</t>
  </si>
  <si>
    <t>B2RYP0</t>
  </si>
  <si>
    <t xml:space="preserve">Rhoc </t>
  </si>
  <si>
    <t>Ras homolog family member T1 OS=Rattus norvegicus OX=10116 GN=Rhot1 PE=1 SV=1</t>
  </si>
  <si>
    <t>A0A0G2K777</t>
  </si>
  <si>
    <t xml:space="preserve">Rhot1 </t>
  </si>
  <si>
    <t>Ras suppressor protein 1 OS=Rattus norvegicus OX=10116 GN=Rsu1 PE=1 SV=3</t>
  </si>
  <si>
    <t>D4A8F2</t>
  </si>
  <si>
    <t xml:space="preserve">Rsu1 </t>
  </si>
  <si>
    <t>Ras-related protein Rab-18 OS=Rattus norvegicus OX=10116 GN=Rab18 PE=2 SV=1</t>
  </si>
  <si>
    <t>Q5EB77</t>
  </si>
  <si>
    <t xml:space="preserve">Rab18 </t>
  </si>
  <si>
    <t>RCG38820 OS=Rattus norvegicus OX=10116 GN=Upf1 PE=1 SV=3</t>
  </si>
  <si>
    <t>F1LY19</t>
  </si>
  <si>
    <t xml:space="preserve">Upf1 </t>
  </si>
  <si>
    <t>RCG56113, isoform CRA_a OS=Rattus norvegicus OX=10116 GN=Smyd1 PE=4 SV=1</t>
  </si>
  <si>
    <t>D4A3D2</t>
  </si>
  <si>
    <t xml:space="preserve">Smyd1 </t>
  </si>
  <si>
    <t>Ribonuclease inhibitor OS=Rattus norvegicus OX=10116 GN=Rnh1 PE=1 SV=2</t>
  </si>
  <si>
    <t>P29315</t>
  </si>
  <si>
    <t xml:space="preserve">Rnh1 </t>
  </si>
  <si>
    <t>Ribosomal_L28e domain-containing protein OS=Rattus norvegicus OX=10116 PE=4 SV=1</t>
  </si>
  <si>
    <t>D3ZJD3</t>
  </si>
  <si>
    <t>TBRA</t>
  </si>
  <si>
    <t>RNA 3'-terminal phosphate cyclase OS=Rattus norvegicus OX=10116 GN=Rtca PE=1 SV=1</t>
  </si>
  <si>
    <t>Q68FS8</t>
  </si>
  <si>
    <t xml:space="preserve">Rtca </t>
  </si>
  <si>
    <t>Ryanodine receptor 1 OS=Rattus norvegicus OX=10116 GN=Ryr1 PE=1 SV=1</t>
  </si>
  <si>
    <t>F1LMY4</t>
  </si>
  <si>
    <t xml:space="preserve">Ryr1 </t>
  </si>
  <si>
    <t>Ryanodine receptor 2 OS=Rattus norvegicus OX=10116 GN=Ryr2 PE=1 SV=3</t>
  </si>
  <si>
    <t>F1LS89</t>
  </si>
  <si>
    <t xml:space="preserve">Ryr2 </t>
  </si>
  <si>
    <t>S-adenosylmethionine synthase OS=Rattus norvegicus OX=10116 GN=Mat1a PE=1 SV=1</t>
  </si>
  <si>
    <t>A0A0G2K248</t>
  </si>
  <si>
    <t xml:space="preserve">Mat1a </t>
  </si>
  <si>
    <t>S-methyl-5'-thioadenosine phosphorylase OS=Rattus norvegicus OX=10116 GN=Mtap PE=1 SV=1</t>
  </si>
  <si>
    <t>A0A0G2K583</t>
  </si>
  <si>
    <t xml:space="preserve">Mtap </t>
  </si>
  <si>
    <t>SAR1 gene homolog A (S. cerevisiae), isoform CRA_b OS=Rattus norvegicus OX=10116 GN=Sar1a PE=1 SV=1</t>
  </si>
  <si>
    <t>Q6AY18</t>
  </si>
  <si>
    <t xml:space="preserve">Sar1a </t>
  </si>
  <si>
    <t>Sarcalumenin OS=Rattus norvegicus OX=10116 GN=Srl PE=1 SV=3</t>
  </si>
  <si>
    <t>F1LWG8</t>
  </si>
  <si>
    <t xml:space="preserve">Srl </t>
  </si>
  <si>
    <t>Sarcolemmal membrane-associated protein OS=Rattus norvegicus OX=10116 GN=Slmap PE=1 SV=1</t>
  </si>
  <si>
    <t>B5DF63</t>
  </si>
  <si>
    <t xml:space="preserve">Slmap </t>
  </si>
  <si>
    <t>Scribble planar cell polarity protein OS=Rattus norvegicus OX=10116 GN=Scrib PE=1 SV=1</t>
  </si>
  <si>
    <t>D3ZWS0</t>
  </si>
  <si>
    <t xml:space="preserve">Scrib </t>
  </si>
  <si>
    <t>Senataxin OS=Rattus norvegicus OX=10116 GN=Setx PE=1 SV=1</t>
  </si>
  <si>
    <t>D4AEB3</t>
  </si>
  <si>
    <t xml:space="preserve">Setx </t>
  </si>
  <si>
    <t>Septin 7 OS=Rattus norvegicus OX=10116 GN=Sept7 PE=1 SV=3</t>
  </si>
  <si>
    <t>D4A0F5</t>
  </si>
  <si>
    <t xml:space="preserve">Sept7 </t>
  </si>
  <si>
    <t>Serine (Or cysteine) proteinase inhibitor, clade H, member 1, isoform CRA_b OS=Rattus norvegicus OX=10116 GN=Serpinh1 PE=1 SV=1</t>
  </si>
  <si>
    <t>Q5RJR9</t>
  </si>
  <si>
    <t xml:space="preserve">Serpinh1 </t>
  </si>
  <si>
    <t>Serine and arginine repetitive matrix 1 OS=Rattus norvegicus OX=10116 GN=Srrm1 PE=1 SV=1</t>
  </si>
  <si>
    <t>A0A0G2K4F6</t>
  </si>
  <si>
    <t xml:space="preserve">Srrm1 </t>
  </si>
  <si>
    <t>Serine hydroxymethyltransferase OS=Rattus norvegicus OX=10116 GN=Shmt2 PE=1 SV=1</t>
  </si>
  <si>
    <t>Q5U3Z7</t>
  </si>
  <si>
    <t xml:space="preserve">Shmt2 </t>
  </si>
  <si>
    <t>Serine/threonine-protein kinase RIO1 OS=Rattus norvegicus OX=10116 GN=Riok1 PE=1 SV=1</t>
  </si>
  <si>
    <t>G3V7T0</t>
  </si>
  <si>
    <t xml:space="preserve">Riok1 </t>
  </si>
  <si>
    <t>Serine/threonine-protein phosphatase 6 catalytic subunit OS=Rattus norvegicus OX=10116 GN=Ppp6c PE=2 SV=2</t>
  </si>
  <si>
    <t>Q64620</t>
  </si>
  <si>
    <t xml:space="preserve">Ppp6c </t>
  </si>
  <si>
    <t>Serine/threonine-protein phosphatase PP1-alpha catalytic subunit OS=Rattus norvegicus OX=10116 GN=Ppp1ca PE=1 SV=1</t>
  </si>
  <si>
    <t>P62138</t>
  </si>
  <si>
    <t xml:space="preserve">Ppp1ca </t>
  </si>
  <si>
    <t>Serine/threonine-protein phosphatase PP1-beta catalytic subunit OS=Rattus norvegicus OX=10116 GN=Ppp1cb PE=1 SV=3</t>
  </si>
  <si>
    <t>P62142</t>
  </si>
  <si>
    <t xml:space="preserve">Ppp1cb </t>
  </si>
  <si>
    <t>Serine/threonine-protein phosphatase PP1-gamma catalytic subunit OS=Rattus norvegicus OX=10116 GN=Ppp1cc PE=1 SV=1</t>
  </si>
  <si>
    <t>P63088</t>
  </si>
  <si>
    <t xml:space="preserve">Ppp1cc </t>
  </si>
  <si>
    <t>Sideroflexin-3 OS=Rattus norvegicus OX=10116 GN=Sfxn3 PE=2 SV=1</t>
  </si>
  <si>
    <t>Q9JHY2</t>
  </si>
  <si>
    <t xml:space="preserve">Sfxn3 </t>
  </si>
  <si>
    <t>Signal-induced proliferation-associated 1 OS=Rattus norvegicus OX=10116 GN=Sipa1 PE=1 SV=1</t>
  </si>
  <si>
    <t>E9PSX8</t>
  </si>
  <si>
    <t xml:space="preserve">Sipa1 </t>
  </si>
  <si>
    <t>Similar to 60S ribosomal protein L23a OS=Rattus norvegicus OX=10116 GN=RGD1564606 PE=3 SV=1</t>
  </si>
  <si>
    <t>F1LT35</t>
  </si>
  <si>
    <t xml:space="preserve">RGD1564606 </t>
  </si>
  <si>
    <t>Similar to 60S ribosomal protein L27a OS=Rattus norvegicus OX=10116 GN=RGD1562402 PE=3 SV=1</t>
  </si>
  <si>
    <t>A0A0G2K7W6</t>
  </si>
  <si>
    <t xml:space="preserve">RGD1562402 </t>
  </si>
  <si>
    <t>Small nuclear ribonucleoprotein Sm D1 OS=Rattus norvegicus OX=10116 GN=Snrpd1 PE=1 SV=1</t>
  </si>
  <si>
    <t>B2RZB7</t>
  </si>
  <si>
    <t xml:space="preserve">Snrpd1 </t>
  </si>
  <si>
    <t>Small nuclear ribonucleoprotein Sm D3 OS=Rattus norvegicus OX=10116 GN=Snrpd3 PE=1 SV=1</t>
  </si>
  <si>
    <t>M0R907</t>
  </si>
  <si>
    <t xml:space="preserve">Snrpd3 </t>
  </si>
  <si>
    <t>Sodium/calcium exchanger 1 OS=Rattus norvegicus OX=10116 GN=Slc8a1 PE=1 SV=3</t>
  </si>
  <si>
    <t>Q01728</t>
  </si>
  <si>
    <t xml:space="preserve">Slc8a1 </t>
  </si>
  <si>
    <t>Sodium/potassium-transporting ATPase subunit alpha-1 OS=Rattus norvegicus OX=10116 GN=Atp1a1 PE=1 SV=1</t>
  </si>
  <si>
    <t>P06685</t>
  </si>
  <si>
    <t xml:space="preserve">Atp1a1 </t>
  </si>
  <si>
    <t>Sodium/potassium-transporting ATPase subunit alpha-2 OS=Rattus norvegicus OX=10116 GN=Atp1a2 PE=1 SV=1</t>
  </si>
  <si>
    <t>P06686</t>
  </si>
  <si>
    <t xml:space="preserve">Atp1a2 </t>
  </si>
  <si>
    <t>Sodium/potassium-transporting ATPase subunit alpha-3 OS=Rattus norvegicus OX=10116 GN=Atp1a3 PE=1 SV=2</t>
  </si>
  <si>
    <t>P06687</t>
  </si>
  <si>
    <t xml:space="preserve">Atp1a3 </t>
  </si>
  <si>
    <t>Solute carrier family 2, facilitated glucose transporter member 1 OS=Rattus norvegicus OX=10116 GN=Slc2a1 PE=1 SV=1</t>
  </si>
  <si>
    <t>P11167</t>
  </si>
  <si>
    <t xml:space="preserve">Slc2a1 </t>
  </si>
  <si>
    <t>Solute carrier family 25 (Mitochondrial carrier, glutamate), member 22 OS=Rattus norvegicus OX=10116 GN=Slc25a22 PE=1 SV=1</t>
  </si>
  <si>
    <t>Q5FVG4</t>
  </si>
  <si>
    <t xml:space="preserve">Slc25a22 </t>
  </si>
  <si>
    <t>Solute carrier family 25 member 12 OS=Rattus norvegicus OX=10116 GN=Slc25a12 PE=1 SV=3</t>
  </si>
  <si>
    <t>F1LX07</t>
  </si>
  <si>
    <t xml:space="preserve">Slc25a12 </t>
  </si>
  <si>
    <t>Solute carrier family 25 member 13 OS=Rattus norvegicus OX=10116 GN=Slc25a13 PE=1 SV=2</t>
  </si>
  <si>
    <t>F1LZW6</t>
  </si>
  <si>
    <t xml:space="preserve">Slc25a13 </t>
  </si>
  <si>
    <t>Sorbin and SH3 domain-containing protein 1 OS=Rattus norvegicus OX=10116 GN=Sorbs1 PE=1 SV=1</t>
  </si>
  <si>
    <t>F1M840</t>
  </si>
  <si>
    <t xml:space="preserve">Sorbs1 </t>
  </si>
  <si>
    <t>Sorbin and SH3 domain-containing protein 2 OS=Rattus norvegicus OX=10116 GN=Sorbs2 PE=1 SV=2</t>
  </si>
  <si>
    <t>F1LPM3</t>
  </si>
  <si>
    <t xml:space="preserve">Sorbs2 </t>
  </si>
  <si>
    <t>Sorting and assembly machinery component 50 homolog OS=Rattus norvegicus OX=10116 GN=Samm50 PE=1 SV=1</t>
  </si>
  <si>
    <t>Q6AXV4</t>
  </si>
  <si>
    <t xml:space="preserve">Samm50 </t>
  </si>
  <si>
    <t>Spectrin alpha chain, non-erythrocytic 1 OS=Rattus norvegicus OX=10116 GN=Sptan1 PE=1 SV=1</t>
  </si>
  <si>
    <t>Q6IRK8</t>
  </si>
  <si>
    <t xml:space="preserve">Sptan1 </t>
  </si>
  <si>
    <t>A0A0G2K1Y8</t>
  </si>
  <si>
    <t>Spectrin beta chain OS=Rattus norvegicus OX=10116 GN=Sptbn1 PE=1 SV=3</t>
  </si>
  <si>
    <t>G3V6S0</t>
  </si>
  <si>
    <t>fMIC</t>
  </si>
  <si>
    <t>Spectrin beta chain OS=Rattus norvegicus OX=10116 GN=Sptbn2 PE=1 SV=2</t>
  </si>
  <si>
    <t>F1MA36</t>
  </si>
  <si>
    <t xml:space="preserve">Sptbn2 </t>
  </si>
  <si>
    <t>Sperm antigen with calponin homology and coiled-coil domains 1 OS=Rattus norvegicus OX=10116 GN=Specc1 PE=1 SV=1</t>
  </si>
  <si>
    <t>A0A0G2K5D7</t>
  </si>
  <si>
    <t xml:space="preserve">Specc1 </t>
  </si>
  <si>
    <t>Splicing factor proline and glutamine-rich OS=Rattus norvegicus OX=10116 GN=Sfpq PE=1 SV=1</t>
  </si>
  <si>
    <t>A0A0G2K8K0</t>
  </si>
  <si>
    <t xml:space="preserve">Sfpq </t>
  </si>
  <si>
    <t>Stress-70 protein, mitochondrial OS=Rattus norvegicus OX=10116 GN=Hspa9 PE=1 SV=1</t>
  </si>
  <si>
    <t>F1M953</t>
  </si>
  <si>
    <t xml:space="preserve">Hspa9 </t>
  </si>
  <si>
    <t>Succinate dehydrogenase [ubiquinone] iron-sulfur subunit, mitochondrial OS=Rattus norvegicus OX=10116 GN=Sdhb PE=2 SV=2</t>
  </si>
  <si>
    <t>P21913</t>
  </si>
  <si>
    <t xml:space="preserve">Sdhb </t>
  </si>
  <si>
    <t>Succinate--CoA ligase [ADP/GDP-forming] subunit alpha, mitochondrial OS=Rattus norvegicus OX=10116 GN=Suclg1 PE=1 SV=1</t>
  </si>
  <si>
    <t>A0A0H2UHE1</t>
  </si>
  <si>
    <t xml:space="preserve">Suclg1 </t>
  </si>
  <si>
    <t>Succinate--CoA ligase [GDP-forming] subunit beta, mitochondrial OS=Rattus norvegicus OX=10116 GN=Suclg2 PE=1 SV=2</t>
  </si>
  <si>
    <t>F1LPV8</t>
  </si>
  <si>
    <t xml:space="preserve">Suclg2 </t>
  </si>
  <si>
    <t>Succinyl-CoA:3-ketoacid coenzyme A transferase 1, mitochondrial OS=Rattus norvegicus OX=10116 GN=Oxct1 PE=1 SV=1</t>
  </si>
  <si>
    <t>B2GV06</t>
  </si>
  <si>
    <t xml:space="preserve">Oxct1 </t>
  </si>
  <si>
    <t>Superoxide dismutase [Cu-Zn] OS=Rattus norvegicus OX=10116 GN=Sod1 PE=1 SV=2</t>
  </si>
  <si>
    <t>P07632</t>
  </si>
  <si>
    <t xml:space="preserve">Sod1 </t>
  </si>
  <si>
    <t>Supervillin OS=Rattus norvegicus OX=10116 GN=Svil PE=1 SV=3</t>
  </si>
  <si>
    <t>F1M155</t>
  </si>
  <si>
    <t xml:space="preserve">Svil </t>
  </si>
  <si>
    <t>D3ZEZ9</t>
  </si>
  <si>
    <t>Synaptopodin 2-like OS=Rattus norvegicus OX=10116 GN=Synpo2l PE=1 SV=1</t>
  </si>
  <si>
    <t>D3ZZ68</t>
  </si>
  <si>
    <t xml:space="preserve">Synpo2l </t>
  </si>
  <si>
    <t>Synaptopodin OS=Rattus norvegicus OX=10116 GN=Synpo PE=1 SV=2</t>
  </si>
  <si>
    <t>Q9Z327</t>
  </si>
  <si>
    <t xml:space="preserve">Synpo </t>
  </si>
  <si>
    <t>Synaptopodin-2 OS=Rattus norvegicus OX=10116 GN=Synpo2 PE=1 SV=2</t>
  </si>
  <si>
    <t>D4A702</t>
  </si>
  <si>
    <t xml:space="preserve">Synpo2 </t>
  </si>
  <si>
    <t>T-complex protein 1 subunit alpha OS=Rattus norvegicus OX=10116 GN=Tcp1 PE=1 SV=1</t>
  </si>
  <si>
    <t>P28480</t>
  </si>
  <si>
    <t xml:space="preserve">Tcp1 </t>
  </si>
  <si>
    <t>Talin 2 OS=Rattus norvegicus OX=10116 GN=Tln2 PE=1 SV=3</t>
  </si>
  <si>
    <t>D3ZA84</t>
  </si>
  <si>
    <t xml:space="preserve">Tln2 </t>
  </si>
  <si>
    <t>Target of myb1-like 2 membrane-trafficking protein OS=Rattus norvegicus OX=10116 GN=Tom1l2 PE=1 SV=1</t>
  </si>
  <si>
    <t>A0A0G2K9L2</t>
  </si>
  <si>
    <t xml:space="preserve">Tom1l2 </t>
  </si>
  <si>
    <t>Telomerase protein component 1 OS=Rattus norvegicus OX=10116 GN=Tep1 PE=1 SV=1</t>
  </si>
  <si>
    <t>A0A0G2JT33</t>
  </si>
  <si>
    <t xml:space="preserve">Tep1 </t>
  </si>
  <si>
    <t>Thioredoxin domain-containing protein OS=Rattus norvegicus OX=10116 PE=4 SV=1</t>
  </si>
  <si>
    <t>A0A0G2K3Z9</t>
  </si>
  <si>
    <t>Thioredoxin OS=Rattus norvegicus OX=10116 GN=Txn PE=1 SV=2</t>
  </si>
  <si>
    <t>P11232</t>
  </si>
  <si>
    <t xml:space="preserve">Txn </t>
  </si>
  <si>
    <t>Thioredoxin reductase 1, cytoplasmic OS=Rattus norvegicus OX=10116 GN=Txnrd1 PE=1 SV=2</t>
  </si>
  <si>
    <t>R9PXU4</t>
  </si>
  <si>
    <t xml:space="preserve">Txnrd1 </t>
  </si>
  <si>
    <t>Thymidylate synthase OS=Rattus norvegicus OX=10116 GN=Tyms PE=1 SV=1</t>
  </si>
  <si>
    <t>P45352</t>
  </si>
  <si>
    <t xml:space="preserve">Tyms </t>
  </si>
  <si>
    <t>Tissue-type transglutaminase OS=Rattus norvegicus OX=10116 GN=Tgm2 PE=1 SV=1</t>
  </si>
  <si>
    <t>Q9WVJ6</t>
  </si>
  <si>
    <t xml:space="preserve">Tgm2 </t>
  </si>
  <si>
    <t>Tra2a protein OS=Rattus norvegicus OX=10116 GN=Tra2a PE=1 SV=1</t>
  </si>
  <si>
    <t>B1WC25</t>
  </si>
  <si>
    <t xml:space="preserve">Tra2a </t>
  </si>
  <si>
    <t>Transcription intermediary factor 1-beta OS=Rattus norvegicus OX=10116 GN=Trim28 PE=1 SV=2</t>
  </si>
  <si>
    <t>O08629</t>
  </si>
  <si>
    <t xml:space="preserve">Trim28 </t>
  </si>
  <si>
    <t>Transcriptional activator protein Pur-alpha (Fragments) OS=Rattus norvegicus OX=10116 GN=Pura PE=1 SV=1</t>
  </si>
  <si>
    <t>P86252</t>
  </si>
  <si>
    <t xml:space="preserve">Pura </t>
  </si>
  <si>
    <t>Transforming growth factor beta-1-induced transcript 1 protein OS=Rattus norvegicus OX=10116 GN=Tgfb1i1 PE=1 SV=2</t>
  </si>
  <si>
    <t>Q99PD6</t>
  </si>
  <si>
    <t xml:space="preserve">Tgfb1i1 </t>
  </si>
  <si>
    <t>Transgelin-2 OS=Rattus norvegicus OX=10116 GN=Tagln2 PE=1 SV=1</t>
  </si>
  <si>
    <t>Q5XFX0</t>
  </si>
  <si>
    <t xml:space="preserve">Tagln2 </t>
  </si>
  <si>
    <t>Transmembrane protein 33 OS=Rattus norvegicus OX=10116 GN=Tmem33 PE=2 SV=1</t>
  </si>
  <si>
    <t>Q9Z142</t>
  </si>
  <si>
    <t xml:space="preserve">Tmem33 </t>
  </si>
  <si>
    <t>Transmembrane protein 38a (Predicted), isoform CRA_b OS=Rattus norvegicus OX=10116 GN=Tmem38a PE=4 SV=1</t>
  </si>
  <si>
    <t>G3V9T4</t>
  </si>
  <si>
    <t xml:space="preserve">Tmem38a </t>
  </si>
  <si>
    <t>Tricarboxylate transport protein, mitochondrial OS=Rattus norvegicus OX=10116 GN=Slc25a1 PE=1 SV=1</t>
  </si>
  <si>
    <t>P32089</t>
  </si>
  <si>
    <t xml:space="preserve">Slc25a1 </t>
  </si>
  <si>
    <t>Trifunctional enzyme subunit beta, mitochondrial OS=Rattus norvegicus OX=10116 GN=Hadhb PE=1 SV=1</t>
  </si>
  <si>
    <t>Q60587</t>
  </si>
  <si>
    <t xml:space="preserve">Hadhb </t>
  </si>
  <si>
    <t>Tripartite motif-containing protein 55 OS=Rattus norvegicus OX=10116 GN=Trim55 PE=1 SV=1</t>
  </si>
  <si>
    <t>Q5PQN5</t>
  </si>
  <si>
    <t xml:space="preserve">Trim55 </t>
  </si>
  <si>
    <t>Tripeptidyl-peptidase 2 OS=Rattus norvegicus OX=10116 GN=Tpp2 PE=2 SV=3</t>
  </si>
  <si>
    <t>Q64560</t>
  </si>
  <si>
    <t xml:space="preserve">Tpp2 </t>
  </si>
  <si>
    <t>Tropomodulin-1 OS=Rattus norvegicus OX=10116 GN=Tmod1 PE=1 SV=1</t>
  </si>
  <si>
    <t>Q6IMZ5</t>
  </si>
  <si>
    <t xml:space="preserve">Tmod1 </t>
  </si>
  <si>
    <t>Troponin I, cardiac muscle OS=Rattus norvegicus OX=10116 GN=Tnni3 PE=1 SV=2</t>
  </si>
  <si>
    <t>P23693</t>
  </si>
  <si>
    <t xml:space="preserve">Tnni3 </t>
  </si>
  <si>
    <t>Troponin T, cardiac muscle OS=Rattus norvegicus OX=10116 GN=Tnnt2 PE=1 SV=2</t>
  </si>
  <si>
    <t>P50753</t>
  </si>
  <si>
    <t xml:space="preserve">Tnnt2 </t>
  </si>
  <si>
    <t>Trypsin X5 OS=Rattus norvegicus OX=10116 GN=Tryx5 PE=2 SV=1</t>
  </si>
  <si>
    <t>Q6IE07</t>
  </si>
  <si>
    <t xml:space="preserve">Tryx5 </t>
  </si>
  <si>
    <t>Tryptophan--tRNA ligase, cytoplasmic OS=Rattus norvegicus OX=10116 GN=Wars PE=1 SV=2</t>
  </si>
  <si>
    <t>Q6P7B0</t>
  </si>
  <si>
    <t xml:space="preserve">Wars </t>
  </si>
  <si>
    <t>Tubulin alpha-1A chain OS=Rattus norvegicus OX=10116 GN=Tuba1a PE=1 SV=1</t>
  </si>
  <si>
    <t>P68370</t>
  </si>
  <si>
    <t xml:space="preserve">Tuba1a </t>
  </si>
  <si>
    <t>Tubulin alpha-1C chain OS=Rattus norvegicus OX=10116 GN=Tuba1c PE=1 SV=1</t>
  </si>
  <si>
    <t>Q6AYZ1</t>
  </si>
  <si>
    <t xml:space="preserve">Tuba1c </t>
  </si>
  <si>
    <t>Tubulin beta chain OS=Rattus norvegicus OX=10116 GN=Tubb4b PE=1 SV=2</t>
  </si>
  <si>
    <t>G3V7C6</t>
  </si>
  <si>
    <t xml:space="preserve">Tubb4b </t>
  </si>
  <si>
    <t>Tubulin beta chain OS=Rattus norvegicus OX=10116 GN=Tubb6 PE=1 SV=1</t>
  </si>
  <si>
    <t>Q4QQV0</t>
  </si>
  <si>
    <t xml:space="preserve">Tubb6 </t>
  </si>
  <si>
    <t>Tubulin beta-2A chain OS=Rattus norvegicus OX=10116 GN=Tubb2a PE=1 SV=1</t>
  </si>
  <si>
    <t>P85108</t>
  </si>
  <si>
    <t xml:space="preserve">Tubb2a </t>
  </si>
  <si>
    <t>Tubulin beta-2B chain OS=Rattus norvegicus OX=10116 GN=Tubb2b PE=1 SV=1</t>
  </si>
  <si>
    <t>Q3KRE8</t>
  </si>
  <si>
    <t xml:space="preserve">Tubb2b </t>
  </si>
  <si>
    <t>Tubulin beta-3 chain OS=Rattus norvegicus OX=10116 GN=Tubb3 PE=1 SV=1</t>
  </si>
  <si>
    <t>Q4QRB4</t>
  </si>
  <si>
    <t xml:space="preserve">Tubb3 </t>
  </si>
  <si>
    <t>Tubulin beta-5 chain OS=Rattus norvegicus OX=10116 GN=Tubb5 PE=1 SV=1</t>
  </si>
  <si>
    <t>P69897</t>
  </si>
  <si>
    <t xml:space="preserve">Tubb5 </t>
  </si>
  <si>
    <t>Tyrosine-protein kinase OS=Rattus norvegicus OX=10116 GN=Jak1 PE=1 SV=1</t>
  </si>
  <si>
    <t>G3V9W2</t>
  </si>
  <si>
    <t xml:space="preserve">Jak1 </t>
  </si>
  <si>
    <t>U2 snRNP auxiliary factor large subunit OS=Rattus norvegicus OX=10116 GN=U2af2 PE=1 SV=2</t>
  </si>
  <si>
    <t>F2Z3T9</t>
  </si>
  <si>
    <t xml:space="preserve">U2af2 </t>
  </si>
  <si>
    <t>Ubiquinone biosynthesis protein COQ9, mitochondrial OS=Rattus norvegicus OX=10116 GN=Coq9 PE=1 SV=2</t>
  </si>
  <si>
    <t>Q68FT1</t>
  </si>
  <si>
    <t xml:space="preserve">Coq9 </t>
  </si>
  <si>
    <t>Ubiquitin carboxyl-terminal hydrolase 10 OS=Rattus norvegicus OX=10116 GN=Usp10 PE=1 SV=1</t>
  </si>
  <si>
    <t>Q3KR59</t>
  </si>
  <si>
    <t xml:space="preserve">Usp10 </t>
  </si>
  <si>
    <t>Ubiquitin carboxyl-terminal hydrolase OS=Rattus norvegicus OX=10116 GN=Usp5 PE=1 SV=1</t>
  </si>
  <si>
    <t>D3ZVQ0</t>
  </si>
  <si>
    <t xml:space="preserve">Usp5 </t>
  </si>
  <si>
    <t>Ubiquitin-fold modifier-conjugating enzyme 1 OS=Rattus norvegicus OX=10116 GN=Ufc1 PE=2 SV=1</t>
  </si>
  <si>
    <t>Q6BBI8</t>
  </si>
  <si>
    <t xml:space="preserve">Ufc1 </t>
  </si>
  <si>
    <t>Ubiquitin-like protein 4A OS=Rattus norvegicus OX=10116 GN=Ubl4a PE=2 SV=1</t>
  </si>
  <si>
    <t>B2GV38</t>
  </si>
  <si>
    <t xml:space="preserve">Ubl4a </t>
  </si>
  <si>
    <t>Unc-45 myosin chaperone B OS=Rattus norvegicus OX=10116 GN=Unc45b PE=4 SV=1</t>
  </si>
  <si>
    <t>A0A096MJB5</t>
  </si>
  <si>
    <t xml:space="preserve">Unc45b </t>
  </si>
  <si>
    <t>Uncharacterized protein OS=Rattus norvegicus OX=10116 PE=1 SV=1</t>
  </si>
  <si>
    <t>D4A8Y1</t>
  </si>
  <si>
    <t>Uncharacterized protein OS=Rattus norvegicus OX=10116 PE=1 SV=3</t>
  </si>
  <si>
    <t>F1M7L9</t>
  </si>
  <si>
    <t>Uncharacterized protein OS=Rattus norvegicus OX=10116 PE=3 SV=1</t>
  </si>
  <si>
    <t>D4AD70</t>
  </si>
  <si>
    <t>D4A9Q3</t>
  </si>
  <si>
    <t>Uncharacterized protein OS=Rattus norvegicus OX=10116 PE=3 SV=3</t>
  </si>
  <si>
    <t>D3ZM33</t>
  </si>
  <si>
    <t>Uncharacterized protein OS=Rattus norvegicus OX=10116 PE=4 SV=1</t>
  </si>
  <si>
    <t>D3ZPN7</t>
  </si>
  <si>
    <t>Uncharacterized protein OS=Rattus norvegicus OX=10116 PE=4 SV=2</t>
  </si>
  <si>
    <t>F7ETL6</t>
  </si>
  <si>
    <t>Unconventional myosin-Ib OS=Rattus norvegicus OX=10116 GN=Myo1b PE=1 SV=1</t>
  </si>
  <si>
    <t>Q05096</t>
  </si>
  <si>
    <t xml:space="preserve">Myo1b </t>
  </si>
  <si>
    <t>Unconventional myosin-Ic OS=Rattus norvegicus OX=10116 GN=Myo1c PE=1 SV=2</t>
  </si>
  <si>
    <t>Q63355</t>
  </si>
  <si>
    <t xml:space="preserve">Myo1c </t>
  </si>
  <si>
    <t>TREM2</t>
  </si>
  <si>
    <t>Unconventional myosin-Id OS=Rattus norvegicus OX=10116 GN=Myo1d PE=1 SV=3</t>
  </si>
  <si>
    <t>Q63357</t>
  </si>
  <si>
    <t xml:space="preserve">Myo1d </t>
  </si>
  <si>
    <t>Unconventional myosin-Ie OS=Rattus norvegicus OX=10116 GN=Myo1e PE=1 SV=1</t>
  </si>
  <si>
    <t>Q63356</t>
  </si>
  <si>
    <t xml:space="preserve">Myo1e </t>
  </si>
  <si>
    <t>Unconventional myosin-Va OS=Rattus norvegicus OX=10116 GN=Myo5a PE=1 SV=1</t>
  </si>
  <si>
    <t>A0A0G2K4Y7</t>
  </si>
  <si>
    <t xml:space="preserve">Myo5a </t>
  </si>
  <si>
    <t>UTP--glucose-1-phosphate uridylyltransferase OS=Rattus norvegicus OX=10116 GN=Ugp2 PE=1 SV=1</t>
  </si>
  <si>
    <t>Q4V8I9</t>
  </si>
  <si>
    <t xml:space="preserve">Ugp2 </t>
  </si>
  <si>
    <t>Vacuolar protein sorting-associated protein 35 OS=Rattus norvegicus OX=10116 GN=Vps35 PE=1 SV=1</t>
  </si>
  <si>
    <t>G3V8A5</t>
  </si>
  <si>
    <t xml:space="preserve">Vps35 </t>
  </si>
  <si>
    <t>Valine--tRNA ligase OS=Rattus norvegicus OX=10116 GN=Vars PE=2 SV=2</t>
  </si>
  <si>
    <t>Q04462</t>
  </si>
  <si>
    <t xml:space="preserve">Vars </t>
  </si>
  <si>
    <t>Very-long-chain enoyl-CoA reductase OS=Rattus norvegicus OX=10116 GN=Tecr PE=1 SV=1</t>
  </si>
  <si>
    <t>Q64232</t>
  </si>
  <si>
    <t xml:space="preserve">Tecr </t>
  </si>
  <si>
    <t>Vimentin OS=Rattus norvegicus OX=10116 GN=Vim PE=1 SV=2</t>
  </si>
  <si>
    <t>P31000</t>
  </si>
  <si>
    <t xml:space="preserve">Vim </t>
  </si>
  <si>
    <t>Voltage-dependent anion-selective channel protein 3 OS=Rattus norvegicus OX=10116 GN=Vdac3 PE=1 SV=1</t>
  </si>
  <si>
    <t>A0A0G2JSR0</t>
  </si>
  <si>
    <t xml:space="preserve">Vdac3 </t>
  </si>
  <si>
    <t>Voltage-dependent calcium channel subunit alpha-2/delta-1 OS=Rattus norvegicus OX=10116 GN=Cacna2d1 PE=1 SV=1</t>
  </si>
  <si>
    <t>A0A0G2K7E5</t>
  </si>
  <si>
    <t xml:space="preserve">Cacna2d1 </t>
  </si>
  <si>
    <t>Voltage-dependent L-type calcium channel subunit beta-1 OS=Rattus norvegicus OX=10116 GN=Cacnb1 PE=1 SV=1</t>
  </si>
  <si>
    <t>A0A0G2K4U4</t>
  </si>
  <si>
    <t xml:space="preserve">Cacnb1 </t>
  </si>
  <si>
    <t>WD repeat-containing protein 26 OS=Rattus norvegicus OX=10116 GN=Wdr26 PE=3 SV=2</t>
  </si>
  <si>
    <t>F1LTR1</t>
  </si>
  <si>
    <t xml:space="preserve">Wdr26 </t>
  </si>
  <si>
    <t>Xin actin-binding repeat containing 1 OS=Rattus norvegicus OX=10116 GN=Xirp1 PE=1 SV=2</t>
  </si>
  <si>
    <t>D4ABA9</t>
  </si>
  <si>
    <t xml:space="preserve">Xirp1 </t>
  </si>
  <si>
    <t>Xin actin-binding repeat-containing protein 2 OS=Rattus norvegicus OX=10116 GN=Xirp2 PE=1 SV=1</t>
  </si>
  <si>
    <t>Q71LX6</t>
  </si>
  <si>
    <t xml:space="preserve">Xirp2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</si>
</sst>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2"/>
        <bgColor theme="5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B4C6E7"/>
      </patternFill>
    </fill>
    <fill>
      <patternFill patternType="solid">
        <fgColor theme="2"/>
        <bgColor rgb="FFFBE4D5"/>
      </patternFill>
    </fill>
    <fill>
      <patternFill patternType="solid">
        <fgColor theme="9" tint="0.79998168889431442"/>
        <bgColor rgb="FFB4C6E7"/>
      </patternFill>
    </fill>
    <fill>
      <patternFill patternType="solid">
        <fgColor theme="9" tint="0.79998168889431442"/>
        <bgColor rgb="FFFBE4D5"/>
      </patternFill>
    </fill>
    <fill>
      <patternFill patternType="solid">
        <fgColor theme="5" tint="0.79998168889431442"/>
        <bgColor rgb="FFB4C6E7"/>
      </patternFill>
    </fill>
    <fill>
      <patternFill patternType="solid">
        <fgColor theme="5" tint="0.79998168889431442"/>
        <bgColor rgb="FFFBE4D5"/>
      </patternFill>
    </fill>
    <fill>
      <patternFill patternType="solid">
        <fgColor theme="7" tint="0.79998168889431442"/>
        <bgColor rgb="FFFBE4D5"/>
      </patternFill>
    </fill>
    <fill>
      <patternFill patternType="solid">
        <fgColor theme="7" tint="0.79998168889431442"/>
        <bgColor rgb="FFB4C6E7"/>
      </patternFill>
    </fill>
  </fills>
  <borders count="6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2" fontId="1" fillId="2" borderId="2" xfId="0" applyNumberFormat="1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165" fontId="1" fillId="2" borderId="2" xfId="0" applyNumberFormat="1" applyFont="1" applyFill="1" applyBorder="1" applyAlignment="1">
      <alignment horizontal="center" vertical="center" wrapText="1"/>
    </xf>
    <xf numFmtId="0" fontId="2" fillId="3" borderId="0" xfId="0" applyFont="1" applyFill="1" applyAlignment="1">
      <alignment vertical="center" wrapText="1"/>
    </xf>
    <xf numFmtId="0" fontId="0" fillId="3" borderId="0" xfId="0" applyFill="1"/>
    <xf numFmtId="0" fontId="2" fillId="4" borderId="3" xfId="0" applyFont="1" applyFill="1" applyBorder="1" applyAlignment="1">
      <alignment vertical="center"/>
    </xf>
    <xf numFmtId="0" fontId="2" fillId="4" borderId="4" xfId="0" applyFont="1" applyFill="1" applyBorder="1" applyAlignment="1">
      <alignment horizontal="center" vertical="center"/>
    </xf>
    <xf numFmtId="2" fontId="2" fillId="4" borderId="4" xfId="0" applyNumberFormat="1" applyFont="1" applyFill="1" applyBorder="1" applyAlignment="1">
      <alignment horizontal="center" vertical="center"/>
    </xf>
    <xf numFmtId="164" fontId="2" fillId="4" borderId="4" xfId="0" applyNumberFormat="1" applyFont="1" applyFill="1" applyBorder="1" applyAlignment="1">
      <alignment horizontal="center" vertical="center"/>
    </xf>
    <xf numFmtId="165" fontId="2" fillId="4" borderId="4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2" fillId="5" borderId="3" xfId="0" applyFont="1" applyFill="1" applyBorder="1" applyAlignment="1">
      <alignment vertical="center"/>
    </xf>
    <xf numFmtId="0" fontId="2" fillId="5" borderId="4" xfId="0" applyFont="1" applyFill="1" applyBorder="1" applyAlignment="1">
      <alignment horizontal="center" vertical="center"/>
    </xf>
    <xf numFmtId="2" fontId="2" fillId="5" borderId="4" xfId="0" applyNumberFormat="1" applyFont="1" applyFill="1" applyBorder="1" applyAlignment="1">
      <alignment horizontal="center" vertical="center"/>
    </xf>
    <xf numFmtId="164" fontId="2" fillId="5" borderId="4" xfId="0" applyNumberFormat="1" applyFont="1" applyFill="1" applyBorder="1" applyAlignment="1">
      <alignment horizontal="center" vertical="center"/>
    </xf>
    <xf numFmtId="165" fontId="2" fillId="5" borderId="4" xfId="0" applyNumberFormat="1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2" fontId="2" fillId="3" borderId="0" xfId="0" applyNumberFormat="1" applyFont="1" applyFill="1" applyAlignment="1">
      <alignment horizontal="center" vertical="center"/>
    </xf>
    <xf numFmtId="164" fontId="2" fillId="3" borderId="0" xfId="0" applyNumberFormat="1" applyFont="1" applyFill="1" applyAlignment="1">
      <alignment horizontal="center" vertical="center"/>
    </xf>
    <xf numFmtId="165" fontId="2" fillId="3" borderId="0" xfId="0" applyNumberFormat="1" applyFont="1" applyFill="1" applyAlignment="1">
      <alignment horizontal="center" vertical="center"/>
    </xf>
    <xf numFmtId="0" fontId="2" fillId="6" borderId="3" xfId="0" applyFont="1" applyFill="1" applyBorder="1" applyAlignment="1">
      <alignment vertical="center"/>
    </xf>
    <xf numFmtId="0" fontId="2" fillId="6" borderId="4" xfId="0" applyFont="1" applyFill="1" applyBorder="1" applyAlignment="1">
      <alignment horizontal="center" vertical="center"/>
    </xf>
    <xf numFmtId="2" fontId="2" fillId="6" borderId="4" xfId="0" applyNumberFormat="1" applyFont="1" applyFill="1" applyBorder="1" applyAlignment="1">
      <alignment horizontal="center" vertical="center"/>
    </xf>
    <xf numFmtId="164" fontId="2" fillId="6" borderId="4" xfId="0" applyNumberFormat="1" applyFont="1" applyFill="1" applyBorder="1" applyAlignment="1">
      <alignment horizontal="center" vertical="center"/>
    </xf>
    <xf numFmtId="165" fontId="2" fillId="6" borderId="4" xfId="0" applyNumberFormat="1" applyFont="1" applyFill="1" applyBorder="1" applyAlignment="1">
      <alignment horizontal="center" vertical="center"/>
    </xf>
    <xf numFmtId="0" fontId="2" fillId="7" borderId="3" xfId="0" applyFont="1" applyFill="1" applyBorder="1" applyAlignment="1">
      <alignment vertical="center"/>
    </xf>
    <xf numFmtId="0" fontId="2" fillId="7" borderId="4" xfId="0" applyFont="1" applyFill="1" applyBorder="1" applyAlignment="1">
      <alignment horizontal="center" vertical="center"/>
    </xf>
    <xf numFmtId="2" fontId="2" fillId="7" borderId="4" xfId="0" applyNumberFormat="1" applyFont="1" applyFill="1" applyBorder="1" applyAlignment="1">
      <alignment horizontal="center" vertical="center"/>
    </xf>
    <xf numFmtId="164" fontId="2" fillId="7" borderId="4" xfId="0" applyNumberFormat="1" applyFont="1" applyFill="1" applyBorder="1" applyAlignment="1">
      <alignment horizontal="center" vertical="center"/>
    </xf>
    <xf numFmtId="165" fontId="2" fillId="7" borderId="4" xfId="0" applyNumberFormat="1" applyFont="1" applyFill="1" applyBorder="1" applyAlignment="1">
      <alignment horizontal="center" vertical="center"/>
    </xf>
    <xf numFmtId="0" fontId="2" fillId="8" borderId="3" xfId="0" applyFont="1" applyFill="1" applyBorder="1" applyAlignment="1">
      <alignment vertical="center"/>
    </xf>
    <xf numFmtId="0" fontId="2" fillId="8" borderId="4" xfId="0" applyFont="1" applyFill="1" applyBorder="1" applyAlignment="1">
      <alignment horizontal="center" vertical="center"/>
    </xf>
    <xf numFmtId="2" fontId="2" fillId="8" borderId="4" xfId="0" applyNumberFormat="1" applyFont="1" applyFill="1" applyBorder="1" applyAlignment="1">
      <alignment horizontal="center" vertical="center"/>
    </xf>
    <xf numFmtId="164" fontId="2" fillId="8" borderId="4" xfId="0" applyNumberFormat="1" applyFont="1" applyFill="1" applyBorder="1" applyAlignment="1">
      <alignment horizontal="center" vertical="center"/>
    </xf>
    <xf numFmtId="165" fontId="2" fillId="8" borderId="4" xfId="0" applyNumberFormat="1" applyFont="1" applyFill="1" applyBorder="1" applyAlignment="1">
      <alignment horizontal="center" vertical="center"/>
    </xf>
    <xf numFmtId="0" fontId="2" fillId="9" borderId="3" xfId="0" applyFont="1" applyFill="1" applyBorder="1" applyAlignment="1">
      <alignment vertical="center"/>
    </xf>
    <xf numFmtId="0" fontId="2" fillId="9" borderId="4" xfId="0" applyFont="1" applyFill="1" applyBorder="1" applyAlignment="1">
      <alignment horizontal="center" vertical="center"/>
    </xf>
    <xf numFmtId="2" fontId="2" fillId="9" borderId="4" xfId="0" applyNumberFormat="1" applyFont="1" applyFill="1" applyBorder="1" applyAlignment="1">
      <alignment horizontal="center" vertical="center"/>
    </xf>
    <xf numFmtId="164" fontId="2" fillId="9" borderId="4" xfId="0" applyNumberFormat="1" applyFont="1" applyFill="1" applyBorder="1" applyAlignment="1">
      <alignment horizontal="center" vertical="center"/>
    </xf>
    <xf numFmtId="165" fontId="2" fillId="9" borderId="4" xfId="0" applyNumberFormat="1" applyFont="1" applyFill="1" applyBorder="1" applyAlignment="1">
      <alignment horizontal="center" vertical="center"/>
    </xf>
    <xf numFmtId="0" fontId="2" fillId="10" borderId="3" xfId="0" applyFont="1" applyFill="1" applyBorder="1" applyAlignment="1">
      <alignment vertical="center"/>
    </xf>
    <xf numFmtId="0" fontId="2" fillId="10" borderId="4" xfId="0" applyFont="1" applyFill="1" applyBorder="1" applyAlignment="1">
      <alignment horizontal="center" vertical="center"/>
    </xf>
    <xf numFmtId="2" fontId="2" fillId="10" borderId="4" xfId="0" applyNumberFormat="1" applyFont="1" applyFill="1" applyBorder="1" applyAlignment="1">
      <alignment horizontal="center" vertical="center"/>
    </xf>
    <xf numFmtId="164" fontId="2" fillId="10" borderId="4" xfId="0" applyNumberFormat="1" applyFont="1" applyFill="1" applyBorder="1" applyAlignment="1">
      <alignment horizontal="center" vertical="center"/>
    </xf>
    <xf numFmtId="165" fontId="2" fillId="10" borderId="4" xfId="0" applyNumberFormat="1" applyFont="1" applyFill="1" applyBorder="1" applyAlignment="1">
      <alignment horizontal="center" vertical="center"/>
    </xf>
    <xf numFmtId="0" fontId="2" fillId="11" borderId="3" xfId="0" applyFont="1" applyFill="1" applyBorder="1" applyAlignment="1">
      <alignment vertical="center"/>
    </xf>
    <xf numFmtId="0" fontId="2" fillId="11" borderId="4" xfId="0" applyFont="1" applyFill="1" applyBorder="1" applyAlignment="1">
      <alignment horizontal="center" vertical="center"/>
    </xf>
    <xf numFmtId="2" fontId="2" fillId="11" borderId="4" xfId="0" applyNumberFormat="1" applyFont="1" applyFill="1" applyBorder="1" applyAlignment="1">
      <alignment horizontal="center" vertical="center"/>
    </xf>
    <xf numFmtId="164" fontId="2" fillId="11" borderId="4" xfId="0" applyNumberFormat="1" applyFont="1" applyFill="1" applyBorder="1" applyAlignment="1">
      <alignment horizontal="center" vertical="center"/>
    </xf>
    <xf numFmtId="165" fontId="2" fillId="11" borderId="4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25430-9FEC-8541-9074-72FACC5DD3A7}">
  <dimension ref="A1:Z999"/>
  <sheetViews>
    <sheetView tabSelected="1" workbookViewId="0">
      <selection activeCell="A10" sqref="A10"/>
    </sheetView>
  </sheetViews>
  <sheetFormatPr baseColWidth="10" defaultColWidth="14.5" defaultRowHeight="15" customHeight="1" x14ac:dyDescent="0.2"/>
  <cols>
    <col min="1" max="1" width="98.1640625" style="7" customWidth="1"/>
    <col min="2" max="4" width="8.6640625" style="7" hidden="1" customWidth="1"/>
    <col min="5" max="5" width="14.83203125" style="7" customWidth="1"/>
    <col min="6" max="6" width="14.1640625" style="7" customWidth="1"/>
    <col min="7" max="7" width="15.5" style="7" customWidth="1"/>
    <col min="8" max="8" width="16.5" style="7" customWidth="1"/>
    <col min="9" max="9" width="12.5" style="7" customWidth="1"/>
    <col min="10" max="10" width="16.5" style="7" customWidth="1"/>
    <col min="11" max="26" width="9.1640625" style="7" customWidth="1"/>
    <col min="27" max="16384" width="14.5" style="7"/>
  </cols>
  <sheetData>
    <row r="1" spans="1:26" ht="62.25" customHeight="1" x14ac:dyDescent="0.2">
      <c r="A1" s="1" t="s">
        <v>0</v>
      </c>
      <c r="B1" s="2" t="s">
        <v>1</v>
      </c>
      <c r="C1" s="3" t="s">
        <v>2</v>
      </c>
      <c r="D1" s="2" t="s">
        <v>3</v>
      </c>
      <c r="E1" s="4" t="s">
        <v>4</v>
      </c>
      <c r="F1" s="2" t="s">
        <v>5</v>
      </c>
      <c r="G1" s="2" t="s">
        <v>6</v>
      </c>
      <c r="H1" s="2" t="s">
        <v>7</v>
      </c>
      <c r="I1" s="5" t="s">
        <v>8</v>
      </c>
      <c r="J1" s="5" t="s">
        <v>9</v>
      </c>
      <c r="K1" s="5" t="s">
        <v>10</v>
      </c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21" customHeight="1" x14ac:dyDescent="0.2">
      <c r="A2" s="8" t="s">
        <v>11</v>
      </c>
      <c r="B2" s="9" t="s">
        <v>12</v>
      </c>
      <c r="C2" s="10">
        <v>32.520325203252</v>
      </c>
      <c r="D2" s="9">
        <v>246</v>
      </c>
      <c r="E2" s="11" t="str">
        <f t="shared" ref="E2:E65" si="0">MID(A2,FIND("GN=",A2)+3,FIND(" PE",A2)-FIND("GN=",A2)-2)</f>
        <v xml:space="preserve">Ywhah </v>
      </c>
      <c r="F2" s="9">
        <v>4.8899999999999997</v>
      </c>
      <c r="G2" s="9">
        <v>8</v>
      </c>
      <c r="H2" s="9">
        <v>9</v>
      </c>
      <c r="I2" s="12">
        <f t="shared" ref="I2:I65" si="1">(H2+2)/(G2+2)</f>
        <v>1.1000000000000001</v>
      </c>
      <c r="J2" s="13" t="s">
        <v>13</v>
      </c>
      <c r="K2" s="13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 spans="1:26" ht="21" customHeight="1" x14ac:dyDescent="0.2">
      <c r="A3" s="8" t="s">
        <v>14</v>
      </c>
      <c r="B3" s="9" t="s">
        <v>15</v>
      </c>
      <c r="C3" s="10">
        <v>21.194029850746201</v>
      </c>
      <c r="D3" s="9">
        <v>335</v>
      </c>
      <c r="E3" s="11" t="str">
        <f t="shared" si="0"/>
        <v xml:space="preserve">Decr1 </v>
      </c>
      <c r="F3" s="9">
        <v>8.94</v>
      </c>
      <c r="G3" s="9">
        <v>4</v>
      </c>
      <c r="H3" s="9">
        <v>5</v>
      </c>
      <c r="I3" s="12">
        <f t="shared" si="1"/>
        <v>1.1666666666666667</v>
      </c>
      <c r="J3" s="9" t="s">
        <v>16</v>
      </c>
      <c r="K3" s="9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spans="1:26" ht="21" customHeight="1" x14ac:dyDescent="0.2">
      <c r="A4" s="45" t="s">
        <v>17</v>
      </c>
      <c r="B4" s="46" t="s">
        <v>18</v>
      </c>
      <c r="C4" s="47">
        <v>20.251836306400801</v>
      </c>
      <c r="D4" s="46">
        <v>953</v>
      </c>
      <c r="E4" s="48" t="str">
        <f t="shared" si="0"/>
        <v xml:space="preserve">Psmd1 </v>
      </c>
      <c r="F4" s="46">
        <v>5.39</v>
      </c>
      <c r="G4" s="46">
        <v>9</v>
      </c>
      <c r="H4" s="46">
        <v>14</v>
      </c>
      <c r="I4" s="49">
        <f t="shared" si="1"/>
        <v>1.4545454545454546</v>
      </c>
      <c r="J4" s="46" t="s">
        <v>19</v>
      </c>
      <c r="K4" s="46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6" ht="21" customHeight="1" x14ac:dyDescent="0.2">
      <c r="A5" s="45" t="s">
        <v>20</v>
      </c>
      <c r="B5" s="46" t="s">
        <v>21</v>
      </c>
      <c r="C5" s="47">
        <v>23.404255319148898</v>
      </c>
      <c r="D5" s="46">
        <v>376</v>
      </c>
      <c r="E5" s="48" t="str">
        <f t="shared" si="0"/>
        <v xml:space="preserve">Psmd13 </v>
      </c>
      <c r="F5" s="46">
        <v>5.83</v>
      </c>
      <c r="G5" s="46">
        <v>5</v>
      </c>
      <c r="H5" s="46">
        <v>7</v>
      </c>
      <c r="I5" s="49">
        <f t="shared" si="1"/>
        <v>1.2857142857142858</v>
      </c>
      <c r="J5" s="46" t="s">
        <v>22</v>
      </c>
      <c r="K5" s="46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spans="1:26" ht="21" customHeight="1" x14ac:dyDescent="0.2">
      <c r="A6" s="45" t="s">
        <v>23</v>
      </c>
      <c r="B6" s="46" t="s">
        <v>24</v>
      </c>
      <c r="C6" s="47">
        <v>16.960352422907398</v>
      </c>
      <c r="D6" s="46">
        <v>908</v>
      </c>
      <c r="E6" s="48" t="str">
        <f t="shared" si="0"/>
        <v xml:space="preserve">Psmd2 </v>
      </c>
      <c r="F6" s="46">
        <v>5.2</v>
      </c>
      <c r="G6" s="46">
        <v>10</v>
      </c>
      <c r="H6" s="46">
        <v>12</v>
      </c>
      <c r="I6" s="49">
        <f t="shared" si="1"/>
        <v>1.1666666666666667</v>
      </c>
      <c r="J6" s="46" t="s">
        <v>25</v>
      </c>
      <c r="K6" s="46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spans="1:26" ht="21" customHeight="1" x14ac:dyDescent="0.2">
      <c r="A7" s="50" t="s">
        <v>26</v>
      </c>
      <c r="B7" s="51" t="s">
        <v>27</v>
      </c>
      <c r="C7" s="52">
        <v>43.891402714932099</v>
      </c>
      <c r="D7" s="51">
        <v>442</v>
      </c>
      <c r="E7" s="53" t="str">
        <f t="shared" si="0"/>
        <v xml:space="preserve">Psmc3 </v>
      </c>
      <c r="F7" s="51">
        <v>5.19</v>
      </c>
      <c r="G7" s="51">
        <v>4</v>
      </c>
      <c r="H7" s="51">
        <v>8</v>
      </c>
      <c r="I7" s="54">
        <f t="shared" si="1"/>
        <v>1.6666666666666667</v>
      </c>
      <c r="J7" s="51" t="s">
        <v>28</v>
      </c>
      <c r="K7" s="51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spans="1:26" ht="21" customHeight="1" x14ac:dyDescent="0.2">
      <c r="A8" s="50" t="s">
        <v>29</v>
      </c>
      <c r="B8" s="51" t="s">
        <v>30</v>
      </c>
      <c r="C8" s="52">
        <v>35.406698564593299</v>
      </c>
      <c r="D8" s="51">
        <v>418</v>
      </c>
      <c r="E8" s="53" t="str">
        <f t="shared" si="0"/>
        <v xml:space="preserve">Psmc4 </v>
      </c>
      <c r="F8" s="51">
        <v>5.21</v>
      </c>
      <c r="G8" s="51">
        <v>7</v>
      </c>
      <c r="H8" s="51">
        <v>11</v>
      </c>
      <c r="I8" s="54">
        <f t="shared" si="1"/>
        <v>1.4444444444444444</v>
      </c>
      <c r="J8" s="51" t="s">
        <v>31</v>
      </c>
      <c r="K8" s="51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 ht="21" customHeight="1" x14ac:dyDescent="0.2">
      <c r="A9" s="50" t="s">
        <v>32</v>
      </c>
      <c r="B9" s="51" t="s">
        <v>33</v>
      </c>
      <c r="C9" s="52">
        <v>34.642032332563502</v>
      </c>
      <c r="D9" s="51">
        <v>433</v>
      </c>
      <c r="E9" s="53" t="str">
        <f t="shared" si="0"/>
        <v xml:space="preserve">Psmc2 </v>
      </c>
      <c r="F9" s="51">
        <v>5.95</v>
      </c>
      <c r="G9" s="51">
        <v>7</v>
      </c>
      <c r="H9" s="51">
        <v>8</v>
      </c>
      <c r="I9" s="54">
        <f t="shared" si="1"/>
        <v>1.1111111111111112</v>
      </c>
      <c r="J9" s="51" t="s">
        <v>34</v>
      </c>
      <c r="K9" s="51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spans="1:26" ht="21" customHeight="1" x14ac:dyDescent="0.2">
      <c r="A10" s="50" t="s">
        <v>35</v>
      </c>
      <c r="B10" s="51" t="s">
        <v>36</v>
      </c>
      <c r="C10" s="52">
        <v>42.610837438423601</v>
      </c>
      <c r="D10" s="51">
        <v>406</v>
      </c>
      <c r="E10" s="53" t="str">
        <f t="shared" si="0"/>
        <v xml:space="preserve">Psmc5 </v>
      </c>
      <c r="F10" s="51">
        <v>7.55</v>
      </c>
      <c r="G10" s="51">
        <v>6</v>
      </c>
      <c r="H10" s="51">
        <v>9</v>
      </c>
      <c r="I10" s="54">
        <f t="shared" si="1"/>
        <v>1.375</v>
      </c>
      <c r="J10" s="51" t="s">
        <v>37</v>
      </c>
      <c r="K10" s="51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spans="1:26" ht="21" customHeight="1" x14ac:dyDescent="0.2">
      <c r="A11" s="15" t="s">
        <v>38</v>
      </c>
      <c r="B11" s="16" t="s">
        <v>39</v>
      </c>
      <c r="C11" s="17">
        <v>33.753148614609501</v>
      </c>
      <c r="D11" s="16">
        <v>397</v>
      </c>
      <c r="E11" s="18" t="str">
        <f t="shared" si="0"/>
        <v xml:space="preserve">Acaa2 </v>
      </c>
      <c r="F11" s="16">
        <v>8.15</v>
      </c>
      <c r="G11" s="16">
        <v>5</v>
      </c>
      <c r="H11" s="16">
        <v>6</v>
      </c>
      <c r="I11" s="19">
        <f t="shared" si="1"/>
        <v>1.1428571428571428</v>
      </c>
      <c r="J11" s="16" t="s">
        <v>40</v>
      </c>
      <c r="K11" s="16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spans="1:26" ht="21" customHeight="1" x14ac:dyDescent="0.2">
      <c r="A12" s="15" t="s">
        <v>41</v>
      </c>
      <c r="B12" s="16" t="s">
        <v>42</v>
      </c>
      <c r="C12" s="17">
        <v>6.3973063973063899</v>
      </c>
      <c r="D12" s="16">
        <v>297</v>
      </c>
      <c r="E12" s="18" t="str">
        <f t="shared" si="0"/>
        <v xml:space="preserve">Mpst </v>
      </c>
      <c r="F12" s="16">
        <v>6.32</v>
      </c>
      <c r="G12" s="16">
        <v>0</v>
      </c>
      <c r="H12" s="16">
        <v>2</v>
      </c>
      <c r="I12" s="19">
        <f t="shared" si="1"/>
        <v>2</v>
      </c>
      <c r="J12" s="16" t="s">
        <v>43</v>
      </c>
      <c r="K12" s="16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spans="1:26" ht="21" customHeight="1" x14ac:dyDescent="0.2">
      <c r="A13" s="15" t="s">
        <v>44</v>
      </c>
      <c r="B13" s="16" t="s">
        <v>45</v>
      </c>
      <c r="C13" s="17">
        <v>7.4898785425101204</v>
      </c>
      <c r="D13" s="16">
        <v>494</v>
      </c>
      <c r="E13" s="18" t="str">
        <f t="shared" si="0"/>
        <v xml:space="preserve">Aldh9a1 </v>
      </c>
      <c r="F13" s="16">
        <v>6.92</v>
      </c>
      <c r="G13" s="16">
        <v>2</v>
      </c>
      <c r="H13" s="16">
        <v>3</v>
      </c>
      <c r="I13" s="19">
        <f t="shared" si="1"/>
        <v>1.25</v>
      </c>
      <c r="J13" s="16" t="s">
        <v>46</v>
      </c>
      <c r="K13" s="16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spans="1:26" ht="21" customHeight="1" x14ac:dyDescent="0.2">
      <c r="A14" s="25" t="s">
        <v>47</v>
      </c>
      <c r="B14" s="26" t="s">
        <v>48</v>
      </c>
      <c r="C14" s="27">
        <v>14.545454545454501</v>
      </c>
      <c r="D14" s="26">
        <v>165</v>
      </c>
      <c r="E14" s="28" t="str">
        <f t="shared" si="0"/>
        <v xml:space="preserve">Rps10 </v>
      </c>
      <c r="F14" s="26">
        <v>10.15</v>
      </c>
      <c r="G14" s="26">
        <v>1</v>
      </c>
      <c r="H14" s="26">
        <v>2</v>
      </c>
      <c r="I14" s="29">
        <f t="shared" si="1"/>
        <v>1.3333333333333333</v>
      </c>
      <c r="J14" s="26" t="s">
        <v>49</v>
      </c>
      <c r="K14" s="26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spans="1:26" ht="21" customHeight="1" x14ac:dyDescent="0.2">
      <c r="A15" s="25" t="s">
        <v>50</v>
      </c>
      <c r="B15" s="26" t="s">
        <v>51</v>
      </c>
      <c r="C15" s="27">
        <v>53.164556962025301</v>
      </c>
      <c r="D15" s="26">
        <v>158</v>
      </c>
      <c r="E15" s="28" t="str">
        <f t="shared" si="0"/>
        <v xml:space="preserve">Rps11 </v>
      </c>
      <c r="F15" s="26">
        <v>10.3</v>
      </c>
      <c r="G15" s="26">
        <v>6</v>
      </c>
      <c r="H15" s="26">
        <v>8</v>
      </c>
      <c r="I15" s="29">
        <f t="shared" si="1"/>
        <v>1.25</v>
      </c>
      <c r="J15" s="26" t="s">
        <v>52</v>
      </c>
      <c r="K15" s="26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 spans="1:26" ht="21" customHeight="1" x14ac:dyDescent="0.2">
      <c r="A16" s="30" t="s">
        <v>53</v>
      </c>
      <c r="B16" s="31" t="s">
        <v>54</v>
      </c>
      <c r="C16" s="32">
        <v>35.761589403973502</v>
      </c>
      <c r="D16" s="31">
        <v>151</v>
      </c>
      <c r="E16" s="33" t="str">
        <f t="shared" si="0"/>
        <v xml:space="preserve">Rps13 </v>
      </c>
      <c r="F16" s="31">
        <v>10.54</v>
      </c>
      <c r="G16" s="31">
        <v>6</v>
      </c>
      <c r="H16" s="31">
        <v>7</v>
      </c>
      <c r="I16" s="34">
        <f t="shared" si="1"/>
        <v>1.125</v>
      </c>
      <c r="J16" s="31" t="s">
        <v>55</v>
      </c>
      <c r="K16" s="31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6" ht="21" customHeight="1" x14ac:dyDescent="0.2">
      <c r="A17" s="25" t="s">
        <v>56</v>
      </c>
      <c r="B17" s="26" t="s">
        <v>57</v>
      </c>
      <c r="C17" s="27">
        <v>56.153846153846096</v>
      </c>
      <c r="D17" s="26">
        <v>130</v>
      </c>
      <c r="E17" s="28" t="str">
        <f t="shared" si="0"/>
        <v xml:space="preserve">Rps15a </v>
      </c>
      <c r="F17" s="26">
        <v>10.130000000000001</v>
      </c>
      <c r="G17" s="26">
        <v>5</v>
      </c>
      <c r="H17" s="26">
        <v>7</v>
      </c>
      <c r="I17" s="29">
        <f t="shared" si="1"/>
        <v>1.2857142857142858</v>
      </c>
      <c r="J17" s="26" t="s">
        <v>58</v>
      </c>
      <c r="K17" s="26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 ht="21" customHeight="1" x14ac:dyDescent="0.2">
      <c r="A18" s="25" t="s">
        <v>59</v>
      </c>
      <c r="B18" s="26" t="s">
        <v>60</v>
      </c>
      <c r="C18" s="27">
        <v>51.851851851851798</v>
      </c>
      <c r="D18" s="26">
        <v>135</v>
      </c>
      <c r="E18" s="28" t="str">
        <f t="shared" si="0"/>
        <v xml:space="preserve">LOC100362366 </v>
      </c>
      <c r="F18" s="26">
        <v>9.77</v>
      </c>
      <c r="G18" s="26">
        <v>8</v>
      </c>
      <c r="H18" s="26">
        <v>9</v>
      </c>
      <c r="I18" s="29">
        <f t="shared" si="1"/>
        <v>1.1000000000000001</v>
      </c>
      <c r="J18" s="26" t="s">
        <v>61</v>
      </c>
      <c r="K18" s="26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pans="1:26" ht="21" customHeight="1" x14ac:dyDescent="0.2">
      <c r="A19" s="25" t="s">
        <v>62</v>
      </c>
      <c r="B19" s="26" t="s">
        <v>63</v>
      </c>
      <c r="C19" s="27">
        <v>29.770992366412202</v>
      </c>
      <c r="D19" s="26">
        <v>131</v>
      </c>
      <c r="E19" s="28" t="str">
        <f t="shared" si="0"/>
        <v xml:space="preserve">Rps24 </v>
      </c>
      <c r="F19" s="26">
        <v>10.89</v>
      </c>
      <c r="G19" s="26">
        <v>1</v>
      </c>
      <c r="H19" s="26">
        <v>3</v>
      </c>
      <c r="I19" s="29">
        <f t="shared" si="1"/>
        <v>1.6666666666666667</v>
      </c>
      <c r="J19" s="26" t="s">
        <v>64</v>
      </c>
      <c r="K19" s="26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 spans="1:26" ht="21" customHeight="1" x14ac:dyDescent="0.2">
      <c r="A20" s="25" t="s">
        <v>65</v>
      </c>
      <c r="B20" s="26" t="s">
        <v>66</v>
      </c>
      <c r="C20" s="27">
        <v>25.806451612903199</v>
      </c>
      <c r="D20" s="26">
        <v>124</v>
      </c>
      <c r="E20" s="28" t="e">
        <f t="shared" si="0"/>
        <v>#VALUE!</v>
      </c>
      <c r="F20" s="26">
        <v>9.8800000000000008</v>
      </c>
      <c r="G20" s="26">
        <v>6</v>
      </c>
      <c r="H20" s="26">
        <v>7</v>
      </c>
      <c r="I20" s="29">
        <f t="shared" si="1"/>
        <v>1.125</v>
      </c>
      <c r="J20" s="26" t="s">
        <v>67</v>
      </c>
      <c r="K20" s="26" t="s">
        <v>68</v>
      </c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spans="1:26" ht="21" customHeight="1" x14ac:dyDescent="0.2">
      <c r="A21" s="25" t="s">
        <v>69</v>
      </c>
      <c r="B21" s="26" t="s">
        <v>70</v>
      </c>
      <c r="C21" s="27">
        <v>71.193415637859999</v>
      </c>
      <c r="D21" s="26">
        <v>243</v>
      </c>
      <c r="E21" s="28" t="str">
        <f t="shared" si="0"/>
        <v xml:space="preserve">Rps3 </v>
      </c>
      <c r="F21" s="26">
        <v>9.66</v>
      </c>
      <c r="G21" s="26">
        <v>18</v>
      </c>
      <c r="H21" s="26">
        <v>22</v>
      </c>
      <c r="I21" s="29">
        <f t="shared" si="1"/>
        <v>1.2</v>
      </c>
      <c r="J21" s="26" t="s">
        <v>71</v>
      </c>
      <c r="K21" s="26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 spans="1:26" ht="21" customHeight="1" x14ac:dyDescent="0.2">
      <c r="A22" s="25" t="s">
        <v>72</v>
      </c>
      <c r="B22" s="26" t="s">
        <v>73</v>
      </c>
      <c r="C22" s="27">
        <v>61.068702290076303</v>
      </c>
      <c r="D22" s="26">
        <v>262</v>
      </c>
      <c r="E22" s="28" t="str">
        <f t="shared" si="0"/>
        <v xml:space="preserve">Rps4x </v>
      </c>
      <c r="F22" s="26">
        <v>10.15</v>
      </c>
      <c r="G22" s="26">
        <v>12</v>
      </c>
      <c r="H22" s="26">
        <v>16</v>
      </c>
      <c r="I22" s="29">
        <f t="shared" si="1"/>
        <v>1.2857142857142858</v>
      </c>
      <c r="J22" s="26" t="s">
        <v>74</v>
      </c>
      <c r="K22" s="26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spans="1:26" ht="21" customHeight="1" x14ac:dyDescent="0.2">
      <c r="A23" s="25" t="s">
        <v>75</v>
      </c>
      <c r="B23" s="26" t="s">
        <v>76</v>
      </c>
      <c r="C23" s="27">
        <v>46.779661016949099</v>
      </c>
      <c r="D23" s="26">
        <v>295</v>
      </c>
      <c r="E23" s="28" t="str">
        <f t="shared" si="0"/>
        <v xml:space="preserve">Rpsa </v>
      </c>
      <c r="F23" s="26">
        <v>4.87</v>
      </c>
      <c r="G23" s="26">
        <v>5</v>
      </c>
      <c r="H23" s="26">
        <v>7</v>
      </c>
      <c r="I23" s="29">
        <f t="shared" si="1"/>
        <v>1.2857142857142858</v>
      </c>
      <c r="J23" s="26" t="s">
        <v>77</v>
      </c>
      <c r="K23" s="26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spans="1:26" ht="21" customHeight="1" x14ac:dyDescent="0.2">
      <c r="A24" s="8" t="s">
        <v>78</v>
      </c>
      <c r="B24" s="9" t="s">
        <v>79</v>
      </c>
      <c r="C24" s="10">
        <v>18.771331058020401</v>
      </c>
      <c r="D24" s="9">
        <v>586</v>
      </c>
      <c r="E24" s="11" t="str">
        <f t="shared" si="0"/>
        <v xml:space="preserve">Nt5c2 </v>
      </c>
      <c r="F24" s="9">
        <v>6.74</v>
      </c>
      <c r="G24" s="9">
        <v>3</v>
      </c>
      <c r="H24" s="9">
        <v>6</v>
      </c>
      <c r="I24" s="12">
        <f t="shared" si="1"/>
        <v>1.6</v>
      </c>
      <c r="J24" s="9" t="s">
        <v>80</v>
      </c>
      <c r="K24" s="9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spans="1:26" ht="21" customHeight="1" x14ac:dyDescent="0.2">
      <c r="A25" s="35" t="s">
        <v>81</v>
      </c>
      <c r="B25" s="36" t="s">
        <v>82</v>
      </c>
      <c r="C25" s="37">
        <v>49.389179755671897</v>
      </c>
      <c r="D25" s="36">
        <v>573</v>
      </c>
      <c r="E25" s="38" t="str">
        <f t="shared" si="0"/>
        <v xml:space="preserve">Hspd1 </v>
      </c>
      <c r="F25" s="36">
        <v>6.18</v>
      </c>
      <c r="G25" s="36">
        <v>23</v>
      </c>
      <c r="H25" s="36">
        <v>27</v>
      </c>
      <c r="I25" s="39">
        <f t="shared" si="1"/>
        <v>1.1599999999999999</v>
      </c>
      <c r="J25" s="36" t="s">
        <v>83</v>
      </c>
      <c r="K25" s="36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spans="1:26" ht="21" customHeight="1" x14ac:dyDescent="0.2">
      <c r="A26" s="40" t="s">
        <v>84</v>
      </c>
      <c r="B26" s="41" t="s">
        <v>85</v>
      </c>
      <c r="C26" s="42">
        <v>49.526813880126099</v>
      </c>
      <c r="D26" s="41">
        <v>317</v>
      </c>
      <c r="E26" s="43" t="str">
        <f t="shared" si="0"/>
        <v xml:space="preserve">Rplp0 </v>
      </c>
      <c r="F26" s="41">
        <v>6.25</v>
      </c>
      <c r="G26" s="41">
        <v>12</v>
      </c>
      <c r="H26" s="41">
        <v>15</v>
      </c>
      <c r="I26" s="44">
        <f t="shared" si="1"/>
        <v>1.2142857142857142</v>
      </c>
      <c r="J26" s="41" t="s">
        <v>86</v>
      </c>
      <c r="K26" s="41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spans="1:26" ht="21" customHeight="1" x14ac:dyDescent="0.2">
      <c r="A27" s="35" t="s">
        <v>87</v>
      </c>
      <c r="B27" s="36" t="s">
        <v>88</v>
      </c>
      <c r="C27" s="37">
        <v>14.0350877192982</v>
      </c>
      <c r="D27" s="36">
        <v>114</v>
      </c>
      <c r="E27" s="38" t="str">
        <f t="shared" si="0"/>
        <v xml:space="preserve">Rplp1 </v>
      </c>
      <c r="F27" s="36">
        <v>4.32</v>
      </c>
      <c r="G27" s="36">
        <v>0</v>
      </c>
      <c r="H27" s="36">
        <v>1</v>
      </c>
      <c r="I27" s="39">
        <f t="shared" si="1"/>
        <v>1.5</v>
      </c>
      <c r="J27" s="36" t="s">
        <v>89</v>
      </c>
      <c r="K27" s="36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 spans="1:26" ht="21" customHeight="1" x14ac:dyDescent="0.2">
      <c r="A28" s="35" t="s">
        <v>90</v>
      </c>
      <c r="B28" s="36" t="s">
        <v>91</v>
      </c>
      <c r="C28" s="37">
        <v>21.028037383177502</v>
      </c>
      <c r="D28" s="36">
        <v>214</v>
      </c>
      <c r="E28" s="38" t="str">
        <f t="shared" si="0"/>
        <v xml:space="preserve">Rpl10 </v>
      </c>
      <c r="F28" s="36">
        <v>10.08</v>
      </c>
      <c r="G28" s="36">
        <v>2</v>
      </c>
      <c r="H28" s="36">
        <v>3</v>
      </c>
      <c r="I28" s="39">
        <f t="shared" si="1"/>
        <v>1.25</v>
      </c>
      <c r="J28" s="36" t="s">
        <v>92</v>
      </c>
      <c r="K28" s="36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 spans="1:26" ht="21" customHeight="1" x14ac:dyDescent="0.2">
      <c r="A29" s="40" t="s">
        <v>93</v>
      </c>
      <c r="B29" s="41" t="s">
        <v>94</v>
      </c>
      <c r="C29" s="42">
        <v>40.552995391704997</v>
      </c>
      <c r="D29" s="41">
        <v>217</v>
      </c>
      <c r="E29" s="43" t="str">
        <f t="shared" si="0"/>
        <v xml:space="preserve">Rpl10a </v>
      </c>
      <c r="F29" s="41">
        <v>9.94</v>
      </c>
      <c r="G29" s="41">
        <v>7</v>
      </c>
      <c r="H29" s="41">
        <v>10</v>
      </c>
      <c r="I29" s="44">
        <f t="shared" si="1"/>
        <v>1.3333333333333333</v>
      </c>
      <c r="J29" s="41" t="s">
        <v>95</v>
      </c>
      <c r="K29" s="41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 spans="1:26" ht="21" customHeight="1" x14ac:dyDescent="0.2">
      <c r="A30" s="40" t="s">
        <v>96</v>
      </c>
      <c r="B30" s="41" t="s">
        <v>97</v>
      </c>
      <c r="C30" s="42">
        <v>27.7173913043478</v>
      </c>
      <c r="D30" s="41">
        <v>184</v>
      </c>
      <c r="E30" s="43" t="str">
        <f t="shared" si="0"/>
        <v xml:space="preserve">Rpl17 </v>
      </c>
      <c r="F30" s="41">
        <v>10.18</v>
      </c>
      <c r="G30" s="41">
        <v>4</v>
      </c>
      <c r="H30" s="41">
        <v>6</v>
      </c>
      <c r="I30" s="44">
        <f t="shared" si="1"/>
        <v>1.3333333333333333</v>
      </c>
      <c r="J30" s="41" t="s">
        <v>98</v>
      </c>
      <c r="K30" s="41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spans="1:26" ht="21" customHeight="1" x14ac:dyDescent="0.2">
      <c r="A31" s="40" t="s">
        <v>99</v>
      </c>
      <c r="B31" s="41" t="s">
        <v>100</v>
      </c>
      <c r="C31" s="42">
        <v>13.2653061224489</v>
      </c>
      <c r="D31" s="41">
        <v>196</v>
      </c>
      <c r="E31" s="43" t="str">
        <f t="shared" si="0"/>
        <v xml:space="preserve">Rpl19 </v>
      </c>
      <c r="F31" s="41">
        <v>11.47</v>
      </c>
      <c r="G31" s="41">
        <v>0</v>
      </c>
      <c r="H31" s="41">
        <v>1</v>
      </c>
      <c r="I31" s="44">
        <f t="shared" si="1"/>
        <v>1.5</v>
      </c>
      <c r="J31" s="41" t="s">
        <v>101</v>
      </c>
      <c r="K31" s="41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spans="1:26" ht="21" customHeight="1" x14ac:dyDescent="0.2">
      <c r="A32" s="35" t="s">
        <v>102</v>
      </c>
      <c r="B32" s="36" t="s">
        <v>103</v>
      </c>
      <c r="C32" s="37">
        <v>30.46875</v>
      </c>
      <c r="D32" s="36">
        <v>128</v>
      </c>
      <c r="E32" s="38" t="str">
        <f t="shared" si="0"/>
        <v xml:space="preserve">LOC100360057 </v>
      </c>
      <c r="F32" s="36">
        <v>9.19</v>
      </c>
      <c r="G32" s="36">
        <v>3</v>
      </c>
      <c r="H32" s="36">
        <v>4</v>
      </c>
      <c r="I32" s="39">
        <f t="shared" si="1"/>
        <v>1.2</v>
      </c>
      <c r="J32" s="36" t="s">
        <v>104</v>
      </c>
      <c r="K32" s="36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 spans="1:26" ht="21" customHeight="1" x14ac:dyDescent="0.2">
      <c r="A33" s="40" t="s">
        <v>105</v>
      </c>
      <c r="B33" s="41" t="s">
        <v>106</v>
      </c>
      <c r="C33" s="42">
        <v>61.428571428571402</v>
      </c>
      <c r="D33" s="41">
        <v>140</v>
      </c>
      <c r="E33" s="43" t="str">
        <f t="shared" si="0"/>
        <v xml:space="preserve">Rpl23 </v>
      </c>
      <c r="F33" s="41">
        <v>10.51</v>
      </c>
      <c r="G33" s="41">
        <v>7</v>
      </c>
      <c r="H33" s="41">
        <v>8</v>
      </c>
      <c r="I33" s="44">
        <f t="shared" si="1"/>
        <v>1.1111111111111112</v>
      </c>
      <c r="J33" s="41" t="s">
        <v>107</v>
      </c>
      <c r="K33" s="41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 spans="1:26" ht="21" customHeight="1" x14ac:dyDescent="0.2">
      <c r="A34" s="40" t="s">
        <v>108</v>
      </c>
      <c r="B34" s="41" t="s">
        <v>109</v>
      </c>
      <c r="C34" s="42">
        <v>24.358974358974301</v>
      </c>
      <c r="D34" s="41">
        <v>156</v>
      </c>
      <c r="E34" s="43" t="str">
        <f t="shared" si="0"/>
        <v xml:space="preserve">Rpl24 </v>
      </c>
      <c r="F34" s="41">
        <v>11.36</v>
      </c>
      <c r="G34" s="41">
        <v>3</v>
      </c>
      <c r="H34" s="41">
        <v>4</v>
      </c>
      <c r="I34" s="44">
        <f t="shared" si="1"/>
        <v>1.2</v>
      </c>
      <c r="J34" s="41" t="s">
        <v>110</v>
      </c>
      <c r="K34" s="41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 spans="1:26" ht="21" customHeight="1" x14ac:dyDescent="0.2">
      <c r="A35" s="35" t="s">
        <v>111</v>
      </c>
      <c r="B35" s="36" t="s">
        <v>112</v>
      </c>
      <c r="C35" s="37">
        <v>16.551724137931</v>
      </c>
      <c r="D35" s="36">
        <v>145</v>
      </c>
      <c r="E35" s="38" t="str">
        <f t="shared" si="0"/>
        <v xml:space="preserve">Rpl26 </v>
      </c>
      <c r="F35" s="36">
        <v>10.62</v>
      </c>
      <c r="G35" s="36">
        <v>2</v>
      </c>
      <c r="H35" s="36">
        <v>3</v>
      </c>
      <c r="I35" s="39">
        <f t="shared" si="1"/>
        <v>1.25</v>
      </c>
      <c r="J35" s="36" t="s">
        <v>113</v>
      </c>
      <c r="K35" s="36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spans="1:26" ht="21" customHeight="1" x14ac:dyDescent="0.2">
      <c r="A36" s="35" t="s">
        <v>114</v>
      </c>
      <c r="B36" s="36" t="s">
        <v>115</v>
      </c>
      <c r="C36" s="37">
        <v>45.588235294117602</v>
      </c>
      <c r="D36" s="36">
        <v>136</v>
      </c>
      <c r="E36" s="38" t="str">
        <f t="shared" si="0"/>
        <v xml:space="preserve">Rpl27 </v>
      </c>
      <c r="F36" s="36">
        <v>10.56</v>
      </c>
      <c r="G36" s="36">
        <v>5</v>
      </c>
      <c r="H36" s="36">
        <v>7</v>
      </c>
      <c r="I36" s="39">
        <f t="shared" si="1"/>
        <v>1.2857142857142858</v>
      </c>
      <c r="J36" s="36" t="s">
        <v>116</v>
      </c>
      <c r="K36" s="36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 spans="1:26" ht="21" customHeight="1" x14ac:dyDescent="0.2">
      <c r="A37" s="35" t="s">
        <v>117</v>
      </c>
      <c r="B37" s="36" t="s">
        <v>118</v>
      </c>
      <c r="C37" s="37">
        <v>23.821339950372199</v>
      </c>
      <c r="D37" s="36">
        <v>403</v>
      </c>
      <c r="E37" s="38" t="str">
        <f t="shared" si="0"/>
        <v xml:space="preserve">Rpl3 </v>
      </c>
      <c r="F37" s="36">
        <v>10.210000000000001</v>
      </c>
      <c r="G37" s="36">
        <v>4</v>
      </c>
      <c r="H37" s="36">
        <v>7</v>
      </c>
      <c r="I37" s="39">
        <f t="shared" si="1"/>
        <v>1.5</v>
      </c>
      <c r="J37" s="36" t="s">
        <v>119</v>
      </c>
      <c r="K37" s="36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spans="1:26" ht="21" customHeight="1" x14ac:dyDescent="0.2">
      <c r="A38" s="35" t="s">
        <v>120</v>
      </c>
      <c r="B38" s="36" t="s">
        <v>121</v>
      </c>
      <c r="C38" s="37">
        <v>58.260869565217298</v>
      </c>
      <c r="D38" s="36">
        <v>115</v>
      </c>
      <c r="E38" s="38" t="str">
        <f t="shared" si="0"/>
        <v xml:space="preserve">Rpl30 </v>
      </c>
      <c r="F38" s="36">
        <v>9.6300000000000008</v>
      </c>
      <c r="G38" s="36">
        <v>3</v>
      </c>
      <c r="H38" s="36">
        <v>5</v>
      </c>
      <c r="I38" s="39">
        <f t="shared" si="1"/>
        <v>1.4</v>
      </c>
      <c r="J38" s="36" t="s">
        <v>122</v>
      </c>
      <c r="K38" s="36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 spans="1:26" ht="21" customHeight="1" x14ac:dyDescent="0.2">
      <c r="A39" s="40" t="s">
        <v>123</v>
      </c>
      <c r="B39" s="41" t="s">
        <v>124</v>
      </c>
      <c r="C39" s="42">
        <v>21.904761904761902</v>
      </c>
      <c r="D39" s="41">
        <v>105</v>
      </c>
      <c r="E39" s="43" t="str">
        <f t="shared" si="0"/>
        <v xml:space="preserve">Rpl36 </v>
      </c>
      <c r="F39" s="41">
        <v>11.59</v>
      </c>
      <c r="G39" s="41">
        <v>1</v>
      </c>
      <c r="H39" s="41">
        <v>3</v>
      </c>
      <c r="I39" s="44">
        <f t="shared" si="1"/>
        <v>1.6666666666666667</v>
      </c>
      <c r="J39" s="41" t="s">
        <v>125</v>
      </c>
      <c r="K39" s="41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 spans="1:26" ht="21" customHeight="1" x14ac:dyDescent="0.2">
      <c r="A40" s="40" t="s">
        <v>126</v>
      </c>
      <c r="B40" s="41" t="s">
        <v>127</v>
      </c>
      <c r="C40" s="42">
        <v>32.066508313539103</v>
      </c>
      <c r="D40" s="41">
        <v>421</v>
      </c>
      <c r="E40" s="43" t="str">
        <f t="shared" si="0"/>
        <v xml:space="preserve">Rpl4 </v>
      </c>
      <c r="F40" s="41">
        <v>11.02</v>
      </c>
      <c r="G40" s="41">
        <v>5</v>
      </c>
      <c r="H40" s="41">
        <v>7</v>
      </c>
      <c r="I40" s="44">
        <f t="shared" si="1"/>
        <v>1.2857142857142858</v>
      </c>
      <c r="J40" s="41" t="s">
        <v>128</v>
      </c>
      <c r="K40" s="41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spans="1:26" ht="21" customHeight="1" x14ac:dyDescent="0.2">
      <c r="A41" s="40" t="s">
        <v>129</v>
      </c>
      <c r="B41" s="41" t="s">
        <v>130</v>
      </c>
      <c r="C41" s="42">
        <v>45.769230769230703</v>
      </c>
      <c r="D41" s="41">
        <v>260</v>
      </c>
      <c r="E41" s="43" t="str">
        <f t="shared" si="0"/>
        <v xml:space="preserve">Rpl7 </v>
      </c>
      <c r="F41" s="41">
        <v>10.87</v>
      </c>
      <c r="G41" s="41">
        <v>11</v>
      </c>
      <c r="H41" s="41">
        <v>12</v>
      </c>
      <c r="I41" s="44">
        <f t="shared" si="1"/>
        <v>1.0769230769230769</v>
      </c>
      <c r="J41" s="41" t="s">
        <v>131</v>
      </c>
      <c r="K41" s="41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 spans="1:26" ht="21" customHeight="1" x14ac:dyDescent="0.2">
      <c r="A42" s="40" t="s">
        <v>132</v>
      </c>
      <c r="B42" s="41" t="s">
        <v>133</v>
      </c>
      <c r="C42" s="42">
        <v>42.105263157894697</v>
      </c>
      <c r="D42" s="41">
        <v>266</v>
      </c>
      <c r="E42" s="43" t="str">
        <f t="shared" si="0"/>
        <v xml:space="preserve">Rpl7a </v>
      </c>
      <c r="F42" s="41">
        <v>10.61</v>
      </c>
      <c r="G42" s="41">
        <v>8</v>
      </c>
      <c r="H42" s="41">
        <v>10</v>
      </c>
      <c r="I42" s="44">
        <f t="shared" si="1"/>
        <v>1.2</v>
      </c>
      <c r="J42" s="41" t="s">
        <v>134</v>
      </c>
      <c r="K42" s="41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spans="1:26" ht="21" customHeight="1" x14ac:dyDescent="0.2">
      <c r="A43" s="15" t="s">
        <v>135</v>
      </c>
      <c r="B43" s="16" t="s">
        <v>136</v>
      </c>
      <c r="C43" s="17">
        <v>5.8620689655172402</v>
      </c>
      <c r="D43" s="16">
        <v>870</v>
      </c>
      <c r="E43" s="18" t="str">
        <f t="shared" si="0"/>
        <v xml:space="preserve">Akap2 </v>
      </c>
      <c r="F43" s="16">
        <v>5.22</v>
      </c>
      <c r="G43" s="16">
        <v>0</v>
      </c>
      <c r="H43" s="16">
        <v>2</v>
      </c>
      <c r="I43" s="19">
        <f t="shared" si="1"/>
        <v>2</v>
      </c>
      <c r="J43" s="16" t="s">
        <v>137</v>
      </c>
      <c r="K43" s="16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spans="1:26" ht="21" customHeight="1" x14ac:dyDescent="0.2">
      <c r="A44" s="15" t="s">
        <v>138</v>
      </c>
      <c r="B44" s="16" t="s">
        <v>139</v>
      </c>
      <c r="C44" s="17">
        <v>9.6069868995633101</v>
      </c>
      <c r="D44" s="16">
        <v>687</v>
      </c>
      <c r="E44" s="18" t="str">
        <f t="shared" si="0"/>
        <v xml:space="preserve">Akap8 </v>
      </c>
      <c r="F44" s="16">
        <v>5.14</v>
      </c>
      <c r="G44" s="16">
        <v>2</v>
      </c>
      <c r="H44" s="16">
        <v>4</v>
      </c>
      <c r="I44" s="19">
        <f t="shared" si="1"/>
        <v>1.5</v>
      </c>
      <c r="J44" s="16" t="s">
        <v>140</v>
      </c>
      <c r="K44" s="16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 spans="1:26" ht="21" customHeight="1" x14ac:dyDescent="0.2">
      <c r="A45" s="15" t="s">
        <v>141</v>
      </c>
      <c r="B45" s="16" t="s">
        <v>142</v>
      </c>
      <c r="C45" s="17">
        <v>29.009433962264101</v>
      </c>
      <c r="D45" s="16">
        <v>424</v>
      </c>
      <c r="E45" s="18" t="str">
        <f t="shared" si="0"/>
        <v xml:space="preserve">Acat1 </v>
      </c>
      <c r="F45" s="16">
        <v>8.76</v>
      </c>
      <c r="G45" s="16">
        <v>7</v>
      </c>
      <c r="H45" s="16">
        <v>8</v>
      </c>
      <c r="I45" s="19">
        <f t="shared" si="1"/>
        <v>1.1111111111111112</v>
      </c>
      <c r="J45" s="16" t="s">
        <v>143</v>
      </c>
      <c r="K45" s="16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spans="1:26" ht="21" customHeight="1" x14ac:dyDescent="0.2">
      <c r="A46" s="15" t="s">
        <v>144</v>
      </c>
      <c r="B46" s="16" t="s">
        <v>145</v>
      </c>
      <c r="C46" s="17">
        <v>46.446700507614203</v>
      </c>
      <c r="D46" s="16">
        <v>394</v>
      </c>
      <c r="E46" s="18" t="str">
        <f t="shared" si="0"/>
        <v xml:space="preserve">Actr2 </v>
      </c>
      <c r="F46" s="16">
        <v>6.74</v>
      </c>
      <c r="G46" s="16">
        <v>20</v>
      </c>
      <c r="H46" s="16">
        <v>27</v>
      </c>
      <c r="I46" s="19">
        <f t="shared" si="1"/>
        <v>1.3181818181818181</v>
      </c>
      <c r="J46" s="16" t="s">
        <v>146</v>
      </c>
      <c r="K46" s="16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spans="1:26" ht="21" customHeight="1" x14ac:dyDescent="0.2">
      <c r="A47" s="15" t="s">
        <v>147</v>
      </c>
      <c r="B47" s="16" t="s">
        <v>148</v>
      </c>
      <c r="C47" s="17">
        <v>50</v>
      </c>
      <c r="D47" s="16">
        <v>370</v>
      </c>
      <c r="E47" s="18" t="str">
        <f t="shared" si="0"/>
        <v xml:space="preserve">Arpc1a </v>
      </c>
      <c r="F47" s="16">
        <v>8.18</v>
      </c>
      <c r="G47" s="16">
        <v>6</v>
      </c>
      <c r="H47" s="16">
        <v>13</v>
      </c>
      <c r="I47" s="19">
        <f t="shared" si="1"/>
        <v>1.875</v>
      </c>
      <c r="J47" s="16" t="s">
        <v>149</v>
      </c>
      <c r="K47" s="16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 spans="1:26" ht="21" customHeight="1" x14ac:dyDescent="0.2">
      <c r="A48" s="8" t="s">
        <v>150</v>
      </c>
      <c r="B48" s="9" t="s">
        <v>151</v>
      </c>
      <c r="C48" s="10">
        <v>57.526881720430097</v>
      </c>
      <c r="D48" s="9">
        <v>372</v>
      </c>
      <c r="E48" s="11" t="str">
        <f t="shared" si="0"/>
        <v xml:space="preserve">Arpc1b </v>
      </c>
      <c r="F48" s="9">
        <v>8.35</v>
      </c>
      <c r="G48" s="9">
        <v>13</v>
      </c>
      <c r="H48" s="9">
        <v>18</v>
      </c>
      <c r="I48" s="12">
        <f t="shared" si="1"/>
        <v>1.3333333333333333</v>
      </c>
      <c r="J48" s="9" t="s">
        <v>152</v>
      </c>
      <c r="K48" s="9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21" customHeight="1" x14ac:dyDescent="0.2">
      <c r="A49" s="8" t="s">
        <v>153</v>
      </c>
      <c r="B49" s="9" t="s">
        <v>154</v>
      </c>
      <c r="C49" s="10">
        <v>77.3333333333333</v>
      </c>
      <c r="D49" s="9">
        <v>300</v>
      </c>
      <c r="E49" s="11" t="str">
        <f t="shared" si="0"/>
        <v xml:space="preserve">Arpc2 </v>
      </c>
      <c r="F49" s="9">
        <v>7.36</v>
      </c>
      <c r="G49" s="9">
        <v>27</v>
      </c>
      <c r="H49" s="9">
        <v>35</v>
      </c>
      <c r="I49" s="12">
        <f t="shared" si="1"/>
        <v>1.2758620689655173</v>
      </c>
      <c r="J49" s="9" t="s">
        <v>155</v>
      </c>
      <c r="K49" s="9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 spans="1:26" ht="21" customHeight="1" x14ac:dyDescent="0.2">
      <c r="A50" s="8" t="s">
        <v>156</v>
      </c>
      <c r="B50" s="9" t="s">
        <v>157</v>
      </c>
      <c r="C50" s="10">
        <v>68.452380952380906</v>
      </c>
      <c r="D50" s="9">
        <v>168</v>
      </c>
      <c r="E50" s="11" t="str">
        <f t="shared" si="0"/>
        <v xml:space="preserve">Arpc4 </v>
      </c>
      <c r="F50" s="9">
        <v>8.43</v>
      </c>
      <c r="G50" s="9">
        <v>8</v>
      </c>
      <c r="H50" s="9">
        <v>13</v>
      </c>
      <c r="I50" s="12">
        <f t="shared" si="1"/>
        <v>1.5</v>
      </c>
      <c r="J50" s="9" t="s">
        <v>158</v>
      </c>
      <c r="K50" s="9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 spans="1:26" ht="21" customHeight="1" x14ac:dyDescent="0.2">
      <c r="A51" s="8" t="s">
        <v>159</v>
      </c>
      <c r="B51" s="9" t="s">
        <v>160</v>
      </c>
      <c r="C51" s="10">
        <v>52.3178807947019</v>
      </c>
      <c r="D51" s="9">
        <v>151</v>
      </c>
      <c r="E51" s="11" t="str">
        <f t="shared" si="0"/>
        <v xml:space="preserve">Arpc5 </v>
      </c>
      <c r="F51" s="9">
        <v>5.67</v>
      </c>
      <c r="G51" s="9">
        <v>3</v>
      </c>
      <c r="H51" s="9">
        <v>6</v>
      </c>
      <c r="I51" s="12">
        <f t="shared" si="1"/>
        <v>1.6</v>
      </c>
      <c r="J51" s="9" t="s">
        <v>161</v>
      </c>
      <c r="K51" s="9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 spans="1:26" ht="21" customHeight="1" x14ac:dyDescent="0.2">
      <c r="A52" s="15" t="s">
        <v>162</v>
      </c>
      <c r="B52" s="16" t="s">
        <v>163</v>
      </c>
      <c r="C52" s="17">
        <v>38.562091503267901</v>
      </c>
      <c r="D52" s="16">
        <v>153</v>
      </c>
      <c r="E52" s="18" t="str">
        <f t="shared" si="0"/>
        <v xml:space="preserve">Arpc5l </v>
      </c>
      <c r="F52" s="16">
        <v>6.8</v>
      </c>
      <c r="G52" s="16">
        <v>2</v>
      </c>
      <c r="H52" s="16">
        <v>4</v>
      </c>
      <c r="I52" s="19">
        <f t="shared" si="1"/>
        <v>1.5</v>
      </c>
      <c r="J52" s="16" t="s">
        <v>164</v>
      </c>
      <c r="K52" s="16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 spans="1:26" ht="21" customHeight="1" x14ac:dyDescent="0.2">
      <c r="A53" s="8" t="s">
        <v>165</v>
      </c>
      <c r="B53" s="9" t="s">
        <v>166</v>
      </c>
      <c r="C53" s="10">
        <v>9.2063492063492003</v>
      </c>
      <c r="D53" s="9">
        <v>315</v>
      </c>
      <c r="E53" s="11" t="str">
        <f t="shared" si="0"/>
        <v xml:space="preserve">Actr3b </v>
      </c>
      <c r="F53" s="9">
        <v>6.44</v>
      </c>
      <c r="G53" s="9">
        <v>3</v>
      </c>
      <c r="H53" s="9">
        <v>4</v>
      </c>
      <c r="I53" s="12">
        <f t="shared" si="1"/>
        <v>1.2</v>
      </c>
      <c r="J53" s="9" t="s">
        <v>167</v>
      </c>
      <c r="K53" s="9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 spans="1:26" ht="21" customHeight="1" x14ac:dyDescent="0.2">
      <c r="A54" s="8" t="s">
        <v>168</v>
      </c>
      <c r="B54" s="9" t="s">
        <v>169</v>
      </c>
      <c r="C54" s="10">
        <v>83.554376657824903</v>
      </c>
      <c r="D54" s="9">
        <v>377</v>
      </c>
      <c r="E54" s="11" t="str">
        <f t="shared" si="0"/>
        <v xml:space="preserve">Acta1 </v>
      </c>
      <c r="F54" s="9">
        <v>5.39</v>
      </c>
      <c r="G54" s="9">
        <v>181</v>
      </c>
      <c r="H54" s="9">
        <v>246</v>
      </c>
      <c r="I54" s="12">
        <f t="shared" si="1"/>
        <v>1.355191256830601</v>
      </c>
      <c r="J54" s="9" t="s">
        <v>170</v>
      </c>
      <c r="K54" s="9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 spans="1:26" ht="21" customHeight="1" x14ac:dyDescent="0.2">
      <c r="A55" s="8" t="s">
        <v>171</v>
      </c>
      <c r="B55" s="9" t="s">
        <v>172</v>
      </c>
      <c r="C55" s="10">
        <v>89.095744680850999</v>
      </c>
      <c r="D55" s="9">
        <v>376</v>
      </c>
      <c r="E55" s="11" t="str">
        <f t="shared" si="0"/>
        <v xml:space="preserve">Acta2 </v>
      </c>
      <c r="F55" s="9">
        <v>5.39</v>
      </c>
      <c r="G55" s="9">
        <v>171</v>
      </c>
      <c r="H55" s="9">
        <v>239</v>
      </c>
      <c r="I55" s="12">
        <f t="shared" si="1"/>
        <v>1.3930635838150289</v>
      </c>
      <c r="J55" s="9" t="s">
        <v>173</v>
      </c>
      <c r="K55" s="9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 spans="1:26" ht="21" customHeight="1" x14ac:dyDescent="0.2">
      <c r="A56" s="15" t="s">
        <v>174</v>
      </c>
      <c r="B56" s="16" t="s">
        <v>175</v>
      </c>
      <c r="C56" s="17">
        <v>32.180851063829699</v>
      </c>
      <c r="D56" s="16">
        <v>376</v>
      </c>
      <c r="E56" s="18" t="str">
        <f t="shared" si="0"/>
        <v xml:space="preserve">Actbl2 </v>
      </c>
      <c r="F56" s="16">
        <v>5.49</v>
      </c>
      <c r="G56" s="16">
        <v>48</v>
      </c>
      <c r="H56" s="16">
        <v>59</v>
      </c>
      <c r="I56" s="19">
        <f t="shared" si="1"/>
        <v>1.22</v>
      </c>
      <c r="J56" s="16" t="s">
        <v>176</v>
      </c>
      <c r="K56" s="16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 spans="1:26" ht="21" customHeight="1" x14ac:dyDescent="0.2">
      <c r="A57" s="8" t="s">
        <v>177</v>
      </c>
      <c r="B57" s="9" t="s">
        <v>178</v>
      </c>
      <c r="C57" s="10">
        <v>95.466666666666598</v>
      </c>
      <c r="D57" s="9">
        <v>375</v>
      </c>
      <c r="E57" s="11" t="str">
        <f t="shared" si="0"/>
        <v xml:space="preserve">Actb </v>
      </c>
      <c r="F57" s="9">
        <v>5.48</v>
      </c>
      <c r="G57" s="9">
        <v>169</v>
      </c>
      <c r="H57" s="9">
        <v>218</v>
      </c>
      <c r="I57" s="12">
        <f t="shared" si="1"/>
        <v>1.2865497076023391</v>
      </c>
      <c r="J57" s="9" t="s">
        <v>179</v>
      </c>
      <c r="K57" s="9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 spans="1:26" ht="21" customHeight="1" x14ac:dyDescent="0.2">
      <c r="A58" s="8" t="s">
        <v>180</v>
      </c>
      <c r="B58" s="9" t="s">
        <v>181</v>
      </c>
      <c r="C58" s="10">
        <v>95.466666666666598</v>
      </c>
      <c r="D58" s="9">
        <v>375</v>
      </c>
      <c r="E58" s="11" t="str">
        <f t="shared" si="0"/>
        <v xml:space="preserve">Actg1 </v>
      </c>
      <c r="F58" s="9">
        <v>5.48</v>
      </c>
      <c r="G58" s="9">
        <v>168</v>
      </c>
      <c r="H58" s="9">
        <v>220</v>
      </c>
      <c r="I58" s="12">
        <f t="shared" si="1"/>
        <v>1.3058823529411765</v>
      </c>
      <c r="J58" s="9" t="s">
        <v>182</v>
      </c>
      <c r="K58" s="9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 spans="1:26" ht="21" customHeight="1" x14ac:dyDescent="0.2">
      <c r="A59" s="8" t="s">
        <v>183</v>
      </c>
      <c r="B59" s="9" t="s">
        <v>184</v>
      </c>
      <c r="C59" s="10">
        <v>80.984340044742694</v>
      </c>
      <c r="D59" s="9">
        <v>894</v>
      </c>
      <c r="E59" s="11" t="str">
        <f t="shared" si="0"/>
        <v xml:space="preserve">Actn2 </v>
      </c>
      <c r="F59" s="9">
        <v>5.45</v>
      </c>
      <c r="G59" s="9">
        <v>164</v>
      </c>
      <c r="H59" s="9">
        <v>254</v>
      </c>
      <c r="I59" s="12">
        <f t="shared" si="1"/>
        <v>1.5421686746987953</v>
      </c>
      <c r="J59" s="9" t="s">
        <v>185</v>
      </c>
      <c r="K59" s="9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 spans="1:26" ht="21" customHeight="1" x14ac:dyDescent="0.2">
      <c r="A60" s="8" t="s">
        <v>186</v>
      </c>
      <c r="B60" s="9" t="s">
        <v>187</v>
      </c>
      <c r="C60" s="10">
        <v>74.1111111111111</v>
      </c>
      <c r="D60" s="9">
        <v>900</v>
      </c>
      <c r="E60" s="11" t="str">
        <f t="shared" si="0"/>
        <v xml:space="preserve">Actn3 </v>
      </c>
      <c r="F60" s="9">
        <v>5.45</v>
      </c>
      <c r="G60" s="9">
        <v>91</v>
      </c>
      <c r="H60" s="9">
        <v>111</v>
      </c>
      <c r="I60" s="12">
        <f t="shared" si="1"/>
        <v>1.2150537634408602</v>
      </c>
      <c r="J60" s="9" t="s">
        <v>188</v>
      </c>
      <c r="K60" s="9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 spans="1:26" ht="21" customHeight="1" x14ac:dyDescent="0.2">
      <c r="A61" s="15" t="s">
        <v>189</v>
      </c>
      <c r="B61" s="16" t="s">
        <v>190</v>
      </c>
      <c r="C61" s="17">
        <v>18.2232346241457</v>
      </c>
      <c r="D61" s="16">
        <v>439</v>
      </c>
      <c r="E61" s="18" t="str">
        <f t="shared" si="0"/>
        <v xml:space="preserve">Acot9 </v>
      </c>
      <c r="F61" s="16">
        <v>8.6300000000000008</v>
      </c>
      <c r="G61" s="16">
        <v>1</v>
      </c>
      <c r="H61" s="16">
        <v>5</v>
      </c>
      <c r="I61" s="19">
        <f t="shared" si="1"/>
        <v>2.3333333333333335</v>
      </c>
      <c r="J61" s="16" t="s">
        <v>191</v>
      </c>
      <c r="K61" s="16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 spans="1:26" ht="21" customHeight="1" x14ac:dyDescent="0.2">
      <c r="A62" s="15" t="s">
        <v>192</v>
      </c>
      <c r="B62" s="16" t="s">
        <v>193</v>
      </c>
      <c r="C62" s="17">
        <v>3</v>
      </c>
      <c r="D62" s="16">
        <v>600</v>
      </c>
      <c r="E62" s="18" t="str">
        <f t="shared" si="0"/>
        <v xml:space="preserve">Dbi </v>
      </c>
      <c r="F62" s="16">
        <v>8.7200000000000006</v>
      </c>
      <c r="G62" s="16">
        <v>0</v>
      </c>
      <c r="H62" s="16">
        <v>1</v>
      </c>
      <c r="I62" s="19">
        <f t="shared" si="1"/>
        <v>1.5</v>
      </c>
      <c r="J62" s="16" t="s">
        <v>194</v>
      </c>
      <c r="K62" s="16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 spans="1:26" ht="21" customHeight="1" x14ac:dyDescent="0.2">
      <c r="A63" s="8" t="s">
        <v>195</v>
      </c>
      <c r="B63" s="9" t="s">
        <v>196</v>
      </c>
      <c r="C63" s="10">
        <v>25.648854961832001</v>
      </c>
      <c r="D63" s="9">
        <v>655</v>
      </c>
      <c r="E63" s="11" t="str">
        <f t="shared" si="0"/>
        <v xml:space="preserve">Acadvl </v>
      </c>
      <c r="F63" s="9">
        <v>8.81</v>
      </c>
      <c r="G63" s="9">
        <v>5</v>
      </c>
      <c r="H63" s="9">
        <v>8</v>
      </c>
      <c r="I63" s="12">
        <f t="shared" si="1"/>
        <v>1.4285714285714286</v>
      </c>
      <c r="J63" s="9" t="s">
        <v>197</v>
      </c>
      <c r="K63" s="9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 spans="1:26" ht="21" customHeight="1" x14ac:dyDescent="0.2">
      <c r="A64" s="15" t="s">
        <v>198</v>
      </c>
      <c r="B64" s="16" t="s">
        <v>199</v>
      </c>
      <c r="C64" s="17">
        <v>26.2886597938144</v>
      </c>
      <c r="D64" s="16">
        <v>194</v>
      </c>
      <c r="E64" s="18" t="str">
        <f t="shared" si="0"/>
        <v xml:space="preserve">Ak1 </v>
      </c>
      <c r="F64" s="16">
        <v>7.9</v>
      </c>
      <c r="G64" s="16">
        <v>4</v>
      </c>
      <c r="H64" s="16">
        <v>5</v>
      </c>
      <c r="I64" s="19">
        <f t="shared" si="1"/>
        <v>1.1666666666666667</v>
      </c>
      <c r="J64" s="16" t="s">
        <v>200</v>
      </c>
      <c r="K64" s="16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 spans="1:26" ht="21" customHeight="1" x14ac:dyDescent="0.2">
      <c r="A65" s="15" t="s">
        <v>201</v>
      </c>
      <c r="B65" s="16" t="s">
        <v>202</v>
      </c>
      <c r="C65" s="17">
        <v>57.861635220125699</v>
      </c>
      <c r="D65" s="16">
        <v>477</v>
      </c>
      <c r="E65" s="18" t="str">
        <f t="shared" si="0"/>
        <v xml:space="preserve">Cap2 </v>
      </c>
      <c r="F65" s="16">
        <v>7.17</v>
      </c>
      <c r="G65" s="16">
        <v>20</v>
      </c>
      <c r="H65" s="16">
        <v>23</v>
      </c>
      <c r="I65" s="19">
        <f t="shared" si="1"/>
        <v>1.1363636363636365</v>
      </c>
      <c r="J65" s="16" t="s">
        <v>203</v>
      </c>
      <c r="K65" s="16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 spans="1:26" ht="21" customHeight="1" x14ac:dyDescent="0.2">
      <c r="A66" s="8" t="s">
        <v>204</v>
      </c>
      <c r="B66" s="9" t="s">
        <v>205</v>
      </c>
      <c r="C66" s="10">
        <v>58.563535911602202</v>
      </c>
      <c r="D66" s="9">
        <v>181</v>
      </c>
      <c r="E66" s="11" t="str">
        <f t="shared" ref="E66:E129" si="2">MID(A66,FIND("GN=",A66)+3,FIND(" PE",A66)-FIND("GN=",A66)-2)</f>
        <v xml:space="preserve">Arf3 </v>
      </c>
      <c r="F66" s="9">
        <v>7.43</v>
      </c>
      <c r="G66" s="9">
        <v>10</v>
      </c>
      <c r="H66" s="9">
        <v>11</v>
      </c>
      <c r="I66" s="12">
        <f t="shared" ref="I66:I129" si="3">(H66+2)/(G66+2)</f>
        <v>1.0833333333333333</v>
      </c>
      <c r="J66" s="9" t="s">
        <v>206</v>
      </c>
      <c r="K66" s="9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 spans="1:26" ht="21" customHeight="1" x14ac:dyDescent="0.2">
      <c r="A67" s="8" t="s">
        <v>207</v>
      </c>
      <c r="B67" s="9" t="s">
        <v>208</v>
      </c>
      <c r="C67" s="10">
        <v>42.2222222222222</v>
      </c>
      <c r="D67" s="9">
        <v>180</v>
      </c>
      <c r="E67" s="11" t="str">
        <f t="shared" si="2"/>
        <v xml:space="preserve">Arf4 </v>
      </c>
      <c r="F67" s="9">
        <v>7.14</v>
      </c>
      <c r="G67" s="9">
        <v>6</v>
      </c>
      <c r="H67" s="9">
        <v>8</v>
      </c>
      <c r="I67" s="12">
        <f t="shared" si="3"/>
        <v>1.25</v>
      </c>
      <c r="J67" s="9" t="s">
        <v>209</v>
      </c>
      <c r="K67" s="9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 spans="1:26" ht="21" customHeight="1" x14ac:dyDescent="0.2">
      <c r="A68" s="15" t="s">
        <v>210</v>
      </c>
      <c r="B68" s="16" t="s">
        <v>211</v>
      </c>
      <c r="C68" s="17">
        <v>51.6666666666666</v>
      </c>
      <c r="D68" s="16">
        <v>180</v>
      </c>
      <c r="E68" s="18" t="str">
        <f t="shared" si="2"/>
        <v xml:space="preserve">Arf5 </v>
      </c>
      <c r="F68" s="16">
        <v>6.79</v>
      </c>
      <c r="G68" s="16">
        <v>7</v>
      </c>
      <c r="H68" s="16">
        <v>9</v>
      </c>
      <c r="I68" s="19">
        <f t="shared" si="3"/>
        <v>1.2222222222222223</v>
      </c>
      <c r="J68" s="16" t="s">
        <v>212</v>
      </c>
      <c r="K68" s="16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 spans="1:26" ht="21" customHeight="1" x14ac:dyDescent="0.2">
      <c r="A69" s="8" t="s">
        <v>213</v>
      </c>
      <c r="B69" s="9" t="s">
        <v>214</v>
      </c>
      <c r="C69" s="10">
        <v>18.285714285714199</v>
      </c>
      <c r="D69" s="9">
        <v>175</v>
      </c>
      <c r="E69" s="11" t="str">
        <f t="shared" si="2"/>
        <v xml:space="preserve">Arf6 </v>
      </c>
      <c r="F69" s="9">
        <v>8.9499999999999993</v>
      </c>
      <c r="G69" s="9">
        <v>1</v>
      </c>
      <c r="H69" s="9">
        <v>2</v>
      </c>
      <c r="I69" s="12">
        <f t="shared" si="3"/>
        <v>1.3333333333333333</v>
      </c>
      <c r="J69" s="9" t="s">
        <v>215</v>
      </c>
      <c r="K69" s="9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 spans="1:26" ht="21" customHeight="1" x14ac:dyDescent="0.2">
      <c r="A70" s="15" t="s">
        <v>216</v>
      </c>
      <c r="B70" s="16" t="s">
        <v>217</v>
      </c>
      <c r="C70" s="17">
        <v>12.7071823204419</v>
      </c>
      <c r="D70" s="16">
        <v>181</v>
      </c>
      <c r="E70" s="18" t="str">
        <f t="shared" si="2"/>
        <v xml:space="preserve">Arl1 </v>
      </c>
      <c r="F70" s="16">
        <v>5.72</v>
      </c>
      <c r="G70" s="16">
        <v>1</v>
      </c>
      <c r="H70" s="16">
        <v>2</v>
      </c>
      <c r="I70" s="19">
        <f t="shared" si="3"/>
        <v>1.3333333333333333</v>
      </c>
      <c r="J70" s="16" t="s">
        <v>218</v>
      </c>
      <c r="K70" s="16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 spans="1:26" ht="21" customHeight="1" x14ac:dyDescent="0.2">
      <c r="A71" s="8" t="s">
        <v>219</v>
      </c>
      <c r="B71" s="9" t="s">
        <v>220</v>
      </c>
      <c r="C71" s="10">
        <v>67.449664429530202</v>
      </c>
      <c r="D71" s="9">
        <v>298</v>
      </c>
      <c r="E71" s="11" t="str">
        <f t="shared" si="2"/>
        <v xml:space="preserve">Slc25a4 </v>
      </c>
      <c r="F71" s="9">
        <v>9.74</v>
      </c>
      <c r="G71" s="9">
        <v>39</v>
      </c>
      <c r="H71" s="9">
        <v>46</v>
      </c>
      <c r="I71" s="12">
        <f t="shared" si="3"/>
        <v>1.1707317073170731</v>
      </c>
      <c r="J71" s="9" t="s">
        <v>221</v>
      </c>
      <c r="K71" s="9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 spans="1:26" ht="21" customHeight="1" x14ac:dyDescent="0.2">
      <c r="A72" s="15" t="s">
        <v>222</v>
      </c>
      <c r="B72" s="16" t="s">
        <v>223</v>
      </c>
      <c r="C72" s="17">
        <v>60.402684563758299</v>
      </c>
      <c r="D72" s="16">
        <v>298</v>
      </c>
      <c r="E72" s="18" t="str">
        <f t="shared" si="2"/>
        <v xml:space="preserve">Slc25a5 </v>
      </c>
      <c r="F72" s="16">
        <v>9.73</v>
      </c>
      <c r="G72" s="16">
        <v>32</v>
      </c>
      <c r="H72" s="16">
        <v>37</v>
      </c>
      <c r="I72" s="19">
        <f t="shared" si="3"/>
        <v>1.1470588235294117</v>
      </c>
      <c r="J72" s="16" t="s">
        <v>224</v>
      </c>
      <c r="K72" s="16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 spans="1:26" ht="21" customHeight="1" x14ac:dyDescent="0.2">
      <c r="A73" s="15" t="s">
        <v>225</v>
      </c>
      <c r="B73" s="16" t="s">
        <v>226</v>
      </c>
      <c r="C73" s="17">
        <v>6.9825436408977497</v>
      </c>
      <c r="D73" s="16">
        <v>802</v>
      </c>
      <c r="E73" s="18" t="str">
        <f t="shared" si="2"/>
        <v xml:space="preserve">Afg3l2 </v>
      </c>
      <c r="F73" s="16">
        <v>8.6</v>
      </c>
      <c r="G73" s="16">
        <v>0</v>
      </c>
      <c r="H73" s="16">
        <v>1</v>
      </c>
      <c r="I73" s="19">
        <f t="shared" si="3"/>
        <v>1.5</v>
      </c>
      <c r="J73" s="16" t="s">
        <v>227</v>
      </c>
      <c r="K73" s="16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 spans="1:26" ht="21" customHeight="1" x14ac:dyDescent="0.2">
      <c r="A74" s="15" t="s">
        <v>228</v>
      </c>
      <c r="B74" s="16" t="s">
        <v>229</v>
      </c>
      <c r="C74" s="17">
        <v>39.908256880733902</v>
      </c>
      <c r="D74" s="16">
        <v>5450</v>
      </c>
      <c r="E74" s="18" t="str">
        <f t="shared" si="2"/>
        <v xml:space="preserve">Ahnak </v>
      </c>
      <c r="F74" s="16">
        <v>6.14</v>
      </c>
      <c r="G74" s="16">
        <v>28</v>
      </c>
      <c r="H74" s="16">
        <v>33</v>
      </c>
      <c r="I74" s="19">
        <f t="shared" si="3"/>
        <v>1.1666666666666667</v>
      </c>
      <c r="J74" s="16" t="s">
        <v>230</v>
      </c>
      <c r="K74" s="16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spans="1:26" ht="21" customHeight="1" x14ac:dyDescent="0.2">
      <c r="A75" s="15" t="s">
        <v>231</v>
      </c>
      <c r="B75" s="16" t="s">
        <v>232</v>
      </c>
      <c r="C75" s="17">
        <v>4.95867768595041</v>
      </c>
      <c r="D75" s="16">
        <v>484</v>
      </c>
      <c r="E75" s="18" t="str">
        <f t="shared" si="2"/>
        <v xml:space="preserve">Aldh3a2 </v>
      </c>
      <c r="F75" s="16">
        <v>7.66</v>
      </c>
      <c r="G75" s="16">
        <v>0</v>
      </c>
      <c r="H75" s="16">
        <v>1</v>
      </c>
      <c r="I75" s="19">
        <f t="shared" si="3"/>
        <v>1.5</v>
      </c>
      <c r="J75" s="16" t="s">
        <v>233</v>
      </c>
      <c r="K75" s="16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 spans="1:26" ht="21" customHeight="1" x14ac:dyDescent="0.2">
      <c r="A76" s="8" t="s">
        <v>234</v>
      </c>
      <c r="B76" s="9" t="s">
        <v>235</v>
      </c>
      <c r="C76" s="10">
        <v>4.6357615894039697</v>
      </c>
      <c r="D76" s="9">
        <v>453</v>
      </c>
      <c r="E76" s="11" t="str">
        <f t="shared" si="2"/>
        <v xml:space="preserve">Aldh3a1 </v>
      </c>
      <c r="F76" s="9">
        <v>6.8</v>
      </c>
      <c r="G76" s="9">
        <v>1</v>
      </c>
      <c r="H76" s="9">
        <v>2</v>
      </c>
      <c r="I76" s="12">
        <f t="shared" si="3"/>
        <v>1.3333333333333333</v>
      </c>
      <c r="J76" s="9" t="s">
        <v>236</v>
      </c>
      <c r="K76" s="9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spans="1:26" ht="21" customHeight="1" x14ac:dyDescent="0.2">
      <c r="A77" s="15" t="s">
        <v>237</v>
      </c>
      <c r="B77" s="16" t="s">
        <v>238</v>
      </c>
      <c r="C77" s="17">
        <v>1.5056461731493</v>
      </c>
      <c r="D77" s="16">
        <v>797</v>
      </c>
      <c r="E77" s="18" t="str">
        <f t="shared" si="2"/>
        <v xml:space="preserve">Ganab </v>
      </c>
      <c r="F77" s="16">
        <v>6.2</v>
      </c>
      <c r="G77" s="16">
        <v>0</v>
      </c>
      <c r="H77" s="16">
        <v>1</v>
      </c>
      <c r="I77" s="19">
        <f t="shared" si="3"/>
        <v>1.5</v>
      </c>
      <c r="J77" s="16" t="s">
        <v>239</v>
      </c>
      <c r="K77" s="16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 spans="1:26" ht="21" customHeight="1" x14ac:dyDescent="0.2">
      <c r="A78" s="8" t="s">
        <v>240</v>
      </c>
      <c r="B78" s="9" t="s">
        <v>241</v>
      </c>
      <c r="C78" s="10">
        <v>71.021377672208999</v>
      </c>
      <c r="D78" s="9">
        <v>842</v>
      </c>
      <c r="E78" s="11" t="str">
        <f t="shared" si="2"/>
        <v xml:space="preserve">Pygm </v>
      </c>
      <c r="F78" s="9">
        <v>7.11</v>
      </c>
      <c r="G78" s="9">
        <v>111</v>
      </c>
      <c r="H78" s="9">
        <v>117</v>
      </c>
      <c r="I78" s="12">
        <f t="shared" si="3"/>
        <v>1.0530973451327434</v>
      </c>
      <c r="J78" s="9" t="s">
        <v>242</v>
      </c>
      <c r="K78" s="9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 spans="1:26" ht="21" customHeight="1" x14ac:dyDescent="0.2">
      <c r="A79" s="15" t="s">
        <v>243</v>
      </c>
      <c r="B79" s="16" t="s">
        <v>244</v>
      </c>
      <c r="C79" s="17">
        <v>79.868708971553602</v>
      </c>
      <c r="D79" s="16">
        <v>914</v>
      </c>
      <c r="E79" s="18" t="str">
        <f t="shared" si="2"/>
        <v xml:space="preserve">Actn1 </v>
      </c>
      <c r="F79" s="16">
        <v>5.39</v>
      </c>
      <c r="G79" s="16">
        <v>115</v>
      </c>
      <c r="H79" s="16">
        <v>165</v>
      </c>
      <c r="I79" s="19">
        <f t="shared" si="3"/>
        <v>1.4273504273504274</v>
      </c>
      <c r="J79" s="16" t="s">
        <v>245</v>
      </c>
      <c r="K79" s="16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 spans="1:26" ht="21" customHeight="1" x14ac:dyDescent="0.2">
      <c r="A80" s="8" t="s">
        <v>243</v>
      </c>
      <c r="B80" s="9" t="s">
        <v>246</v>
      </c>
      <c r="C80" s="10">
        <v>81.278026905829506</v>
      </c>
      <c r="D80" s="9">
        <v>892</v>
      </c>
      <c r="E80" s="11" t="str">
        <f t="shared" si="2"/>
        <v xml:space="preserve">Actn1 </v>
      </c>
      <c r="F80" s="9">
        <v>5.38</v>
      </c>
      <c r="G80" s="9">
        <v>114</v>
      </c>
      <c r="H80" s="9">
        <v>161</v>
      </c>
      <c r="I80" s="12">
        <f t="shared" si="3"/>
        <v>1.4051724137931034</v>
      </c>
      <c r="J80" s="9" t="s">
        <v>245</v>
      </c>
      <c r="K80" s="9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 spans="1:26" ht="21" customHeight="1" x14ac:dyDescent="0.2">
      <c r="A81" s="15" t="s">
        <v>247</v>
      </c>
      <c r="B81" s="16" t="s">
        <v>248</v>
      </c>
      <c r="C81" s="17">
        <v>75.740944017563095</v>
      </c>
      <c r="D81" s="16">
        <v>911</v>
      </c>
      <c r="E81" s="18" t="str">
        <f t="shared" si="2"/>
        <v xml:space="preserve">Actn4 </v>
      </c>
      <c r="F81" s="16">
        <v>5.44</v>
      </c>
      <c r="G81" s="16">
        <v>87</v>
      </c>
      <c r="H81" s="16">
        <v>152</v>
      </c>
      <c r="I81" s="19">
        <f t="shared" si="3"/>
        <v>1.7303370786516854</v>
      </c>
      <c r="J81" s="16" t="s">
        <v>249</v>
      </c>
      <c r="K81" s="16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 spans="1:26" ht="21" customHeight="1" x14ac:dyDescent="0.2">
      <c r="A82" s="15" t="s">
        <v>247</v>
      </c>
      <c r="B82" s="16" t="s">
        <v>250</v>
      </c>
      <c r="C82" s="17">
        <v>77.354260089686093</v>
      </c>
      <c r="D82" s="16">
        <v>892</v>
      </c>
      <c r="E82" s="18" t="str">
        <f t="shared" si="2"/>
        <v xml:space="preserve">Actn4 </v>
      </c>
      <c r="F82" s="16">
        <v>5.5</v>
      </c>
      <c r="G82" s="16">
        <v>92</v>
      </c>
      <c r="H82" s="16">
        <v>156</v>
      </c>
      <c r="I82" s="19">
        <f t="shared" si="3"/>
        <v>1.6808510638297873</v>
      </c>
      <c r="J82" s="16" t="s">
        <v>249</v>
      </c>
      <c r="K82" s="16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 spans="1:26" ht="21" customHeight="1" x14ac:dyDescent="0.2">
      <c r="A83" s="15" t="s">
        <v>251</v>
      </c>
      <c r="B83" s="16" t="s">
        <v>252</v>
      </c>
      <c r="C83" s="17">
        <v>14.285714285714199</v>
      </c>
      <c r="D83" s="16">
        <v>539</v>
      </c>
      <c r="E83" s="18" t="str">
        <f t="shared" si="2"/>
        <v xml:space="preserve">Aldh7a1 </v>
      </c>
      <c r="F83" s="16">
        <v>7.87</v>
      </c>
      <c r="G83" s="16">
        <v>0</v>
      </c>
      <c r="H83" s="16">
        <v>2</v>
      </c>
      <c r="I83" s="19">
        <f t="shared" si="3"/>
        <v>2</v>
      </c>
      <c r="J83" s="16" t="s">
        <v>253</v>
      </c>
      <c r="K83" s="16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 spans="1:26" ht="21" customHeight="1" x14ac:dyDescent="0.2">
      <c r="A84" s="8" t="s">
        <v>254</v>
      </c>
      <c r="B84" s="9" t="s">
        <v>255</v>
      </c>
      <c r="C84" s="10">
        <v>28.989361702127599</v>
      </c>
      <c r="D84" s="9">
        <v>376</v>
      </c>
      <c r="E84" s="11" t="str">
        <f t="shared" si="2"/>
        <v xml:space="preserve">Actr1a </v>
      </c>
      <c r="F84" s="9">
        <v>6.64</v>
      </c>
      <c r="G84" s="9">
        <v>5</v>
      </c>
      <c r="H84" s="9">
        <v>6</v>
      </c>
      <c r="I84" s="12">
        <f t="shared" si="3"/>
        <v>1.1428571428571428</v>
      </c>
      <c r="J84" s="9" t="s">
        <v>256</v>
      </c>
      <c r="K84" s="9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 spans="1:26" ht="21" customHeight="1" x14ac:dyDescent="0.2">
      <c r="A85" s="8" t="s">
        <v>257</v>
      </c>
      <c r="B85" s="9" t="s">
        <v>258</v>
      </c>
      <c r="C85" s="10">
        <v>14.9206349206349</v>
      </c>
      <c r="D85" s="9">
        <v>315</v>
      </c>
      <c r="E85" s="11" t="str">
        <f t="shared" si="2"/>
        <v xml:space="preserve">Aimp1 </v>
      </c>
      <c r="F85" s="9">
        <v>8.2899999999999991</v>
      </c>
      <c r="G85" s="9">
        <v>0</v>
      </c>
      <c r="H85" s="9">
        <v>3</v>
      </c>
      <c r="I85" s="12">
        <f t="shared" si="3"/>
        <v>2.5</v>
      </c>
      <c r="J85" s="9" t="s">
        <v>259</v>
      </c>
      <c r="K85" s="9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 spans="1:26" ht="21" customHeight="1" x14ac:dyDescent="0.2">
      <c r="A86" s="8" t="s">
        <v>260</v>
      </c>
      <c r="B86" s="9" t="s">
        <v>261</v>
      </c>
      <c r="C86" s="10">
        <v>8.130081300813</v>
      </c>
      <c r="D86" s="9">
        <v>246</v>
      </c>
      <c r="E86" s="11" t="str">
        <f t="shared" si="2"/>
        <v xml:space="preserve">Prss1 </v>
      </c>
      <c r="F86" s="9">
        <v>4.8899999999999997</v>
      </c>
      <c r="G86" s="9">
        <v>29</v>
      </c>
      <c r="H86" s="9">
        <v>31</v>
      </c>
      <c r="I86" s="12">
        <f t="shared" si="3"/>
        <v>1.064516129032258</v>
      </c>
      <c r="J86" s="9" t="s">
        <v>262</v>
      </c>
      <c r="K86" s="9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 spans="1:26" ht="21" customHeight="1" x14ac:dyDescent="0.2">
      <c r="A87" s="15" t="s">
        <v>263</v>
      </c>
      <c r="B87" s="16" t="s">
        <v>264</v>
      </c>
      <c r="C87" s="17">
        <v>50</v>
      </c>
      <c r="D87" s="16">
        <v>978</v>
      </c>
      <c r="E87" s="18" t="str">
        <f t="shared" si="2"/>
        <v xml:space="preserve">Rai14 </v>
      </c>
      <c r="F87" s="16">
        <v>6.15</v>
      </c>
      <c r="G87" s="16">
        <v>16</v>
      </c>
      <c r="H87" s="16">
        <v>21</v>
      </c>
      <c r="I87" s="19">
        <f t="shared" si="3"/>
        <v>1.2777777777777777</v>
      </c>
      <c r="J87" s="16" t="s">
        <v>265</v>
      </c>
      <c r="K87" s="16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 spans="1:26" ht="21" customHeight="1" x14ac:dyDescent="0.2">
      <c r="A88" s="15" t="s">
        <v>266</v>
      </c>
      <c r="B88" s="16" t="s">
        <v>267</v>
      </c>
      <c r="C88" s="17">
        <v>5.1223820338127597</v>
      </c>
      <c r="D88" s="16">
        <v>3963</v>
      </c>
      <c r="E88" s="18" t="str">
        <f t="shared" si="2"/>
        <v xml:space="preserve">Ank2 </v>
      </c>
      <c r="F88" s="16">
        <v>5.16</v>
      </c>
      <c r="G88" s="16">
        <v>0</v>
      </c>
      <c r="H88" s="16">
        <v>17</v>
      </c>
      <c r="I88" s="19">
        <f t="shared" si="3"/>
        <v>9.5</v>
      </c>
      <c r="J88" s="16" t="s">
        <v>268</v>
      </c>
      <c r="K88" s="16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 spans="1:26" ht="21" customHeight="1" x14ac:dyDescent="0.2">
      <c r="A89" s="8" t="s">
        <v>269</v>
      </c>
      <c r="B89" s="9" t="s">
        <v>270</v>
      </c>
      <c r="C89" s="10">
        <v>7.8369905956112804</v>
      </c>
      <c r="D89" s="9">
        <v>319</v>
      </c>
      <c r="E89" s="11" t="str">
        <f t="shared" si="2"/>
        <v xml:space="preserve">Ankrd1 </v>
      </c>
      <c r="F89" s="9">
        <v>8.35</v>
      </c>
      <c r="G89" s="9">
        <v>0</v>
      </c>
      <c r="H89" s="9">
        <v>1</v>
      </c>
      <c r="I89" s="12">
        <f t="shared" si="3"/>
        <v>1.5</v>
      </c>
      <c r="J89" s="9" t="s">
        <v>271</v>
      </c>
      <c r="K89" s="9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 spans="1:26" ht="21" customHeight="1" x14ac:dyDescent="0.2">
      <c r="A90" s="8" t="s">
        <v>272</v>
      </c>
      <c r="B90" s="9" t="s">
        <v>273</v>
      </c>
      <c r="C90" s="10">
        <v>6.4187468160977996</v>
      </c>
      <c r="D90" s="9">
        <v>1963</v>
      </c>
      <c r="E90" s="11" t="str">
        <f t="shared" si="2"/>
        <v xml:space="preserve">Ank3 </v>
      </c>
      <c r="F90" s="9">
        <v>6.49</v>
      </c>
      <c r="G90" s="9">
        <v>0</v>
      </c>
      <c r="H90" s="9">
        <v>12</v>
      </c>
      <c r="I90" s="12">
        <f t="shared" si="3"/>
        <v>7</v>
      </c>
      <c r="J90" s="9" t="s">
        <v>274</v>
      </c>
      <c r="K90" s="9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 spans="1:26" ht="21" customHeight="1" x14ac:dyDescent="0.2">
      <c r="A91" s="8" t="s">
        <v>275</v>
      </c>
      <c r="B91" s="9" t="s">
        <v>276</v>
      </c>
      <c r="C91" s="10">
        <v>15.506958250497</v>
      </c>
      <c r="D91" s="9">
        <v>503</v>
      </c>
      <c r="E91" s="11" t="str">
        <f t="shared" si="2"/>
        <v xml:space="preserve">Anxa11 </v>
      </c>
      <c r="F91" s="9">
        <v>7.65</v>
      </c>
      <c r="G91" s="9">
        <v>6</v>
      </c>
      <c r="H91" s="9">
        <v>8</v>
      </c>
      <c r="I91" s="12">
        <f t="shared" si="3"/>
        <v>1.25</v>
      </c>
      <c r="J91" s="9" t="s">
        <v>277</v>
      </c>
      <c r="K91" s="9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 spans="1:26" ht="21" customHeight="1" x14ac:dyDescent="0.2">
      <c r="A92" s="15" t="s">
        <v>278</v>
      </c>
      <c r="B92" s="16" t="s">
        <v>279</v>
      </c>
      <c r="C92" s="17">
        <v>21.578947368421002</v>
      </c>
      <c r="D92" s="16">
        <v>380</v>
      </c>
      <c r="E92" s="18" t="str">
        <f t="shared" si="2"/>
        <v xml:space="preserve">Psmd4 </v>
      </c>
      <c r="F92" s="16">
        <v>4.8099999999999996</v>
      </c>
      <c r="G92" s="16">
        <v>3</v>
      </c>
      <c r="H92" s="16">
        <v>5</v>
      </c>
      <c r="I92" s="19">
        <f t="shared" si="3"/>
        <v>1.4</v>
      </c>
      <c r="J92" s="16" t="s">
        <v>280</v>
      </c>
      <c r="K92" s="16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 spans="1:26" ht="21" customHeight="1" x14ac:dyDescent="0.2">
      <c r="A93" s="8" t="s">
        <v>281</v>
      </c>
      <c r="B93" s="9" t="s">
        <v>282</v>
      </c>
      <c r="C93" s="10">
        <v>1.9447287615148401</v>
      </c>
      <c r="D93" s="9">
        <v>977</v>
      </c>
      <c r="E93" s="11" t="str">
        <f t="shared" si="2"/>
        <v xml:space="preserve">Ap2a1 </v>
      </c>
      <c r="F93" s="9">
        <v>7.06</v>
      </c>
      <c r="G93" s="9">
        <v>1</v>
      </c>
      <c r="H93" s="9">
        <v>2</v>
      </c>
      <c r="I93" s="12">
        <f t="shared" si="3"/>
        <v>1.3333333333333333</v>
      </c>
      <c r="J93" s="9" t="s">
        <v>283</v>
      </c>
      <c r="K93" s="9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</row>
    <row r="94" spans="1:26" ht="21" customHeight="1" x14ac:dyDescent="0.2">
      <c r="A94" s="15" t="s">
        <v>284</v>
      </c>
      <c r="B94" s="16" t="s">
        <v>285</v>
      </c>
      <c r="C94" s="17">
        <v>31.2091503267973</v>
      </c>
      <c r="D94" s="16">
        <v>612</v>
      </c>
      <c r="E94" s="18" t="str">
        <f t="shared" si="2"/>
        <v xml:space="preserve">Aifm1 </v>
      </c>
      <c r="F94" s="16">
        <v>8.9700000000000006</v>
      </c>
      <c r="G94" s="16">
        <v>1</v>
      </c>
      <c r="H94" s="16">
        <v>3</v>
      </c>
      <c r="I94" s="19">
        <f t="shared" si="3"/>
        <v>1.6666666666666667</v>
      </c>
      <c r="J94" s="16" t="s">
        <v>286</v>
      </c>
      <c r="K94" s="16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 spans="1:26" ht="21" customHeight="1" x14ac:dyDescent="0.2">
      <c r="A95" s="15" t="s">
        <v>287</v>
      </c>
      <c r="B95" s="16" t="s">
        <v>288</v>
      </c>
      <c r="C95" s="17">
        <v>12.696041822255401</v>
      </c>
      <c r="D95" s="16">
        <v>1339</v>
      </c>
      <c r="E95" s="18" t="str">
        <f t="shared" si="2"/>
        <v xml:space="preserve">Acin1 </v>
      </c>
      <c r="F95" s="16">
        <v>5.86</v>
      </c>
      <c r="G95" s="16">
        <v>9</v>
      </c>
      <c r="H95" s="16">
        <v>10</v>
      </c>
      <c r="I95" s="19">
        <f t="shared" si="3"/>
        <v>1.0909090909090908</v>
      </c>
      <c r="J95" s="16" t="s">
        <v>289</v>
      </c>
      <c r="K95" s="16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 spans="1:26" ht="21" customHeight="1" x14ac:dyDescent="0.2">
      <c r="A96" s="15" t="s">
        <v>290</v>
      </c>
      <c r="B96" s="16" t="s">
        <v>291</v>
      </c>
      <c r="C96" s="17">
        <v>10.559006211180099</v>
      </c>
      <c r="D96" s="16">
        <v>161</v>
      </c>
      <c r="E96" s="18" t="str">
        <f t="shared" si="2"/>
        <v xml:space="preserve">Alox5ap </v>
      </c>
      <c r="F96" s="16">
        <v>8.4600000000000009</v>
      </c>
      <c r="G96" s="16">
        <v>1</v>
      </c>
      <c r="H96" s="16">
        <v>2</v>
      </c>
      <c r="I96" s="19">
        <f t="shared" si="3"/>
        <v>1.3333333333333333</v>
      </c>
      <c r="J96" s="16" t="s">
        <v>292</v>
      </c>
      <c r="K96" s="16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 spans="1:26" ht="21" customHeight="1" x14ac:dyDescent="0.2">
      <c r="A97" s="8" t="s">
        <v>293</v>
      </c>
      <c r="B97" s="9" t="s">
        <v>294</v>
      </c>
      <c r="C97" s="10">
        <v>11.242603550295801</v>
      </c>
      <c r="D97" s="9">
        <v>507</v>
      </c>
      <c r="E97" s="11" t="str">
        <f t="shared" si="2"/>
        <v xml:space="preserve">Nars </v>
      </c>
      <c r="F97" s="9">
        <v>6.16</v>
      </c>
      <c r="G97" s="9">
        <v>1</v>
      </c>
      <c r="H97" s="9">
        <v>2</v>
      </c>
      <c r="I97" s="12">
        <f t="shared" si="3"/>
        <v>1.3333333333333333</v>
      </c>
      <c r="J97" s="9" t="s">
        <v>295</v>
      </c>
      <c r="K97" s="9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 spans="1:26" ht="21" customHeight="1" x14ac:dyDescent="0.2">
      <c r="A98" s="15" t="s">
        <v>296</v>
      </c>
      <c r="B98" s="16" t="s">
        <v>297</v>
      </c>
      <c r="C98" s="17">
        <v>54.651162790697597</v>
      </c>
      <c r="D98" s="16">
        <v>430</v>
      </c>
      <c r="E98" s="18" t="str">
        <f t="shared" si="2"/>
        <v xml:space="preserve">Got2 </v>
      </c>
      <c r="F98" s="16">
        <v>9</v>
      </c>
      <c r="G98" s="16">
        <v>18</v>
      </c>
      <c r="H98" s="16">
        <v>22</v>
      </c>
      <c r="I98" s="19">
        <f t="shared" si="3"/>
        <v>1.2</v>
      </c>
      <c r="J98" s="16" t="s">
        <v>298</v>
      </c>
      <c r="K98" s="16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 spans="1:26" ht="21" customHeight="1" x14ac:dyDescent="0.2">
      <c r="A99" s="8" t="s">
        <v>299</v>
      </c>
      <c r="B99" s="9" t="s">
        <v>300</v>
      </c>
      <c r="C99" s="10">
        <v>5.0526315789473601</v>
      </c>
      <c r="D99" s="9">
        <v>475</v>
      </c>
      <c r="E99" s="11" t="str">
        <f t="shared" si="2"/>
        <v xml:space="preserve">Atxn10 </v>
      </c>
      <c r="F99" s="9">
        <v>5.15</v>
      </c>
      <c r="G99" s="9">
        <v>0</v>
      </c>
      <c r="H99" s="9">
        <v>1</v>
      </c>
      <c r="I99" s="12">
        <f t="shared" si="3"/>
        <v>1.5</v>
      </c>
      <c r="J99" s="9" t="s">
        <v>301</v>
      </c>
      <c r="K99" s="9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 spans="1:26" ht="21" customHeight="1" x14ac:dyDescent="0.2">
      <c r="A100" s="15" t="s">
        <v>302</v>
      </c>
      <c r="B100" s="16" t="s">
        <v>303</v>
      </c>
      <c r="C100" s="17">
        <v>28.515625</v>
      </c>
      <c r="D100" s="16">
        <v>256</v>
      </c>
      <c r="E100" s="18" t="str">
        <f t="shared" si="2"/>
        <v xml:space="preserve">Atp5pb </v>
      </c>
      <c r="F100" s="16">
        <v>9.36</v>
      </c>
      <c r="G100" s="16">
        <v>3</v>
      </c>
      <c r="H100" s="16">
        <v>6</v>
      </c>
      <c r="I100" s="19">
        <f t="shared" si="3"/>
        <v>1.6</v>
      </c>
      <c r="J100" s="16" t="s">
        <v>304</v>
      </c>
      <c r="K100" s="16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 spans="1:26" ht="21" customHeight="1" x14ac:dyDescent="0.2">
      <c r="A101" s="15" t="s">
        <v>305</v>
      </c>
      <c r="B101" s="16" t="s">
        <v>306</v>
      </c>
      <c r="C101" s="17">
        <v>46.551724137930997</v>
      </c>
      <c r="D101" s="16">
        <v>58</v>
      </c>
      <c r="E101" s="18" t="str">
        <f t="shared" si="2"/>
        <v xml:space="preserve">Atp5md </v>
      </c>
      <c r="F101" s="16">
        <v>9.83</v>
      </c>
      <c r="G101" s="16">
        <v>2</v>
      </c>
      <c r="H101" s="16">
        <v>3</v>
      </c>
      <c r="I101" s="19">
        <f t="shared" si="3"/>
        <v>1.25</v>
      </c>
      <c r="J101" s="16" t="s">
        <v>307</v>
      </c>
      <c r="K101" s="16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</row>
    <row r="102" spans="1:26" ht="21" customHeight="1" x14ac:dyDescent="0.2">
      <c r="A102" s="15" t="s">
        <v>308</v>
      </c>
      <c r="B102" s="16" t="s">
        <v>309</v>
      </c>
      <c r="C102" s="17">
        <v>70.510396975425294</v>
      </c>
      <c r="D102" s="16">
        <v>529</v>
      </c>
      <c r="E102" s="18" t="str">
        <f t="shared" si="2"/>
        <v xml:space="preserve">Atp5f1b </v>
      </c>
      <c r="F102" s="16">
        <v>5.34</v>
      </c>
      <c r="G102" s="16">
        <v>55</v>
      </c>
      <c r="H102" s="16">
        <v>58</v>
      </c>
      <c r="I102" s="19">
        <f t="shared" si="3"/>
        <v>1.0526315789473684</v>
      </c>
      <c r="J102" s="16" t="s">
        <v>310</v>
      </c>
      <c r="K102" s="16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</row>
    <row r="103" spans="1:26" ht="21" customHeight="1" x14ac:dyDescent="0.2">
      <c r="A103" s="8" t="s">
        <v>311</v>
      </c>
      <c r="B103" s="9" t="s">
        <v>312</v>
      </c>
      <c r="C103" s="10">
        <v>38.509316770186302</v>
      </c>
      <c r="D103" s="9">
        <v>161</v>
      </c>
      <c r="E103" s="11" t="str">
        <f t="shared" si="2"/>
        <v xml:space="preserve">Atp5pd </v>
      </c>
      <c r="F103" s="9">
        <v>6.6</v>
      </c>
      <c r="G103" s="9">
        <v>3</v>
      </c>
      <c r="H103" s="9">
        <v>4</v>
      </c>
      <c r="I103" s="12">
        <f t="shared" si="3"/>
        <v>1.2</v>
      </c>
      <c r="J103" s="9" t="s">
        <v>313</v>
      </c>
      <c r="K103" s="9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 spans="1:26" ht="21" customHeight="1" x14ac:dyDescent="0.2">
      <c r="A104" s="8" t="s">
        <v>314</v>
      </c>
      <c r="B104" s="9" t="s">
        <v>315</v>
      </c>
      <c r="C104" s="10">
        <v>54.102564102564102</v>
      </c>
      <c r="D104" s="9">
        <v>780</v>
      </c>
      <c r="E104" s="11" t="str">
        <f t="shared" si="2"/>
        <v xml:space="preserve">Pfkm </v>
      </c>
      <c r="F104" s="9">
        <v>7.88</v>
      </c>
      <c r="G104" s="9">
        <v>39</v>
      </c>
      <c r="H104" s="9">
        <v>42</v>
      </c>
      <c r="I104" s="12">
        <f t="shared" si="3"/>
        <v>1.0731707317073171</v>
      </c>
      <c r="J104" s="9" t="s">
        <v>316</v>
      </c>
      <c r="K104" s="9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 spans="1:26" ht="21" customHeight="1" x14ac:dyDescent="0.2">
      <c r="A105" s="8" t="s">
        <v>317</v>
      </c>
      <c r="B105" s="9" t="s">
        <v>318</v>
      </c>
      <c r="C105" s="10">
        <v>18.654822335025301</v>
      </c>
      <c r="D105" s="9">
        <v>788</v>
      </c>
      <c r="E105" s="11" t="str">
        <f t="shared" si="2"/>
        <v xml:space="preserve">Pfkp </v>
      </c>
      <c r="F105" s="9">
        <v>7.28</v>
      </c>
      <c r="G105" s="9">
        <v>3</v>
      </c>
      <c r="H105" s="9">
        <v>5</v>
      </c>
      <c r="I105" s="12">
        <f t="shared" si="3"/>
        <v>1.4</v>
      </c>
      <c r="J105" s="9" t="s">
        <v>319</v>
      </c>
      <c r="K105" s="9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</row>
    <row r="106" spans="1:26" ht="21" customHeight="1" x14ac:dyDescent="0.2">
      <c r="A106" s="15" t="s">
        <v>320</v>
      </c>
      <c r="B106" s="16" t="s">
        <v>321</v>
      </c>
      <c r="C106" s="17">
        <v>11.6751269035533</v>
      </c>
      <c r="D106" s="16">
        <v>591</v>
      </c>
      <c r="E106" s="18" t="str">
        <f t="shared" si="2"/>
        <v xml:space="preserve">Atad3 </v>
      </c>
      <c r="F106" s="16">
        <v>9.2899999999999991</v>
      </c>
      <c r="G106" s="16">
        <v>2</v>
      </c>
      <c r="H106" s="16">
        <v>3</v>
      </c>
      <c r="I106" s="19">
        <f t="shared" si="3"/>
        <v>1.25</v>
      </c>
      <c r="J106" s="16" t="s">
        <v>322</v>
      </c>
      <c r="K106" s="16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</row>
    <row r="107" spans="1:26" ht="21" customHeight="1" x14ac:dyDescent="0.2">
      <c r="A107" s="15" t="s">
        <v>323</v>
      </c>
      <c r="B107" s="16" t="s">
        <v>324</v>
      </c>
      <c r="C107" s="17">
        <v>8.7827426810477593</v>
      </c>
      <c r="D107" s="16">
        <v>649</v>
      </c>
      <c r="E107" s="18" t="str">
        <f t="shared" si="2"/>
        <v xml:space="preserve">Coq8a </v>
      </c>
      <c r="F107" s="16">
        <v>6.46</v>
      </c>
      <c r="G107" s="16">
        <v>1</v>
      </c>
      <c r="H107" s="16">
        <v>2</v>
      </c>
      <c r="I107" s="19">
        <f t="shared" si="3"/>
        <v>1.3333333333333333</v>
      </c>
      <c r="J107" s="16" t="s">
        <v>325</v>
      </c>
      <c r="K107" s="16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 spans="1:26" ht="21" customHeight="1" x14ac:dyDescent="0.2">
      <c r="A108" s="8" t="s">
        <v>326</v>
      </c>
      <c r="B108" s="9" t="s">
        <v>327</v>
      </c>
      <c r="C108" s="10">
        <v>22.1698113207547</v>
      </c>
      <c r="D108" s="9">
        <v>212</v>
      </c>
      <c r="E108" s="11" t="str">
        <f t="shared" si="2"/>
        <v xml:space="preserve">Bag2 </v>
      </c>
      <c r="F108" s="9">
        <v>6.09</v>
      </c>
      <c r="G108" s="9">
        <v>0</v>
      </c>
      <c r="H108" s="9">
        <v>2</v>
      </c>
      <c r="I108" s="12">
        <f t="shared" si="3"/>
        <v>2</v>
      </c>
      <c r="J108" s="9" t="s">
        <v>328</v>
      </c>
      <c r="K108" s="9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 spans="1:26" ht="21" customHeight="1" x14ac:dyDescent="0.2">
      <c r="A109" s="8" t="s">
        <v>329</v>
      </c>
      <c r="B109" s="9" t="s">
        <v>330</v>
      </c>
      <c r="C109" s="10">
        <v>6.4060803474484196</v>
      </c>
      <c r="D109" s="9">
        <v>921</v>
      </c>
      <c r="E109" s="11" t="str">
        <f t="shared" si="2"/>
        <v xml:space="preserve">Bclaf1 </v>
      </c>
      <c r="F109" s="9">
        <v>9.99</v>
      </c>
      <c r="G109" s="9">
        <v>5</v>
      </c>
      <c r="H109" s="9">
        <v>6</v>
      </c>
      <c r="I109" s="12">
        <f t="shared" si="3"/>
        <v>1.1428571428571428</v>
      </c>
      <c r="J109" s="9" t="s">
        <v>331</v>
      </c>
      <c r="K109" s="9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 spans="1:26" ht="21" customHeight="1" x14ac:dyDescent="0.2">
      <c r="A110" s="15" t="s">
        <v>332</v>
      </c>
      <c r="B110" s="16" t="s">
        <v>333</v>
      </c>
      <c r="C110" s="17">
        <v>3.7527593818984499</v>
      </c>
      <c r="D110" s="16">
        <v>906</v>
      </c>
      <c r="E110" s="18" t="str">
        <f t="shared" si="2"/>
        <v xml:space="preserve">Cdh2 </v>
      </c>
      <c r="F110" s="16">
        <v>4.78</v>
      </c>
      <c r="G110" s="16">
        <v>0</v>
      </c>
      <c r="H110" s="16">
        <v>2</v>
      </c>
      <c r="I110" s="19">
        <f t="shared" si="3"/>
        <v>2</v>
      </c>
      <c r="J110" s="16" t="s">
        <v>334</v>
      </c>
      <c r="K110" s="16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 spans="1:26" ht="21" customHeight="1" x14ac:dyDescent="0.2">
      <c r="A111" s="8" t="s">
        <v>335</v>
      </c>
      <c r="B111" s="9" t="s">
        <v>336</v>
      </c>
      <c r="C111" s="10">
        <v>2.6706231454005902</v>
      </c>
      <c r="D111" s="9">
        <v>337</v>
      </c>
      <c r="E111" s="11" t="str">
        <f t="shared" si="2"/>
        <v xml:space="preserve">Cab39l </v>
      </c>
      <c r="F111" s="9">
        <v>8.24</v>
      </c>
      <c r="G111" s="9">
        <v>0</v>
      </c>
      <c r="H111" s="9">
        <v>1</v>
      </c>
      <c r="I111" s="12">
        <f t="shared" si="3"/>
        <v>1.5</v>
      </c>
      <c r="J111" s="9" t="s">
        <v>337</v>
      </c>
      <c r="K111" s="9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 spans="1:26" ht="21" customHeight="1" x14ac:dyDescent="0.2">
      <c r="A112" s="15" t="s">
        <v>338</v>
      </c>
      <c r="B112" s="16" t="s">
        <v>339</v>
      </c>
      <c r="C112" s="17">
        <v>9.9630996309963091</v>
      </c>
      <c r="D112" s="16">
        <v>542</v>
      </c>
      <c r="E112" s="18" t="str">
        <f t="shared" si="2"/>
        <v xml:space="preserve">Camk2b </v>
      </c>
      <c r="F112" s="16">
        <v>7.28</v>
      </c>
      <c r="G112" s="16">
        <v>3</v>
      </c>
      <c r="H112" s="16">
        <v>5</v>
      </c>
      <c r="I112" s="19">
        <f t="shared" si="3"/>
        <v>1.4</v>
      </c>
      <c r="J112" s="16" t="s">
        <v>340</v>
      </c>
      <c r="K112" s="16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 spans="1:26" ht="21" customHeight="1" x14ac:dyDescent="0.2">
      <c r="A113" s="8" t="s">
        <v>341</v>
      </c>
      <c r="B113" s="9" t="s">
        <v>342</v>
      </c>
      <c r="C113" s="10">
        <v>12.007504690431499</v>
      </c>
      <c r="D113" s="9">
        <v>533</v>
      </c>
      <c r="E113" s="11" t="str">
        <f t="shared" si="2"/>
        <v xml:space="preserve">Camk2d </v>
      </c>
      <c r="F113" s="9">
        <v>7.27</v>
      </c>
      <c r="G113" s="9">
        <v>3</v>
      </c>
      <c r="H113" s="9">
        <v>5</v>
      </c>
      <c r="I113" s="12">
        <f t="shared" si="3"/>
        <v>1.4</v>
      </c>
      <c r="J113" s="9" t="s">
        <v>343</v>
      </c>
      <c r="K113" s="9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 spans="1:26" ht="21" customHeight="1" x14ac:dyDescent="0.2">
      <c r="A114" s="15" t="s">
        <v>344</v>
      </c>
      <c r="B114" s="16" t="s">
        <v>345</v>
      </c>
      <c r="C114" s="17">
        <v>20.805369127516698</v>
      </c>
      <c r="D114" s="16">
        <v>149</v>
      </c>
      <c r="E114" s="18" t="str">
        <f t="shared" si="2"/>
        <v xml:space="preserve">Calm3 </v>
      </c>
      <c r="F114" s="16">
        <v>4.22</v>
      </c>
      <c r="G114" s="16">
        <v>1</v>
      </c>
      <c r="H114" s="16">
        <v>2</v>
      </c>
      <c r="I114" s="19">
        <f t="shared" si="3"/>
        <v>1.3333333333333333</v>
      </c>
      <c r="J114" s="16" t="s">
        <v>346</v>
      </c>
      <c r="K114" s="16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</row>
    <row r="115" spans="1:26" ht="21" customHeight="1" x14ac:dyDescent="0.2">
      <c r="A115" s="15" t="s">
        <v>347</v>
      </c>
      <c r="B115" s="16" t="s">
        <v>348</v>
      </c>
      <c r="C115" s="17">
        <v>13.5363790186125</v>
      </c>
      <c r="D115" s="16">
        <v>591</v>
      </c>
      <c r="E115" s="18" t="str">
        <f t="shared" si="2"/>
        <v xml:space="preserve">Canx </v>
      </c>
      <c r="F115" s="16">
        <v>4.63</v>
      </c>
      <c r="G115" s="16">
        <v>2</v>
      </c>
      <c r="H115" s="16">
        <v>3</v>
      </c>
      <c r="I115" s="19">
        <f t="shared" si="3"/>
        <v>1.25</v>
      </c>
      <c r="J115" s="16" t="s">
        <v>349</v>
      </c>
      <c r="K115" s="16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</row>
    <row r="116" spans="1:26" ht="21" customHeight="1" x14ac:dyDescent="0.2">
      <c r="A116" s="15" t="s">
        <v>350</v>
      </c>
      <c r="B116" s="16" t="s">
        <v>351</v>
      </c>
      <c r="C116" s="17">
        <v>9.8571428571428505</v>
      </c>
      <c r="D116" s="16">
        <v>700</v>
      </c>
      <c r="E116" s="18" t="str">
        <f t="shared" si="2"/>
        <v xml:space="preserve">Capn2 </v>
      </c>
      <c r="F116" s="16">
        <v>4.96</v>
      </c>
      <c r="G116" s="16">
        <v>0</v>
      </c>
      <c r="H116" s="16">
        <v>3</v>
      </c>
      <c r="I116" s="19">
        <f t="shared" si="3"/>
        <v>2.5</v>
      </c>
      <c r="J116" s="16" t="s">
        <v>352</v>
      </c>
      <c r="K116" s="16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</row>
    <row r="117" spans="1:26" ht="21" customHeight="1" x14ac:dyDescent="0.2">
      <c r="A117" s="15" t="s">
        <v>353</v>
      </c>
      <c r="B117" s="16" t="s">
        <v>354</v>
      </c>
      <c r="C117" s="17">
        <v>12.3287671232876</v>
      </c>
      <c r="D117" s="16">
        <v>219</v>
      </c>
      <c r="E117" s="18" t="str">
        <f t="shared" si="2"/>
        <v xml:space="preserve">Cnn2 </v>
      </c>
      <c r="F117" s="16">
        <v>8.69</v>
      </c>
      <c r="G117" s="16">
        <v>0</v>
      </c>
      <c r="H117" s="16">
        <v>1</v>
      </c>
      <c r="I117" s="19">
        <f t="shared" si="3"/>
        <v>1.5</v>
      </c>
      <c r="J117" s="16" t="s">
        <v>355</v>
      </c>
      <c r="K117" s="16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</row>
    <row r="118" spans="1:26" ht="21" customHeight="1" x14ac:dyDescent="0.2">
      <c r="A118" s="8" t="s">
        <v>356</v>
      </c>
      <c r="B118" s="9" t="s">
        <v>357</v>
      </c>
      <c r="C118" s="10">
        <v>14.141414141414099</v>
      </c>
      <c r="D118" s="9">
        <v>297</v>
      </c>
      <c r="E118" s="11" t="str">
        <f t="shared" si="2"/>
        <v xml:space="preserve">Cnn1 </v>
      </c>
      <c r="F118" s="9">
        <v>8.82</v>
      </c>
      <c r="G118" s="9">
        <v>0</v>
      </c>
      <c r="H118" s="9">
        <v>1</v>
      </c>
      <c r="I118" s="12">
        <f t="shared" si="3"/>
        <v>1.5</v>
      </c>
      <c r="J118" s="9" t="s">
        <v>358</v>
      </c>
      <c r="K118" s="9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</row>
    <row r="119" spans="1:26" ht="21" customHeight="1" x14ac:dyDescent="0.2">
      <c r="A119" s="15" t="s">
        <v>359</v>
      </c>
      <c r="B119" s="16" t="s">
        <v>360</v>
      </c>
      <c r="C119" s="17">
        <v>25.9953161592505</v>
      </c>
      <c r="D119" s="16">
        <v>427</v>
      </c>
      <c r="E119" s="18" t="str">
        <f t="shared" si="2"/>
        <v xml:space="preserve">Casq2 </v>
      </c>
      <c r="F119" s="16">
        <v>4.3099999999999996</v>
      </c>
      <c r="G119" s="16">
        <v>8</v>
      </c>
      <c r="H119" s="16">
        <v>11</v>
      </c>
      <c r="I119" s="19">
        <f t="shared" si="3"/>
        <v>1.3</v>
      </c>
      <c r="J119" s="16" t="s">
        <v>361</v>
      </c>
      <c r="K119" s="16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</row>
    <row r="120" spans="1:26" ht="21" customHeight="1" x14ac:dyDescent="0.2">
      <c r="A120" s="15" t="s">
        <v>362</v>
      </c>
      <c r="B120" s="16" t="s">
        <v>363</v>
      </c>
      <c r="C120" s="17">
        <v>24.6305418719211</v>
      </c>
      <c r="D120" s="16">
        <v>406</v>
      </c>
      <c r="E120" s="18" t="str">
        <f t="shared" si="2"/>
        <v xml:space="preserve">Casq1 </v>
      </c>
      <c r="F120" s="16">
        <v>4.12</v>
      </c>
      <c r="G120" s="16">
        <v>14</v>
      </c>
      <c r="H120" s="16">
        <v>16</v>
      </c>
      <c r="I120" s="19">
        <f t="shared" si="3"/>
        <v>1.125</v>
      </c>
      <c r="J120" s="16" t="s">
        <v>364</v>
      </c>
      <c r="K120" s="16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 spans="1:26" ht="21" customHeight="1" x14ac:dyDescent="0.2">
      <c r="A121" s="15" t="s">
        <v>365</v>
      </c>
      <c r="B121" s="16" t="s">
        <v>366</v>
      </c>
      <c r="C121" s="17">
        <v>28.083989501312299</v>
      </c>
      <c r="D121" s="16">
        <v>381</v>
      </c>
      <c r="E121" s="18" t="str">
        <f t="shared" si="2"/>
        <v xml:space="preserve">Prkar1a </v>
      </c>
      <c r="F121" s="16">
        <v>5.35</v>
      </c>
      <c r="G121" s="16">
        <v>4</v>
      </c>
      <c r="H121" s="16">
        <v>5</v>
      </c>
      <c r="I121" s="19">
        <f t="shared" si="3"/>
        <v>1.1666666666666667</v>
      </c>
      <c r="J121" s="16" t="s">
        <v>367</v>
      </c>
      <c r="K121" s="16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 spans="1:26" ht="21" customHeight="1" x14ac:dyDescent="0.2">
      <c r="A122" s="15" t="s">
        <v>368</v>
      </c>
      <c r="B122" s="16" t="s">
        <v>369</v>
      </c>
      <c r="C122" s="17">
        <v>3.3273381294964</v>
      </c>
      <c r="D122" s="16">
        <v>2224</v>
      </c>
      <c r="E122" s="18" t="str">
        <f t="shared" si="2"/>
        <v xml:space="preserve">Cad </v>
      </c>
      <c r="F122" s="16">
        <v>6.54</v>
      </c>
      <c r="G122" s="16">
        <v>0</v>
      </c>
      <c r="H122" s="16">
        <v>3</v>
      </c>
      <c r="I122" s="19">
        <f t="shared" si="3"/>
        <v>2.5</v>
      </c>
      <c r="J122" s="16" t="s">
        <v>370</v>
      </c>
      <c r="K122" s="16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</row>
    <row r="123" spans="1:26" ht="21" customHeight="1" x14ac:dyDescent="0.2">
      <c r="A123" s="15" t="s">
        <v>371</v>
      </c>
      <c r="B123" s="16" t="s">
        <v>372</v>
      </c>
      <c r="C123" s="17">
        <v>2.4122807017543799</v>
      </c>
      <c r="D123" s="16">
        <v>456</v>
      </c>
      <c r="E123" s="18" t="str">
        <f t="shared" si="2"/>
        <v xml:space="preserve">Ctsa </v>
      </c>
      <c r="F123" s="16">
        <v>5.24</v>
      </c>
      <c r="G123" s="16">
        <v>0</v>
      </c>
      <c r="H123" s="16">
        <v>1</v>
      </c>
      <c r="I123" s="19">
        <f t="shared" si="3"/>
        <v>1.5</v>
      </c>
      <c r="J123" s="16" t="s">
        <v>373</v>
      </c>
      <c r="K123" s="16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</row>
    <row r="124" spans="1:26" ht="21" customHeight="1" x14ac:dyDescent="0.2">
      <c r="A124" s="8" t="s">
        <v>374</v>
      </c>
      <c r="B124" s="9" t="s">
        <v>375</v>
      </c>
      <c r="C124" s="10">
        <v>35.403726708074501</v>
      </c>
      <c r="D124" s="9">
        <v>161</v>
      </c>
      <c r="E124" s="11" t="str">
        <f t="shared" si="2"/>
        <v xml:space="preserve">Tnnc1 </v>
      </c>
      <c r="F124" s="9">
        <v>4.18</v>
      </c>
      <c r="G124" s="9">
        <v>3</v>
      </c>
      <c r="H124" s="9">
        <v>5</v>
      </c>
      <c r="I124" s="12">
        <f t="shared" si="3"/>
        <v>1.4</v>
      </c>
      <c r="J124" s="9" t="s">
        <v>376</v>
      </c>
      <c r="K124" s="9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 spans="1:26" ht="21" customHeight="1" x14ac:dyDescent="0.2">
      <c r="A125" s="15" t="s">
        <v>377</v>
      </c>
      <c r="B125" s="16" t="s">
        <v>378</v>
      </c>
      <c r="C125" s="17">
        <v>6.3897763578274702</v>
      </c>
      <c r="D125" s="16">
        <v>626</v>
      </c>
      <c r="E125" s="18" t="str">
        <f t="shared" si="2"/>
        <v xml:space="preserve">Crat </v>
      </c>
      <c r="F125" s="16">
        <v>8.5399999999999991</v>
      </c>
      <c r="G125" s="16">
        <v>1</v>
      </c>
      <c r="H125" s="16">
        <v>3</v>
      </c>
      <c r="I125" s="19">
        <f t="shared" si="3"/>
        <v>1.6666666666666667</v>
      </c>
      <c r="J125" s="16" t="s">
        <v>379</v>
      </c>
      <c r="K125" s="16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</row>
    <row r="126" spans="1:26" ht="21" customHeight="1" x14ac:dyDescent="0.2">
      <c r="A126" s="8" t="s">
        <v>380</v>
      </c>
      <c r="B126" s="9" t="s">
        <v>381</v>
      </c>
      <c r="C126" s="10">
        <v>13.4540750323415</v>
      </c>
      <c r="D126" s="9">
        <v>773</v>
      </c>
      <c r="E126" s="11" t="str">
        <f t="shared" si="2"/>
        <v xml:space="preserve">Cpt1a </v>
      </c>
      <c r="F126" s="9">
        <v>8.5399999999999991</v>
      </c>
      <c r="G126" s="9">
        <v>3</v>
      </c>
      <c r="H126" s="9">
        <v>9</v>
      </c>
      <c r="I126" s="12">
        <f t="shared" si="3"/>
        <v>2.2000000000000002</v>
      </c>
      <c r="J126" s="9" t="s">
        <v>382</v>
      </c>
      <c r="K126" s="9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 spans="1:26" ht="21" customHeight="1" x14ac:dyDescent="0.2">
      <c r="A127" s="8" t="s">
        <v>383</v>
      </c>
      <c r="B127" s="9" t="s">
        <v>384</v>
      </c>
      <c r="C127" s="10">
        <v>41.580310880829003</v>
      </c>
      <c r="D127" s="9">
        <v>772</v>
      </c>
      <c r="E127" s="11" t="str">
        <f t="shared" si="2"/>
        <v xml:space="preserve">Cpt1b </v>
      </c>
      <c r="F127" s="9">
        <v>8.6</v>
      </c>
      <c r="G127" s="9">
        <v>20</v>
      </c>
      <c r="H127" s="9">
        <v>33</v>
      </c>
      <c r="I127" s="12">
        <f t="shared" si="3"/>
        <v>1.5909090909090908</v>
      </c>
      <c r="J127" s="9" t="s">
        <v>385</v>
      </c>
      <c r="K127" s="9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 spans="1:26" ht="21" customHeight="1" x14ac:dyDescent="0.2">
      <c r="A128" s="15" t="s">
        <v>386</v>
      </c>
      <c r="B128" s="16" t="s">
        <v>387</v>
      </c>
      <c r="C128" s="17">
        <v>3.8147138964577598</v>
      </c>
      <c r="D128" s="16">
        <v>367</v>
      </c>
      <c r="E128" s="18" t="str">
        <f t="shared" si="2"/>
        <v xml:space="preserve">Csnk1e </v>
      </c>
      <c r="F128" s="16">
        <v>8.98</v>
      </c>
      <c r="G128" s="16">
        <v>0</v>
      </c>
      <c r="H128" s="16">
        <v>1</v>
      </c>
      <c r="I128" s="19">
        <f t="shared" si="3"/>
        <v>1.5</v>
      </c>
      <c r="J128" s="16" t="s">
        <v>388</v>
      </c>
      <c r="K128" s="16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 spans="1:26" ht="21" customHeight="1" x14ac:dyDescent="0.2">
      <c r="A129" s="8" t="s">
        <v>389</v>
      </c>
      <c r="B129" s="9" t="s">
        <v>390</v>
      </c>
      <c r="C129" s="10">
        <v>6.9142125480153602</v>
      </c>
      <c r="D129" s="9">
        <v>781</v>
      </c>
      <c r="E129" s="11" t="str">
        <f t="shared" si="2"/>
        <v xml:space="preserve">Ctnnb1 </v>
      </c>
      <c r="F129" s="9">
        <v>5.86</v>
      </c>
      <c r="G129" s="9">
        <v>1</v>
      </c>
      <c r="H129" s="9">
        <v>3</v>
      </c>
      <c r="I129" s="12">
        <f t="shared" si="3"/>
        <v>1.6666666666666667</v>
      </c>
      <c r="J129" s="9" t="s">
        <v>391</v>
      </c>
      <c r="K129" s="9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</row>
    <row r="130" spans="1:26" ht="21" customHeight="1" x14ac:dyDescent="0.2">
      <c r="A130" s="8" t="s">
        <v>392</v>
      </c>
      <c r="B130" s="9" t="s">
        <v>393</v>
      </c>
      <c r="C130" s="10">
        <v>24.7448979591836</v>
      </c>
      <c r="D130" s="9">
        <v>392</v>
      </c>
      <c r="E130" s="11" t="str">
        <f t="shared" ref="E130:E193" si="4">MID(A130,FIND("GN=",A130)+3,FIND(" PE",A130)-FIND("GN=",A130)-2)</f>
        <v xml:space="preserve">Cavin1 </v>
      </c>
      <c r="F130" s="9">
        <v>5.52</v>
      </c>
      <c r="G130" s="9">
        <v>6</v>
      </c>
      <c r="H130" s="9">
        <v>9</v>
      </c>
      <c r="I130" s="12">
        <f t="shared" ref="I130:I193" si="5">(H130+2)/(G130+2)</f>
        <v>1.375</v>
      </c>
      <c r="J130" s="9" t="s">
        <v>394</v>
      </c>
      <c r="K130" s="9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 spans="1:26" ht="21" customHeight="1" x14ac:dyDescent="0.2">
      <c r="A131" s="8" t="s">
        <v>395</v>
      </c>
      <c r="B131" s="9" t="s">
        <v>396</v>
      </c>
      <c r="C131" s="10">
        <v>7.8651685393258397</v>
      </c>
      <c r="D131" s="9">
        <v>178</v>
      </c>
      <c r="E131" s="11" t="str">
        <f t="shared" si="4"/>
        <v xml:space="preserve">Cav1 </v>
      </c>
      <c r="F131" s="9">
        <v>5.53</v>
      </c>
      <c r="G131" s="9">
        <v>0</v>
      </c>
      <c r="H131" s="9">
        <v>1</v>
      </c>
      <c r="I131" s="12">
        <f t="shared" si="5"/>
        <v>1.5</v>
      </c>
      <c r="J131" s="9" t="s">
        <v>397</v>
      </c>
      <c r="K131" s="9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 spans="1:26" ht="21" customHeight="1" x14ac:dyDescent="0.2">
      <c r="A132" s="15" t="s">
        <v>398</v>
      </c>
      <c r="B132" s="16" t="s">
        <v>399</v>
      </c>
      <c r="C132" s="17">
        <v>15.273775216138301</v>
      </c>
      <c r="D132" s="16">
        <v>347</v>
      </c>
      <c r="E132" s="18" t="str">
        <f t="shared" si="4"/>
        <v xml:space="preserve">Ccn2 </v>
      </c>
      <c r="F132" s="16">
        <v>7.87</v>
      </c>
      <c r="G132" s="16">
        <v>1</v>
      </c>
      <c r="H132" s="16">
        <v>5</v>
      </c>
      <c r="I132" s="19">
        <f t="shared" si="5"/>
        <v>2.3333333333333335</v>
      </c>
      <c r="J132" s="16" t="s">
        <v>400</v>
      </c>
      <c r="K132" s="16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 spans="1:26" ht="21" customHeight="1" x14ac:dyDescent="0.2">
      <c r="A133" s="15" t="s">
        <v>401</v>
      </c>
      <c r="B133" s="16" t="s">
        <v>402</v>
      </c>
      <c r="C133" s="17">
        <v>36.1111111111111</v>
      </c>
      <c r="D133" s="16">
        <v>108</v>
      </c>
      <c r="E133" s="18" t="str">
        <f t="shared" si="4"/>
        <v xml:space="preserve">Cisd1 </v>
      </c>
      <c r="F133" s="16">
        <v>8.84</v>
      </c>
      <c r="G133" s="16">
        <v>2</v>
      </c>
      <c r="H133" s="16">
        <v>4</v>
      </c>
      <c r="I133" s="19">
        <f t="shared" si="5"/>
        <v>1.5</v>
      </c>
      <c r="J133" s="16" t="s">
        <v>403</v>
      </c>
      <c r="K133" s="16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 spans="1:26" ht="21" customHeight="1" x14ac:dyDescent="0.2">
      <c r="A134" s="15" t="s">
        <v>404</v>
      </c>
      <c r="B134" s="16" t="s">
        <v>405</v>
      </c>
      <c r="C134" s="17">
        <v>5.7601510859301204</v>
      </c>
      <c r="D134" s="16">
        <v>1059</v>
      </c>
      <c r="E134" s="18" t="str">
        <f t="shared" si="4"/>
        <v xml:space="preserve">Cp </v>
      </c>
      <c r="F134" s="16">
        <v>5.58</v>
      </c>
      <c r="G134" s="16">
        <v>6</v>
      </c>
      <c r="H134" s="16">
        <v>7</v>
      </c>
      <c r="I134" s="19">
        <f t="shared" si="5"/>
        <v>1.125</v>
      </c>
      <c r="J134" s="16" t="s">
        <v>406</v>
      </c>
      <c r="K134" s="16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 spans="1:26" ht="21" customHeight="1" x14ac:dyDescent="0.2">
      <c r="A135" s="15" t="s">
        <v>407</v>
      </c>
      <c r="B135" s="16" t="s">
        <v>408</v>
      </c>
      <c r="C135" s="17">
        <v>34.306569343065597</v>
      </c>
      <c r="D135" s="16">
        <v>548</v>
      </c>
      <c r="E135" s="18" t="str">
        <f t="shared" si="4"/>
        <v xml:space="preserve">Cct8 </v>
      </c>
      <c r="F135" s="16">
        <v>5.54</v>
      </c>
      <c r="G135" s="16">
        <v>8</v>
      </c>
      <c r="H135" s="16">
        <v>10</v>
      </c>
      <c r="I135" s="19">
        <f t="shared" si="5"/>
        <v>1.2</v>
      </c>
      <c r="J135" s="16" t="s">
        <v>409</v>
      </c>
      <c r="K135" s="16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 spans="1:26" ht="21" customHeight="1" x14ac:dyDescent="0.2">
      <c r="A136" s="8" t="s">
        <v>410</v>
      </c>
      <c r="B136" s="9" t="s">
        <v>411</v>
      </c>
      <c r="C136" s="10">
        <v>61.410788381742698</v>
      </c>
      <c r="D136" s="9">
        <v>241</v>
      </c>
      <c r="E136" s="11" t="str">
        <f t="shared" si="4"/>
        <v xml:space="preserve">Clns1a </v>
      </c>
      <c r="F136" s="9">
        <v>4.12</v>
      </c>
      <c r="G136" s="9">
        <v>9</v>
      </c>
      <c r="H136" s="9">
        <v>13</v>
      </c>
      <c r="I136" s="12">
        <f t="shared" si="5"/>
        <v>1.3636363636363635</v>
      </c>
      <c r="J136" s="9" t="s">
        <v>412</v>
      </c>
      <c r="K136" s="9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 spans="1:26" ht="21" customHeight="1" x14ac:dyDescent="0.2">
      <c r="A137" s="15" t="s">
        <v>413</v>
      </c>
      <c r="B137" s="16" t="s">
        <v>414</v>
      </c>
      <c r="C137" s="17">
        <v>35.522388059701399</v>
      </c>
      <c r="D137" s="16">
        <v>1675</v>
      </c>
      <c r="E137" s="18" t="str">
        <f t="shared" si="4"/>
        <v xml:space="preserve">Cltc </v>
      </c>
      <c r="F137" s="16">
        <v>5.72</v>
      </c>
      <c r="G137" s="16">
        <v>29</v>
      </c>
      <c r="H137" s="16">
        <v>32</v>
      </c>
      <c r="I137" s="19">
        <f t="shared" si="5"/>
        <v>1.096774193548387</v>
      </c>
      <c r="J137" s="16" t="s">
        <v>415</v>
      </c>
      <c r="K137" s="16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 spans="1:26" ht="21" customHeight="1" x14ac:dyDescent="0.2">
      <c r="A138" s="8" t="s">
        <v>416</v>
      </c>
      <c r="B138" s="9" t="s">
        <v>417</v>
      </c>
      <c r="C138" s="10">
        <v>6.7156348373557098</v>
      </c>
      <c r="D138" s="9">
        <v>953</v>
      </c>
      <c r="E138" s="11" t="str">
        <f t="shared" si="4"/>
        <v xml:space="preserve">Copb1 </v>
      </c>
      <c r="F138" s="9">
        <v>5.96</v>
      </c>
      <c r="G138" s="9">
        <v>0</v>
      </c>
      <c r="H138" s="9">
        <v>2</v>
      </c>
      <c r="I138" s="12">
        <f t="shared" si="5"/>
        <v>2</v>
      </c>
      <c r="J138" s="9" t="s">
        <v>418</v>
      </c>
      <c r="K138" s="9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 spans="1:26" ht="21" customHeight="1" x14ac:dyDescent="0.2">
      <c r="A139" s="8" t="s">
        <v>419</v>
      </c>
      <c r="B139" s="9" t="s">
        <v>420</v>
      </c>
      <c r="C139" s="10">
        <v>5.6229327453142197</v>
      </c>
      <c r="D139" s="9">
        <v>907</v>
      </c>
      <c r="E139" s="11" t="str">
        <f t="shared" si="4"/>
        <v xml:space="preserve">Copg1 </v>
      </c>
      <c r="F139" s="9">
        <v>5.55</v>
      </c>
      <c r="G139" s="9">
        <v>0</v>
      </c>
      <c r="H139" s="9">
        <v>1</v>
      </c>
      <c r="I139" s="12">
        <f t="shared" si="5"/>
        <v>1.5</v>
      </c>
      <c r="J139" s="9" t="s">
        <v>421</v>
      </c>
      <c r="K139" s="9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 spans="1:26" ht="21" customHeight="1" x14ac:dyDescent="0.2">
      <c r="A140" s="15" t="s">
        <v>422</v>
      </c>
      <c r="B140" s="16" t="s">
        <v>423</v>
      </c>
      <c r="C140" s="17">
        <v>66.867469879517998</v>
      </c>
      <c r="D140" s="16">
        <v>166</v>
      </c>
      <c r="E140" s="18" t="str">
        <f t="shared" si="4"/>
        <v xml:space="preserve">Cfl2 </v>
      </c>
      <c r="F140" s="16">
        <v>7.88</v>
      </c>
      <c r="G140" s="16">
        <v>9</v>
      </c>
      <c r="H140" s="16">
        <v>12</v>
      </c>
      <c r="I140" s="19">
        <f t="shared" si="5"/>
        <v>1.2727272727272727</v>
      </c>
      <c r="J140" s="16" t="s">
        <v>424</v>
      </c>
      <c r="K140" s="16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</row>
    <row r="141" spans="1:26" ht="21" customHeight="1" x14ac:dyDescent="0.2">
      <c r="A141" s="15" t="s">
        <v>425</v>
      </c>
      <c r="B141" s="16" t="s">
        <v>426</v>
      </c>
      <c r="C141" s="17">
        <v>78.313253012048193</v>
      </c>
      <c r="D141" s="16">
        <v>166</v>
      </c>
      <c r="E141" s="18" t="str">
        <f t="shared" si="4"/>
        <v xml:space="preserve">Cfl1 </v>
      </c>
      <c r="F141" s="16">
        <v>8.09</v>
      </c>
      <c r="G141" s="16">
        <v>15</v>
      </c>
      <c r="H141" s="16">
        <v>18</v>
      </c>
      <c r="I141" s="19">
        <f t="shared" si="5"/>
        <v>1.1764705882352942</v>
      </c>
      <c r="J141" s="16" t="s">
        <v>427</v>
      </c>
      <c r="K141" s="16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</row>
    <row r="142" spans="1:26" ht="21" customHeight="1" x14ac:dyDescent="0.2">
      <c r="A142" s="15" t="s">
        <v>428</v>
      </c>
      <c r="B142" s="16" t="s">
        <v>429</v>
      </c>
      <c r="C142" s="17">
        <v>5.12</v>
      </c>
      <c r="D142" s="16">
        <v>625</v>
      </c>
      <c r="E142" s="18" t="str">
        <f t="shared" si="4"/>
        <v xml:space="preserve">Acad9 </v>
      </c>
      <c r="F142" s="16">
        <v>7.69</v>
      </c>
      <c r="G142" s="16">
        <v>0</v>
      </c>
      <c r="H142" s="16">
        <v>1</v>
      </c>
      <c r="I142" s="19">
        <f t="shared" si="5"/>
        <v>1.5</v>
      </c>
      <c r="J142" s="16" t="s">
        <v>430</v>
      </c>
      <c r="K142" s="16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</row>
    <row r="143" spans="1:26" ht="21" customHeight="1" x14ac:dyDescent="0.2">
      <c r="A143" s="15" t="s">
        <v>431</v>
      </c>
      <c r="B143" s="16" t="s">
        <v>432</v>
      </c>
      <c r="C143" s="17">
        <v>7.3891625615763497</v>
      </c>
      <c r="D143" s="16">
        <v>406</v>
      </c>
      <c r="E143" s="18" t="str">
        <f t="shared" si="4"/>
        <v xml:space="preserve">Cops4 </v>
      </c>
      <c r="F143" s="16">
        <v>5.85</v>
      </c>
      <c r="G143" s="16">
        <v>0</v>
      </c>
      <c r="H143" s="16">
        <v>1</v>
      </c>
      <c r="I143" s="19">
        <f t="shared" si="5"/>
        <v>1.5</v>
      </c>
      <c r="J143" s="16" t="s">
        <v>433</v>
      </c>
      <c r="K143" s="16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 spans="1:26" ht="21" customHeight="1" x14ac:dyDescent="0.2">
      <c r="A144" s="8" t="s">
        <v>434</v>
      </c>
      <c r="B144" s="9" t="s">
        <v>435</v>
      </c>
      <c r="C144" s="10">
        <v>4.5454545454545396</v>
      </c>
      <c r="D144" s="9">
        <v>484</v>
      </c>
      <c r="E144" s="11" t="str">
        <f t="shared" si="4"/>
        <v xml:space="preserve">Coro1b </v>
      </c>
      <c r="F144" s="9">
        <v>5.97</v>
      </c>
      <c r="G144" s="9">
        <v>1</v>
      </c>
      <c r="H144" s="9">
        <v>2</v>
      </c>
      <c r="I144" s="12">
        <f t="shared" si="5"/>
        <v>1.3333333333333333</v>
      </c>
      <c r="J144" s="9" t="s">
        <v>436</v>
      </c>
      <c r="K144" s="9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 spans="1:26" ht="21" customHeight="1" x14ac:dyDescent="0.2">
      <c r="A145" s="8" t="s">
        <v>437</v>
      </c>
      <c r="B145" s="9" t="s">
        <v>438</v>
      </c>
      <c r="C145" s="10">
        <v>35.805084745762699</v>
      </c>
      <c r="D145" s="9">
        <v>472</v>
      </c>
      <c r="E145" s="11" t="str">
        <f t="shared" si="4"/>
        <v xml:space="preserve">Coro6 </v>
      </c>
      <c r="F145" s="9">
        <v>6.05</v>
      </c>
      <c r="G145" s="9">
        <v>6</v>
      </c>
      <c r="H145" s="9">
        <v>14</v>
      </c>
      <c r="I145" s="12">
        <f t="shared" si="5"/>
        <v>2</v>
      </c>
      <c r="J145" s="9" t="s">
        <v>439</v>
      </c>
      <c r="K145" s="9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 spans="1:26" ht="21" customHeight="1" x14ac:dyDescent="0.2">
      <c r="A146" s="8" t="s">
        <v>440</v>
      </c>
      <c r="B146" s="9" t="s">
        <v>441</v>
      </c>
      <c r="C146" s="10">
        <v>34.9816849816849</v>
      </c>
      <c r="D146" s="9">
        <v>546</v>
      </c>
      <c r="E146" s="11" t="str">
        <f t="shared" si="4"/>
        <v xml:space="preserve">Cttn </v>
      </c>
      <c r="F146" s="9">
        <v>5.31</v>
      </c>
      <c r="G146" s="9">
        <v>11</v>
      </c>
      <c r="H146" s="9">
        <v>19</v>
      </c>
      <c r="I146" s="12">
        <f t="shared" si="5"/>
        <v>1.6153846153846154</v>
      </c>
      <c r="J146" s="9" t="s">
        <v>442</v>
      </c>
      <c r="K146" s="9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</row>
    <row r="147" spans="1:26" ht="21" customHeight="1" x14ac:dyDescent="0.2">
      <c r="A147" s="8" t="s">
        <v>443</v>
      </c>
      <c r="B147" s="9" t="s">
        <v>444</v>
      </c>
      <c r="C147" s="10">
        <v>29.9212598425196</v>
      </c>
      <c r="D147" s="9">
        <v>381</v>
      </c>
      <c r="E147" s="11" t="str">
        <f t="shared" si="4"/>
        <v xml:space="preserve">Ckb </v>
      </c>
      <c r="F147" s="9">
        <v>5.67</v>
      </c>
      <c r="G147" s="9">
        <v>1</v>
      </c>
      <c r="H147" s="9">
        <v>3</v>
      </c>
      <c r="I147" s="12">
        <f t="shared" si="5"/>
        <v>1.6666666666666667</v>
      </c>
      <c r="J147" s="9" t="s">
        <v>445</v>
      </c>
      <c r="K147" s="9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</row>
    <row r="148" spans="1:26" ht="21" customHeight="1" x14ac:dyDescent="0.2">
      <c r="A148" s="15" t="s">
        <v>446</v>
      </c>
      <c r="B148" s="16" t="s">
        <v>447</v>
      </c>
      <c r="C148" s="17">
        <v>13.739837398373901</v>
      </c>
      <c r="D148" s="16">
        <v>1230</v>
      </c>
      <c r="E148" s="18" t="str">
        <f t="shared" si="4"/>
        <v xml:space="preserve">Cand1 </v>
      </c>
      <c r="F148" s="16">
        <v>5.78</v>
      </c>
      <c r="G148" s="16">
        <v>6</v>
      </c>
      <c r="H148" s="16">
        <v>8</v>
      </c>
      <c r="I148" s="19">
        <f t="shared" si="5"/>
        <v>1.25</v>
      </c>
      <c r="J148" s="16" t="s">
        <v>448</v>
      </c>
      <c r="K148" s="16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</row>
    <row r="149" spans="1:26" ht="21" customHeight="1" x14ac:dyDescent="0.2">
      <c r="A149" s="8" t="s">
        <v>449</v>
      </c>
      <c r="B149" s="9" t="s">
        <v>450</v>
      </c>
      <c r="C149" s="10">
        <v>5.8299595141700404</v>
      </c>
      <c r="D149" s="9">
        <v>1235</v>
      </c>
      <c r="E149" s="11" t="str">
        <f t="shared" si="4"/>
        <v xml:space="preserve">Cand2 </v>
      </c>
      <c r="F149" s="9">
        <v>5.58</v>
      </c>
      <c r="G149" s="9">
        <v>2</v>
      </c>
      <c r="H149" s="9">
        <v>3</v>
      </c>
      <c r="I149" s="12">
        <f t="shared" si="5"/>
        <v>1.25</v>
      </c>
      <c r="J149" s="9" t="s">
        <v>451</v>
      </c>
      <c r="K149" s="9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 spans="1:26" ht="21" customHeight="1" x14ac:dyDescent="0.2">
      <c r="A150" s="15" t="s">
        <v>452</v>
      </c>
      <c r="B150" s="16" t="s">
        <v>453</v>
      </c>
      <c r="C150" s="17">
        <v>43.877551020408099</v>
      </c>
      <c r="D150" s="16">
        <v>98</v>
      </c>
      <c r="E150" s="18" t="str">
        <f t="shared" si="4"/>
        <v xml:space="preserve">Cstb </v>
      </c>
      <c r="F150" s="16">
        <v>6.3</v>
      </c>
      <c r="G150" s="16">
        <v>1</v>
      </c>
      <c r="H150" s="16">
        <v>2</v>
      </c>
      <c r="I150" s="19">
        <f t="shared" si="5"/>
        <v>1.3333333333333333</v>
      </c>
      <c r="J150" s="16" t="s">
        <v>454</v>
      </c>
      <c r="K150" s="16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 spans="1:26" ht="21" customHeight="1" x14ac:dyDescent="0.2">
      <c r="A151" s="15" t="s">
        <v>455</v>
      </c>
      <c r="B151" s="16" t="s">
        <v>456</v>
      </c>
      <c r="C151" s="17">
        <v>47.9166666666666</v>
      </c>
      <c r="D151" s="16">
        <v>480</v>
      </c>
      <c r="E151" s="18" t="str">
        <f t="shared" si="4"/>
        <v xml:space="preserve">Uqcrc1 </v>
      </c>
      <c r="F151" s="16">
        <v>5.88</v>
      </c>
      <c r="G151" s="16">
        <v>17</v>
      </c>
      <c r="H151" s="16">
        <v>19</v>
      </c>
      <c r="I151" s="19">
        <f t="shared" si="5"/>
        <v>1.1052631578947369</v>
      </c>
      <c r="J151" s="16" t="s">
        <v>457</v>
      </c>
      <c r="K151" s="16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 spans="1:26" ht="21" customHeight="1" x14ac:dyDescent="0.2">
      <c r="A152" s="8" t="s">
        <v>458</v>
      </c>
      <c r="B152" s="9" t="s">
        <v>459</v>
      </c>
      <c r="C152" s="10">
        <v>12.0801033591731</v>
      </c>
      <c r="D152" s="9">
        <v>4644</v>
      </c>
      <c r="E152" s="11" t="str">
        <f t="shared" si="4"/>
        <v xml:space="preserve">Dync1h1 </v>
      </c>
      <c r="F152" s="9">
        <v>6.42</v>
      </c>
      <c r="G152" s="9">
        <v>20</v>
      </c>
      <c r="H152" s="9">
        <v>25</v>
      </c>
      <c r="I152" s="12">
        <f t="shared" si="5"/>
        <v>1.2272727272727273</v>
      </c>
      <c r="J152" s="9" t="s">
        <v>460</v>
      </c>
      <c r="K152" s="9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 spans="1:26" ht="21" customHeight="1" x14ac:dyDescent="0.2">
      <c r="A153" s="15" t="s">
        <v>461</v>
      </c>
      <c r="B153" s="16" t="s">
        <v>462</v>
      </c>
      <c r="C153" s="17">
        <v>10.753880266075299</v>
      </c>
      <c r="D153" s="16">
        <v>902</v>
      </c>
      <c r="E153" s="18" t="str">
        <f t="shared" si="4"/>
        <v xml:space="preserve">Aldh1l1 </v>
      </c>
      <c r="F153" s="16">
        <v>5.91</v>
      </c>
      <c r="G153" s="16">
        <v>1</v>
      </c>
      <c r="H153" s="16">
        <v>7</v>
      </c>
      <c r="I153" s="19">
        <f t="shared" si="5"/>
        <v>3</v>
      </c>
      <c r="J153" s="16" t="s">
        <v>463</v>
      </c>
      <c r="K153" s="16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 spans="1:26" ht="21" customHeight="1" x14ac:dyDescent="0.2">
      <c r="A154" s="8" t="s">
        <v>464</v>
      </c>
      <c r="B154" s="9" t="s">
        <v>465</v>
      </c>
      <c r="C154" s="10">
        <v>4.4280442804428004</v>
      </c>
      <c r="D154" s="9">
        <v>271</v>
      </c>
      <c r="E154" s="11" t="str">
        <f t="shared" si="4"/>
        <v xml:space="preserve">Nubp2 </v>
      </c>
      <c r="F154" s="9">
        <v>6.21</v>
      </c>
      <c r="G154" s="9">
        <v>0</v>
      </c>
      <c r="H154" s="9">
        <v>1</v>
      </c>
      <c r="I154" s="12">
        <f t="shared" si="5"/>
        <v>1.5</v>
      </c>
      <c r="J154" s="9" t="s">
        <v>466</v>
      </c>
      <c r="K154" s="9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 spans="1:26" ht="21" customHeight="1" x14ac:dyDescent="0.2">
      <c r="A155" s="8" t="s">
        <v>467</v>
      </c>
      <c r="B155" s="9" t="s">
        <v>468</v>
      </c>
      <c r="C155" s="10">
        <v>29.248658318425701</v>
      </c>
      <c r="D155" s="9">
        <v>1118</v>
      </c>
      <c r="E155" s="11" t="str">
        <f t="shared" si="4"/>
        <v xml:space="preserve">Specc1l </v>
      </c>
      <c r="F155" s="9">
        <v>5.8</v>
      </c>
      <c r="G155" s="9">
        <v>6</v>
      </c>
      <c r="H155" s="9">
        <v>24</v>
      </c>
      <c r="I155" s="12">
        <f t="shared" si="5"/>
        <v>3.25</v>
      </c>
      <c r="J155" s="9" t="s">
        <v>469</v>
      </c>
      <c r="K155" s="9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 spans="1:26" ht="21" customHeight="1" x14ac:dyDescent="0.2">
      <c r="A156" s="15" t="s">
        <v>470</v>
      </c>
      <c r="B156" s="16" t="s">
        <v>471</v>
      </c>
      <c r="C156" s="17">
        <v>29.737609329445998</v>
      </c>
      <c r="D156" s="16">
        <v>343</v>
      </c>
      <c r="E156" s="18" t="str">
        <f t="shared" si="4"/>
        <v xml:space="preserve">Bdh1 </v>
      </c>
      <c r="F156" s="16">
        <v>8.84</v>
      </c>
      <c r="G156" s="16">
        <v>2</v>
      </c>
      <c r="H156" s="16">
        <v>5</v>
      </c>
      <c r="I156" s="19">
        <f t="shared" si="5"/>
        <v>1.75</v>
      </c>
      <c r="J156" s="16" t="s">
        <v>472</v>
      </c>
      <c r="K156" s="16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 spans="1:26" ht="21" customHeight="1" x14ac:dyDescent="0.2">
      <c r="A157" s="8" t="s">
        <v>473</v>
      </c>
      <c r="B157" s="9" t="s">
        <v>474</v>
      </c>
      <c r="C157" s="10">
        <v>12.7300613496932</v>
      </c>
      <c r="D157" s="9">
        <v>652</v>
      </c>
      <c r="E157" s="11" t="str">
        <f t="shared" si="4"/>
        <v xml:space="preserve">Ddx17 </v>
      </c>
      <c r="F157" s="9">
        <v>8.68</v>
      </c>
      <c r="G157" s="9">
        <v>4</v>
      </c>
      <c r="H157" s="9">
        <v>5</v>
      </c>
      <c r="I157" s="12">
        <f t="shared" si="5"/>
        <v>1.1666666666666667</v>
      </c>
      <c r="J157" s="9" t="s">
        <v>475</v>
      </c>
      <c r="K157" s="9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 spans="1:26" ht="21" customHeight="1" x14ac:dyDescent="0.2">
      <c r="A158" s="8" t="s">
        <v>476</v>
      </c>
      <c r="B158" s="9" t="s">
        <v>477</v>
      </c>
      <c r="C158" s="10">
        <v>20</v>
      </c>
      <c r="D158" s="9">
        <v>615</v>
      </c>
      <c r="E158" s="11" t="str">
        <f t="shared" si="4"/>
        <v xml:space="preserve">Ddx5 </v>
      </c>
      <c r="F158" s="9">
        <v>8.92</v>
      </c>
      <c r="G158" s="9">
        <v>7</v>
      </c>
      <c r="H158" s="9">
        <v>8</v>
      </c>
      <c r="I158" s="12">
        <f t="shared" si="5"/>
        <v>1.1111111111111112</v>
      </c>
      <c r="J158" s="9" t="s">
        <v>478</v>
      </c>
      <c r="K158" s="9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 spans="1:26" ht="21" customHeight="1" x14ac:dyDescent="0.2">
      <c r="A159" s="15" t="s">
        <v>479</v>
      </c>
      <c r="B159" s="16" t="s">
        <v>480</v>
      </c>
      <c r="C159" s="17">
        <v>11.3871635610766</v>
      </c>
      <c r="D159" s="16">
        <v>483</v>
      </c>
      <c r="E159" s="18" t="str">
        <f t="shared" si="4"/>
        <v xml:space="preserve">Ddx6 </v>
      </c>
      <c r="F159" s="16">
        <v>8.66</v>
      </c>
      <c r="G159" s="16">
        <v>1</v>
      </c>
      <c r="H159" s="16">
        <v>2</v>
      </c>
      <c r="I159" s="19">
        <f t="shared" si="5"/>
        <v>1.3333333333333333</v>
      </c>
      <c r="J159" s="16" t="s">
        <v>481</v>
      </c>
      <c r="K159" s="16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 spans="1:26" ht="21" customHeight="1" x14ac:dyDescent="0.2">
      <c r="A160" s="8" t="s">
        <v>482</v>
      </c>
      <c r="B160" s="9" t="s">
        <v>483</v>
      </c>
      <c r="C160" s="10">
        <v>68.017057569296298</v>
      </c>
      <c r="D160" s="9">
        <v>469</v>
      </c>
      <c r="E160" s="11" t="str">
        <f t="shared" si="4"/>
        <v xml:space="preserve">Des </v>
      </c>
      <c r="F160" s="9">
        <v>5.27</v>
      </c>
      <c r="G160" s="9">
        <v>25</v>
      </c>
      <c r="H160" s="9">
        <v>38</v>
      </c>
      <c r="I160" s="12">
        <f t="shared" si="5"/>
        <v>1.4814814814814814</v>
      </c>
      <c r="J160" s="9" t="s">
        <v>484</v>
      </c>
      <c r="K160" s="9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 spans="1:26" ht="21" customHeight="1" x14ac:dyDescent="0.2">
      <c r="A161" s="8" t="s">
        <v>485</v>
      </c>
      <c r="B161" s="9" t="s">
        <v>486</v>
      </c>
      <c r="C161" s="10">
        <v>53.667014250955802</v>
      </c>
      <c r="D161" s="9">
        <v>2877</v>
      </c>
      <c r="E161" s="11" t="str">
        <f t="shared" si="4"/>
        <v xml:space="preserve">Dsp </v>
      </c>
      <c r="F161" s="9">
        <v>6.83</v>
      </c>
      <c r="G161" s="9">
        <v>102</v>
      </c>
      <c r="H161" s="9">
        <v>111</v>
      </c>
      <c r="I161" s="12">
        <f t="shared" si="5"/>
        <v>1.0865384615384615</v>
      </c>
      <c r="J161" s="9" t="s">
        <v>487</v>
      </c>
      <c r="K161" s="9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 spans="1:26" ht="21" customHeight="1" x14ac:dyDescent="0.2">
      <c r="A162" s="8" t="s">
        <v>488</v>
      </c>
      <c r="B162" s="9" t="s">
        <v>489</v>
      </c>
      <c r="C162" s="10">
        <v>23.182711198428201</v>
      </c>
      <c r="D162" s="9">
        <v>509</v>
      </c>
      <c r="E162" s="11" t="str">
        <f t="shared" si="4"/>
        <v xml:space="preserve">Dld </v>
      </c>
      <c r="F162" s="9">
        <v>7.87</v>
      </c>
      <c r="G162" s="9">
        <v>7</v>
      </c>
      <c r="H162" s="9">
        <v>10</v>
      </c>
      <c r="I162" s="12">
        <f t="shared" si="5"/>
        <v>1.3333333333333333</v>
      </c>
      <c r="J162" s="9" t="s">
        <v>490</v>
      </c>
      <c r="K162" s="9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 spans="1:26" ht="21" customHeight="1" x14ac:dyDescent="0.2">
      <c r="A163" s="15" t="s">
        <v>491</v>
      </c>
      <c r="B163" s="16" t="s">
        <v>492</v>
      </c>
      <c r="C163" s="17">
        <v>18.281938325991099</v>
      </c>
      <c r="D163" s="16">
        <v>454</v>
      </c>
      <c r="E163" s="18" t="str">
        <f t="shared" si="4"/>
        <v xml:space="preserve">Dlst </v>
      </c>
      <c r="F163" s="16">
        <v>8.69</v>
      </c>
      <c r="G163" s="16">
        <v>7</v>
      </c>
      <c r="H163" s="16">
        <v>8</v>
      </c>
      <c r="I163" s="19">
        <f t="shared" si="5"/>
        <v>1.1111111111111112</v>
      </c>
      <c r="J163" s="16" t="s">
        <v>493</v>
      </c>
      <c r="K163" s="16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 spans="1:26" ht="21" customHeight="1" x14ac:dyDescent="0.2">
      <c r="A164" s="8" t="s">
        <v>494</v>
      </c>
      <c r="B164" s="9" t="s">
        <v>495</v>
      </c>
      <c r="C164" s="10">
        <v>4.5643153526970899</v>
      </c>
      <c r="D164" s="9">
        <v>241</v>
      </c>
      <c r="E164" s="11" t="str">
        <f t="shared" si="4"/>
        <v xml:space="preserve">Qdpr </v>
      </c>
      <c r="F164" s="9">
        <v>7.81</v>
      </c>
      <c r="G164" s="9">
        <v>0</v>
      </c>
      <c r="H164" s="9">
        <v>1</v>
      </c>
      <c r="I164" s="12">
        <f t="shared" si="5"/>
        <v>1.5</v>
      </c>
      <c r="J164" s="9" t="s">
        <v>496</v>
      </c>
      <c r="K164" s="9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 spans="1:26" ht="21" customHeight="1" x14ac:dyDescent="0.2">
      <c r="A165" s="15" t="s">
        <v>497</v>
      </c>
      <c r="B165" s="16" t="s">
        <v>498</v>
      </c>
      <c r="C165" s="17">
        <v>34.440559440559397</v>
      </c>
      <c r="D165" s="16">
        <v>572</v>
      </c>
      <c r="E165" s="18" t="str">
        <f t="shared" si="4"/>
        <v xml:space="preserve">Dpysl2 </v>
      </c>
      <c r="F165" s="16">
        <v>6.38</v>
      </c>
      <c r="G165" s="16">
        <v>5</v>
      </c>
      <c r="H165" s="16">
        <v>8</v>
      </c>
      <c r="I165" s="19">
        <f t="shared" si="5"/>
        <v>1.4285714285714286</v>
      </c>
      <c r="J165" s="16" t="s">
        <v>499</v>
      </c>
      <c r="K165" s="16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 spans="1:26" ht="21" customHeight="1" x14ac:dyDescent="0.2">
      <c r="A166" s="15" t="s">
        <v>500</v>
      </c>
      <c r="B166" s="16" t="s">
        <v>501</v>
      </c>
      <c r="C166" s="17">
        <v>3.2930845225027401</v>
      </c>
      <c r="D166" s="16">
        <v>911</v>
      </c>
      <c r="E166" s="18" t="str">
        <f t="shared" si="4"/>
        <v xml:space="preserve">Dlg1 </v>
      </c>
      <c r="F166" s="16">
        <v>5.95</v>
      </c>
      <c r="G166" s="16">
        <v>0</v>
      </c>
      <c r="H166" s="16">
        <v>1</v>
      </c>
      <c r="I166" s="19">
        <f t="shared" si="5"/>
        <v>1.5</v>
      </c>
      <c r="J166" s="16" t="s">
        <v>502</v>
      </c>
      <c r="K166" s="16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 spans="1:26" ht="21" customHeight="1" x14ac:dyDescent="0.2">
      <c r="A167" s="8" t="s">
        <v>503</v>
      </c>
      <c r="B167" s="9" t="s">
        <v>504</v>
      </c>
      <c r="C167" s="10">
        <v>17.1929824561403</v>
      </c>
      <c r="D167" s="9">
        <v>1140</v>
      </c>
      <c r="E167" s="11" t="str">
        <f t="shared" si="4"/>
        <v xml:space="preserve">Ddb1 </v>
      </c>
      <c r="F167" s="9">
        <v>5.26</v>
      </c>
      <c r="G167" s="9">
        <v>9</v>
      </c>
      <c r="H167" s="9">
        <v>12</v>
      </c>
      <c r="I167" s="12">
        <f t="shared" si="5"/>
        <v>1.2727272727272727</v>
      </c>
      <c r="J167" s="9" t="s">
        <v>505</v>
      </c>
      <c r="K167" s="9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</row>
    <row r="168" spans="1:26" ht="21" customHeight="1" x14ac:dyDescent="0.2">
      <c r="A168" s="15" t="s">
        <v>506</v>
      </c>
      <c r="B168" s="16" t="s">
        <v>507</v>
      </c>
      <c r="C168" s="17">
        <v>16.990291262135901</v>
      </c>
      <c r="D168" s="16">
        <v>412</v>
      </c>
      <c r="E168" s="18" t="str">
        <f t="shared" si="4"/>
        <v xml:space="preserve">Dnaja2 </v>
      </c>
      <c r="F168" s="16">
        <v>6.48</v>
      </c>
      <c r="G168" s="16">
        <v>0</v>
      </c>
      <c r="H168" s="16">
        <v>3</v>
      </c>
      <c r="I168" s="19">
        <f t="shared" si="5"/>
        <v>2.5</v>
      </c>
      <c r="J168" s="16" t="s">
        <v>508</v>
      </c>
      <c r="K168" s="16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 spans="1:26" ht="21" customHeight="1" x14ac:dyDescent="0.2">
      <c r="A169" s="15" t="s">
        <v>509</v>
      </c>
      <c r="B169" s="16" t="s">
        <v>510</v>
      </c>
      <c r="C169" s="17">
        <v>3.5608308605341201</v>
      </c>
      <c r="D169" s="16">
        <v>337</v>
      </c>
      <c r="E169" s="18" t="str">
        <f t="shared" si="4"/>
        <v xml:space="preserve">Dnajb4 </v>
      </c>
      <c r="F169" s="16">
        <v>8.59</v>
      </c>
      <c r="G169" s="16">
        <v>0</v>
      </c>
      <c r="H169" s="16">
        <v>1</v>
      </c>
      <c r="I169" s="19">
        <f t="shared" si="5"/>
        <v>1.5</v>
      </c>
      <c r="J169" s="16" t="s">
        <v>511</v>
      </c>
      <c r="K169" s="16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</row>
    <row r="170" spans="1:26" ht="21" customHeight="1" x14ac:dyDescent="0.2">
      <c r="A170" s="8" t="s">
        <v>512</v>
      </c>
      <c r="B170" s="9" t="s">
        <v>513</v>
      </c>
      <c r="C170" s="10">
        <v>9.3198992443324897</v>
      </c>
      <c r="D170" s="9">
        <v>397</v>
      </c>
      <c r="E170" s="11" t="str">
        <f t="shared" si="4"/>
        <v xml:space="preserve">Dnaja1 </v>
      </c>
      <c r="F170" s="9">
        <v>7.08</v>
      </c>
      <c r="G170" s="9">
        <v>0</v>
      </c>
      <c r="H170" s="9">
        <v>2</v>
      </c>
      <c r="I170" s="12">
        <f t="shared" si="5"/>
        <v>2</v>
      </c>
      <c r="J170" s="9" t="s">
        <v>514</v>
      </c>
      <c r="K170" s="9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</row>
    <row r="171" spans="1:26" ht="21" customHeight="1" x14ac:dyDescent="0.2">
      <c r="A171" s="15" t="s">
        <v>515</v>
      </c>
      <c r="B171" s="16" t="s">
        <v>516</v>
      </c>
      <c r="C171" s="17">
        <v>7.8212290502793298</v>
      </c>
      <c r="D171" s="16">
        <v>358</v>
      </c>
      <c r="E171" s="18" t="str">
        <f t="shared" si="4"/>
        <v xml:space="preserve">Dnajb11 </v>
      </c>
      <c r="F171" s="16">
        <v>6.32</v>
      </c>
      <c r="G171" s="16">
        <v>0</v>
      </c>
      <c r="H171" s="16">
        <v>2</v>
      </c>
      <c r="I171" s="19">
        <f t="shared" si="5"/>
        <v>2</v>
      </c>
      <c r="J171" s="16" t="s">
        <v>517</v>
      </c>
      <c r="K171" s="16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 spans="1:26" ht="21" customHeight="1" x14ac:dyDescent="0.2">
      <c r="A172" s="15" t="s">
        <v>518</v>
      </c>
      <c r="B172" s="16" t="s">
        <v>519</v>
      </c>
      <c r="C172" s="17">
        <v>6.9230769230769198</v>
      </c>
      <c r="D172" s="16">
        <v>260</v>
      </c>
      <c r="E172" s="18" t="str">
        <f t="shared" si="4"/>
        <v xml:space="preserve">Dpm1 </v>
      </c>
      <c r="F172" s="16">
        <v>9.5</v>
      </c>
      <c r="G172" s="16">
        <v>0</v>
      </c>
      <c r="H172" s="16">
        <v>1</v>
      </c>
      <c r="I172" s="19">
        <f t="shared" si="5"/>
        <v>1.5</v>
      </c>
      <c r="J172" s="16" t="s">
        <v>520</v>
      </c>
      <c r="K172" s="16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 spans="1:26" ht="21" customHeight="1" x14ac:dyDescent="0.2">
      <c r="A173" s="15" t="s">
        <v>521</v>
      </c>
      <c r="B173" s="16" t="s">
        <v>522</v>
      </c>
      <c r="C173" s="17">
        <v>35.6009070294784</v>
      </c>
      <c r="D173" s="16">
        <v>441</v>
      </c>
      <c r="E173" s="18" t="str">
        <f t="shared" si="4"/>
        <v xml:space="preserve">Ddost </v>
      </c>
      <c r="F173" s="16">
        <v>5.97</v>
      </c>
      <c r="G173" s="16">
        <v>2</v>
      </c>
      <c r="H173" s="16">
        <v>6</v>
      </c>
      <c r="I173" s="19">
        <f t="shared" si="5"/>
        <v>2</v>
      </c>
      <c r="J173" s="16" t="s">
        <v>523</v>
      </c>
      <c r="K173" s="16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 spans="1:26" ht="21" customHeight="1" x14ac:dyDescent="0.2">
      <c r="A174" s="15" t="s">
        <v>524</v>
      </c>
      <c r="B174" s="16" t="s">
        <v>525</v>
      </c>
      <c r="C174" s="17">
        <v>34.323432343234302</v>
      </c>
      <c r="D174" s="16">
        <v>606</v>
      </c>
      <c r="E174" s="18" t="str">
        <f t="shared" si="4"/>
        <v xml:space="preserve">Rpn1 </v>
      </c>
      <c r="F174" s="16">
        <v>6.51</v>
      </c>
      <c r="G174" s="16">
        <v>7</v>
      </c>
      <c r="H174" s="16">
        <v>9</v>
      </c>
      <c r="I174" s="19">
        <f t="shared" si="5"/>
        <v>1.2222222222222223</v>
      </c>
      <c r="J174" s="16" t="s">
        <v>526</v>
      </c>
      <c r="K174" s="16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</row>
    <row r="175" spans="1:26" ht="21" customHeight="1" x14ac:dyDescent="0.2">
      <c r="A175" s="8" t="s">
        <v>527</v>
      </c>
      <c r="B175" s="9" t="s">
        <v>528</v>
      </c>
      <c r="C175" s="10">
        <v>5.6657223796034</v>
      </c>
      <c r="D175" s="9">
        <v>706</v>
      </c>
      <c r="E175" s="11" t="str">
        <f t="shared" si="4"/>
        <v xml:space="preserve">Dbn1 </v>
      </c>
      <c r="F175" s="9">
        <v>4.5</v>
      </c>
      <c r="G175" s="9">
        <v>0</v>
      </c>
      <c r="H175" s="9">
        <v>1</v>
      </c>
      <c r="I175" s="12">
        <f t="shared" si="5"/>
        <v>1.5</v>
      </c>
      <c r="J175" s="9" t="s">
        <v>529</v>
      </c>
      <c r="K175" s="9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</row>
    <row r="176" spans="1:26" ht="21" customHeight="1" x14ac:dyDescent="0.2">
      <c r="A176" s="8" t="s">
        <v>530</v>
      </c>
      <c r="B176" s="9" t="s">
        <v>531</v>
      </c>
      <c r="C176" s="10">
        <v>1.12464854732895</v>
      </c>
      <c r="D176" s="9">
        <v>2134</v>
      </c>
      <c r="E176" s="11" t="str">
        <f t="shared" si="4"/>
        <v xml:space="preserve">Dysf </v>
      </c>
      <c r="F176" s="9">
        <v>5.8</v>
      </c>
      <c r="G176" s="9">
        <v>0</v>
      </c>
      <c r="H176" s="9">
        <v>2</v>
      </c>
      <c r="I176" s="12">
        <f t="shared" si="5"/>
        <v>2</v>
      </c>
      <c r="J176" s="9" t="s">
        <v>532</v>
      </c>
      <c r="K176" s="9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</row>
    <row r="177" spans="1:26" ht="21" customHeight="1" x14ac:dyDescent="0.2">
      <c r="A177" s="15" t="s">
        <v>533</v>
      </c>
      <c r="B177" s="16" t="s">
        <v>534</v>
      </c>
      <c r="C177" s="17">
        <v>17.405493608920299</v>
      </c>
      <c r="D177" s="16">
        <v>3677</v>
      </c>
      <c r="E177" s="18" t="str">
        <f t="shared" si="4"/>
        <v xml:space="preserve">Dmd </v>
      </c>
      <c r="F177" s="16">
        <v>5.91</v>
      </c>
      <c r="G177" s="16">
        <v>13</v>
      </c>
      <c r="H177" s="16">
        <v>27</v>
      </c>
      <c r="I177" s="19">
        <f t="shared" si="5"/>
        <v>1.9333333333333333</v>
      </c>
      <c r="J177" s="16" t="s">
        <v>535</v>
      </c>
      <c r="K177" s="16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 spans="1:26" ht="21" customHeight="1" x14ac:dyDescent="0.2">
      <c r="A178" s="15" t="s">
        <v>536</v>
      </c>
      <c r="B178" s="16" t="s">
        <v>537</v>
      </c>
      <c r="C178" s="17">
        <v>7.8740157480314901</v>
      </c>
      <c r="D178" s="16">
        <v>889</v>
      </c>
      <c r="E178" s="18" t="str">
        <f t="shared" si="4"/>
        <v xml:space="preserve">Nedd4 </v>
      </c>
      <c r="F178" s="16">
        <v>5.24</v>
      </c>
      <c r="G178" s="16">
        <v>1</v>
      </c>
      <c r="H178" s="16">
        <v>2</v>
      </c>
      <c r="I178" s="19">
        <f t="shared" si="5"/>
        <v>1.3333333333333333</v>
      </c>
      <c r="J178" s="16" t="s">
        <v>538</v>
      </c>
      <c r="K178" s="16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 spans="1:26" ht="21" customHeight="1" x14ac:dyDescent="0.2">
      <c r="A179" s="8" t="s">
        <v>539</v>
      </c>
      <c r="B179" s="9" t="s">
        <v>540</v>
      </c>
      <c r="C179" s="10">
        <v>45.188284518828397</v>
      </c>
      <c r="D179" s="9">
        <v>239</v>
      </c>
      <c r="E179" s="11" t="str">
        <f t="shared" si="4"/>
        <v xml:space="preserve">Efhd2 </v>
      </c>
      <c r="F179" s="9">
        <v>5.07</v>
      </c>
      <c r="G179" s="9">
        <v>5</v>
      </c>
      <c r="H179" s="9">
        <v>10</v>
      </c>
      <c r="I179" s="12">
        <f t="shared" si="5"/>
        <v>1.7142857142857142</v>
      </c>
      <c r="J179" s="9" t="s">
        <v>541</v>
      </c>
      <c r="K179" s="9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 spans="1:26" ht="21" customHeight="1" x14ac:dyDescent="0.2">
      <c r="A180" s="8" t="s">
        <v>542</v>
      </c>
      <c r="B180" s="9" t="s">
        <v>543</v>
      </c>
      <c r="C180" s="10">
        <v>11.233885819521101</v>
      </c>
      <c r="D180" s="9">
        <v>543</v>
      </c>
      <c r="E180" s="11" t="str">
        <f t="shared" si="4"/>
        <v xml:space="preserve">Ehd2 </v>
      </c>
      <c r="F180" s="9">
        <v>6.55</v>
      </c>
      <c r="G180" s="9">
        <v>4</v>
      </c>
      <c r="H180" s="9">
        <v>6</v>
      </c>
      <c r="I180" s="12">
        <f t="shared" si="5"/>
        <v>1.3333333333333333</v>
      </c>
      <c r="J180" s="9" t="s">
        <v>544</v>
      </c>
      <c r="K180" s="9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 spans="1:26" ht="21" customHeight="1" x14ac:dyDescent="0.2">
      <c r="A181" s="15" t="s">
        <v>545</v>
      </c>
      <c r="B181" s="16" t="s">
        <v>546</v>
      </c>
      <c r="C181" s="17">
        <v>5.4195804195804103</v>
      </c>
      <c r="D181" s="16">
        <v>572</v>
      </c>
      <c r="E181" s="18" t="str">
        <f t="shared" si="4"/>
        <v xml:space="preserve">Ehd3 </v>
      </c>
      <c r="F181" s="16">
        <v>6.73</v>
      </c>
      <c r="G181" s="16">
        <v>2</v>
      </c>
      <c r="H181" s="16">
        <v>3</v>
      </c>
      <c r="I181" s="19">
        <f t="shared" si="5"/>
        <v>1.25</v>
      </c>
      <c r="J181" s="16" t="s">
        <v>547</v>
      </c>
      <c r="K181" s="16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 spans="1:26" ht="21" customHeight="1" x14ac:dyDescent="0.2">
      <c r="A182" s="15" t="s">
        <v>548</v>
      </c>
      <c r="B182" s="16" t="s">
        <v>549</v>
      </c>
      <c r="C182" s="17">
        <v>31.2384473197781</v>
      </c>
      <c r="D182" s="16">
        <v>541</v>
      </c>
      <c r="E182" s="18" t="str">
        <f t="shared" si="4"/>
        <v xml:space="preserve">Ehd4 </v>
      </c>
      <c r="F182" s="16">
        <v>6.76</v>
      </c>
      <c r="G182" s="16">
        <v>11</v>
      </c>
      <c r="H182" s="16">
        <v>12</v>
      </c>
      <c r="I182" s="19">
        <f t="shared" si="5"/>
        <v>1.0769230769230769</v>
      </c>
      <c r="J182" s="16" t="s">
        <v>550</v>
      </c>
      <c r="K182" s="16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 spans="1:26" ht="21" customHeight="1" x14ac:dyDescent="0.2">
      <c r="A183" s="8" t="s">
        <v>551</v>
      </c>
      <c r="B183" s="9" t="s">
        <v>552</v>
      </c>
      <c r="C183" s="10">
        <v>59.090909090909001</v>
      </c>
      <c r="D183" s="9">
        <v>462</v>
      </c>
      <c r="E183" s="11" t="str">
        <f t="shared" si="4"/>
        <v xml:space="preserve">Eef1a1 </v>
      </c>
      <c r="F183" s="9">
        <v>9.01</v>
      </c>
      <c r="G183" s="9">
        <v>34</v>
      </c>
      <c r="H183" s="9">
        <v>41</v>
      </c>
      <c r="I183" s="12">
        <f t="shared" si="5"/>
        <v>1.1944444444444444</v>
      </c>
      <c r="J183" s="9" t="s">
        <v>553</v>
      </c>
      <c r="K183" s="9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 spans="1:26" ht="21" customHeight="1" x14ac:dyDescent="0.2">
      <c r="A184" s="15" t="s">
        <v>554</v>
      </c>
      <c r="B184" s="16" t="s">
        <v>555</v>
      </c>
      <c r="C184" s="17">
        <v>52.483801295896299</v>
      </c>
      <c r="D184" s="16">
        <v>463</v>
      </c>
      <c r="E184" s="18" t="str">
        <f t="shared" si="4"/>
        <v xml:space="preserve">Eef1a2 </v>
      </c>
      <c r="F184" s="16">
        <v>9.0299999999999994</v>
      </c>
      <c r="G184" s="16">
        <v>23</v>
      </c>
      <c r="H184" s="16">
        <v>27</v>
      </c>
      <c r="I184" s="19">
        <f t="shared" si="5"/>
        <v>1.1599999999999999</v>
      </c>
      <c r="J184" s="16" t="s">
        <v>556</v>
      </c>
      <c r="K184" s="16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 spans="1:26" ht="21" customHeight="1" x14ac:dyDescent="0.2">
      <c r="A185" s="8" t="s">
        <v>557</v>
      </c>
      <c r="B185" s="9" t="s">
        <v>558</v>
      </c>
      <c r="C185" s="10">
        <v>40.732265446224197</v>
      </c>
      <c r="D185" s="9">
        <v>437</v>
      </c>
      <c r="E185" s="11" t="str">
        <f t="shared" si="4"/>
        <v xml:space="preserve">Eef1g </v>
      </c>
      <c r="F185" s="9">
        <v>6.74</v>
      </c>
      <c r="G185" s="9">
        <v>9</v>
      </c>
      <c r="H185" s="9">
        <v>11</v>
      </c>
      <c r="I185" s="12">
        <f t="shared" si="5"/>
        <v>1.1818181818181819</v>
      </c>
      <c r="J185" s="9" t="s">
        <v>559</v>
      </c>
      <c r="K185" s="9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</row>
    <row r="186" spans="1:26" ht="21" customHeight="1" x14ac:dyDescent="0.2">
      <c r="A186" s="8" t="s">
        <v>560</v>
      </c>
      <c r="B186" s="9" t="s">
        <v>561</v>
      </c>
      <c r="C186" s="10">
        <v>10.714285714285699</v>
      </c>
      <c r="D186" s="9">
        <v>112</v>
      </c>
      <c r="E186" s="11" t="str">
        <f t="shared" si="4"/>
        <v xml:space="preserve">Eloc </v>
      </c>
      <c r="F186" s="9">
        <v>4.78</v>
      </c>
      <c r="G186" s="9">
        <v>0</v>
      </c>
      <c r="H186" s="9">
        <v>1</v>
      </c>
      <c r="I186" s="12">
        <f t="shared" si="5"/>
        <v>1.5</v>
      </c>
      <c r="J186" s="9" t="s">
        <v>562</v>
      </c>
      <c r="K186" s="9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 spans="1:26" ht="21" customHeight="1" x14ac:dyDescent="0.2">
      <c r="A187" s="15" t="s">
        <v>563</v>
      </c>
      <c r="B187" s="16" t="s">
        <v>564</v>
      </c>
      <c r="C187" s="17">
        <v>48.623853211009099</v>
      </c>
      <c r="D187" s="16">
        <v>654</v>
      </c>
      <c r="E187" s="18" t="str">
        <f t="shared" si="4"/>
        <v xml:space="preserve">Hspa5 </v>
      </c>
      <c r="F187" s="16">
        <v>5.16</v>
      </c>
      <c r="G187" s="16">
        <v>29</v>
      </c>
      <c r="H187" s="16">
        <v>37</v>
      </c>
      <c r="I187" s="19">
        <f t="shared" si="5"/>
        <v>1.2580645161290323</v>
      </c>
      <c r="J187" s="16" t="s">
        <v>565</v>
      </c>
      <c r="K187" s="16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 spans="1:26" ht="21" customHeight="1" x14ac:dyDescent="0.2">
      <c r="A188" s="8" t="s">
        <v>566</v>
      </c>
      <c r="B188" s="9" t="s">
        <v>567</v>
      </c>
      <c r="C188" s="10">
        <v>12.1405750798722</v>
      </c>
      <c r="D188" s="9">
        <v>313</v>
      </c>
      <c r="E188" s="11" t="str">
        <f t="shared" si="4"/>
        <v xml:space="preserve">Ergic1 </v>
      </c>
      <c r="F188" s="9">
        <v>7.27</v>
      </c>
      <c r="G188" s="9">
        <v>0</v>
      </c>
      <c r="H188" s="9">
        <v>1</v>
      </c>
      <c r="I188" s="12">
        <f t="shared" si="5"/>
        <v>1.5</v>
      </c>
      <c r="J188" s="9" t="s">
        <v>568</v>
      </c>
      <c r="K188" s="9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 spans="1:26" ht="21" customHeight="1" x14ac:dyDescent="0.2">
      <c r="A189" s="15" t="s">
        <v>569</v>
      </c>
      <c r="B189" s="16" t="s">
        <v>570</v>
      </c>
      <c r="C189" s="17">
        <v>7.2327044025157203</v>
      </c>
      <c r="D189" s="16">
        <v>636</v>
      </c>
      <c r="E189" s="18" t="str">
        <f t="shared" si="4"/>
        <v xml:space="preserve">Gspt1 </v>
      </c>
      <c r="F189" s="16">
        <v>5.21</v>
      </c>
      <c r="G189" s="16">
        <v>2</v>
      </c>
      <c r="H189" s="16">
        <v>4</v>
      </c>
      <c r="I189" s="19">
        <f t="shared" si="5"/>
        <v>1.5</v>
      </c>
      <c r="J189" s="16" t="s">
        <v>571</v>
      </c>
      <c r="K189" s="16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</row>
    <row r="190" spans="1:26" ht="21" customHeight="1" x14ac:dyDescent="0.2">
      <c r="A190" s="8" t="s">
        <v>572</v>
      </c>
      <c r="B190" s="9" t="s">
        <v>573</v>
      </c>
      <c r="C190" s="10">
        <v>4.5766590389016004</v>
      </c>
      <c r="D190" s="9">
        <v>437</v>
      </c>
      <c r="E190" s="11" t="str">
        <f t="shared" si="4"/>
        <v xml:space="preserve">Etf1 </v>
      </c>
      <c r="F190" s="9">
        <v>5.71</v>
      </c>
      <c r="G190" s="9">
        <v>0</v>
      </c>
      <c r="H190" s="9">
        <v>1</v>
      </c>
      <c r="I190" s="12">
        <f t="shared" si="5"/>
        <v>1.5</v>
      </c>
      <c r="J190" s="9" t="s">
        <v>574</v>
      </c>
      <c r="K190" s="9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 spans="1:26" ht="21" customHeight="1" x14ac:dyDescent="0.2">
      <c r="A191" s="15" t="s">
        <v>575</v>
      </c>
      <c r="B191" s="16" t="s">
        <v>576</v>
      </c>
      <c r="C191" s="17">
        <v>28.177966101694899</v>
      </c>
      <c r="D191" s="16">
        <v>472</v>
      </c>
      <c r="E191" s="18" t="str">
        <f t="shared" si="4"/>
        <v xml:space="preserve">Eif2s3 </v>
      </c>
      <c r="F191" s="16">
        <v>8.4</v>
      </c>
      <c r="G191" s="16">
        <v>3</v>
      </c>
      <c r="H191" s="16">
        <v>4</v>
      </c>
      <c r="I191" s="19">
        <f t="shared" si="5"/>
        <v>1.2</v>
      </c>
      <c r="J191" s="16" t="s">
        <v>577</v>
      </c>
      <c r="K191" s="16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  <row r="192" spans="1:26" ht="21" customHeight="1" x14ac:dyDescent="0.2">
      <c r="A192" s="15" t="s">
        <v>578</v>
      </c>
      <c r="B192" s="16" t="s">
        <v>579</v>
      </c>
      <c r="C192" s="17">
        <v>11.1111111111111</v>
      </c>
      <c r="D192" s="16">
        <v>333</v>
      </c>
      <c r="E192" s="18" t="str">
        <f t="shared" si="4"/>
        <v xml:space="preserve">Eif2s2 </v>
      </c>
      <c r="F192" s="16">
        <v>5.8</v>
      </c>
      <c r="G192" s="16">
        <v>0</v>
      </c>
      <c r="H192" s="16">
        <v>1</v>
      </c>
      <c r="I192" s="19">
        <f t="shared" si="5"/>
        <v>1.5</v>
      </c>
      <c r="J192" s="16" t="s">
        <v>580</v>
      </c>
      <c r="K192" s="16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 spans="1:26" ht="21" customHeight="1" x14ac:dyDescent="0.2">
      <c r="A193" s="8" t="s">
        <v>581</v>
      </c>
      <c r="B193" s="9" t="s">
        <v>582</v>
      </c>
      <c r="C193" s="10">
        <v>3.83211678832116</v>
      </c>
      <c r="D193" s="9">
        <v>548</v>
      </c>
      <c r="E193" s="11" t="str">
        <f t="shared" si="4"/>
        <v xml:space="preserve">Eif3d </v>
      </c>
      <c r="F193" s="9">
        <v>6.05</v>
      </c>
      <c r="G193" s="9">
        <v>1</v>
      </c>
      <c r="H193" s="9">
        <v>2</v>
      </c>
      <c r="I193" s="12">
        <f t="shared" si="5"/>
        <v>1.3333333333333333</v>
      </c>
      <c r="J193" s="9" t="s">
        <v>583</v>
      </c>
      <c r="K193" s="9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 spans="1:26" ht="21" customHeight="1" x14ac:dyDescent="0.2">
      <c r="A194" s="15" t="s">
        <v>584</v>
      </c>
      <c r="B194" s="16" t="s">
        <v>585</v>
      </c>
      <c r="C194" s="17">
        <v>4.7091412742382204</v>
      </c>
      <c r="D194" s="16">
        <v>361</v>
      </c>
      <c r="E194" s="18" t="str">
        <f t="shared" ref="E194:E257" si="6">MID(A194,FIND("GN=",A194)+3,FIND(" PE",A194)-FIND("GN=",A194)-2)</f>
        <v xml:space="preserve">Eif3f </v>
      </c>
      <c r="F194" s="16">
        <v>5.45</v>
      </c>
      <c r="G194" s="16">
        <v>0</v>
      </c>
      <c r="H194" s="16">
        <v>1</v>
      </c>
      <c r="I194" s="19">
        <f t="shared" ref="I194:I257" si="7">(H194+2)/(G194+2)</f>
        <v>1.5</v>
      </c>
      <c r="J194" s="16" t="s">
        <v>586</v>
      </c>
      <c r="K194" s="16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</row>
    <row r="195" spans="1:26" ht="21" customHeight="1" x14ac:dyDescent="0.2">
      <c r="A195" s="15" t="s">
        <v>587</v>
      </c>
      <c r="B195" s="16" t="s">
        <v>588</v>
      </c>
      <c r="C195" s="17">
        <v>7.5528700906344399</v>
      </c>
      <c r="D195" s="16">
        <v>331</v>
      </c>
      <c r="E195" s="18" t="str">
        <f t="shared" si="6"/>
        <v xml:space="preserve">EIF3I </v>
      </c>
      <c r="F195" s="16">
        <v>8.56</v>
      </c>
      <c r="G195" s="16">
        <v>0</v>
      </c>
      <c r="H195" s="16">
        <v>2</v>
      </c>
      <c r="I195" s="19">
        <f t="shared" si="7"/>
        <v>2</v>
      </c>
      <c r="J195" s="16" t="s">
        <v>589</v>
      </c>
      <c r="K195" s="16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 spans="1:26" ht="21" customHeight="1" x14ac:dyDescent="0.2">
      <c r="A196" s="8" t="s">
        <v>590</v>
      </c>
      <c r="B196" s="9" t="s">
        <v>591</v>
      </c>
      <c r="C196" s="10">
        <v>9.67741935483871</v>
      </c>
      <c r="D196" s="9">
        <v>217</v>
      </c>
      <c r="E196" s="11" t="str">
        <f t="shared" si="6"/>
        <v xml:space="preserve">Eif4e </v>
      </c>
      <c r="F196" s="9">
        <v>6.15</v>
      </c>
      <c r="G196" s="9">
        <v>0</v>
      </c>
      <c r="H196" s="9">
        <v>2</v>
      </c>
      <c r="I196" s="12">
        <f t="shared" si="7"/>
        <v>2</v>
      </c>
      <c r="J196" s="9" t="s">
        <v>592</v>
      </c>
      <c r="K196" s="9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 spans="1:26" ht="21" customHeight="1" x14ac:dyDescent="0.2">
      <c r="A197" s="8" t="s">
        <v>593</v>
      </c>
      <c r="B197" s="9" t="s">
        <v>594</v>
      </c>
      <c r="C197" s="10">
        <v>51.298701298701197</v>
      </c>
      <c r="D197" s="9">
        <v>154</v>
      </c>
      <c r="E197" s="11" t="str">
        <f t="shared" si="6"/>
        <v xml:space="preserve">Eif5a </v>
      </c>
      <c r="F197" s="9">
        <v>5.24</v>
      </c>
      <c r="G197" s="9">
        <v>5</v>
      </c>
      <c r="H197" s="9">
        <v>6</v>
      </c>
      <c r="I197" s="12">
        <f t="shared" si="7"/>
        <v>1.1428571428571428</v>
      </c>
      <c r="J197" s="9" t="s">
        <v>595</v>
      </c>
      <c r="K197" s="9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 spans="1:26" ht="21" customHeight="1" x14ac:dyDescent="0.2">
      <c r="A198" s="8" t="s">
        <v>596</v>
      </c>
      <c r="B198" s="9" t="s">
        <v>597</v>
      </c>
      <c r="C198" s="10">
        <v>63.157894736842103</v>
      </c>
      <c r="D198" s="9">
        <v>1216</v>
      </c>
      <c r="E198" s="11" t="str">
        <f t="shared" si="6"/>
        <v xml:space="preserve">Eif5b </v>
      </c>
      <c r="F198" s="9">
        <v>5.57</v>
      </c>
      <c r="G198" s="9">
        <v>169</v>
      </c>
      <c r="H198" s="9">
        <v>181</v>
      </c>
      <c r="I198" s="12">
        <f t="shared" si="7"/>
        <v>1.0701754385964912</v>
      </c>
      <c r="J198" s="9" t="s">
        <v>598</v>
      </c>
      <c r="K198" s="9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  <row r="199" spans="1:26" ht="21" customHeight="1" x14ac:dyDescent="0.2">
      <c r="A199" s="15" t="s">
        <v>599</v>
      </c>
      <c r="B199" s="16" t="s">
        <v>600</v>
      </c>
      <c r="C199" s="17">
        <v>5.1353874883286599</v>
      </c>
      <c r="D199" s="16">
        <v>1071</v>
      </c>
      <c r="E199" s="18" t="str">
        <f t="shared" si="6"/>
        <v xml:space="preserve">Xpo1 </v>
      </c>
      <c r="F199" s="16">
        <v>6.07</v>
      </c>
      <c r="G199" s="16">
        <v>0</v>
      </c>
      <c r="H199" s="16">
        <v>1</v>
      </c>
      <c r="I199" s="19">
        <f t="shared" si="7"/>
        <v>1.5</v>
      </c>
      <c r="J199" s="16" t="s">
        <v>601</v>
      </c>
      <c r="K199" s="16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 spans="1:26" ht="21" customHeight="1" x14ac:dyDescent="0.2">
      <c r="A200" s="15" t="s">
        <v>602</v>
      </c>
      <c r="B200" s="16" t="s">
        <v>603</v>
      </c>
      <c r="C200" s="17">
        <v>74.125874125874105</v>
      </c>
      <c r="D200" s="16">
        <v>286</v>
      </c>
      <c r="E200" s="18" t="str">
        <f t="shared" si="6"/>
        <v xml:space="preserve">Capza1 </v>
      </c>
      <c r="F200" s="16">
        <v>5.69</v>
      </c>
      <c r="G200" s="16">
        <v>13</v>
      </c>
      <c r="H200" s="16">
        <v>18</v>
      </c>
      <c r="I200" s="19">
        <f t="shared" si="7"/>
        <v>1.3333333333333333</v>
      </c>
      <c r="J200" s="16" t="s">
        <v>604</v>
      </c>
      <c r="K200" s="16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</row>
    <row r="201" spans="1:26" ht="21" customHeight="1" x14ac:dyDescent="0.2">
      <c r="A201" s="15" t="s">
        <v>605</v>
      </c>
      <c r="B201" s="16" t="s">
        <v>606</v>
      </c>
      <c r="C201" s="17">
        <v>74.825174825174798</v>
      </c>
      <c r="D201" s="16">
        <v>286</v>
      </c>
      <c r="E201" s="18" t="str">
        <f t="shared" si="6"/>
        <v xml:space="preserve">Capza2 </v>
      </c>
      <c r="F201" s="16">
        <v>5.85</v>
      </c>
      <c r="G201" s="16">
        <v>18</v>
      </c>
      <c r="H201" s="16">
        <v>21</v>
      </c>
      <c r="I201" s="19">
        <f t="shared" si="7"/>
        <v>1.1499999999999999</v>
      </c>
      <c r="J201" s="16" t="s">
        <v>607</v>
      </c>
      <c r="K201" s="16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</row>
    <row r="202" spans="1:26" ht="21" customHeight="1" x14ac:dyDescent="0.2">
      <c r="A202" s="15" t="s">
        <v>608</v>
      </c>
      <c r="B202" s="16" t="s">
        <v>609</v>
      </c>
      <c r="C202" s="17">
        <v>68.382352941176407</v>
      </c>
      <c r="D202" s="16">
        <v>272</v>
      </c>
      <c r="E202" s="18" t="str">
        <f t="shared" si="6"/>
        <v xml:space="preserve">Capzb </v>
      </c>
      <c r="F202" s="16">
        <v>6</v>
      </c>
      <c r="G202" s="16">
        <v>28</v>
      </c>
      <c r="H202" s="16">
        <v>30</v>
      </c>
      <c r="I202" s="19">
        <f t="shared" si="7"/>
        <v>1.0666666666666667</v>
      </c>
      <c r="J202" s="16" t="s">
        <v>610</v>
      </c>
      <c r="K202" s="16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</row>
    <row r="203" spans="1:26" ht="21" customHeight="1" x14ac:dyDescent="0.2">
      <c r="A203" s="15" t="s">
        <v>611</v>
      </c>
      <c r="B203" s="16" t="s">
        <v>612</v>
      </c>
      <c r="C203" s="17">
        <v>3.5379812695109201</v>
      </c>
      <c r="D203" s="16">
        <v>961</v>
      </c>
      <c r="E203" s="18" t="str">
        <f t="shared" si="6"/>
        <v xml:space="preserve">Mical2 </v>
      </c>
      <c r="F203" s="16">
        <v>8.4700000000000006</v>
      </c>
      <c r="G203" s="16">
        <v>0</v>
      </c>
      <c r="H203" s="16">
        <v>2</v>
      </c>
      <c r="I203" s="19">
        <f t="shared" si="7"/>
        <v>2</v>
      </c>
      <c r="J203" s="16" t="s">
        <v>613</v>
      </c>
      <c r="K203" s="16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</row>
    <row r="204" spans="1:26" ht="21" customHeight="1" x14ac:dyDescent="0.2">
      <c r="A204" s="8" t="s">
        <v>614</v>
      </c>
      <c r="B204" s="9" t="s">
        <v>615</v>
      </c>
      <c r="C204" s="10">
        <v>9.0468497576736606</v>
      </c>
      <c r="D204" s="9">
        <v>619</v>
      </c>
      <c r="E204" s="11" t="str">
        <f t="shared" si="6"/>
        <v xml:space="preserve">Fbxo21 </v>
      </c>
      <c r="F204" s="9">
        <v>5.77</v>
      </c>
      <c r="G204" s="9">
        <v>2</v>
      </c>
      <c r="H204" s="9">
        <v>3</v>
      </c>
      <c r="I204" s="12">
        <f t="shared" si="7"/>
        <v>1.25</v>
      </c>
      <c r="J204" s="9" t="s">
        <v>616</v>
      </c>
      <c r="K204" s="9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</row>
    <row r="205" spans="1:26" ht="21" customHeight="1" x14ac:dyDescent="0.2">
      <c r="A205" s="15" t="s">
        <v>617</v>
      </c>
      <c r="B205" s="16" t="s">
        <v>618</v>
      </c>
      <c r="C205" s="17">
        <v>32.577903682719501</v>
      </c>
      <c r="D205" s="16">
        <v>353</v>
      </c>
      <c r="E205" s="18" t="str">
        <f t="shared" si="6"/>
        <v xml:space="preserve">Fdps </v>
      </c>
      <c r="F205" s="16">
        <v>5.53</v>
      </c>
      <c r="G205" s="16">
        <v>2</v>
      </c>
      <c r="H205" s="16">
        <v>6</v>
      </c>
      <c r="I205" s="19">
        <f t="shared" si="7"/>
        <v>2</v>
      </c>
      <c r="J205" s="16" t="s">
        <v>619</v>
      </c>
      <c r="K205" s="16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</row>
    <row r="206" spans="1:26" ht="21" customHeight="1" x14ac:dyDescent="0.2">
      <c r="A206" s="15" t="s">
        <v>620</v>
      </c>
      <c r="B206" s="16" t="s">
        <v>621</v>
      </c>
      <c r="C206" s="17">
        <v>18.443113772455</v>
      </c>
      <c r="D206" s="16">
        <v>2505</v>
      </c>
      <c r="E206" s="18" t="str">
        <f t="shared" si="6"/>
        <v xml:space="preserve">Fasn </v>
      </c>
      <c r="F206" s="16">
        <v>6.39</v>
      </c>
      <c r="G206" s="16">
        <v>22</v>
      </c>
      <c r="H206" s="16">
        <v>28</v>
      </c>
      <c r="I206" s="19">
        <f t="shared" si="7"/>
        <v>1.25</v>
      </c>
      <c r="J206" s="16" t="s">
        <v>622</v>
      </c>
      <c r="K206" s="16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</row>
    <row r="207" spans="1:26" ht="21" customHeight="1" x14ac:dyDescent="0.2">
      <c r="A207" s="8" t="s">
        <v>623</v>
      </c>
      <c r="B207" s="9" t="s">
        <v>624</v>
      </c>
      <c r="C207" s="10">
        <v>8.7431693989070993</v>
      </c>
      <c r="D207" s="9">
        <v>183</v>
      </c>
      <c r="E207" s="11" t="e">
        <f t="shared" si="6"/>
        <v>#VALUE!</v>
      </c>
      <c r="F207" s="9">
        <v>6.65</v>
      </c>
      <c r="G207" s="9">
        <v>0</v>
      </c>
      <c r="H207" s="9">
        <v>1</v>
      </c>
      <c r="I207" s="12">
        <f t="shared" si="7"/>
        <v>1.5</v>
      </c>
      <c r="J207" s="9"/>
      <c r="K207" s="9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</row>
    <row r="208" spans="1:26" ht="21" customHeight="1" x14ac:dyDescent="0.2">
      <c r="A208" s="15" t="s">
        <v>625</v>
      </c>
      <c r="B208" s="16" t="s">
        <v>626</v>
      </c>
      <c r="C208" s="17">
        <v>1.7725258493353</v>
      </c>
      <c r="D208" s="16">
        <v>677</v>
      </c>
      <c r="E208" s="18" t="str">
        <f t="shared" si="6"/>
        <v xml:space="preserve">Fignl1 </v>
      </c>
      <c r="F208" s="16">
        <v>7.01</v>
      </c>
      <c r="G208" s="16">
        <v>0</v>
      </c>
      <c r="H208" s="16">
        <v>1</v>
      </c>
      <c r="I208" s="19">
        <f t="shared" si="7"/>
        <v>1.5</v>
      </c>
      <c r="J208" s="16" t="s">
        <v>627</v>
      </c>
      <c r="K208" s="16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</row>
    <row r="209" spans="1:26" ht="21" customHeight="1" x14ac:dyDescent="0.2">
      <c r="A209" s="15" t="s">
        <v>628</v>
      </c>
      <c r="B209" s="16" t="s">
        <v>629</v>
      </c>
      <c r="C209" s="17">
        <v>50.8147025388404</v>
      </c>
      <c r="D209" s="16">
        <v>2639</v>
      </c>
      <c r="E209" s="18" t="str">
        <f t="shared" si="6"/>
        <v xml:space="preserve">Flna </v>
      </c>
      <c r="F209" s="16">
        <v>6.04</v>
      </c>
      <c r="G209" s="16">
        <v>86</v>
      </c>
      <c r="H209" s="16">
        <v>107</v>
      </c>
      <c r="I209" s="19">
        <f t="shared" si="7"/>
        <v>1.2386363636363635</v>
      </c>
      <c r="J209" s="16" t="s">
        <v>630</v>
      </c>
      <c r="K209" s="16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</row>
    <row r="210" spans="1:26" ht="21" customHeight="1" x14ac:dyDescent="0.2">
      <c r="A210" s="15" t="s">
        <v>631</v>
      </c>
      <c r="B210" s="16" t="s">
        <v>632</v>
      </c>
      <c r="C210" s="17">
        <v>2.1079258010117998</v>
      </c>
      <c r="D210" s="16">
        <v>1186</v>
      </c>
      <c r="E210" s="18" t="str">
        <f t="shared" si="6"/>
        <v xml:space="preserve">Filip1l </v>
      </c>
      <c r="F210" s="16">
        <v>6.58</v>
      </c>
      <c r="G210" s="16">
        <v>0</v>
      </c>
      <c r="H210" s="16">
        <v>2</v>
      </c>
      <c r="I210" s="19">
        <f t="shared" si="7"/>
        <v>2</v>
      </c>
      <c r="J210" s="16" t="s">
        <v>633</v>
      </c>
      <c r="K210" s="16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</row>
    <row r="211" spans="1:26" ht="21" customHeight="1" x14ac:dyDescent="0.2">
      <c r="A211" s="8" t="s">
        <v>634</v>
      </c>
      <c r="B211" s="9" t="s">
        <v>635</v>
      </c>
      <c r="C211" s="10">
        <v>45.0476889214967</v>
      </c>
      <c r="D211" s="9">
        <v>2726</v>
      </c>
      <c r="E211" s="11" t="str">
        <f t="shared" si="6"/>
        <v xml:space="preserve">Flnc </v>
      </c>
      <c r="F211" s="9">
        <v>5.9</v>
      </c>
      <c r="G211" s="9">
        <v>72</v>
      </c>
      <c r="H211" s="9">
        <v>83</v>
      </c>
      <c r="I211" s="12">
        <f t="shared" si="7"/>
        <v>1.1486486486486487</v>
      </c>
      <c r="J211" s="9" t="s">
        <v>636</v>
      </c>
      <c r="K211" s="9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</row>
    <row r="212" spans="1:26" ht="21" customHeight="1" x14ac:dyDescent="0.2">
      <c r="A212" s="15" t="s">
        <v>637</v>
      </c>
      <c r="B212" s="16" t="s">
        <v>638</v>
      </c>
      <c r="C212" s="17">
        <v>47.165354330708603</v>
      </c>
      <c r="D212" s="16">
        <v>1270</v>
      </c>
      <c r="E212" s="18" t="str">
        <f t="shared" si="6"/>
        <v xml:space="preserve">Flii </v>
      </c>
      <c r="F212" s="16">
        <v>6</v>
      </c>
      <c r="G212" s="16">
        <v>48</v>
      </c>
      <c r="H212" s="16">
        <v>68</v>
      </c>
      <c r="I212" s="19">
        <f t="shared" si="7"/>
        <v>1.4</v>
      </c>
      <c r="J212" s="16" t="s">
        <v>639</v>
      </c>
      <c r="K212" s="16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</row>
    <row r="213" spans="1:26" ht="21" customHeight="1" x14ac:dyDescent="0.2">
      <c r="A213" s="8" t="s">
        <v>640</v>
      </c>
      <c r="B213" s="9" t="s">
        <v>641</v>
      </c>
      <c r="C213" s="10">
        <v>28.03738317757</v>
      </c>
      <c r="D213" s="9">
        <v>428</v>
      </c>
      <c r="E213" s="11" t="str">
        <f t="shared" si="6"/>
        <v xml:space="preserve">Flot1 </v>
      </c>
      <c r="F213" s="9">
        <v>7.15</v>
      </c>
      <c r="G213" s="9">
        <v>2</v>
      </c>
      <c r="H213" s="9">
        <v>3</v>
      </c>
      <c r="I213" s="12">
        <f t="shared" si="7"/>
        <v>1.25</v>
      </c>
      <c r="J213" s="9" t="s">
        <v>642</v>
      </c>
      <c r="K213" s="9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</row>
    <row r="214" spans="1:26" ht="21" customHeight="1" x14ac:dyDescent="0.2">
      <c r="A214" s="8" t="s">
        <v>643</v>
      </c>
      <c r="B214" s="9" t="s">
        <v>644</v>
      </c>
      <c r="C214" s="10">
        <v>74.551971326164804</v>
      </c>
      <c r="D214" s="9">
        <v>279</v>
      </c>
      <c r="E214" s="11" t="str">
        <f t="shared" si="6"/>
        <v xml:space="preserve">Fhl2 </v>
      </c>
      <c r="F214" s="9">
        <v>7.3</v>
      </c>
      <c r="G214" s="9">
        <v>23</v>
      </c>
      <c r="H214" s="9">
        <v>26</v>
      </c>
      <c r="I214" s="12">
        <f t="shared" si="7"/>
        <v>1.1200000000000001</v>
      </c>
      <c r="J214" s="9" t="s">
        <v>645</v>
      </c>
      <c r="K214" s="9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</row>
    <row r="215" spans="1:26" ht="21" customHeight="1" x14ac:dyDescent="0.2">
      <c r="A215" s="15" t="s">
        <v>646</v>
      </c>
      <c r="B215" s="16" t="s">
        <v>647</v>
      </c>
      <c r="C215" s="17">
        <v>16.901408450704199</v>
      </c>
      <c r="D215" s="16">
        <v>568</v>
      </c>
      <c r="E215" s="18" t="str">
        <f t="shared" si="6"/>
        <v xml:space="preserve">Fxr1 </v>
      </c>
      <c r="F215" s="16">
        <v>6.39</v>
      </c>
      <c r="G215" s="16">
        <v>3</v>
      </c>
      <c r="H215" s="16">
        <v>7</v>
      </c>
      <c r="I215" s="19">
        <f t="shared" si="7"/>
        <v>1.8</v>
      </c>
      <c r="J215" s="16" t="s">
        <v>648</v>
      </c>
      <c r="K215" s="16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</row>
    <row r="216" spans="1:26" ht="21" customHeight="1" x14ac:dyDescent="0.2">
      <c r="A216" s="8" t="s">
        <v>649</v>
      </c>
      <c r="B216" s="9" t="s">
        <v>650</v>
      </c>
      <c r="C216" s="10">
        <v>19.034852546916799</v>
      </c>
      <c r="D216" s="9">
        <v>373</v>
      </c>
      <c r="E216" s="11" t="str">
        <f t="shared" si="6"/>
        <v xml:space="preserve">Aldoc </v>
      </c>
      <c r="F216" s="9">
        <v>6.86</v>
      </c>
      <c r="G216" s="9">
        <v>3</v>
      </c>
      <c r="H216" s="9">
        <v>4</v>
      </c>
      <c r="I216" s="12">
        <f t="shared" si="7"/>
        <v>1.2</v>
      </c>
      <c r="J216" s="9" t="s">
        <v>651</v>
      </c>
      <c r="K216" s="9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</row>
    <row r="217" spans="1:26" ht="21" customHeight="1" x14ac:dyDescent="0.2">
      <c r="A217" s="15" t="s">
        <v>652</v>
      </c>
      <c r="B217" s="16" t="s">
        <v>653</v>
      </c>
      <c r="C217" s="17">
        <v>4.1509433962264097</v>
      </c>
      <c r="D217" s="16">
        <v>265</v>
      </c>
      <c r="E217" s="18" t="str">
        <f t="shared" si="6"/>
        <v xml:space="preserve">Lgals3 </v>
      </c>
      <c r="F217" s="16">
        <v>8.8699999999999992</v>
      </c>
      <c r="G217" s="16">
        <v>0</v>
      </c>
      <c r="H217" s="16">
        <v>1</v>
      </c>
      <c r="I217" s="19">
        <f t="shared" si="7"/>
        <v>1.5</v>
      </c>
      <c r="J217" s="16" t="s">
        <v>654</v>
      </c>
      <c r="K217" s="16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</row>
    <row r="218" spans="1:26" ht="21" customHeight="1" x14ac:dyDescent="0.2">
      <c r="A218" s="15" t="s">
        <v>655</v>
      </c>
      <c r="B218" s="16" t="s">
        <v>656</v>
      </c>
      <c r="C218" s="17">
        <v>80</v>
      </c>
      <c r="D218" s="16">
        <v>135</v>
      </c>
      <c r="E218" s="18" t="str">
        <f t="shared" si="6"/>
        <v xml:space="preserve">Lgals1 </v>
      </c>
      <c r="F218" s="16">
        <v>5.26</v>
      </c>
      <c r="G218" s="16">
        <v>10</v>
      </c>
      <c r="H218" s="16">
        <v>11</v>
      </c>
      <c r="I218" s="19">
        <f t="shared" si="7"/>
        <v>1.0833333333333333</v>
      </c>
      <c r="J218" s="16" t="s">
        <v>657</v>
      </c>
      <c r="K218" s="16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</row>
    <row r="219" spans="1:26" ht="21" customHeight="1" x14ac:dyDescent="0.2">
      <c r="A219" s="8" t="s">
        <v>658</v>
      </c>
      <c r="B219" s="9" t="s">
        <v>659</v>
      </c>
      <c r="C219" s="10">
        <v>17.281105990783399</v>
      </c>
      <c r="D219" s="9">
        <v>434</v>
      </c>
      <c r="E219" s="11" t="str">
        <f t="shared" si="6"/>
        <v xml:space="preserve">Eno2 </v>
      </c>
      <c r="F219" s="9">
        <v>5.16</v>
      </c>
      <c r="G219" s="9">
        <v>14</v>
      </c>
      <c r="H219" s="9">
        <v>16</v>
      </c>
      <c r="I219" s="12">
        <f t="shared" si="7"/>
        <v>1.125</v>
      </c>
      <c r="J219" s="9" t="s">
        <v>660</v>
      </c>
      <c r="K219" s="9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 spans="1:26" ht="21" customHeight="1" x14ac:dyDescent="0.2">
      <c r="A220" s="8" t="s">
        <v>661</v>
      </c>
      <c r="B220" s="9" t="s">
        <v>662</v>
      </c>
      <c r="C220" s="10">
        <v>1.85497470489038</v>
      </c>
      <c r="D220" s="9">
        <v>593</v>
      </c>
      <c r="E220" s="11" t="str">
        <f t="shared" si="6"/>
        <v xml:space="preserve">Gbp1 </v>
      </c>
      <c r="F220" s="9">
        <v>6</v>
      </c>
      <c r="G220" s="9">
        <v>0</v>
      </c>
      <c r="H220" s="9">
        <v>1</v>
      </c>
      <c r="I220" s="12">
        <f t="shared" si="7"/>
        <v>1.5</v>
      </c>
      <c r="J220" s="9" t="s">
        <v>663</v>
      </c>
      <c r="K220" s="9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</row>
    <row r="221" spans="1:26" ht="21" customHeight="1" x14ac:dyDescent="0.2">
      <c r="A221" s="15" t="s">
        <v>664</v>
      </c>
      <c r="B221" s="16" t="s">
        <v>665</v>
      </c>
      <c r="C221" s="17">
        <v>1.001001001001</v>
      </c>
      <c r="D221" s="16">
        <v>999</v>
      </c>
      <c r="E221" s="18" t="str">
        <f t="shared" si="6"/>
        <v xml:space="preserve">Gtf2i </v>
      </c>
      <c r="F221" s="16">
        <v>6.39</v>
      </c>
      <c r="G221" s="16">
        <v>0</v>
      </c>
      <c r="H221" s="16">
        <v>1</v>
      </c>
      <c r="I221" s="19">
        <f t="shared" si="7"/>
        <v>1.5</v>
      </c>
      <c r="J221" s="16" t="s">
        <v>666</v>
      </c>
      <c r="K221" s="16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</row>
    <row r="222" spans="1:26" ht="21" customHeight="1" x14ac:dyDescent="0.2">
      <c r="A222" s="8" t="s">
        <v>667</v>
      </c>
      <c r="B222" s="9" t="s">
        <v>668</v>
      </c>
      <c r="C222" s="10">
        <v>10</v>
      </c>
      <c r="D222" s="9">
        <v>170</v>
      </c>
      <c r="E222" s="11" t="str">
        <f t="shared" si="6"/>
        <v xml:space="preserve">Glipr2 </v>
      </c>
      <c r="F222" s="9">
        <v>9.23</v>
      </c>
      <c r="G222" s="9">
        <v>0</v>
      </c>
      <c r="H222" s="9">
        <v>1</v>
      </c>
      <c r="I222" s="12">
        <f t="shared" si="7"/>
        <v>1.5</v>
      </c>
      <c r="J222" s="9" t="s">
        <v>669</v>
      </c>
      <c r="K222" s="9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</row>
    <row r="223" spans="1:26" ht="21" customHeight="1" x14ac:dyDescent="0.2">
      <c r="A223" s="15" t="s">
        <v>670</v>
      </c>
      <c r="B223" s="16" t="s">
        <v>671</v>
      </c>
      <c r="C223" s="17">
        <v>5.36193029490616</v>
      </c>
      <c r="D223" s="16">
        <v>373</v>
      </c>
      <c r="E223" s="18" t="str">
        <f t="shared" si="6"/>
        <v xml:space="preserve">Glul </v>
      </c>
      <c r="F223" s="16">
        <v>7.08</v>
      </c>
      <c r="G223" s="16">
        <v>0</v>
      </c>
      <c r="H223" s="16">
        <v>1</v>
      </c>
      <c r="I223" s="19">
        <f t="shared" si="7"/>
        <v>1.5</v>
      </c>
      <c r="J223" s="16" t="s">
        <v>672</v>
      </c>
      <c r="K223" s="16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</row>
    <row r="224" spans="1:26" ht="21" customHeight="1" x14ac:dyDescent="0.2">
      <c r="A224" s="8" t="s">
        <v>673</v>
      </c>
      <c r="B224" s="9" t="s">
        <v>674</v>
      </c>
      <c r="C224" s="10">
        <v>27.050264550264501</v>
      </c>
      <c r="D224" s="9">
        <v>1512</v>
      </c>
      <c r="E224" s="11" t="str">
        <f t="shared" si="6"/>
        <v xml:space="preserve">Eprs </v>
      </c>
      <c r="F224" s="9">
        <v>7.44</v>
      </c>
      <c r="G224" s="9">
        <v>7</v>
      </c>
      <c r="H224" s="9">
        <v>10</v>
      </c>
      <c r="I224" s="12">
        <f t="shared" si="7"/>
        <v>1.3333333333333333</v>
      </c>
      <c r="J224" s="9" t="s">
        <v>675</v>
      </c>
      <c r="K224" s="9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</row>
    <row r="225" spans="1:26" ht="21" customHeight="1" x14ac:dyDescent="0.2">
      <c r="A225" s="15" t="s">
        <v>676</v>
      </c>
      <c r="B225" s="16" t="s">
        <v>677</v>
      </c>
      <c r="C225" s="17">
        <v>32.539682539682502</v>
      </c>
      <c r="D225" s="16">
        <v>252</v>
      </c>
      <c r="E225" s="18" t="str">
        <f t="shared" si="6"/>
        <v xml:space="preserve">Gpx4 </v>
      </c>
      <c r="F225" s="16">
        <v>10.36</v>
      </c>
      <c r="G225" s="16">
        <v>8</v>
      </c>
      <c r="H225" s="16">
        <v>9</v>
      </c>
      <c r="I225" s="19">
        <f t="shared" si="7"/>
        <v>1.1000000000000001</v>
      </c>
      <c r="J225" s="16" t="s">
        <v>678</v>
      </c>
      <c r="K225" s="16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</row>
    <row r="226" spans="1:26" ht="21" customHeight="1" x14ac:dyDescent="0.2">
      <c r="A226" s="8" t="s">
        <v>679</v>
      </c>
      <c r="B226" s="9" t="s">
        <v>680</v>
      </c>
      <c r="C226" s="10">
        <v>26.146788990825598</v>
      </c>
      <c r="D226" s="9">
        <v>218</v>
      </c>
      <c r="E226" s="11" t="str">
        <f t="shared" si="6"/>
        <v xml:space="preserve">Gstm2 </v>
      </c>
      <c r="F226" s="9">
        <v>7.39</v>
      </c>
      <c r="G226" s="9">
        <v>2</v>
      </c>
      <c r="H226" s="9">
        <v>3</v>
      </c>
      <c r="I226" s="12">
        <f t="shared" si="7"/>
        <v>1.25</v>
      </c>
      <c r="J226" s="9" t="s">
        <v>681</v>
      </c>
      <c r="K226" s="9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</row>
    <row r="227" spans="1:26" ht="21" customHeight="1" x14ac:dyDescent="0.2">
      <c r="A227" s="8" t="s">
        <v>682</v>
      </c>
      <c r="B227" s="9" t="s">
        <v>683</v>
      </c>
      <c r="C227" s="10">
        <v>11.0091743119266</v>
      </c>
      <c r="D227" s="9">
        <v>218</v>
      </c>
      <c r="E227" s="11" t="str">
        <f t="shared" si="6"/>
        <v xml:space="preserve">Gstm3l </v>
      </c>
      <c r="F227" s="9">
        <v>6.55</v>
      </c>
      <c r="G227" s="9">
        <v>1</v>
      </c>
      <c r="H227" s="9">
        <v>2</v>
      </c>
      <c r="I227" s="12">
        <f t="shared" si="7"/>
        <v>1.3333333333333333</v>
      </c>
      <c r="J227" s="9" t="s">
        <v>684</v>
      </c>
      <c r="K227" s="9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</row>
    <row r="228" spans="1:26" ht="21" customHeight="1" x14ac:dyDescent="0.2">
      <c r="A228" s="8" t="s">
        <v>685</v>
      </c>
      <c r="B228" s="9" t="s">
        <v>686</v>
      </c>
      <c r="C228" s="10">
        <v>42.4068767908309</v>
      </c>
      <c r="D228" s="9">
        <v>349</v>
      </c>
      <c r="E228" s="11" t="str">
        <f t="shared" si="6"/>
        <v xml:space="preserve">Gpd1 </v>
      </c>
      <c r="F228" s="9">
        <v>6.6</v>
      </c>
      <c r="G228" s="9">
        <v>15</v>
      </c>
      <c r="H228" s="9">
        <v>16</v>
      </c>
      <c r="I228" s="12">
        <f t="shared" si="7"/>
        <v>1.0588235294117647</v>
      </c>
      <c r="J228" s="9" t="s">
        <v>687</v>
      </c>
      <c r="K228" s="9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</row>
    <row r="229" spans="1:26" ht="21" customHeight="1" x14ac:dyDescent="0.2">
      <c r="A229" s="8" t="s">
        <v>688</v>
      </c>
      <c r="B229" s="9" t="s">
        <v>689</v>
      </c>
      <c r="C229" s="10">
        <v>6.0522696011004102</v>
      </c>
      <c r="D229" s="9">
        <v>727</v>
      </c>
      <c r="E229" s="11" t="str">
        <f t="shared" si="6"/>
        <v xml:space="preserve">Gpd2 </v>
      </c>
      <c r="F229" s="9">
        <v>6.62</v>
      </c>
      <c r="G229" s="9">
        <v>1</v>
      </c>
      <c r="H229" s="9">
        <v>2</v>
      </c>
      <c r="I229" s="12">
        <f t="shared" si="7"/>
        <v>1.3333333333333333</v>
      </c>
      <c r="J229" s="9" t="s">
        <v>690</v>
      </c>
      <c r="K229" s="9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</row>
    <row r="230" spans="1:26" ht="21" customHeight="1" x14ac:dyDescent="0.2">
      <c r="A230" s="8" t="s">
        <v>691</v>
      </c>
      <c r="B230" s="9" t="s">
        <v>692</v>
      </c>
      <c r="C230" s="10">
        <v>3.6075036075036002</v>
      </c>
      <c r="D230" s="9">
        <v>693</v>
      </c>
      <c r="E230" s="11" t="str">
        <f t="shared" si="6"/>
        <v xml:space="preserve">Gmps </v>
      </c>
      <c r="F230" s="9">
        <v>6.64</v>
      </c>
      <c r="G230" s="9">
        <v>0</v>
      </c>
      <c r="H230" s="9">
        <v>2</v>
      </c>
      <c r="I230" s="12">
        <f t="shared" si="7"/>
        <v>2</v>
      </c>
      <c r="J230" s="9" t="s">
        <v>693</v>
      </c>
      <c r="K230" s="9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</row>
    <row r="231" spans="1:26" ht="21" customHeight="1" x14ac:dyDescent="0.2">
      <c r="A231" s="15" t="s">
        <v>694</v>
      </c>
      <c r="B231" s="16" t="s">
        <v>695</v>
      </c>
      <c r="C231" s="17">
        <v>2.9177718832891202</v>
      </c>
      <c r="D231" s="16">
        <v>377</v>
      </c>
      <c r="E231" s="18" t="str">
        <f t="shared" si="6"/>
        <v xml:space="preserve">Gna13 </v>
      </c>
      <c r="F231" s="16">
        <v>8.2100000000000009</v>
      </c>
      <c r="G231" s="16">
        <v>0</v>
      </c>
      <c r="H231" s="16">
        <v>1</v>
      </c>
      <c r="I231" s="19">
        <f t="shared" si="7"/>
        <v>1.5</v>
      </c>
      <c r="J231" s="16" t="s">
        <v>696</v>
      </c>
      <c r="K231" s="16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</row>
    <row r="232" spans="1:26" ht="21" customHeight="1" x14ac:dyDescent="0.2">
      <c r="A232" s="8" t="s">
        <v>697</v>
      </c>
      <c r="B232" s="9" t="s">
        <v>698</v>
      </c>
      <c r="C232" s="10">
        <v>53.198127925116999</v>
      </c>
      <c r="D232" s="9">
        <v>641</v>
      </c>
      <c r="E232" s="11" t="str">
        <f t="shared" si="6"/>
        <v xml:space="preserve">Hspa1a </v>
      </c>
      <c r="F232" s="9">
        <v>5.82</v>
      </c>
      <c r="G232" s="9">
        <v>15</v>
      </c>
      <c r="H232" s="9">
        <v>20</v>
      </c>
      <c r="I232" s="12">
        <f t="shared" si="7"/>
        <v>1.2941176470588236</v>
      </c>
      <c r="J232" s="9" t="s">
        <v>699</v>
      </c>
      <c r="K232" s="9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</row>
    <row r="233" spans="1:26" ht="21" customHeight="1" x14ac:dyDescent="0.2">
      <c r="A233" s="15" t="s">
        <v>700</v>
      </c>
      <c r="B233" s="16" t="s">
        <v>701</v>
      </c>
      <c r="C233" s="17">
        <v>71.671826625386998</v>
      </c>
      <c r="D233" s="16">
        <v>646</v>
      </c>
      <c r="E233" s="18" t="str">
        <f t="shared" si="6"/>
        <v xml:space="preserve">Hspa8 </v>
      </c>
      <c r="F233" s="16">
        <v>5.52</v>
      </c>
      <c r="G233" s="16">
        <v>53</v>
      </c>
      <c r="H233" s="16">
        <v>68</v>
      </c>
      <c r="I233" s="19">
        <f t="shared" si="7"/>
        <v>1.2727272727272727</v>
      </c>
      <c r="J233" s="16" t="s">
        <v>702</v>
      </c>
      <c r="K233" s="16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</row>
    <row r="234" spans="1:26" ht="21" customHeight="1" x14ac:dyDescent="0.2">
      <c r="A234" s="8" t="s">
        <v>703</v>
      </c>
      <c r="B234" s="9" t="s">
        <v>704</v>
      </c>
      <c r="C234" s="10">
        <v>39.805825242718399</v>
      </c>
      <c r="D234" s="9">
        <v>206</v>
      </c>
      <c r="E234" s="11" t="str">
        <f t="shared" si="6"/>
        <v xml:space="preserve">Hspb1 </v>
      </c>
      <c r="F234" s="9">
        <v>6.55</v>
      </c>
      <c r="G234" s="9">
        <v>0</v>
      </c>
      <c r="H234" s="9">
        <v>4</v>
      </c>
      <c r="I234" s="12">
        <f t="shared" si="7"/>
        <v>3</v>
      </c>
      <c r="J234" s="9" t="s">
        <v>705</v>
      </c>
      <c r="K234" s="9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</row>
    <row r="235" spans="1:26" ht="21" customHeight="1" x14ac:dyDescent="0.2">
      <c r="A235" s="8" t="s">
        <v>706</v>
      </c>
      <c r="B235" s="9" t="s">
        <v>707</v>
      </c>
      <c r="C235" s="10">
        <v>8.2417582417582391</v>
      </c>
      <c r="D235" s="9">
        <v>182</v>
      </c>
      <c r="E235" s="11" t="str">
        <f t="shared" si="6"/>
        <v xml:space="preserve">Hspb2 </v>
      </c>
      <c r="F235" s="9">
        <v>5.43</v>
      </c>
      <c r="G235" s="9">
        <v>0</v>
      </c>
      <c r="H235" s="9">
        <v>1</v>
      </c>
      <c r="I235" s="12">
        <f t="shared" si="7"/>
        <v>1.5</v>
      </c>
      <c r="J235" s="9" t="s">
        <v>708</v>
      </c>
      <c r="K235" s="9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</row>
    <row r="236" spans="1:26" ht="21" customHeight="1" x14ac:dyDescent="0.2">
      <c r="A236" s="8" t="s">
        <v>709</v>
      </c>
      <c r="B236" s="9" t="s">
        <v>710</v>
      </c>
      <c r="C236" s="10">
        <v>6.9565217391304301</v>
      </c>
      <c r="D236" s="9">
        <v>460</v>
      </c>
      <c r="E236" s="11" t="str">
        <f t="shared" si="6"/>
        <v xml:space="preserve">Hpx </v>
      </c>
      <c r="F236" s="9">
        <v>7.65</v>
      </c>
      <c r="G236" s="9">
        <v>3</v>
      </c>
      <c r="H236" s="9">
        <v>5</v>
      </c>
      <c r="I236" s="12">
        <f t="shared" si="7"/>
        <v>1.4</v>
      </c>
      <c r="J236" s="9" t="s">
        <v>711</v>
      </c>
      <c r="K236" s="9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</row>
    <row r="237" spans="1:26" ht="21" customHeight="1" x14ac:dyDescent="0.2">
      <c r="A237" s="8" t="s">
        <v>712</v>
      </c>
      <c r="B237" s="9" t="s">
        <v>713</v>
      </c>
      <c r="C237" s="10">
        <v>40</v>
      </c>
      <c r="D237" s="9">
        <v>415</v>
      </c>
      <c r="E237" s="11" t="str">
        <f t="shared" si="6"/>
        <v xml:space="preserve">Hnrnpf </v>
      </c>
      <c r="F237" s="9">
        <v>5.49</v>
      </c>
      <c r="G237" s="9">
        <v>11</v>
      </c>
      <c r="H237" s="9">
        <v>14</v>
      </c>
      <c r="I237" s="12">
        <f t="shared" si="7"/>
        <v>1.2307692307692308</v>
      </c>
      <c r="J237" s="9" t="s">
        <v>714</v>
      </c>
      <c r="K237" s="9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</row>
    <row r="238" spans="1:26" ht="21" customHeight="1" x14ac:dyDescent="0.2">
      <c r="A238" s="8" t="s">
        <v>715</v>
      </c>
      <c r="B238" s="9" t="s">
        <v>716</v>
      </c>
      <c r="C238" s="10">
        <v>11.743772241992801</v>
      </c>
      <c r="D238" s="9">
        <v>562</v>
      </c>
      <c r="E238" s="11" t="str">
        <f t="shared" si="6"/>
        <v xml:space="preserve">Syncrip </v>
      </c>
      <c r="F238" s="9">
        <v>7.56</v>
      </c>
      <c r="G238" s="9">
        <v>1</v>
      </c>
      <c r="H238" s="9">
        <v>3</v>
      </c>
      <c r="I238" s="12">
        <f t="shared" si="7"/>
        <v>1.6666666666666667</v>
      </c>
      <c r="J238" s="9" t="s">
        <v>717</v>
      </c>
      <c r="K238" s="9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</row>
    <row r="239" spans="1:26" ht="21" customHeight="1" x14ac:dyDescent="0.2">
      <c r="A239" s="8" t="s">
        <v>718</v>
      </c>
      <c r="B239" s="9" t="s">
        <v>719</v>
      </c>
      <c r="C239" s="10">
        <v>16.040100250626502</v>
      </c>
      <c r="D239" s="9">
        <v>798</v>
      </c>
      <c r="E239" s="11" t="str">
        <f t="shared" si="6"/>
        <v xml:space="preserve">Hnrnpu </v>
      </c>
      <c r="F239" s="9">
        <v>6.24</v>
      </c>
      <c r="G239" s="9">
        <v>5</v>
      </c>
      <c r="H239" s="9">
        <v>7</v>
      </c>
      <c r="I239" s="12">
        <f t="shared" si="7"/>
        <v>1.2857142857142858</v>
      </c>
      <c r="J239" s="9" t="s">
        <v>720</v>
      </c>
      <c r="K239" s="9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</row>
    <row r="240" spans="1:26" ht="21" customHeight="1" x14ac:dyDescent="0.2">
      <c r="A240" s="8" t="s">
        <v>721</v>
      </c>
      <c r="B240" s="9" t="s">
        <v>722</v>
      </c>
      <c r="C240" s="10">
        <v>37.541528239202599</v>
      </c>
      <c r="D240" s="9">
        <v>301</v>
      </c>
      <c r="E240" s="11" t="str">
        <f t="shared" si="6"/>
        <v xml:space="preserve">Hnrnpa2b1 </v>
      </c>
      <c r="F240" s="9">
        <v>8.91</v>
      </c>
      <c r="G240" s="9">
        <v>3</v>
      </c>
      <c r="H240" s="9">
        <v>5</v>
      </c>
      <c r="I240" s="12">
        <f t="shared" si="7"/>
        <v>1.4</v>
      </c>
      <c r="J240" s="9" t="s">
        <v>723</v>
      </c>
      <c r="K240" s="9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</row>
    <row r="241" spans="1:26" ht="21" customHeight="1" x14ac:dyDescent="0.2">
      <c r="A241" s="15" t="s">
        <v>724</v>
      </c>
      <c r="B241" s="16" t="s">
        <v>725</v>
      </c>
      <c r="C241" s="17">
        <v>20.604703247480401</v>
      </c>
      <c r="D241" s="16">
        <v>893</v>
      </c>
      <c r="E241" s="18" t="str">
        <f t="shared" si="6"/>
        <v xml:space="preserve">Hk1 </v>
      </c>
      <c r="F241" s="16">
        <v>7.14</v>
      </c>
      <c r="G241" s="16">
        <v>3</v>
      </c>
      <c r="H241" s="16">
        <v>5</v>
      </c>
      <c r="I241" s="19">
        <f t="shared" si="7"/>
        <v>1.4</v>
      </c>
      <c r="J241" s="16" t="s">
        <v>726</v>
      </c>
      <c r="K241" s="16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</row>
    <row r="242" spans="1:26" ht="21" customHeight="1" x14ac:dyDescent="0.2">
      <c r="A242" s="15" t="s">
        <v>727</v>
      </c>
      <c r="B242" s="16" t="s">
        <v>728</v>
      </c>
      <c r="C242" s="17">
        <v>24.291938997821301</v>
      </c>
      <c r="D242" s="16">
        <v>918</v>
      </c>
      <c r="E242" s="18" t="str">
        <f t="shared" si="6"/>
        <v xml:space="preserve">Hk1 </v>
      </c>
      <c r="F242" s="16">
        <v>6.71</v>
      </c>
      <c r="G242" s="16">
        <v>4</v>
      </c>
      <c r="H242" s="16">
        <v>6</v>
      </c>
      <c r="I242" s="19">
        <f t="shared" si="7"/>
        <v>1.3333333333333333</v>
      </c>
      <c r="J242" s="16" t="s">
        <v>726</v>
      </c>
      <c r="K242" s="16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</row>
    <row r="243" spans="1:26" ht="21" customHeight="1" x14ac:dyDescent="0.2">
      <c r="A243" s="15" t="s">
        <v>729</v>
      </c>
      <c r="B243" s="16" t="s">
        <v>730</v>
      </c>
      <c r="C243" s="17">
        <v>1.2893982808022899</v>
      </c>
      <c r="D243" s="16">
        <v>698</v>
      </c>
      <c r="E243" s="18" t="str">
        <f t="shared" si="6"/>
        <v xml:space="preserve">Hhipl2 </v>
      </c>
      <c r="F243" s="16">
        <v>8.8800000000000008</v>
      </c>
      <c r="G243" s="16">
        <v>0</v>
      </c>
      <c r="H243" s="16">
        <v>1</v>
      </c>
      <c r="I243" s="19">
        <f t="shared" si="7"/>
        <v>1.5</v>
      </c>
      <c r="J243" s="16" t="s">
        <v>731</v>
      </c>
      <c r="K243" s="16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</row>
    <row r="244" spans="1:26" ht="21" customHeight="1" x14ac:dyDescent="0.2">
      <c r="A244" s="8" t="s">
        <v>732</v>
      </c>
      <c r="B244" s="9" t="s">
        <v>733</v>
      </c>
      <c r="C244" s="10">
        <v>9.2024539877300597</v>
      </c>
      <c r="D244" s="9">
        <v>163</v>
      </c>
      <c r="E244" s="11" t="str">
        <f t="shared" si="6"/>
        <v xml:space="preserve">Hint2 </v>
      </c>
      <c r="F244" s="9">
        <v>9.42</v>
      </c>
      <c r="G244" s="9">
        <v>0</v>
      </c>
      <c r="H244" s="9">
        <v>1</v>
      </c>
      <c r="I244" s="12">
        <f t="shared" si="7"/>
        <v>1.5</v>
      </c>
      <c r="J244" s="9" t="s">
        <v>734</v>
      </c>
      <c r="K244" s="9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</row>
    <row r="245" spans="1:26" ht="21" customHeight="1" x14ac:dyDescent="0.2">
      <c r="A245" s="8" t="s">
        <v>735</v>
      </c>
      <c r="B245" s="9" t="s">
        <v>736</v>
      </c>
      <c r="C245" s="10">
        <v>59.016393442622899</v>
      </c>
      <c r="D245" s="9">
        <v>427</v>
      </c>
      <c r="E245" s="11" t="e">
        <f t="shared" si="6"/>
        <v>#VALUE!</v>
      </c>
      <c r="F245" s="9">
        <v>8.07</v>
      </c>
      <c r="G245" s="9">
        <v>25</v>
      </c>
      <c r="H245" s="9">
        <v>28</v>
      </c>
      <c r="I245" s="12">
        <f t="shared" si="7"/>
        <v>1.1111111111111112</v>
      </c>
      <c r="J245" s="9" t="e">
        <v>#VALUE!</v>
      </c>
      <c r="K245" s="9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</row>
    <row r="246" spans="1:26" ht="21" customHeight="1" x14ac:dyDescent="0.2">
      <c r="A246" s="8" t="s">
        <v>737</v>
      </c>
      <c r="B246" s="9" t="s">
        <v>738</v>
      </c>
      <c r="C246" s="10">
        <v>5.9633027522935702</v>
      </c>
      <c r="D246" s="9">
        <v>218</v>
      </c>
      <c r="E246" s="11" t="str">
        <f t="shared" si="6"/>
        <v xml:space="preserve">Hprt1 </v>
      </c>
      <c r="F246" s="9">
        <v>6.54</v>
      </c>
      <c r="G246" s="9">
        <v>0</v>
      </c>
      <c r="H246" s="9">
        <v>1</v>
      </c>
      <c r="I246" s="12">
        <f t="shared" si="7"/>
        <v>1.5</v>
      </c>
      <c r="J246" s="9" t="s">
        <v>739</v>
      </c>
      <c r="K246" s="9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</row>
    <row r="247" spans="1:26" ht="21" customHeight="1" x14ac:dyDescent="0.2">
      <c r="A247" s="15" t="s">
        <v>740</v>
      </c>
      <c r="B247" s="16" t="s">
        <v>741</v>
      </c>
      <c r="C247" s="17">
        <v>10.210210210210199</v>
      </c>
      <c r="D247" s="16">
        <v>333</v>
      </c>
      <c r="E247" s="18" t="str">
        <f t="shared" si="6"/>
        <v xml:space="preserve">Igh-1a </v>
      </c>
      <c r="F247" s="16">
        <v>7.64</v>
      </c>
      <c r="G247" s="16">
        <v>0</v>
      </c>
      <c r="H247" s="16">
        <v>1</v>
      </c>
      <c r="I247" s="19">
        <f t="shared" si="7"/>
        <v>1.5</v>
      </c>
      <c r="J247" s="16" t="s">
        <v>742</v>
      </c>
      <c r="K247" s="16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</row>
    <row r="248" spans="1:26" ht="21" customHeight="1" x14ac:dyDescent="0.2">
      <c r="A248" s="8" t="s">
        <v>743</v>
      </c>
      <c r="B248" s="9" t="s">
        <v>744</v>
      </c>
      <c r="C248" s="10">
        <v>24.545454545454501</v>
      </c>
      <c r="D248" s="9">
        <v>110</v>
      </c>
      <c r="E248" s="11" t="e">
        <f t="shared" si="6"/>
        <v>#VALUE!</v>
      </c>
      <c r="F248" s="9">
        <v>8.41</v>
      </c>
      <c r="G248" s="9">
        <v>2</v>
      </c>
      <c r="H248" s="9">
        <v>3</v>
      </c>
      <c r="I248" s="12">
        <f t="shared" si="7"/>
        <v>1.25</v>
      </c>
      <c r="J248" s="9"/>
      <c r="K248" s="9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</row>
    <row r="249" spans="1:26" ht="21" customHeight="1" x14ac:dyDescent="0.2">
      <c r="A249" s="8" t="s">
        <v>745</v>
      </c>
      <c r="B249" s="9" t="s">
        <v>746</v>
      </c>
      <c r="C249" s="10">
        <v>2.1459227467811099</v>
      </c>
      <c r="D249" s="9">
        <v>466</v>
      </c>
      <c r="E249" s="11" t="str">
        <f t="shared" si="6"/>
        <v xml:space="preserve">Ighm </v>
      </c>
      <c r="F249" s="9">
        <v>7.74</v>
      </c>
      <c r="G249" s="9">
        <v>35</v>
      </c>
      <c r="H249" s="9">
        <v>40</v>
      </c>
      <c r="I249" s="12">
        <f t="shared" si="7"/>
        <v>1.1351351351351351</v>
      </c>
      <c r="J249" s="9" t="s">
        <v>747</v>
      </c>
      <c r="K249" s="9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</row>
    <row r="250" spans="1:26" ht="21" customHeight="1" x14ac:dyDescent="0.2">
      <c r="A250" s="8" t="s">
        <v>748</v>
      </c>
      <c r="B250" s="9" t="s">
        <v>749</v>
      </c>
      <c r="C250" s="10">
        <v>4.5578851412944301</v>
      </c>
      <c r="D250" s="9">
        <v>1097</v>
      </c>
      <c r="E250" s="11" t="str">
        <f t="shared" si="6"/>
        <v xml:space="preserve">Ipo5 </v>
      </c>
      <c r="F250" s="9">
        <v>4.96</v>
      </c>
      <c r="G250" s="9">
        <v>1</v>
      </c>
      <c r="H250" s="9">
        <v>3</v>
      </c>
      <c r="I250" s="12">
        <f t="shared" si="7"/>
        <v>1.6666666666666667</v>
      </c>
      <c r="J250" s="9" t="s">
        <v>750</v>
      </c>
      <c r="K250" s="9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</row>
    <row r="251" spans="1:26" ht="21" customHeight="1" x14ac:dyDescent="0.2">
      <c r="A251" s="8" t="s">
        <v>751</v>
      </c>
      <c r="B251" s="9" t="s">
        <v>752</v>
      </c>
      <c r="C251" s="10">
        <v>1.15606936416184</v>
      </c>
      <c r="D251" s="9">
        <v>1038</v>
      </c>
      <c r="E251" s="11" t="str">
        <f t="shared" si="6"/>
        <v xml:space="preserve">Ipo7 </v>
      </c>
      <c r="F251" s="9">
        <v>4.82</v>
      </c>
      <c r="G251" s="9">
        <v>0</v>
      </c>
      <c r="H251" s="9">
        <v>1</v>
      </c>
      <c r="I251" s="12">
        <f t="shared" si="7"/>
        <v>1.5</v>
      </c>
      <c r="J251" s="9" t="s">
        <v>753</v>
      </c>
      <c r="K251" s="9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</row>
    <row r="252" spans="1:26" ht="21" customHeight="1" x14ac:dyDescent="0.2">
      <c r="A252" s="8" t="s">
        <v>754</v>
      </c>
      <c r="B252" s="9" t="s">
        <v>755</v>
      </c>
      <c r="C252" s="10">
        <v>3.9385206532180499</v>
      </c>
      <c r="D252" s="9">
        <v>1041</v>
      </c>
      <c r="E252" s="11" t="str">
        <f t="shared" si="6"/>
        <v xml:space="preserve">Ipo9 </v>
      </c>
      <c r="F252" s="9">
        <v>4.8099999999999996</v>
      </c>
      <c r="G252" s="9">
        <v>0</v>
      </c>
      <c r="H252" s="9">
        <v>1</v>
      </c>
      <c r="I252" s="12">
        <f t="shared" si="7"/>
        <v>1.5</v>
      </c>
      <c r="J252" s="9" t="s">
        <v>756</v>
      </c>
      <c r="K252" s="9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</row>
    <row r="253" spans="1:26" ht="21" customHeight="1" x14ac:dyDescent="0.2">
      <c r="A253" s="15" t="s">
        <v>757</v>
      </c>
      <c r="B253" s="16" t="s">
        <v>758</v>
      </c>
      <c r="C253" s="17">
        <v>5.6286549707602296</v>
      </c>
      <c r="D253" s="16">
        <v>1368</v>
      </c>
      <c r="E253" s="18" t="str">
        <f t="shared" si="6"/>
        <v xml:space="preserve">Prag1 </v>
      </c>
      <c r="F253" s="16">
        <v>7.27</v>
      </c>
      <c r="G253" s="16">
        <v>4</v>
      </c>
      <c r="H253" s="16">
        <v>5</v>
      </c>
      <c r="I253" s="19">
        <f t="shared" si="7"/>
        <v>1.1666666666666667</v>
      </c>
      <c r="J253" s="16" t="s">
        <v>759</v>
      </c>
      <c r="K253" s="16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</row>
    <row r="254" spans="1:26" ht="21" customHeight="1" x14ac:dyDescent="0.2">
      <c r="A254" s="8" t="s">
        <v>760</v>
      </c>
      <c r="B254" s="9" t="s">
        <v>761</v>
      </c>
      <c r="C254" s="10">
        <v>34.868421052631497</v>
      </c>
      <c r="D254" s="9">
        <v>304</v>
      </c>
      <c r="E254" s="11" t="str">
        <f t="shared" si="6"/>
        <v xml:space="preserve">Ppa2 </v>
      </c>
      <c r="F254" s="9">
        <v>6.52</v>
      </c>
      <c r="G254" s="9">
        <v>2</v>
      </c>
      <c r="H254" s="9">
        <v>6</v>
      </c>
      <c r="I254" s="12">
        <f t="shared" si="7"/>
        <v>2</v>
      </c>
      <c r="J254" s="9" t="s">
        <v>762</v>
      </c>
      <c r="K254" s="9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</row>
    <row r="255" spans="1:26" ht="21" customHeight="1" x14ac:dyDescent="0.2">
      <c r="A255" s="8" t="s">
        <v>763</v>
      </c>
      <c r="B255" s="9" t="s">
        <v>764</v>
      </c>
      <c r="C255" s="10">
        <v>5.3974484789008796</v>
      </c>
      <c r="D255" s="9">
        <v>1019</v>
      </c>
      <c r="E255" s="11" t="str">
        <f t="shared" si="6"/>
        <v xml:space="preserve">Ide </v>
      </c>
      <c r="F255" s="9">
        <v>6.61</v>
      </c>
      <c r="G255" s="9">
        <v>2</v>
      </c>
      <c r="H255" s="9">
        <v>3</v>
      </c>
      <c r="I255" s="12">
        <f t="shared" si="7"/>
        <v>1.25</v>
      </c>
      <c r="J255" s="9" t="s">
        <v>765</v>
      </c>
      <c r="K255" s="9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</row>
    <row r="256" spans="1:26" ht="21" customHeight="1" x14ac:dyDescent="0.2">
      <c r="A256" s="8" t="s">
        <v>766</v>
      </c>
      <c r="B256" s="9" t="s">
        <v>767</v>
      </c>
      <c r="C256" s="10">
        <v>6.6505441354292598</v>
      </c>
      <c r="D256" s="9">
        <v>2481</v>
      </c>
      <c r="E256" s="11" t="str">
        <f t="shared" si="6"/>
        <v xml:space="preserve">Igf2r </v>
      </c>
      <c r="F256" s="9">
        <v>5.71</v>
      </c>
      <c r="G256" s="9">
        <v>2</v>
      </c>
      <c r="H256" s="9">
        <v>6</v>
      </c>
      <c r="I256" s="12">
        <f t="shared" si="7"/>
        <v>2</v>
      </c>
      <c r="J256" s="9" t="s">
        <v>768</v>
      </c>
      <c r="K256" s="9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</row>
    <row r="257" spans="1:26" ht="21" customHeight="1" x14ac:dyDescent="0.2">
      <c r="A257" s="8" t="s">
        <v>769</v>
      </c>
      <c r="B257" s="9" t="s">
        <v>770</v>
      </c>
      <c r="C257" s="10">
        <v>15.9147869674185</v>
      </c>
      <c r="D257" s="9">
        <v>798</v>
      </c>
      <c r="E257" s="11" t="str">
        <f t="shared" si="6"/>
        <v xml:space="preserve">Itgb1 </v>
      </c>
      <c r="F257" s="9">
        <v>6.01</v>
      </c>
      <c r="G257" s="9">
        <v>4</v>
      </c>
      <c r="H257" s="9">
        <v>6</v>
      </c>
      <c r="I257" s="12">
        <f t="shared" si="7"/>
        <v>1.3333333333333333</v>
      </c>
      <c r="J257" s="9" t="s">
        <v>771</v>
      </c>
      <c r="K257" s="9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</row>
    <row r="258" spans="1:26" ht="21" customHeight="1" x14ac:dyDescent="0.2">
      <c r="A258" s="15" t="s">
        <v>772</v>
      </c>
      <c r="B258" s="16" t="s">
        <v>773</v>
      </c>
      <c r="C258" s="17">
        <v>9.1128545564272692</v>
      </c>
      <c r="D258" s="16">
        <v>1657</v>
      </c>
      <c r="E258" s="18" t="str">
        <f t="shared" ref="E258:E321" si="8">MID(A258,FIND("GN=",A258)+3,FIND(" PE",A258)-FIND("GN=",A258)-2)</f>
        <v xml:space="preserve">Iqgap1 </v>
      </c>
      <c r="F258" s="16">
        <v>6.43</v>
      </c>
      <c r="G258" s="16">
        <v>5</v>
      </c>
      <c r="H258" s="16">
        <v>6</v>
      </c>
      <c r="I258" s="19">
        <f t="shared" ref="I258:I321" si="9">(H258+2)/(G258+2)</f>
        <v>1.1428571428571428</v>
      </c>
      <c r="J258" s="16" t="s">
        <v>774</v>
      </c>
      <c r="K258" s="16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</row>
    <row r="259" spans="1:26" ht="21" customHeight="1" x14ac:dyDescent="0.2">
      <c r="A259" s="8" t="s">
        <v>775</v>
      </c>
      <c r="B259" s="9" t="s">
        <v>776</v>
      </c>
      <c r="C259" s="10">
        <v>6.9832402234636799</v>
      </c>
      <c r="D259" s="9">
        <v>358</v>
      </c>
      <c r="E259" s="11" t="str">
        <f t="shared" si="8"/>
        <v xml:space="preserve">Iba57 </v>
      </c>
      <c r="F259" s="9">
        <v>9.1300000000000008</v>
      </c>
      <c r="G259" s="9">
        <v>0</v>
      </c>
      <c r="H259" s="9">
        <v>2</v>
      </c>
      <c r="I259" s="12">
        <f t="shared" si="9"/>
        <v>2</v>
      </c>
      <c r="J259" s="9" t="s">
        <v>777</v>
      </c>
      <c r="K259" s="9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</row>
    <row r="260" spans="1:26" ht="21" customHeight="1" x14ac:dyDescent="0.2">
      <c r="A260" s="8" t="s">
        <v>778</v>
      </c>
      <c r="B260" s="9" t="s">
        <v>779</v>
      </c>
      <c r="C260" s="10">
        <v>3.0030030030030002</v>
      </c>
      <c r="D260" s="9">
        <v>333</v>
      </c>
      <c r="E260" s="11" t="str">
        <f t="shared" si="8"/>
        <v xml:space="preserve">Asrgl1 </v>
      </c>
      <c r="F260" s="9">
        <v>7.88</v>
      </c>
      <c r="G260" s="9">
        <v>0</v>
      </c>
      <c r="H260" s="9">
        <v>1</v>
      </c>
      <c r="I260" s="12">
        <f t="shared" si="9"/>
        <v>1.5</v>
      </c>
      <c r="J260" s="9" t="s">
        <v>780</v>
      </c>
      <c r="K260" s="9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</row>
    <row r="261" spans="1:26" ht="21" customHeight="1" x14ac:dyDescent="0.2">
      <c r="A261" s="15" t="s">
        <v>781</v>
      </c>
      <c r="B261" s="16" t="s">
        <v>782</v>
      </c>
      <c r="C261" s="17">
        <v>5.7052297939778098</v>
      </c>
      <c r="D261" s="16">
        <v>1262</v>
      </c>
      <c r="E261" s="18" t="str">
        <f t="shared" si="8"/>
        <v xml:space="preserve">Iars </v>
      </c>
      <c r="F261" s="16">
        <v>6.3</v>
      </c>
      <c r="G261" s="16">
        <v>0</v>
      </c>
      <c r="H261" s="16">
        <v>4</v>
      </c>
      <c r="I261" s="19">
        <f t="shared" si="9"/>
        <v>3</v>
      </c>
      <c r="J261" s="16" t="s">
        <v>783</v>
      </c>
      <c r="K261" s="16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</row>
    <row r="262" spans="1:26" ht="21" customHeight="1" x14ac:dyDescent="0.2">
      <c r="A262" s="8" t="s">
        <v>784</v>
      </c>
      <c r="B262" s="9" t="s">
        <v>785</v>
      </c>
      <c r="C262" s="10">
        <v>41.208053691275097</v>
      </c>
      <c r="D262" s="9">
        <v>745</v>
      </c>
      <c r="E262" s="11" t="str">
        <f t="shared" si="8"/>
        <v xml:space="preserve">Jup </v>
      </c>
      <c r="F262" s="9">
        <v>6.14</v>
      </c>
      <c r="G262" s="9">
        <v>14</v>
      </c>
      <c r="H262" s="9">
        <v>15</v>
      </c>
      <c r="I262" s="12">
        <f t="shared" si="9"/>
        <v>1.0625</v>
      </c>
      <c r="J262" s="9" t="s">
        <v>786</v>
      </c>
      <c r="K262" s="9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</row>
    <row r="263" spans="1:26" ht="21" customHeight="1" x14ac:dyDescent="0.2">
      <c r="A263" s="8" t="s">
        <v>787</v>
      </c>
      <c r="B263" s="9" t="s">
        <v>788</v>
      </c>
      <c r="C263" s="10">
        <v>12.427745664739801</v>
      </c>
      <c r="D263" s="9">
        <v>692</v>
      </c>
      <c r="E263" s="11" t="str">
        <f t="shared" si="8"/>
        <v xml:space="preserve">Jph2 </v>
      </c>
      <c r="F263" s="9">
        <v>8.3699999999999992</v>
      </c>
      <c r="G263" s="9">
        <v>1</v>
      </c>
      <c r="H263" s="9">
        <v>2</v>
      </c>
      <c r="I263" s="12">
        <f t="shared" si="9"/>
        <v>1.3333333333333333</v>
      </c>
      <c r="J263" s="9" t="s">
        <v>789</v>
      </c>
      <c r="K263" s="9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</row>
    <row r="264" spans="1:26" ht="21" customHeight="1" x14ac:dyDescent="0.2">
      <c r="A264" s="15" t="s">
        <v>790</v>
      </c>
      <c r="B264" s="16" t="s">
        <v>791</v>
      </c>
      <c r="C264" s="17">
        <v>5.8928571428571397</v>
      </c>
      <c r="D264" s="16">
        <v>560</v>
      </c>
      <c r="E264" s="18" t="str">
        <f t="shared" si="8"/>
        <v xml:space="preserve">Klhl40 </v>
      </c>
      <c r="F264" s="16">
        <v>5.27</v>
      </c>
      <c r="G264" s="16">
        <v>0</v>
      </c>
      <c r="H264" s="16">
        <v>2</v>
      </c>
      <c r="I264" s="19">
        <f t="shared" si="9"/>
        <v>2</v>
      </c>
      <c r="J264" s="16" t="s">
        <v>792</v>
      </c>
      <c r="K264" s="16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</row>
    <row r="265" spans="1:26" ht="21" customHeight="1" x14ac:dyDescent="0.2">
      <c r="A265" s="15" t="s">
        <v>793</v>
      </c>
      <c r="B265" s="16" t="s">
        <v>794</v>
      </c>
      <c r="C265" s="17">
        <v>19.006479481641399</v>
      </c>
      <c r="D265" s="16">
        <v>463</v>
      </c>
      <c r="E265" s="18" t="str">
        <f t="shared" si="8"/>
        <v xml:space="preserve">Krt16 </v>
      </c>
      <c r="F265" s="16">
        <v>5.12</v>
      </c>
      <c r="G265" s="16">
        <v>12</v>
      </c>
      <c r="H265" s="16">
        <v>13</v>
      </c>
      <c r="I265" s="19">
        <f t="shared" si="9"/>
        <v>1.0714285714285714</v>
      </c>
      <c r="J265" s="16" t="s">
        <v>795</v>
      </c>
      <c r="K265" s="16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</row>
    <row r="266" spans="1:26" ht="21" customHeight="1" x14ac:dyDescent="0.2">
      <c r="A266" s="15" t="s">
        <v>796</v>
      </c>
      <c r="B266" s="16" t="s">
        <v>797</v>
      </c>
      <c r="C266" s="17">
        <v>21.689497716894898</v>
      </c>
      <c r="D266" s="16">
        <v>438</v>
      </c>
      <c r="E266" s="18" t="str">
        <f t="shared" si="8"/>
        <v xml:space="preserve">Krt13 </v>
      </c>
      <c r="F266" s="16">
        <v>4.91</v>
      </c>
      <c r="G266" s="16">
        <v>11</v>
      </c>
      <c r="H266" s="16">
        <v>13</v>
      </c>
      <c r="I266" s="19">
        <f t="shared" si="9"/>
        <v>1.1538461538461537</v>
      </c>
      <c r="J266" s="16" t="s">
        <v>798</v>
      </c>
      <c r="K266" s="16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</row>
    <row r="267" spans="1:26" ht="21" customHeight="1" x14ac:dyDescent="0.2">
      <c r="A267" s="8" t="s">
        <v>799</v>
      </c>
      <c r="B267" s="9" t="s">
        <v>800</v>
      </c>
      <c r="C267" s="10">
        <v>35.257731958762797</v>
      </c>
      <c r="D267" s="9">
        <v>485</v>
      </c>
      <c r="E267" s="11" t="str">
        <f t="shared" si="8"/>
        <v xml:space="preserve">Krt14 </v>
      </c>
      <c r="F267" s="9">
        <v>5.16</v>
      </c>
      <c r="G267" s="9">
        <v>30</v>
      </c>
      <c r="H267" s="9">
        <v>33</v>
      </c>
      <c r="I267" s="12">
        <f t="shared" si="9"/>
        <v>1.09375</v>
      </c>
      <c r="J267" s="9" t="s">
        <v>801</v>
      </c>
      <c r="K267" s="9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</row>
    <row r="268" spans="1:26" ht="21" customHeight="1" x14ac:dyDescent="0.2">
      <c r="A268" s="8" t="s">
        <v>802</v>
      </c>
      <c r="B268" s="9" t="s">
        <v>803</v>
      </c>
      <c r="C268" s="10">
        <v>40.415704387990701</v>
      </c>
      <c r="D268" s="9">
        <v>433</v>
      </c>
      <c r="E268" s="11" t="str">
        <f t="shared" si="8"/>
        <v xml:space="preserve">Krt17 </v>
      </c>
      <c r="F268" s="9">
        <v>5.0199999999999996</v>
      </c>
      <c r="G268" s="9">
        <v>22</v>
      </c>
      <c r="H268" s="9">
        <v>26</v>
      </c>
      <c r="I268" s="12">
        <f t="shared" si="9"/>
        <v>1.1666666666666667</v>
      </c>
      <c r="J268" s="9" t="s">
        <v>804</v>
      </c>
      <c r="K268" s="9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</row>
    <row r="269" spans="1:26" ht="21" customHeight="1" x14ac:dyDescent="0.2">
      <c r="A269" s="15" t="s">
        <v>805</v>
      </c>
      <c r="B269" s="16" t="s">
        <v>806</v>
      </c>
      <c r="C269" s="17">
        <v>10.4</v>
      </c>
      <c r="D269" s="16">
        <v>625</v>
      </c>
      <c r="E269" s="18" t="str">
        <f t="shared" si="8"/>
        <v xml:space="preserve">Krt1 </v>
      </c>
      <c r="F269" s="16">
        <v>7.87</v>
      </c>
      <c r="G269" s="16">
        <v>21</v>
      </c>
      <c r="H269" s="16">
        <v>23</v>
      </c>
      <c r="I269" s="19">
        <f t="shared" si="9"/>
        <v>1.0869565217391304</v>
      </c>
      <c r="J269" s="16" t="s">
        <v>807</v>
      </c>
      <c r="K269" s="16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</row>
    <row r="270" spans="1:26" ht="21" customHeight="1" x14ac:dyDescent="0.2">
      <c r="A270" s="8" t="s">
        <v>808</v>
      </c>
      <c r="B270" s="9" t="s">
        <v>809</v>
      </c>
      <c r="C270" s="10">
        <v>12.262521588946401</v>
      </c>
      <c r="D270" s="9">
        <v>579</v>
      </c>
      <c r="E270" s="11" t="str">
        <f t="shared" si="8"/>
        <v xml:space="preserve">Krt77 </v>
      </c>
      <c r="F270" s="9">
        <v>7.55</v>
      </c>
      <c r="G270" s="9">
        <v>13</v>
      </c>
      <c r="H270" s="9">
        <v>14</v>
      </c>
      <c r="I270" s="12">
        <f t="shared" si="9"/>
        <v>1.0666666666666667</v>
      </c>
      <c r="J270" s="9" t="s">
        <v>810</v>
      </c>
      <c r="K270" s="9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</row>
    <row r="271" spans="1:26" ht="21" customHeight="1" x14ac:dyDescent="0.2">
      <c r="A271" s="8" t="s">
        <v>811</v>
      </c>
      <c r="B271" s="9" t="s">
        <v>812</v>
      </c>
      <c r="C271" s="10">
        <v>11.6883116883116</v>
      </c>
      <c r="D271" s="9">
        <v>539</v>
      </c>
      <c r="E271" s="11" t="str">
        <f t="shared" si="8"/>
        <v xml:space="preserve">Krt73 </v>
      </c>
      <c r="F271" s="9">
        <v>7.94</v>
      </c>
      <c r="G271" s="9">
        <v>14</v>
      </c>
      <c r="H271" s="9">
        <v>17</v>
      </c>
      <c r="I271" s="12">
        <f t="shared" si="9"/>
        <v>1.1875</v>
      </c>
      <c r="J271" s="9" t="s">
        <v>813</v>
      </c>
      <c r="K271" s="9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</row>
    <row r="272" spans="1:26" ht="21" customHeight="1" x14ac:dyDescent="0.2">
      <c r="A272" s="15" t="s">
        <v>814</v>
      </c>
      <c r="B272" s="16" t="s">
        <v>815</v>
      </c>
      <c r="C272" s="17">
        <v>21.955719557195501</v>
      </c>
      <c r="D272" s="16">
        <v>542</v>
      </c>
      <c r="E272" s="18" t="str">
        <f t="shared" si="8"/>
        <v xml:space="preserve">Krt75 </v>
      </c>
      <c r="F272" s="16">
        <v>8.07</v>
      </c>
      <c r="G272" s="16">
        <v>18</v>
      </c>
      <c r="H272" s="16">
        <v>19</v>
      </c>
      <c r="I272" s="19">
        <f t="shared" si="9"/>
        <v>1.05</v>
      </c>
      <c r="J272" s="16" t="s">
        <v>816</v>
      </c>
      <c r="K272" s="16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</row>
    <row r="273" spans="1:26" ht="21" customHeight="1" x14ac:dyDescent="0.2">
      <c r="A273" s="15" t="s">
        <v>817</v>
      </c>
      <c r="B273" s="16" t="s">
        <v>818</v>
      </c>
      <c r="C273" s="17">
        <v>16.7701863354037</v>
      </c>
      <c r="D273" s="16">
        <v>483</v>
      </c>
      <c r="E273" s="18" t="str">
        <f t="shared" si="8"/>
        <v xml:space="preserve">Krt8 </v>
      </c>
      <c r="F273" s="16">
        <v>6</v>
      </c>
      <c r="G273" s="16">
        <v>13</v>
      </c>
      <c r="H273" s="16">
        <v>14</v>
      </c>
      <c r="I273" s="19">
        <f t="shared" si="9"/>
        <v>1.0666666666666667</v>
      </c>
      <c r="J273" s="16" t="s">
        <v>819</v>
      </c>
      <c r="K273" s="16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</row>
    <row r="274" spans="1:26" ht="21" customHeight="1" x14ac:dyDescent="0.2">
      <c r="A274" s="8" t="s">
        <v>820</v>
      </c>
      <c r="B274" s="9" t="s">
        <v>821</v>
      </c>
      <c r="C274" s="10">
        <v>13.3333333333333</v>
      </c>
      <c r="D274" s="9">
        <v>840</v>
      </c>
      <c r="E274" s="11" t="str">
        <f t="shared" si="8"/>
        <v xml:space="preserve">Kank2 </v>
      </c>
      <c r="F274" s="9">
        <v>5.47</v>
      </c>
      <c r="G274" s="9">
        <v>0</v>
      </c>
      <c r="H274" s="9">
        <v>4</v>
      </c>
      <c r="I274" s="12">
        <f t="shared" si="9"/>
        <v>3</v>
      </c>
      <c r="J274" s="9" t="s">
        <v>822</v>
      </c>
      <c r="K274" s="9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</row>
    <row r="275" spans="1:26" ht="21" customHeight="1" x14ac:dyDescent="0.2">
      <c r="A275" s="15" t="s">
        <v>823</v>
      </c>
      <c r="B275" s="16" t="s">
        <v>824</v>
      </c>
      <c r="C275" s="17">
        <v>11.1929307805596</v>
      </c>
      <c r="D275" s="16">
        <v>1358</v>
      </c>
      <c r="E275" s="18" t="str">
        <f t="shared" si="8"/>
        <v xml:space="preserve">Kank1 </v>
      </c>
      <c r="F275" s="16">
        <v>5.44</v>
      </c>
      <c r="G275" s="16">
        <v>0</v>
      </c>
      <c r="H275" s="16">
        <v>5</v>
      </c>
      <c r="I275" s="19">
        <f t="shared" si="9"/>
        <v>3.5</v>
      </c>
      <c r="J275" s="16" t="s">
        <v>825</v>
      </c>
      <c r="K275" s="16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</row>
    <row r="276" spans="1:26" ht="21" customHeight="1" x14ac:dyDescent="0.2">
      <c r="A276" s="15" t="s">
        <v>826</v>
      </c>
      <c r="B276" s="16" t="s">
        <v>827</v>
      </c>
      <c r="C276" s="17">
        <v>28.539823008849499</v>
      </c>
      <c r="D276" s="16">
        <v>452</v>
      </c>
      <c r="E276" s="18" t="str">
        <f t="shared" si="8"/>
        <v xml:space="preserve">Tmpo </v>
      </c>
      <c r="F276" s="16">
        <v>9.39</v>
      </c>
      <c r="G276" s="16">
        <v>4</v>
      </c>
      <c r="H276" s="16">
        <v>6</v>
      </c>
      <c r="I276" s="19">
        <f t="shared" si="9"/>
        <v>1.3333333333333333</v>
      </c>
      <c r="J276" s="16" t="s">
        <v>828</v>
      </c>
      <c r="K276" s="16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</row>
    <row r="277" spans="1:26" ht="21" customHeight="1" x14ac:dyDescent="0.2">
      <c r="A277" s="8" t="s">
        <v>829</v>
      </c>
      <c r="B277" s="9" t="s">
        <v>830</v>
      </c>
      <c r="C277" s="10">
        <v>3.6649214659685798</v>
      </c>
      <c r="D277" s="9">
        <v>1146</v>
      </c>
      <c r="E277" s="11" t="str">
        <f t="shared" si="8"/>
        <v xml:space="preserve">Bag6 </v>
      </c>
      <c r="F277" s="9">
        <v>5.66</v>
      </c>
      <c r="G277" s="9">
        <v>0</v>
      </c>
      <c r="H277" s="9">
        <v>2</v>
      </c>
      <c r="I277" s="12">
        <f t="shared" si="9"/>
        <v>2</v>
      </c>
      <c r="J277" s="9" t="s">
        <v>831</v>
      </c>
      <c r="K277" s="9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</row>
    <row r="278" spans="1:26" ht="21" customHeight="1" x14ac:dyDescent="0.2">
      <c r="A278" s="15" t="s">
        <v>832</v>
      </c>
      <c r="B278" s="16" t="s">
        <v>833</v>
      </c>
      <c r="C278" s="17">
        <v>17.304189435336902</v>
      </c>
      <c r="D278" s="16">
        <v>549</v>
      </c>
      <c r="E278" s="18" t="str">
        <f t="shared" si="8"/>
        <v xml:space="preserve">Lmod2 </v>
      </c>
      <c r="F278" s="16">
        <v>5.82</v>
      </c>
      <c r="G278" s="16">
        <v>3</v>
      </c>
      <c r="H278" s="16">
        <v>5</v>
      </c>
      <c r="I278" s="19">
        <f t="shared" si="9"/>
        <v>1.4</v>
      </c>
      <c r="J278" s="16" t="s">
        <v>834</v>
      </c>
      <c r="K278" s="16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</row>
    <row r="279" spans="1:26" ht="21" customHeight="1" x14ac:dyDescent="0.2">
      <c r="A279" s="15" t="s">
        <v>835</v>
      </c>
      <c r="B279" s="16" t="s">
        <v>836</v>
      </c>
      <c r="C279" s="17">
        <v>21.951219512195099</v>
      </c>
      <c r="D279" s="16">
        <v>738</v>
      </c>
      <c r="E279" s="18" t="str">
        <f t="shared" si="8"/>
        <v xml:space="preserve">Lrrfip1 </v>
      </c>
      <c r="F279" s="16">
        <v>4.78</v>
      </c>
      <c r="G279" s="16">
        <v>12</v>
      </c>
      <c r="H279" s="16">
        <v>14</v>
      </c>
      <c r="I279" s="19">
        <f t="shared" si="9"/>
        <v>1.1428571428571428</v>
      </c>
      <c r="J279" s="16" t="s">
        <v>837</v>
      </c>
      <c r="K279" s="16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</row>
    <row r="280" spans="1:26" ht="21" customHeight="1" x14ac:dyDescent="0.2">
      <c r="A280" s="8" t="s">
        <v>838</v>
      </c>
      <c r="B280" s="9" t="s">
        <v>839</v>
      </c>
      <c r="C280" s="10">
        <v>24.942791762013702</v>
      </c>
      <c r="D280" s="9">
        <v>437</v>
      </c>
      <c r="E280" s="11" t="str">
        <f t="shared" si="8"/>
        <v xml:space="preserve">Lrrfip2 </v>
      </c>
      <c r="F280" s="9">
        <v>5.95</v>
      </c>
      <c r="G280" s="9">
        <v>7</v>
      </c>
      <c r="H280" s="9">
        <v>8</v>
      </c>
      <c r="I280" s="12">
        <f t="shared" si="9"/>
        <v>1.1111111111111112</v>
      </c>
      <c r="J280" s="9" t="s">
        <v>840</v>
      </c>
      <c r="K280" s="9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</row>
    <row r="281" spans="1:26" ht="21" customHeight="1" x14ac:dyDescent="0.2">
      <c r="A281" s="8" t="s">
        <v>841</v>
      </c>
      <c r="B281" s="9" t="s">
        <v>842</v>
      </c>
      <c r="C281" s="10">
        <v>5.2770448548812601</v>
      </c>
      <c r="D281" s="9">
        <v>379</v>
      </c>
      <c r="E281" s="11" t="str">
        <f t="shared" si="8"/>
        <v xml:space="preserve">Serpinb1a </v>
      </c>
      <c r="F281" s="9">
        <v>6.32</v>
      </c>
      <c r="G281" s="9">
        <v>3</v>
      </c>
      <c r="H281" s="9">
        <v>4</v>
      </c>
      <c r="I281" s="12">
        <f t="shared" si="9"/>
        <v>1.2</v>
      </c>
      <c r="J281" s="9" t="s">
        <v>843</v>
      </c>
      <c r="K281" s="9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</row>
    <row r="282" spans="1:26" ht="21" customHeight="1" x14ac:dyDescent="0.2">
      <c r="A282" s="15" t="s">
        <v>844</v>
      </c>
      <c r="B282" s="16" t="s">
        <v>845</v>
      </c>
      <c r="C282" s="17">
        <v>18.433179723502299</v>
      </c>
      <c r="D282" s="16">
        <v>1085</v>
      </c>
      <c r="E282" s="18" t="str">
        <f t="shared" si="8"/>
        <v xml:space="preserve">Limch1 </v>
      </c>
      <c r="F282" s="16">
        <v>5.63</v>
      </c>
      <c r="G282" s="16">
        <v>2</v>
      </c>
      <c r="H282" s="16">
        <v>3</v>
      </c>
      <c r="I282" s="19">
        <f t="shared" si="9"/>
        <v>1.25</v>
      </c>
      <c r="J282" s="16" t="s">
        <v>846</v>
      </c>
      <c r="K282" s="16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</row>
    <row r="283" spans="1:26" ht="21" customHeight="1" x14ac:dyDescent="0.2">
      <c r="A283" s="8" t="s">
        <v>847</v>
      </c>
      <c r="B283" s="9" t="s">
        <v>848</v>
      </c>
      <c r="C283" s="10">
        <v>56.129032258064498</v>
      </c>
      <c r="D283" s="9">
        <v>1395</v>
      </c>
      <c r="E283" s="11" t="str">
        <f t="shared" si="8"/>
        <v xml:space="preserve">Lmo7 </v>
      </c>
      <c r="F283" s="9">
        <v>6.21</v>
      </c>
      <c r="G283" s="9">
        <v>76</v>
      </c>
      <c r="H283" s="9">
        <v>83</v>
      </c>
      <c r="I283" s="12">
        <f t="shared" si="9"/>
        <v>1.0897435897435896</v>
      </c>
      <c r="J283" s="9" t="s">
        <v>849</v>
      </c>
      <c r="K283" s="9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</row>
    <row r="284" spans="1:26" ht="21" customHeight="1" x14ac:dyDescent="0.2">
      <c r="A284" s="15" t="s">
        <v>850</v>
      </c>
      <c r="B284" s="16" t="s">
        <v>851</v>
      </c>
      <c r="C284" s="17">
        <v>4.9006622516556204</v>
      </c>
      <c r="D284" s="16">
        <v>755</v>
      </c>
      <c r="E284" s="18" t="str">
        <f t="shared" si="8"/>
        <v xml:space="preserve">Lima1 </v>
      </c>
      <c r="F284" s="16">
        <v>6.25</v>
      </c>
      <c r="G284" s="16">
        <v>0</v>
      </c>
      <c r="H284" s="16">
        <v>3</v>
      </c>
      <c r="I284" s="19">
        <f t="shared" si="9"/>
        <v>2.5</v>
      </c>
      <c r="J284" s="16" t="s">
        <v>852</v>
      </c>
      <c r="K284" s="16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</row>
    <row r="285" spans="1:26" ht="21" customHeight="1" x14ac:dyDescent="0.2">
      <c r="A285" s="8" t="s">
        <v>853</v>
      </c>
      <c r="B285" s="9" t="s">
        <v>854</v>
      </c>
      <c r="C285" s="10">
        <v>48.898071625344301</v>
      </c>
      <c r="D285" s="9">
        <v>726</v>
      </c>
      <c r="E285" s="11" t="str">
        <f t="shared" si="8"/>
        <v xml:space="preserve">Ldb3 </v>
      </c>
      <c r="F285" s="9">
        <v>7.75</v>
      </c>
      <c r="G285" s="9">
        <v>20</v>
      </c>
      <c r="H285" s="9">
        <v>31</v>
      </c>
      <c r="I285" s="12">
        <f t="shared" si="9"/>
        <v>1.5</v>
      </c>
      <c r="J285" s="9" t="s">
        <v>855</v>
      </c>
      <c r="K285" s="9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</row>
    <row r="286" spans="1:26" ht="21" customHeight="1" x14ac:dyDescent="0.2">
      <c r="A286" s="15" t="s">
        <v>853</v>
      </c>
      <c r="B286" s="16" t="s">
        <v>856</v>
      </c>
      <c r="C286" s="17">
        <v>66.6666666666666</v>
      </c>
      <c r="D286" s="16">
        <v>288</v>
      </c>
      <c r="E286" s="18" t="str">
        <f t="shared" si="8"/>
        <v xml:space="preserve">Ldb3 </v>
      </c>
      <c r="F286" s="16">
        <v>9.19</v>
      </c>
      <c r="G286" s="16">
        <v>14</v>
      </c>
      <c r="H286" s="16">
        <v>17</v>
      </c>
      <c r="I286" s="19">
        <f t="shared" si="9"/>
        <v>1.1875</v>
      </c>
      <c r="J286" s="16" t="s">
        <v>855</v>
      </c>
      <c r="K286" s="16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</row>
    <row r="287" spans="1:26" ht="21" customHeight="1" x14ac:dyDescent="0.2">
      <c r="A287" s="8" t="s">
        <v>857</v>
      </c>
      <c r="B287" s="9" t="s">
        <v>858</v>
      </c>
      <c r="C287" s="10">
        <v>10.284810126582199</v>
      </c>
      <c r="D287" s="9">
        <v>632</v>
      </c>
      <c r="E287" s="11" t="str">
        <f t="shared" si="8"/>
        <v xml:space="preserve">Lpp </v>
      </c>
      <c r="F287" s="9">
        <v>7.66</v>
      </c>
      <c r="G287" s="9">
        <v>0</v>
      </c>
      <c r="H287" s="9">
        <v>2</v>
      </c>
      <c r="I287" s="12">
        <f t="shared" si="9"/>
        <v>2</v>
      </c>
      <c r="J287" s="9" t="s">
        <v>859</v>
      </c>
      <c r="K287" s="9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</row>
    <row r="288" spans="1:26" ht="21" customHeight="1" x14ac:dyDescent="0.2">
      <c r="A288" s="8" t="s">
        <v>860</v>
      </c>
      <c r="B288" s="9" t="s">
        <v>861</v>
      </c>
      <c r="C288" s="10">
        <v>26.262626262626199</v>
      </c>
      <c r="D288" s="9">
        <v>198</v>
      </c>
      <c r="E288" s="11" t="str">
        <f t="shared" si="8"/>
        <v xml:space="preserve">Sri </v>
      </c>
      <c r="F288" s="9">
        <v>5.9</v>
      </c>
      <c r="G288" s="9">
        <v>2</v>
      </c>
      <c r="H288" s="9">
        <v>5</v>
      </c>
      <c r="I288" s="12">
        <f t="shared" si="9"/>
        <v>1.75</v>
      </c>
      <c r="J288" s="9" t="s">
        <v>862</v>
      </c>
      <c r="K288" s="9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</row>
    <row r="289" spans="1:26" ht="21" customHeight="1" x14ac:dyDescent="0.2">
      <c r="A289" s="8" t="s">
        <v>863</v>
      </c>
      <c r="B289" s="9" t="s">
        <v>864</v>
      </c>
      <c r="C289" s="10">
        <v>22.558139534883701</v>
      </c>
      <c r="D289" s="9">
        <v>430</v>
      </c>
      <c r="E289" s="11" t="str">
        <f t="shared" si="8"/>
        <v xml:space="preserve">Acadl </v>
      </c>
      <c r="F289" s="9">
        <v>7.74</v>
      </c>
      <c r="G289" s="9">
        <v>8</v>
      </c>
      <c r="H289" s="9">
        <v>12</v>
      </c>
      <c r="I289" s="12">
        <f t="shared" si="9"/>
        <v>1.4</v>
      </c>
      <c r="J289" s="9" t="s">
        <v>865</v>
      </c>
      <c r="K289" s="9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</row>
    <row r="290" spans="1:26" ht="21" customHeight="1" x14ac:dyDescent="0.2">
      <c r="A290" s="8" t="s">
        <v>866</v>
      </c>
      <c r="B290" s="9" t="s">
        <v>867</v>
      </c>
      <c r="C290" s="10">
        <v>26.0371959942775</v>
      </c>
      <c r="D290" s="9">
        <v>699</v>
      </c>
      <c r="E290" s="11" t="str">
        <f t="shared" si="8"/>
        <v xml:space="preserve">Acsl1 </v>
      </c>
      <c r="F290" s="9">
        <v>6.99</v>
      </c>
      <c r="G290" s="9">
        <v>7</v>
      </c>
      <c r="H290" s="9">
        <v>8</v>
      </c>
      <c r="I290" s="12">
        <f t="shared" si="9"/>
        <v>1.1111111111111112</v>
      </c>
      <c r="J290" s="9" t="s">
        <v>868</v>
      </c>
      <c r="K290" s="9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</row>
    <row r="291" spans="1:26" ht="21" customHeight="1" x14ac:dyDescent="0.2">
      <c r="A291" s="8" t="s">
        <v>869</v>
      </c>
      <c r="B291" s="9" t="s">
        <v>870</v>
      </c>
      <c r="C291" s="10">
        <v>30.9363887791386</v>
      </c>
      <c r="D291" s="9">
        <v>2531</v>
      </c>
      <c r="E291" s="11" t="e">
        <f t="shared" si="8"/>
        <v>#VALUE!</v>
      </c>
      <c r="F291" s="9">
        <v>8</v>
      </c>
      <c r="G291" s="9">
        <v>26</v>
      </c>
      <c r="H291" s="9">
        <v>33</v>
      </c>
      <c r="I291" s="12">
        <f t="shared" si="9"/>
        <v>1.25</v>
      </c>
      <c r="J291" s="9"/>
      <c r="K291" s="9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</row>
    <row r="292" spans="1:26" ht="21" customHeight="1" x14ac:dyDescent="0.2">
      <c r="A292" s="8" t="s">
        <v>871</v>
      </c>
      <c r="B292" s="9" t="s">
        <v>872</v>
      </c>
      <c r="C292" s="10">
        <v>5.1118210862619797</v>
      </c>
      <c r="D292" s="9">
        <v>626</v>
      </c>
      <c r="E292" s="11" t="str">
        <f t="shared" si="8"/>
        <v xml:space="preserve">Kars1 </v>
      </c>
      <c r="F292" s="9">
        <v>6.6</v>
      </c>
      <c r="G292" s="9">
        <v>0</v>
      </c>
      <c r="H292" s="9">
        <v>1</v>
      </c>
      <c r="I292" s="12">
        <f t="shared" si="9"/>
        <v>1.5</v>
      </c>
      <c r="J292" s="9" t="s">
        <v>873</v>
      </c>
      <c r="K292" s="9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</row>
    <row r="293" spans="1:26" ht="21" customHeight="1" x14ac:dyDescent="0.2">
      <c r="A293" s="8" t="s">
        <v>874</v>
      </c>
      <c r="B293" s="9" t="s">
        <v>875</v>
      </c>
      <c r="C293" s="10">
        <v>2.5773195876288599</v>
      </c>
      <c r="D293" s="9">
        <v>776</v>
      </c>
      <c r="E293" s="11" t="str">
        <f t="shared" si="8"/>
        <v xml:space="preserve">Loxl2 </v>
      </c>
      <c r="F293" s="9">
        <v>6.4</v>
      </c>
      <c r="G293" s="9">
        <v>0</v>
      </c>
      <c r="H293" s="9">
        <v>1</v>
      </c>
      <c r="I293" s="12">
        <f t="shared" si="9"/>
        <v>1.5</v>
      </c>
      <c r="J293" s="9" t="s">
        <v>876</v>
      </c>
      <c r="K293" s="9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</row>
    <row r="294" spans="1:26" ht="21" customHeight="1" x14ac:dyDescent="0.2">
      <c r="A294" s="15" t="s">
        <v>877</v>
      </c>
      <c r="B294" s="16" t="s">
        <v>878</v>
      </c>
      <c r="C294" s="17">
        <v>38.023952095808298</v>
      </c>
      <c r="D294" s="16">
        <v>334</v>
      </c>
      <c r="E294" s="18" t="str">
        <f t="shared" si="8"/>
        <v xml:space="preserve">Mdh1 </v>
      </c>
      <c r="F294" s="16">
        <v>6.58</v>
      </c>
      <c r="G294" s="16">
        <v>8</v>
      </c>
      <c r="H294" s="16">
        <v>12</v>
      </c>
      <c r="I294" s="19">
        <f t="shared" si="9"/>
        <v>1.4</v>
      </c>
      <c r="J294" s="16" t="s">
        <v>879</v>
      </c>
      <c r="K294" s="16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</row>
    <row r="295" spans="1:26" ht="21" customHeight="1" x14ac:dyDescent="0.2">
      <c r="A295" s="15" t="s">
        <v>880</v>
      </c>
      <c r="B295" s="16" t="s">
        <v>881</v>
      </c>
      <c r="C295" s="17">
        <v>1.57618213660245</v>
      </c>
      <c r="D295" s="16">
        <v>571</v>
      </c>
      <c r="E295" s="18" t="str">
        <f t="shared" si="8"/>
        <v xml:space="preserve">Me1 </v>
      </c>
      <c r="F295" s="16">
        <v>6.67</v>
      </c>
      <c r="G295" s="16">
        <v>0</v>
      </c>
      <c r="H295" s="16">
        <v>1</v>
      </c>
      <c r="I295" s="19">
        <f t="shared" si="9"/>
        <v>1.5</v>
      </c>
      <c r="J295" s="16" t="s">
        <v>882</v>
      </c>
      <c r="K295" s="16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</row>
    <row r="296" spans="1:26" ht="21" customHeight="1" x14ac:dyDescent="0.2">
      <c r="A296" s="8" t="s">
        <v>883</v>
      </c>
      <c r="B296" s="9" t="s">
        <v>884</v>
      </c>
      <c r="C296" s="10">
        <v>7.9674796747967402</v>
      </c>
      <c r="D296" s="9">
        <v>615</v>
      </c>
      <c r="E296" s="11" t="str">
        <f t="shared" si="8"/>
        <v xml:space="preserve">Acsf2 </v>
      </c>
      <c r="F296" s="9">
        <v>8.1199999999999992</v>
      </c>
      <c r="G296" s="9">
        <v>2</v>
      </c>
      <c r="H296" s="9">
        <v>3</v>
      </c>
      <c r="I296" s="12">
        <f t="shared" si="9"/>
        <v>1.25</v>
      </c>
      <c r="J296" s="9" t="s">
        <v>885</v>
      </c>
      <c r="K296" s="9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</row>
    <row r="297" spans="1:26" ht="21" customHeight="1" x14ac:dyDescent="0.2">
      <c r="A297" s="15" t="s">
        <v>886</v>
      </c>
      <c r="B297" s="16" t="s">
        <v>887</v>
      </c>
      <c r="C297" s="17">
        <v>20.4275534441805</v>
      </c>
      <c r="D297" s="16">
        <v>421</v>
      </c>
      <c r="E297" s="18" t="str">
        <f t="shared" si="8"/>
        <v xml:space="preserve">Acadm </v>
      </c>
      <c r="F297" s="16">
        <v>8.41</v>
      </c>
      <c r="G297" s="16">
        <v>3</v>
      </c>
      <c r="H297" s="16">
        <v>4</v>
      </c>
      <c r="I297" s="19">
        <f t="shared" si="9"/>
        <v>1.2</v>
      </c>
      <c r="J297" s="16" t="s">
        <v>888</v>
      </c>
      <c r="K297" s="16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</row>
    <row r="298" spans="1:26" ht="21" customHeight="1" x14ac:dyDescent="0.2">
      <c r="A298" s="8" t="s">
        <v>889</v>
      </c>
      <c r="B298" s="9" t="s">
        <v>890</v>
      </c>
      <c r="C298" s="10">
        <v>3.7694013303769398</v>
      </c>
      <c r="D298" s="9">
        <v>902</v>
      </c>
      <c r="E298" s="11" t="str">
        <f t="shared" si="8"/>
        <v xml:space="preserve">Mars </v>
      </c>
      <c r="F298" s="9">
        <v>6.46</v>
      </c>
      <c r="G298" s="9">
        <v>0</v>
      </c>
      <c r="H298" s="9">
        <v>1</v>
      </c>
      <c r="I298" s="12">
        <f t="shared" si="9"/>
        <v>1.5</v>
      </c>
      <c r="J298" s="9" t="s">
        <v>891</v>
      </c>
      <c r="K298" s="9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</row>
    <row r="299" spans="1:26" ht="21" customHeight="1" x14ac:dyDescent="0.2">
      <c r="A299" s="8" t="s">
        <v>892</v>
      </c>
      <c r="B299" s="9" t="s">
        <v>893</v>
      </c>
      <c r="C299" s="10">
        <v>81.578947368420998</v>
      </c>
      <c r="D299" s="9">
        <v>342</v>
      </c>
      <c r="E299" s="11" t="str">
        <f t="shared" si="8"/>
        <v xml:space="preserve">Wdr77 </v>
      </c>
      <c r="F299" s="9">
        <v>5.27</v>
      </c>
      <c r="G299" s="9">
        <v>50</v>
      </c>
      <c r="H299" s="9">
        <v>55</v>
      </c>
      <c r="I299" s="12">
        <f t="shared" si="9"/>
        <v>1.0961538461538463</v>
      </c>
      <c r="J299" s="9" t="s">
        <v>894</v>
      </c>
      <c r="K299" s="9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</row>
    <row r="300" spans="1:26" ht="21" customHeight="1" x14ac:dyDescent="0.2">
      <c r="A300" s="15" t="s">
        <v>895</v>
      </c>
      <c r="B300" s="16" t="s">
        <v>896</v>
      </c>
      <c r="C300" s="17">
        <v>34.922680412371101</v>
      </c>
      <c r="D300" s="16">
        <v>776</v>
      </c>
      <c r="E300" s="18" t="str">
        <f t="shared" si="8"/>
        <v xml:space="preserve">Immt </v>
      </c>
      <c r="F300" s="16">
        <v>5.85</v>
      </c>
      <c r="G300" s="16">
        <v>6</v>
      </c>
      <c r="H300" s="16">
        <v>17</v>
      </c>
      <c r="I300" s="19">
        <f t="shared" si="9"/>
        <v>2.375</v>
      </c>
      <c r="J300" s="16" t="s">
        <v>897</v>
      </c>
      <c r="K300" s="16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</row>
    <row r="301" spans="1:26" ht="21" customHeight="1" x14ac:dyDescent="0.2">
      <c r="A301" s="8" t="s">
        <v>898</v>
      </c>
      <c r="B301" s="9" t="s">
        <v>899</v>
      </c>
      <c r="C301" s="10">
        <v>1.0015022533800699</v>
      </c>
      <c r="D301" s="9">
        <v>1997</v>
      </c>
      <c r="E301" s="11" t="str">
        <f t="shared" si="8"/>
        <v xml:space="preserve">Mical3 </v>
      </c>
      <c r="F301" s="9">
        <v>5.49</v>
      </c>
      <c r="G301" s="9">
        <v>0</v>
      </c>
      <c r="H301" s="9">
        <v>2</v>
      </c>
      <c r="I301" s="12">
        <f t="shared" si="9"/>
        <v>2</v>
      </c>
      <c r="J301" s="9" t="s">
        <v>900</v>
      </c>
      <c r="K301" s="9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</row>
    <row r="302" spans="1:26" ht="21" customHeight="1" x14ac:dyDescent="0.2">
      <c r="A302" s="8" t="s">
        <v>901</v>
      </c>
      <c r="B302" s="9" t="s">
        <v>902</v>
      </c>
      <c r="C302" s="10">
        <v>10.483543275091399</v>
      </c>
      <c r="D302" s="9">
        <v>2461</v>
      </c>
      <c r="E302" s="11" t="str">
        <f t="shared" si="8"/>
        <v xml:space="preserve">Map1b </v>
      </c>
      <c r="F302" s="9">
        <v>4.8099999999999996</v>
      </c>
      <c r="G302" s="9">
        <v>6</v>
      </c>
      <c r="H302" s="9">
        <v>17</v>
      </c>
      <c r="I302" s="12">
        <f t="shared" si="9"/>
        <v>2.375</v>
      </c>
      <c r="J302" s="9" t="s">
        <v>903</v>
      </c>
      <c r="K302" s="9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</row>
    <row r="303" spans="1:26" ht="21" customHeight="1" x14ac:dyDescent="0.2">
      <c r="A303" s="15" t="s">
        <v>904</v>
      </c>
      <c r="B303" s="16" t="s">
        <v>905</v>
      </c>
      <c r="C303" s="17">
        <v>2.6490066225165498</v>
      </c>
      <c r="D303" s="16">
        <v>1057</v>
      </c>
      <c r="E303" s="18" t="str">
        <f t="shared" si="8"/>
        <v xml:space="preserve">Map4 </v>
      </c>
      <c r="F303" s="16">
        <v>4.7300000000000004</v>
      </c>
      <c r="G303" s="16">
        <v>1</v>
      </c>
      <c r="H303" s="16">
        <v>2</v>
      </c>
      <c r="I303" s="19">
        <f t="shared" si="9"/>
        <v>1.3333333333333333</v>
      </c>
      <c r="J303" s="16" t="s">
        <v>906</v>
      </c>
      <c r="K303" s="16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</row>
    <row r="304" spans="1:26" ht="21" customHeight="1" x14ac:dyDescent="0.2">
      <c r="A304" s="8" t="s">
        <v>907</v>
      </c>
      <c r="B304" s="9" t="s">
        <v>908</v>
      </c>
      <c r="C304" s="10">
        <v>57.961783439490397</v>
      </c>
      <c r="D304" s="9">
        <v>314</v>
      </c>
      <c r="E304" s="11" t="str">
        <f t="shared" si="8"/>
        <v xml:space="preserve">Slc25a11 </v>
      </c>
      <c r="F304" s="9">
        <v>9.9600000000000009</v>
      </c>
      <c r="G304" s="9">
        <v>13</v>
      </c>
      <c r="H304" s="9">
        <v>14</v>
      </c>
      <c r="I304" s="12">
        <f t="shared" si="9"/>
        <v>1.0666666666666667</v>
      </c>
      <c r="J304" s="9" t="s">
        <v>909</v>
      </c>
      <c r="K304" s="9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</row>
    <row r="305" spans="1:26" ht="21" customHeight="1" x14ac:dyDescent="0.2">
      <c r="A305" s="15" t="s">
        <v>910</v>
      </c>
      <c r="B305" s="16" t="s">
        <v>911</v>
      </c>
      <c r="C305" s="17">
        <v>45.306122448979501</v>
      </c>
      <c r="D305" s="16">
        <v>245</v>
      </c>
      <c r="E305" s="18" t="str">
        <f t="shared" si="8"/>
        <v xml:space="preserve">Mtch2 </v>
      </c>
      <c r="F305" s="16">
        <v>8</v>
      </c>
      <c r="G305" s="16">
        <v>4</v>
      </c>
      <c r="H305" s="16">
        <v>8</v>
      </c>
      <c r="I305" s="19">
        <f t="shared" si="9"/>
        <v>1.6666666666666667</v>
      </c>
      <c r="J305" s="16" t="s">
        <v>912</v>
      </c>
      <c r="K305" s="16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</row>
    <row r="306" spans="1:26" ht="21" customHeight="1" x14ac:dyDescent="0.2">
      <c r="A306" s="15" t="s">
        <v>913</v>
      </c>
      <c r="B306" s="16" t="s">
        <v>914</v>
      </c>
      <c r="C306" s="17">
        <v>13.469387755102</v>
      </c>
      <c r="D306" s="16">
        <v>245</v>
      </c>
      <c r="E306" s="18" t="str">
        <f t="shared" si="8"/>
        <v xml:space="preserve">Timm21 </v>
      </c>
      <c r="F306" s="16">
        <v>9.99</v>
      </c>
      <c r="G306" s="16">
        <v>0</v>
      </c>
      <c r="H306" s="16">
        <v>2</v>
      </c>
      <c r="I306" s="19">
        <f t="shared" si="9"/>
        <v>2</v>
      </c>
      <c r="J306" s="16" t="s">
        <v>915</v>
      </c>
      <c r="K306" s="16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</row>
    <row r="307" spans="1:26" ht="21" customHeight="1" x14ac:dyDescent="0.2">
      <c r="A307" s="8" t="s">
        <v>916</v>
      </c>
      <c r="B307" s="9" t="s">
        <v>917</v>
      </c>
      <c r="C307" s="10">
        <v>12.9186602870813</v>
      </c>
      <c r="D307" s="9">
        <v>209</v>
      </c>
      <c r="E307" s="11" t="str">
        <f t="shared" si="8"/>
        <v xml:space="preserve">LOC100362432 </v>
      </c>
      <c r="F307" s="9">
        <v>8.6</v>
      </c>
      <c r="G307" s="9">
        <v>0</v>
      </c>
      <c r="H307" s="9">
        <v>2</v>
      </c>
      <c r="I307" s="12">
        <f t="shared" si="9"/>
        <v>2</v>
      </c>
      <c r="J307" s="9" t="s">
        <v>918</v>
      </c>
      <c r="K307" s="9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</row>
    <row r="308" spans="1:26" ht="21" customHeight="1" x14ac:dyDescent="0.2">
      <c r="A308" s="8" t="s">
        <v>919</v>
      </c>
      <c r="B308" s="9" t="s">
        <v>920</v>
      </c>
      <c r="C308" s="10">
        <v>16.997167138810099</v>
      </c>
      <c r="D308" s="9">
        <v>353</v>
      </c>
      <c r="E308" s="11" t="str">
        <f t="shared" si="8"/>
        <v xml:space="preserve">Timm50 </v>
      </c>
      <c r="F308" s="9">
        <v>8.1300000000000008</v>
      </c>
      <c r="G308" s="9">
        <v>1</v>
      </c>
      <c r="H308" s="9">
        <v>2</v>
      </c>
      <c r="I308" s="12">
        <f t="shared" si="9"/>
        <v>1.3333333333333333</v>
      </c>
      <c r="J308" s="9" t="s">
        <v>921</v>
      </c>
      <c r="K308" s="9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</row>
    <row r="309" spans="1:26" ht="21" customHeight="1" x14ac:dyDescent="0.2">
      <c r="A309" s="8" t="s">
        <v>922</v>
      </c>
      <c r="B309" s="9" t="s">
        <v>923</v>
      </c>
      <c r="C309" s="10">
        <v>52.755905511811001</v>
      </c>
      <c r="D309" s="9">
        <v>127</v>
      </c>
      <c r="E309" s="11" t="str">
        <f t="shared" si="8"/>
        <v xml:space="preserve">Mpc2 </v>
      </c>
      <c r="F309" s="9">
        <v>10.48</v>
      </c>
      <c r="G309" s="9">
        <v>1</v>
      </c>
      <c r="H309" s="9">
        <v>5</v>
      </c>
      <c r="I309" s="12">
        <f t="shared" si="9"/>
        <v>2.3333333333333335</v>
      </c>
      <c r="J309" s="9" t="s">
        <v>924</v>
      </c>
      <c r="K309" s="9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</row>
    <row r="310" spans="1:26" ht="21" customHeight="1" x14ac:dyDescent="0.2">
      <c r="A310" s="8" t="s">
        <v>925</v>
      </c>
      <c r="B310" s="9" t="s">
        <v>926</v>
      </c>
      <c r="C310" s="10">
        <v>6.1349693251533699</v>
      </c>
      <c r="D310" s="9">
        <v>489</v>
      </c>
      <c r="E310" s="11" t="str">
        <f t="shared" si="8"/>
        <v xml:space="preserve">Pmpcb </v>
      </c>
      <c r="F310" s="9">
        <v>6.7</v>
      </c>
      <c r="G310" s="9">
        <v>1</v>
      </c>
      <c r="H310" s="9">
        <v>3</v>
      </c>
      <c r="I310" s="12">
        <f t="shared" si="9"/>
        <v>1.6666666666666667</v>
      </c>
      <c r="J310" s="9" t="s">
        <v>927</v>
      </c>
      <c r="K310" s="9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</row>
    <row r="311" spans="1:26" ht="21" customHeight="1" x14ac:dyDescent="0.2">
      <c r="A311" s="8" t="s">
        <v>928</v>
      </c>
      <c r="B311" s="9" t="s">
        <v>929</v>
      </c>
      <c r="C311" s="10">
        <v>21.787709497206698</v>
      </c>
      <c r="D311" s="9">
        <v>358</v>
      </c>
      <c r="E311" s="11" t="str">
        <f t="shared" si="8"/>
        <v xml:space="preserve">Mapk1 </v>
      </c>
      <c r="F311" s="9">
        <v>6.98</v>
      </c>
      <c r="G311" s="9">
        <v>0</v>
      </c>
      <c r="H311" s="9">
        <v>3</v>
      </c>
      <c r="I311" s="12">
        <f t="shared" si="9"/>
        <v>2.5</v>
      </c>
      <c r="J311" s="9" t="s">
        <v>930</v>
      </c>
      <c r="K311" s="9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</row>
    <row r="312" spans="1:26" ht="21" customHeight="1" x14ac:dyDescent="0.2">
      <c r="A312" s="8" t="s">
        <v>931</v>
      </c>
      <c r="B312" s="9" t="s">
        <v>932</v>
      </c>
      <c r="C312" s="10">
        <v>12.9411764705882</v>
      </c>
      <c r="D312" s="9">
        <v>425</v>
      </c>
      <c r="E312" s="11" t="str">
        <f t="shared" si="8"/>
        <v xml:space="preserve">Smad3 </v>
      </c>
      <c r="F312" s="9">
        <v>7.15</v>
      </c>
      <c r="G312" s="9">
        <v>2</v>
      </c>
      <c r="H312" s="9">
        <v>4</v>
      </c>
      <c r="I312" s="12">
        <f t="shared" si="9"/>
        <v>1.5</v>
      </c>
      <c r="J312" s="9" t="s">
        <v>933</v>
      </c>
      <c r="K312" s="9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</row>
    <row r="313" spans="1:26" ht="21" customHeight="1" x14ac:dyDescent="0.2">
      <c r="A313" s="8" t="s">
        <v>934</v>
      </c>
      <c r="B313" s="9" t="s">
        <v>935</v>
      </c>
      <c r="C313" s="10">
        <v>19.896640826873298</v>
      </c>
      <c r="D313" s="9">
        <v>774</v>
      </c>
      <c r="E313" s="11" t="str">
        <f t="shared" si="8"/>
        <v xml:space="preserve">Mlip </v>
      </c>
      <c r="F313" s="9">
        <v>8.8800000000000008</v>
      </c>
      <c r="G313" s="9">
        <v>3</v>
      </c>
      <c r="H313" s="9">
        <v>8</v>
      </c>
      <c r="I313" s="12">
        <f t="shared" si="9"/>
        <v>2</v>
      </c>
      <c r="J313" s="9" t="s">
        <v>936</v>
      </c>
      <c r="K313" s="9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</row>
    <row r="314" spans="1:26" ht="21" customHeight="1" x14ac:dyDescent="0.2">
      <c r="A314" s="8" t="s">
        <v>937</v>
      </c>
      <c r="B314" s="9" t="s">
        <v>938</v>
      </c>
      <c r="C314" s="10">
        <v>14.1129032258064</v>
      </c>
      <c r="D314" s="9">
        <v>248</v>
      </c>
      <c r="E314" s="11" t="str">
        <f t="shared" si="8"/>
        <v xml:space="preserve">Mpz </v>
      </c>
      <c r="F314" s="9">
        <v>9.36</v>
      </c>
      <c r="G314" s="9">
        <v>2</v>
      </c>
      <c r="H314" s="9">
        <v>4</v>
      </c>
      <c r="I314" s="12">
        <f t="shared" si="9"/>
        <v>1.5</v>
      </c>
      <c r="J314" s="9" t="s">
        <v>939</v>
      </c>
      <c r="K314" s="9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</row>
    <row r="315" spans="1:26" ht="21" customHeight="1" x14ac:dyDescent="0.2">
      <c r="A315" s="8" t="s">
        <v>940</v>
      </c>
      <c r="B315" s="9" t="s">
        <v>941</v>
      </c>
      <c r="C315" s="10">
        <v>3.0042918454935599</v>
      </c>
      <c r="D315" s="9">
        <v>466</v>
      </c>
      <c r="E315" s="11" t="str">
        <f t="shared" si="8"/>
        <v xml:space="preserve">Myzap </v>
      </c>
      <c r="F315" s="9">
        <v>6.6</v>
      </c>
      <c r="G315" s="9">
        <v>0</v>
      </c>
      <c r="H315" s="9">
        <v>1</v>
      </c>
      <c r="I315" s="12">
        <f t="shared" si="9"/>
        <v>1.5</v>
      </c>
      <c r="J315" s="9" t="s">
        <v>942</v>
      </c>
      <c r="K315" s="9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</row>
    <row r="316" spans="1:26" ht="21" customHeight="1" x14ac:dyDescent="0.2">
      <c r="A316" s="15" t="s">
        <v>943</v>
      </c>
      <c r="B316" s="16" t="s">
        <v>944</v>
      </c>
      <c r="C316" s="17">
        <v>58.5</v>
      </c>
      <c r="D316" s="16">
        <v>2000</v>
      </c>
      <c r="E316" s="18" t="str">
        <f t="shared" si="8"/>
        <v xml:space="preserve">Myh14 </v>
      </c>
      <c r="F316" s="16">
        <v>5.55</v>
      </c>
      <c r="G316" s="16">
        <v>84</v>
      </c>
      <c r="H316" s="16">
        <v>114</v>
      </c>
      <c r="I316" s="19">
        <f t="shared" si="9"/>
        <v>1.3488372093023255</v>
      </c>
      <c r="J316" s="16" t="s">
        <v>945</v>
      </c>
      <c r="K316" s="16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</row>
    <row r="317" spans="1:26" ht="21" customHeight="1" x14ac:dyDescent="0.2">
      <c r="A317" s="15" t="s">
        <v>946</v>
      </c>
      <c r="B317" s="16" t="s">
        <v>947</v>
      </c>
      <c r="C317" s="17">
        <v>11.1111111111111</v>
      </c>
      <c r="D317" s="16">
        <v>1098</v>
      </c>
      <c r="E317" s="18" t="str">
        <f t="shared" si="8"/>
        <v xml:space="preserve">Myo1f </v>
      </c>
      <c r="F317" s="16">
        <v>9.17</v>
      </c>
      <c r="G317" s="16">
        <v>5</v>
      </c>
      <c r="H317" s="16">
        <v>7</v>
      </c>
      <c r="I317" s="19">
        <f t="shared" si="9"/>
        <v>1.2857142857142858</v>
      </c>
      <c r="J317" s="16" t="s">
        <v>948</v>
      </c>
      <c r="K317" s="16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</row>
    <row r="318" spans="1:26" ht="21" customHeight="1" x14ac:dyDescent="0.2">
      <c r="A318" s="15" t="s">
        <v>949</v>
      </c>
      <c r="B318" s="16" t="s">
        <v>950</v>
      </c>
      <c r="C318" s="17">
        <v>64.5</v>
      </c>
      <c r="D318" s="16">
        <v>200</v>
      </c>
      <c r="E318" s="18" t="str">
        <f t="shared" si="8"/>
        <v xml:space="preserve">Myl3 </v>
      </c>
      <c r="F318" s="16">
        <v>5.0999999999999996</v>
      </c>
      <c r="G318" s="16">
        <v>9</v>
      </c>
      <c r="H318" s="16">
        <v>10</v>
      </c>
      <c r="I318" s="19">
        <f t="shared" si="9"/>
        <v>1.0909090909090908</v>
      </c>
      <c r="J318" s="16" t="s">
        <v>951</v>
      </c>
      <c r="K318" s="16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</row>
    <row r="319" spans="1:26" ht="21" customHeight="1" x14ac:dyDescent="0.2">
      <c r="A319" s="15" t="s">
        <v>952</v>
      </c>
      <c r="B319" s="16" t="s">
        <v>953</v>
      </c>
      <c r="C319" s="17">
        <v>62.694300518134703</v>
      </c>
      <c r="D319" s="16">
        <v>193</v>
      </c>
      <c r="E319" s="18" t="str">
        <f t="shared" si="8"/>
        <v xml:space="preserve">Myl4 </v>
      </c>
      <c r="F319" s="16">
        <v>5.03</v>
      </c>
      <c r="G319" s="16">
        <v>14</v>
      </c>
      <c r="H319" s="16">
        <v>17</v>
      </c>
      <c r="I319" s="19">
        <f t="shared" si="9"/>
        <v>1.1875</v>
      </c>
      <c r="J319" s="16" t="s">
        <v>954</v>
      </c>
      <c r="K319" s="16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</row>
    <row r="320" spans="1:26" ht="21" customHeight="1" x14ac:dyDescent="0.2">
      <c r="A320" s="15" t="s">
        <v>955</v>
      </c>
      <c r="B320" s="16" t="s">
        <v>956</v>
      </c>
      <c r="C320" s="17">
        <v>81.656804733727796</v>
      </c>
      <c r="D320" s="16">
        <v>169</v>
      </c>
      <c r="E320" s="18" t="str">
        <f t="shared" si="8"/>
        <v xml:space="preserve">Mylpf </v>
      </c>
      <c r="F320" s="16">
        <v>4.92</v>
      </c>
      <c r="G320" s="16">
        <v>34</v>
      </c>
      <c r="H320" s="16">
        <v>36</v>
      </c>
      <c r="I320" s="19">
        <f t="shared" si="9"/>
        <v>1.0555555555555556</v>
      </c>
      <c r="J320" s="16" t="s">
        <v>957</v>
      </c>
      <c r="K320" s="16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</row>
    <row r="321" spans="1:26" ht="21" customHeight="1" x14ac:dyDescent="0.2">
      <c r="A321" s="15" t="s">
        <v>958</v>
      </c>
      <c r="B321" s="16" t="s">
        <v>959</v>
      </c>
      <c r="C321" s="17">
        <v>54.216867469879503</v>
      </c>
      <c r="D321" s="16">
        <v>166</v>
      </c>
      <c r="E321" s="18" t="str">
        <f t="shared" si="8"/>
        <v xml:space="preserve">Myl2 </v>
      </c>
      <c r="F321" s="16">
        <v>4.93</v>
      </c>
      <c r="G321" s="16">
        <v>5</v>
      </c>
      <c r="H321" s="16">
        <v>7</v>
      </c>
      <c r="I321" s="19">
        <f t="shared" si="9"/>
        <v>1.2857142857142858</v>
      </c>
      <c r="J321" s="16" t="s">
        <v>960</v>
      </c>
      <c r="K321" s="16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</row>
    <row r="322" spans="1:26" ht="21" customHeight="1" x14ac:dyDescent="0.2">
      <c r="A322" s="8" t="s">
        <v>961</v>
      </c>
      <c r="B322" s="9" t="s">
        <v>962</v>
      </c>
      <c r="C322" s="10">
        <v>39.377431906614703</v>
      </c>
      <c r="D322" s="9">
        <v>1285</v>
      </c>
      <c r="E322" s="11" t="str">
        <f t="shared" ref="E322:E385" si="10">MID(A322,FIND("GN=",A322)+3,FIND(" PE",A322)-FIND("GN=",A322)-2)</f>
        <v xml:space="preserve">Myo6 </v>
      </c>
      <c r="F322" s="9">
        <v>8.41</v>
      </c>
      <c r="G322" s="9">
        <v>21</v>
      </c>
      <c r="H322" s="9">
        <v>29</v>
      </c>
      <c r="I322" s="12">
        <f t="shared" ref="I322:I385" si="11">(H322+2)/(G322+2)</f>
        <v>1.3478260869565217</v>
      </c>
      <c r="J322" s="9" t="s">
        <v>963</v>
      </c>
      <c r="K322" s="9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</row>
    <row r="323" spans="1:26" ht="21" customHeight="1" x14ac:dyDescent="0.2">
      <c r="A323" s="15" t="s">
        <v>964</v>
      </c>
      <c r="B323" s="16" t="s">
        <v>965</v>
      </c>
      <c r="C323" s="17">
        <v>64.274886306215194</v>
      </c>
      <c r="D323" s="16">
        <v>1979</v>
      </c>
      <c r="E323" s="18" t="str">
        <f t="shared" si="10"/>
        <v xml:space="preserve">Myh11 </v>
      </c>
      <c r="F323" s="16">
        <v>5.49</v>
      </c>
      <c r="G323" s="16">
        <v>178</v>
      </c>
      <c r="H323" s="16">
        <v>227</v>
      </c>
      <c r="I323" s="19">
        <f t="shared" si="11"/>
        <v>1.2722222222222221</v>
      </c>
      <c r="J323" s="16" t="s">
        <v>966</v>
      </c>
      <c r="K323" s="16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</row>
    <row r="324" spans="1:26" ht="21" customHeight="1" x14ac:dyDescent="0.2">
      <c r="A324" s="15" t="s">
        <v>967</v>
      </c>
      <c r="B324" s="16" t="s">
        <v>968</v>
      </c>
      <c r="C324" s="17">
        <v>64.198782961460395</v>
      </c>
      <c r="D324" s="16">
        <v>1972</v>
      </c>
      <c r="E324" s="18" t="str">
        <f t="shared" si="10"/>
        <v xml:space="preserve">Myh11 </v>
      </c>
      <c r="F324" s="16">
        <v>5.49</v>
      </c>
      <c r="G324" s="16">
        <v>179</v>
      </c>
      <c r="H324" s="16">
        <v>227</v>
      </c>
      <c r="I324" s="19">
        <f t="shared" si="11"/>
        <v>1.2651933701657458</v>
      </c>
      <c r="J324" s="16" t="s">
        <v>966</v>
      </c>
      <c r="K324" s="16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</row>
    <row r="325" spans="1:26" ht="21" customHeight="1" x14ac:dyDescent="0.2">
      <c r="A325" s="8" t="s">
        <v>969</v>
      </c>
      <c r="B325" s="9" t="s">
        <v>970</v>
      </c>
      <c r="C325" s="10">
        <v>21.082474226804099</v>
      </c>
      <c r="D325" s="9">
        <v>1940</v>
      </c>
      <c r="E325" s="11" t="str">
        <f t="shared" si="10"/>
        <v xml:space="preserve">Myh3 </v>
      </c>
      <c r="F325" s="9">
        <v>5.81</v>
      </c>
      <c r="G325" s="9">
        <v>75</v>
      </c>
      <c r="H325" s="9">
        <v>79</v>
      </c>
      <c r="I325" s="12">
        <f t="shared" si="11"/>
        <v>1.051948051948052</v>
      </c>
      <c r="J325" s="9" t="s">
        <v>971</v>
      </c>
      <c r="K325" s="9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</row>
    <row r="326" spans="1:26" ht="21" customHeight="1" x14ac:dyDescent="0.2">
      <c r="A326" s="15" t="s">
        <v>972</v>
      </c>
      <c r="B326" s="16" t="s">
        <v>973</v>
      </c>
      <c r="C326" s="17">
        <v>64.963880288957597</v>
      </c>
      <c r="D326" s="16">
        <v>1938</v>
      </c>
      <c r="E326" s="18" t="str">
        <f t="shared" si="10"/>
        <v xml:space="preserve">Myh6 </v>
      </c>
      <c r="F326" s="16">
        <v>5.73</v>
      </c>
      <c r="G326" s="16">
        <v>178</v>
      </c>
      <c r="H326" s="16">
        <v>202</v>
      </c>
      <c r="I326" s="19">
        <f t="shared" si="11"/>
        <v>1.1333333333333333</v>
      </c>
      <c r="J326" s="16" t="s">
        <v>974</v>
      </c>
      <c r="K326" s="16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</row>
    <row r="327" spans="1:26" ht="21" customHeight="1" x14ac:dyDescent="0.2">
      <c r="A327" s="15" t="s">
        <v>975</v>
      </c>
      <c r="B327" s="16" t="s">
        <v>976</v>
      </c>
      <c r="C327" s="17">
        <v>67.235142118862996</v>
      </c>
      <c r="D327" s="16">
        <v>1935</v>
      </c>
      <c r="E327" s="18" t="str">
        <f t="shared" si="10"/>
        <v xml:space="preserve">Myh7 </v>
      </c>
      <c r="F327" s="16">
        <v>5.76</v>
      </c>
      <c r="G327" s="16">
        <v>203</v>
      </c>
      <c r="H327" s="16">
        <v>227</v>
      </c>
      <c r="I327" s="19">
        <f t="shared" si="11"/>
        <v>1.1170731707317074</v>
      </c>
      <c r="J327" s="16" t="s">
        <v>977</v>
      </c>
      <c r="K327" s="16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</row>
    <row r="328" spans="1:26" ht="21" customHeight="1" x14ac:dyDescent="0.2">
      <c r="A328" s="8" t="s">
        <v>978</v>
      </c>
      <c r="B328" s="9" t="s">
        <v>979</v>
      </c>
      <c r="C328" s="10">
        <v>65.935747067822504</v>
      </c>
      <c r="D328" s="9">
        <v>1961</v>
      </c>
      <c r="E328" s="11" t="str">
        <f t="shared" si="10"/>
        <v xml:space="preserve">Myh9 </v>
      </c>
      <c r="F328" s="9">
        <v>5.6</v>
      </c>
      <c r="G328" s="9">
        <v>446</v>
      </c>
      <c r="H328" s="9">
        <v>502</v>
      </c>
      <c r="I328" s="12">
        <f t="shared" si="11"/>
        <v>1.125</v>
      </c>
      <c r="J328" s="9" t="s">
        <v>980</v>
      </c>
      <c r="K328" s="9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</row>
    <row r="329" spans="1:26" ht="21" customHeight="1" x14ac:dyDescent="0.2">
      <c r="A329" s="8" t="s">
        <v>981</v>
      </c>
      <c r="B329" s="9" t="s">
        <v>982</v>
      </c>
      <c r="C329" s="10">
        <v>61.381475667189903</v>
      </c>
      <c r="D329" s="9">
        <v>1274</v>
      </c>
      <c r="E329" s="11" t="str">
        <f t="shared" si="10"/>
        <v xml:space="preserve">Mybpc3 </v>
      </c>
      <c r="F329" s="9">
        <v>6.54</v>
      </c>
      <c r="G329" s="9">
        <v>66</v>
      </c>
      <c r="H329" s="9">
        <v>74</v>
      </c>
      <c r="I329" s="12">
        <f t="shared" si="11"/>
        <v>1.1176470588235294</v>
      </c>
      <c r="J329" s="9" t="s">
        <v>983</v>
      </c>
      <c r="K329" s="9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</row>
    <row r="330" spans="1:26" ht="21" customHeight="1" x14ac:dyDescent="0.2">
      <c r="A330" s="15" t="s">
        <v>984</v>
      </c>
      <c r="B330" s="16" t="s">
        <v>985</v>
      </c>
      <c r="C330" s="17">
        <v>7.1675302245250396</v>
      </c>
      <c r="D330" s="16">
        <v>1158</v>
      </c>
      <c r="E330" s="18" t="str">
        <f t="shared" si="10"/>
        <v xml:space="preserve">Mybpc1 </v>
      </c>
      <c r="F330" s="16">
        <v>5.78</v>
      </c>
      <c r="G330" s="16">
        <v>3</v>
      </c>
      <c r="H330" s="16">
        <v>4</v>
      </c>
      <c r="I330" s="19">
        <f t="shared" si="11"/>
        <v>1.2</v>
      </c>
      <c r="J330" s="16" t="s">
        <v>986</v>
      </c>
      <c r="K330" s="16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</row>
    <row r="331" spans="1:26" ht="21" customHeight="1" x14ac:dyDescent="0.2">
      <c r="A331" s="8" t="s">
        <v>987</v>
      </c>
      <c r="B331" s="9" t="s">
        <v>988</v>
      </c>
      <c r="C331" s="10">
        <v>70.091093117408903</v>
      </c>
      <c r="D331" s="9">
        <v>1976</v>
      </c>
      <c r="E331" s="11" t="str">
        <f t="shared" si="10"/>
        <v xml:space="preserve">Myh10 </v>
      </c>
      <c r="F331" s="9">
        <v>5.54</v>
      </c>
      <c r="G331" s="9">
        <v>326</v>
      </c>
      <c r="H331" s="9">
        <v>374</v>
      </c>
      <c r="I331" s="12">
        <f t="shared" si="11"/>
        <v>1.1463414634146341</v>
      </c>
      <c r="J331" s="9" t="s">
        <v>989</v>
      </c>
      <c r="K331" s="9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</row>
    <row r="332" spans="1:26" ht="21" customHeight="1" x14ac:dyDescent="0.2">
      <c r="A332" s="15" t="s">
        <v>990</v>
      </c>
      <c r="B332" s="16" t="s">
        <v>991</v>
      </c>
      <c r="C332" s="17">
        <v>71.683673469387699</v>
      </c>
      <c r="D332" s="16">
        <v>1960</v>
      </c>
      <c r="E332" s="18" t="str">
        <f t="shared" si="10"/>
        <v xml:space="preserve">Myh9 </v>
      </c>
      <c r="F332" s="16">
        <v>5.66</v>
      </c>
      <c r="G332" s="16">
        <v>487</v>
      </c>
      <c r="H332" s="16">
        <v>545</v>
      </c>
      <c r="I332" s="19">
        <f t="shared" si="11"/>
        <v>1.1186094069529653</v>
      </c>
      <c r="J332" s="16" t="s">
        <v>980</v>
      </c>
      <c r="K332" s="16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</row>
    <row r="333" spans="1:26" ht="21" customHeight="1" x14ac:dyDescent="0.2">
      <c r="A333" s="15" t="s">
        <v>992</v>
      </c>
      <c r="B333" s="16" t="s">
        <v>993</v>
      </c>
      <c r="C333" s="17">
        <v>61.363636363636303</v>
      </c>
      <c r="D333" s="16">
        <v>264</v>
      </c>
      <c r="E333" s="18" t="str">
        <f t="shared" si="10"/>
        <v xml:space="preserve">Myoz2 </v>
      </c>
      <c r="F333" s="16">
        <v>7.55</v>
      </c>
      <c r="G333" s="16">
        <v>23</v>
      </c>
      <c r="H333" s="16">
        <v>30</v>
      </c>
      <c r="I333" s="19">
        <f t="shared" si="11"/>
        <v>1.28</v>
      </c>
      <c r="J333" s="16" t="s">
        <v>994</v>
      </c>
      <c r="K333" s="16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</row>
    <row r="334" spans="1:26" ht="21" customHeight="1" x14ac:dyDescent="0.2">
      <c r="A334" s="15" t="s">
        <v>995</v>
      </c>
      <c r="B334" s="16" t="s">
        <v>996</v>
      </c>
      <c r="C334" s="17">
        <v>6.0046189376443397</v>
      </c>
      <c r="D334" s="16">
        <v>433</v>
      </c>
      <c r="E334" s="18" t="str">
        <f t="shared" si="10"/>
        <v xml:space="preserve">Art3 </v>
      </c>
      <c r="F334" s="16">
        <v>8.2899999999999991</v>
      </c>
      <c r="G334" s="16">
        <v>0</v>
      </c>
      <c r="H334" s="16">
        <v>2</v>
      </c>
      <c r="I334" s="19">
        <f t="shared" si="11"/>
        <v>2</v>
      </c>
      <c r="J334" s="16" t="s">
        <v>997</v>
      </c>
      <c r="K334" s="16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</row>
    <row r="335" spans="1:26" ht="21" customHeight="1" x14ac:dyDescent="0.2">
      <c r="A335" s="8" t="s">
        <v>998</v>
      </c>
      <c r="B335" s="9" t="s">
        <v>999</v>
      </c>
      <c r="C335" s="10">
        <v>27.651515151515099</v>
      </c>
      <c r="D335" s="9">
        <v>264</v>
      </c>
      <c r="E335" s="11" t="str">
        <f t="shared" si="10"/>
        <v xml:space="preserve">Ndufs3 </v>
      </c>
      <c r="F335" s="9">
        <v>7.53</v>
      </c>
      <c r="G335" s="9">
        <v>5</v>
      </c>
      <c r="H335" s="9">
        <v>6</v>
      </c>
      <c r="I335" s="12">
        <f t="shared" si="11"/>
        <v>1.1428571428571428</v>
      </c>
      <c r="J335" s="9" t="s">
        <v>1000</v>
      </c>
      <c r="K335" s="9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</row>
    <row r="336" spans="1:26" ht="21" customHeight="1" x14ac:dyDescent="0.2">
      <c r="A336" s="15" t="s">
        <v>1001</v>
      </c>
      <c r="B336" s="16" t="s">
        <v>1002</v>
      </c>
      <c r="C336" s="17">
        <v>16.312056737588598</v>
      </c>
      <c r="D336" s="16">
        <v>141</v>
      </c>
      <c r="E336" s="18" t="str">
        <f t="shared" si="10"/>
        <v xml:space="preserve">Ndufa11 </v>
      </c>
      <c r="F336" s="16">
        <v>8.09</v>
      </c>
      <c r="G336" s="16">
        <v>0</v>
      </c>
      <c r="H336" s="16">
        <v>1</v>
      </c>
      <c r="I336" s="19">
        <f t="shared" si="11"/>
        <v>1.5</v>
      </c>
      <c r="J336" s="16" t="s">
        <v>1003</v>
      </c>
      <c r="K336" s="16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</row>
    <row r="337" spans="1:26" ht="21" customHeight="1" x14ac:dyDescent="0.2">
      <c r="A337" s="8" t="s">
        <v>1004</v>
      </c>
      <c r="B337" s="9" t="s">
        <v>1005</v>
      </c>
      <c r="C337" s="10">
        <v>25</v>
      </c>
      <c r="D337" s="9">
        <v>172</v>
      </c>
      <c r="E337" s="11" t="str">
        <f t="shared" si="10"/>
        <v xml:space="preserve">Ndufa8 </v>
      </c>
      <c r="F337" s="9">
        <v>8.2899999999999991</v>
      </c>
      <c r="G337" s="9">
        <v>1</v>
      </c>
      <c r="H337" s="9">
        <v>2</v>
      </c>
      <c r="I337" s="12">
        <f t="shared" si="11"/>
        <v>1.3333333333333333</v>
      </c>
      <c r="J337" s="9" t="s">
        <v>1006</v>
      </c>
      <c r="K337" s="9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</row>
    <row r="338" spans="1:26" ht="21" customHeight="1" x14ac:dyDescent="0.2">
      <c r="A338" s="8" t="s">
        <v>1007</v>
      </c>
      <c r="B338" s="9" t="s">
        <v>1008</v>
      </c>
      <c r="C338" s="10">
        <v>37.665782493368702</v>
      </c>
      <c r="D338" s="9">
        <v>377</v>
      </c>
      <c r="E338" s="11" t="str">
        <f t="shared" si="10"/>
        <v xml:space="preserve">Ndufa9 </v>
      </c>
      <c r="F338" s="9">
        <v>9.82</v>
      </c>
      <c r="G338" s="9">
        <v>8</v>
      </c>
      <c r="H338" s="9">
        <v>11</v>
      </c>
      <c r="I338" s="12">
        <f t="shared" si="11"/>
        <v>1.3</v>
      </c>
      <c r="J338" s="9" t="s">
        <v>1009</v>
      </c>
      <c r="K338" s="9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</row>
    <row r="339" spans="1:26" ht="21" customHeight="1" x14ac:dyDescent="0.2">
      <c r="A339" s="15" t="s">
        <v>1010</v>
      </c>
      <c r="B339" s="16" t="s">
        <v>1011</v>
      </c>
      <c r="C339" s="17">
        <v>17.5</v>
      </c>
      <c r="D339" s="16">
        <v>120</v>
      </c>
      <c r="E339" s="18" t="str">
        <f t="shared" si="10"/>
        <v xml:space="preserve">Ndufc2 </v>
      </c>
      <c r="F339" s="16">
        <v>9.39</v>
      </c>
      <c r="G339" s="16">
        <v>1</v>
      </c>
      <c r="H339" s="16">
        <v>3</v>
      </c>
      <c r="I339" s="19">
        <f t="shared" si="11"/>
        <v>1.6666666666666667</v>
      </c>
      <c r="J339" s="16" t="s">
        <v>1012</v>
      </c>
      <c r="K339" s="16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</row>
    <row r="340" spans="1:26" ht="21" customHeight="1" x14ac:dyDescent="0.2">
      <c r="A340" s="8" t="s">
        <v>1013</v>
      </c>
      <c r="B340" s="9" t="s">
        <v>1014</v>
      </c>
      <c r="C340" s="10">
        <v>44.3965517241379</v>
      </c>
      <c r="D340" s="9">
        <v>464</v>
      </c>
      <c r="E340" s="11" t="str">
        <f t="shared" si="10"/>
        <v xml:space="preserve">Ndufv1 </v>
      </c>
      <c r="F340" s="9">
        <v>8.07</v>
      </c>
      <c r="G340" s="9">
        <v>7</v>
      </c>
      <c r="H340" s="9">
        <v>9</v>
      </c>
      <c r="I340" s="12">
        <f t="shared" si="11"/>
        <v>1.2222222222222223</v>
      </c>
      <c r="J340" s="9" t="s">
        <v>1015</v>
      </c>
      <c r="K340" s="9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</row>
    <row r="341" spans="1:26" ht="21" customHeight="1" x14ac:dyDescent="0.2">
      <c r="A341" s="15" t="s">
        <v>1016</v>
      </c>
      <c r="B341" s="16" t="s">
        <v>1017</v>
      </c>
      <c r="C341" s="17">
        <v>36.544850498338803</v>
      </c>
      <c r="D341" s="16">
        <v>301</v>
      </c>
      <c r="E341" s="18" t="str">
        <f t="shared" si="10"/>
        <v xml:space="preserve">Cyb5r3 </v>
      </c>
      <c r="F341" s="16">
        <v>8.3800000000000008</v>
      </c>
      <c r="G341" s="16">
        <v>6</v>
      </c>
      <c r="H341" s="16">
        <v>8</v>
      </c>
      <c r="I341" s="19">
        <f t="shared" si="11"/>
        <v>1.25</v>
      </c>
      <c r="J341" s="16" t="s">
        <v>1018</v>
      </c>
      <c r="K341" s="16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</row>
    <row r="342" spans="1:26" ht="21" customHeight="1" x14ac:dyDescent="0.2">
      <c r="A342" s="8" t="s">
        <v>1019</v>
      </c>
      <c r="B342" s="9" t="s">
        <v>1020</v>
      </c>
      <c r="C342" s="10">
        <v>31.2242090784044</v>
      </c>
      <c r="D342" s="9">
        <v>727</v>
      </c>
      <c r="E342" s="11" t="str">
        <f t="shared" si="10"/>
        <v xml:space="preserve">Ndufs1 </v>
      </c>
      <c r="F342" s="9">
        <v>5.9</v>
      </c>
      <c r="G342" s="9">
        <v>6</v>
      </c>
      <c r="H342" s="9">
        <v>13</v>
      </c>
      <c r="I342" s="12">
        <f t="shared" si="11"/>
        <v>1.875</v>
      </c>
      <c r="J342" s="9" t="s">
        <v>1021</v>
      </c>
      <c r="K342" s="9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</row>
    <row r="343" spans="1:26" ht="21" customHeight="1" x14ac:dyDescent="0.2">
      <c r="A343" s="15" t="s">
        <v>1022</v>
      </c>
      <c r="B343" s="16" t="s">
        <v>1023</v>
      </c>
      <c r="C343" s="17">
        <v>7.2164948453608204</v>
      </c>
      <c r="D343" s="16">
        <v>291</v>
      </c>
      <c r="E343" s="18" t="str">
        <f t="shared" si="10"/>
        <v xml:space="preserve">Nccrp1 </v>
      </c>
      <c r="F343" s="16">
        <v>6.54</v>
      </c>
      <c r="G343" s="16">
        <v>1</v>
      </c>
      <c r="H343" s="16">
        <v>2</v>
      </c>
      <c r="I343" s="19">
        <f t="shared" si="11"/>
        <v>1.3333333333333333</v>
      </c>
      <c r="J343" s="16" t="s">
        <v>1024</v>
      </c>
      <c r="K343" s="16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</row>
    <row r="344" spans="1:26" ht="21" customHeight="1" x14ac:dyDescent="0.2">
      <c r="A344" s="15" t="s">
        <v>1025</v>
      </c>
      <c r="B344" s="16" t="s">
        <v>1026</v>
      </c>
      <c r="C344" s="17">
        <v>24.894957983193201</v>
      </c>
      <c r="D344" s="16">
        <v>952</v>
      </c>
      <c r="E344" s="18" t="str">
        <f t="shared" si="10"/>
        <v xml:space="preserve">Nebl </v>
      </c>
      <c r="F344" s="16">
        <v>7.34</v>
      </c>
      <c r="G344" s="16">
        <v>9</v>
      </c>
      <c r="H344" s="16">
        <v>11</v>
      </c>
      <c r="I344" s="19">
        <f t="shared" si="11"/>
        <v>1.1818181818181819</v>
      </c>
      <c r="J344" s="16" t="s">
        <v>1027</v>
      </c>
      <c r="K344" s="16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</row>
    <row r="345" spans="1:26" ht="21" customHeight="1" x14ac:dyDescent="0.2">
      <c r="A345" s="15" t="s">
        <v>1028</v>
      </c>
      <c r="B345" s="16" t="s">
        <v>1029</v>
      </c>
      <c r="C345" s="17">
        <v>3.31533153315331</v>
      </c>
      <c r="D345" s="16">
        <v>6666</v>
      </c>
      <c r="E345" s="18" t="str">
        <f t="shared" si="10"/>
        <v xml:space="preserve">Neb </v>
      </c>
      <c r="F345" s="16">
        <v>9.06</v>
      </c>
      <c r="G345" s="16">
        <v>6</v>
      </c>
      <c r="H345" s="16">
        <v>9</v>
      </c>
      <c r="I345" s="19">
        <f t="shared" si="11"/>
        <v>1.375</v>
      </c>
      <c r="J345" s="16" t="s">
        <v>1030</v>
      </c>
      <c r="K345" s="16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</row>
    <row r="346" spans="1:26" ht="21" customHeight="1" x14ac:dyDescent="0.2">
      <c r="A346" s="8" t="s">
        <v>1031</v>
      </c>
      <c r="B346" s="9" t="s">
        <v>1032</v>
      </c>
      <c r="C346" s="10">
        <v>10.8859293572669</v>
      </c>
      <c r="D346" s="9">
        <v>1727</v>
      </c>
      <c r="E346" s="11" t="str">
        <f t="shared" si="10"/>
        <v xml:space="preserve">Nrap </v>
      </c>
      <c r="F346" s="9">
        <v>9.31</v>
      </c>
      <c r="G346" s="9">
        <v>1</v>
      </c>
      <c r="H346" s="9">
        <v>9</v>
      </c>
      <c r="I346" s="12">
        <f t="shared" si="11"/>
        <v>3.6666666666666665</v>
      </c>
      <c r="J346" s="9" t="s">
        <v>1033</v>
      </c>
      <c r="K346" s="9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</row>
    <row r="347" spans="1:26" ht="21" customHeight="1" x14ac:dyDescent="0.2">
      <c r="A347" s="15" t="s">
        <v>1034</v>
      </c>
      <c r="B347" s="16" t="s">
        <v>1035</v>
      </c>
      <c r="C347" s="17">
        <v>20.440636474908199</v>
      </c>
      <c r="D347" s="16">
        <v>817</v>
      </c>
      <c r="E347" s="18" t="str">
        <f t="shared" si="10"/>
        <v xml:space="preserve">Ppp1r9b </v>
      </c>
      <c r="F347" s="16">
        <v>4.92</v>
      </c>
      <c r="G347" s="16">
        <v>1</v>
      </c>
      <c r="H347" s="16">
        <v>6</v>
      </c>
      <c r="I347" s="19">
        <f t="shared" si="11"/>
        <v>2.6666666666666665</v>
      </c>
      <c r="J347" s="16" t="s">
        <v>1036</v>
      </c>
      <c r="K347" s="16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</row>
    <row r="348" spans="1:26" ht="21" customHeight="1" x14ac:dyDescent="0.2">
      <c r="A348" s="8" t="s">
        <v>1037</v>
      </c>
      <c r="B348" s="9" t="s">
        <v>1038</v>
      </c>
      <c r="C348" s="10">
        <v>3.1365313653136502</v>
      </c>
      <c r="D348" s="9">
        <v>542</v>
      </c>
      <c r="E348" s="11" t="str">
        <f t="shared" si="10"/>
        <v xml:space="preserve">Nefl </v>
      </c>
      <c r="F348" s="9">
        <v>4.6500000000000004</v>
      </c>
      <c r="G348" s="9">
        <v>1</v>
      </c>
      <c r="H348" s="9">
        <v>2</v>
      </c>
      <c r="I348" s="12">
        <f t="shared" si="11"/>
        <v>1.3333333333333333</v>
      </c>
      <c r="J348" s="9" t="s">
        <v>1039</v>
      </c>
      <c r="K348" s="9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</row>
    <row r="349" spans="1:26" ht="21" customHeight="1" x14ac:dyDescent="0.2">
      <c r="A349" s="15" t="s">
        <v>1040</v>
      </c>
      <c r="B349" s="16" t="s">
        <v>1041</v>
      </c>
      <c r="C349" s="17">
        <v>51.829268292682897</v>
      </c>
      <c r="D349" s="16">
        <v>656</v>
      </c>
      <c r="E349" s="18" t="str">
        <f t="shared" si="10"/>
        <v xml:space="preserve">Nexn </v>
      </c>
      <c r="F349" s="16">
        <v>5.36</v>
      </c>
      <c r="G349" s="16">
        <v>31</v>
      </c>
      <c r="H349" s="16">
        <v>48</v>
      </c>
      <c r="I349" s="19">
        <f t="shared" si="11"/>
        <v>1.5151515151515151</v>
      </c>
      <c r="J349" s="16" t="s">
        <v>1042</v>
      </c>
      <c r="K349" s="16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</row>
    <row r="350" spans="1:26" ht="21" customHeight="1" x14ac:dyDescent="0.2">
      <c r="A350" s="8" t="s">
        <v>1040</v>
      </c>
      <c r="B350" s="9" t="s">
        <v>1043</v>
      </c>
      <c r="C350" s="10">
        <v>52.835820895522303</v>
      </c>
      <c r="D350" s="9">
        <v>670</v>
      </c>
      <c r="E350" s="11" t="str">
        <f t="shared" si="10"/>
        <v xml:space="preserve">Nexn </v>
      </c>
      <c r="F350" s="9">
        <v>5.27</v>
      </c>
      <c r="G350" s="9">
        <v>31</v>
      </c>
      <c r="H350" s="9">
        <v>46</v>
      </c>
      <c r="I350" s="12">
        <f t="shared" si="11"/>
        <v>1.4545454545454546</v>
      </c>
      <c r="J350" s="9" t="s">
        <v>1042</v>
      </c>
      <c r="K350" s="9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</row>
    <row r="351" spans="1:26" ht="21" customHeight="1" x14ac:dyDescent="0.2">
      <c r="A351" s="8" t="s">
        <v>1044</v>
      </c>
      <c r="B351" s="9" t="s">
        <v>1045</v>
      </c>
      <c r="C351" s="10">
        <v>19.337016574585601</v>
      </c>
      <c r="D351" s="9">
        <v>1086</v>
      </c>
      <c r="E351" s="11" t="str">
        <f t="shared" si="10"/>
        <v xml:space="preserve">Nnt </v>
      </c>
      <c r="F351" s="9">
        <v>7.88</v>
      </c>
      <c r="G351" s="9">
        <v>3</v>
      </c>
      <c r="H351" s="9">
        <v>8</v>
      </c>
      <c r="I351" s="12">
        <f t="shared" si="11"/>
        <v>2</v>
      </c>
      <c r="J351" s="9" t="s">
        <v>1046</v>
      </c>
      <c r="K351" s="9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</row>
    <row r="352" spans="1:26" ht="21" customHeight="1" x14ac:dyDescent="0.2">
      <c r="A352" s="8" t="s">
        <v>1047</v>
      </c>
      <c r="B352" s="9" t="s">
        <v>1048</v>
      </c>
      <c r="C352" s="10">
        <v>40.086206896551701</v>
      </c>
      <c r="D352" s="9">
        <v>464</v>
      </c>
      <c r="E352" s="11" t="str">
        <f t="shared" si="10"/>
        <v xml:space="preserve">Stk38l </v>
      </c>
      <c r="F352" s="9">
        <v>6.96</v>
      </c>
      <c r="G352" s="9">
        <v>17</v>
      </c>
      <c r="H352" s="9">
        <v>22</v>
      </c>
      <c r="I352" s="12">
        <f t="shared" si="11"/>
        <v>1.263157894736842</v>
      </c>
      <c r="J352" s="9" t="s">
        <v>1049</v>
      </c>
      <c r="K352" s="9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</row>
    <row r="353" spans="1:26" ht="21" customHeight="1" x14ac:dyDescent="0.2">
      <c r="A353" s="15" t="s">
        <v>1050</v>
      </c>
      <c r="B353" s="16" t="s">
        <v>1051</v>
      </c>
      <c r="C353" s="17">
        <v>24.509803921568601</v>
      </c>
      <c r="D353" s="16">
        <v>714</v>
      </c>
      <c r="E353" s="18" t="str">
        <f t="shared" si="10"/>
        <v xml:space="preserve">Ncl </v>
      </c>
      <c r="F353" s="16">
        <v>4.7300000000000004</v>
      </c>
      <c r="G353" s="16">
        <v>9</v>
      </c>
      <c r="H353" s="16">
        <v>11</v>
      </c>
      <c r="I353" s="19">
        <f t="shared" si="11"/>
        <v>1.1818181818181819</v>
      </c>
      <c r="J353" s="16" t="s">
        <v>1052</v>
      </c>
      <c r="K353" s="16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</row>
    <row r="354" spans="1:26" ht="21" customHeight="1" x14ac:dyDescent="0.2">
      <c r="A354" s="8" t="s">
        <v>1053</v>
      </c>
      <c r="B354" s="9" t="s">
        <v>1054</v>
      </c>
      <c r="C354" s="10">
        <v>73.684210526315695</v>
      </c>
      <c r="D354" s="9">
        <v>152</v>
      </c>
      <c r="E354" s="11" t="str">
        <f t="shared" si="10"/>
        <v xml:space="preserve">Nme2 </v>
      </c>
      <c r="F354" s="9">
        <v>7.44</v>
      </c>
      <c r="G354" s="9">
        <v>9</v>
      </c>
      <c r="H354" s="9">
        <v>12</v>
      </c>
      <c r="I354" s="12">
        <f t="shared" si="11"/>
        <v>1.2727272727272727</v>
      </c>
      <c r="J354" s="9" t="s">
        <v>1055</v>
      </c>
      <c r="K354" s="9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</row>
    <row r="355" spans="1:26" ht="21" customHeight="1" x14ac:dyDescent="0.2">
      <c r="A355" s="8" t="s">
        <v>1056</v>
      </c>
      <c r="B355" s="9" t="s">
        <v>1057</v>
      </c>
      <c r="C355" s="10">
        <v>9.7435897435897392</v>
      </c>
      <c r="D355" s="9">
        <v>390</v>
      </c>
      <c r="E355" s="11" t="str">
        <f t="shared" si="10"/>
        <v xml:space="preserve">Nap1l1 </v>
      </c>
      <c r="F355" s="9">
        <v>4.5</v>
      </c>
      <c r="G355" s="9">
        <v>0</v>
      </c>
      <c r="H355" s="9">
        <v>1</v>
      </c>
      <c r="I355" s="12">
        <f t="shared" si="11"/>
        <v>1.5</v>
      </c>
      <c r="J355" s="9" t="s">
        <v>1058</v>
      </c>
      <c r="K355" s="9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</row>
    <row r="356" spans="1:26" ht="21" customHeight="1" x14ac:dyDescent="0.2">
      <c r="A356" s="15" t="s">
        <v>1059</v>
      </c>
      <c r="B356" s="16" t="s">
        <v>1060</v>
      </c>
      <c r="C356" s="17">
        <v>34.792243767313003</v>
      </c>
      <c r="D356" s="16">
        <v>1805</v>
      </c>
      <c r="E356" s="18" t="str">
        <f t="shared" si="10"/>
        <v xml:space="preserve">Obsl1 </v>
      </c>
      <c r="F356" s="16">
        <v>5.36</v>
      </c>
      <c r="G356" s="16">
        <v>45</v>
      </c>
      <c r="H356" s="16">
        <v>49</v>
      </c>
      <c r="I356" s="19">
        <f t="shared" si="11"/>
        <v>1.0851063829787233</v>
      </c>
      <c r="J356" s="16" t="s">
        <v>1061</v>
      </c>
      <c r="K356" s="16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</row>
    <row r="357" spans="1:26" ht="21" customHeight="1" x14ac:dyDescent="0.2">
      <c r="A357" s="15" t="s">
        <v>1062</v>
      </c>
      <c r="B357" s="16" t="s">
        <v>1063</v>
      </c>
      <c r="C357" s="17">
        <v>2.97596812352135</v>
      </c>
      <c r="D357" s="16">
        <v>8031</v>
      </c>
      <c r="E357" s="18" t="str">
        <f t="shared" si="10"/>
        <v xml:space="preserve">Obscn </v>
      </c>
      <c r="F357" s="16">
        <v>6.01</v>
      </c>
      <c r="G357" s="16">
        <v>2</v>
      </c>
      <c r="H357" s="16">
        <v>4</v>
      </c>
      <c r="I357" s="19">
        <f t="shared" si="11"/>
        <v>1.5</v>
      </c>
      <c r="J357" s="16" t="s">
        <v>1064</v>
      </c>
      <c r="K357" s="16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</row>
    <row r="358" spans="1:26" ht="21" customHeight="1" x14ac:dyDescent="0.2">
      <c r="A358" s="15" t="s">
        <v>1065</v>
      </c>
      <c r="B358" s="16" t="s">
        <v>1066</v>
      </c>
      <c r="C358" s="17">
        <v>8.2004555808656008</v>
      </c>
      <c r="D358" s="16">
        <v>439</v>
      </c>
      <c r="E358" s="18" t="str">
        <f t="shared" si="10"/>
        <v xml:space="preserve">Oat </v>
      </c>
      <c r="F358" s="16">
        <v>6.99</v>
      </c>
      <c r="G358" s="16">
        <v>0</v>
      </c>
      <c r="H358" s="16">
        <v>1</v>
      </c>
      <c r="I358" s="19">
        <f t="shared" si="11"/>
        <v>1.5</v>
      </c>
      <c r="J358" s="16" t="s">
        <v>1067</v>
      </c>
      <c r="K358" s="16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</row>
    <row r="359" spans="1:26" ht="21" customHeight="1" x14ac:dyDescent="0.2">
      <c r="A359" s="8" t="s">
        <v>1068</v>
      </c>
      <c r="B359" s="9" t="s">
        <v>1069</v>
      </c>
      <c r="C359" s="10">
        <v>5.0678733031674197</v>
      </c>
      <c r="D359" s="9">
        <v>1105</v>
      </c>
      <c r="E359" s="11" t="str">
        <f t="shared" si="10"/>
        <v xml:space="preserve">Otud4 </v>
      </c>
      <c r="F359" s="9">
        <v>6.76</v>
      </c>
      <c r="G359" s="9">
        <v>2</v>
      </c>
      <c r="H359" s="9">
        <v>5</v>
      </c>
      <c r="I359" s="12">
        <f t="shared" si="11"/>
        <v>1.75</v>
      </c>
      <c r="J359" s="9" t="s">
        <v>1070</v>
      </c>
      <c r="K359" s="9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</row>
    <row r="360" spans="1:26" ht="21" customHeight="1" x14ac:dyDescent="0.2">
      <c r="A360" s="15" t="s">
        <v>1071</v>
      </c>
      <c r="B360" s="16" t="s">
        <v>1072</v>
      </c>
      <c r="C360" s="17">
        <v>51.898734177215097</v>
      </c>
      <c r="D360" s="16">
        <v>316</v>
      </c>
      <c r="E360" s="18" t="str">
        <f t="shared" si="10"/>
        <v xml:space="preserve">Pdlim3 </v>
      </c>
      <c r="F360" s="16">
        <v>7.91</v>
      </c>
      <c r="G360" s="16">
        <v>4</v>
      </c>
      <c r="H360" s="16">
        <v>10</v>
      </c>
      <c r="I360" s="19">
        <f t="shared" si="11"/>
        <v>2</v>
      </c>
      <c r="J360" s="16" t="s">
        <v>1073</v>
      </c>
      <c r="K360" s="16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</row>
    <row r="361" spans="1:26" ht="21" customHeight="1" x14ac:dyDescent="0.2">
      <c r="A361" s="15" t="s">
        <v>1074</v>
      </c>
      <c r="B361" s="16" t="s">
        <v>1075</v>
      </c>
      <c r="C361" s="17">
        <v>8.8685015290519793</v>
      </c>
      <c r="D361" s="16">
        <v>327</v>
      </c>
      <c r="E361" s="18" t="str">
        <f t="shared" si="10"/>
        <v xml:space="preserve">Pdlim1 </v>
      </c>
      <c r="F361" s="16">
        <v>7.24</v>
      </c>
      <c r="G361" s="16">
        <v>0</v>
      </c>
      <c r="H361" s="16">
        <v>2</v>
      </c>
      <c r="I361" s="19">
        <f t="shared" si="11"/>
        <v>2</v>
      </c>
      <c r="J361" s="16" t="s">
        <v>1076</v>
      </c>
      <c r="K361" s="16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</row>
    <row r="362" spans="1:26" ht="21" customHeight="1" x14ac:dyDescent="0.2">
      <c r="A362" s="15" t="s">
        <v>1077</v>
      </c>
      <c r="B362" s="16" t="s">
        <v>1078</v>
      </c>
      <c r="C362" s="17">
        <v>61.082910321489003</v>
      </c>
      <c r="D362" s="16">
        <v>591</v>
      </c>
      <c r="E362" s="18" t="str">
        <f t="shared" si="10"/>
        <v xml:space="preserve">Pdlim5 </v>
      </c>
      <c r="F362" s="16">
        <v>8.3800000000000008</v>
      </c>
      <c r="G362" s="16">
        <v>24</v>
      </c>
      <c r="H362" s="16">
        <v>33</v>
      </c>
      <c r="I362" s="19">
        <f t="shared" si="11"/>
        <v>1.3461538461538463</v>
      </c>
      <c r="J362" s="16" t="s">
        <v>1079</v>
      </c>
      <c r="K362" s="16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</row>
    <row r="363" spans="1:26" ht="21" customHeight="1" x14ac:dyDescent="0.2">
      <c r="A363" s="15" t="s">
        <v>1080</v>
      </c>
      <c r="B363" s="16" t="s">
        <v>1081</v>
      </c>
      <c r="C363" s="17">
        <v>63.457330415754903</v>
      </c>
      <c r="D363" s="16">
        <v>457</v>
      </c>
      <c r="E363" s="18" t="str">
        <f t="shared" si="10"/>
        <v xml:space="preserve">Pdlim7 </v>
      </c>
      <c r="F363" s="16">
        <v>8.4700000000000006</v>
      </c>
      <c r="G363" s="16">
        <v>10</v>
      </c>
      <c r="H363" s="16">
        <v>16</v>
      </c>
      <c r="I363" s="19">
        <f t="shared" si="11"/>
        <v>1.5</v>
      </c>
      <c r="J363" s="16" t="s">
        <v>1082</v>
      </c>
      <c r="K363" s="16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</row>
    <row r="364" spans="1:26" ht="21" customHeight="1" x14ac:dyDescent="0.2">
      <c r="A364" s="8" t="s">
        <v>1083</v>
      </c>
      <c r="B364" s="9" t="s">
        <v>1084</v>
      </c>
      <c r="C364" s="10">
        <v>44.4444444444444</v>
      </c>
      <c r="D364" s="9">
        <v>216</v>
      </c>
      <c r="E364" s="11" t="str">
        <f t="shared" si="10"/>
        <v xml:space="preserve">Ppib </v>
      </c>
      <c r="F364" s="9">
        <v>9.5</v>
      </c>
      <c r="G364" s="9">
        <v>4</v>
      </c>
      <c r="H364" s="9">
        <v>5</v>
      </c>
      <c r="I364" s="12">
        <f t="shared" si="11"/>
        <v>1.1666666666666667</v>
      </c>
      <c r="J364" s="9" t="s">
        <v>1085</v>
      </c>
      <c r="K364" s="9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</row>
    <row r="365" spans="1:26" ht="21" customHeight="1" x14ac:dyDescent="0.2">
      <c r="A365" s="15" t="s">
        <v>1086</v>
      </c>
      <c r="B365" s="16" t="s">
        <v>1087</v>
      </c>
      <c r="C365" s="17">
        <v>14.396887159533</v>
      </c>
      <c r="D365" s="16">
        <v>257</v>
      </c>
      <c r="E365" s="18" t="str">
        <f t="shared" si="10"/>
        <v xml:space="preserve">Prdx3 </v>
      </c>
      <c r="F365" s="16">
        <v>7.55</v>
      </c>
      <c r="G365" s="16">
        <v>2</v>
      </c>
      <c r="H365" s="16">
        <v>3</v>
      </c>
      <c r="I365" s="19">
        <f t="shared" si="11"/>
        <v>1.25</v>
      </c>
      <c r="J365" s="16" t="s">
        <v>1088</v>
      </c>
      <c r="K365" s="16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</row>
    <row r="366" spans="1:26" ht="21" customHeight="1" x14ac:dyDescent="0.2">
      <c r="A366" s="8" t="s">
        <v>1089</v>
      </c>
      <c r="B366" s="9" t="s">
        <v>1090</v>
      </c>
      <c r="C366" s="10">
        <v>65.656565656565604</v>
      </c>
      <c r="D366" s="9">
        <v>198</v>
      </c>
      <c r="E366" s="11" t="str">
        <f t="shared" si="10"/>
        <v xml:space="preserve">Prdx2 </v>
      </c>
      <c r="F366" s="9">
        <v>5.59</v>
      </c>
      <c r="G366" s="9">
        <v>7</v>
      </c>
      <c r="H366" s="9">
        <v>9</v>
      </c>
      <c r="I366" s="12">
        <f t="shared" si="11"/>
        <v>1.2222222222222223</v>
      </c>
      <c r="J366" s="9" t="s">
        <v>1091</v>
      </c>
      <c r="K366" s="9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</row>
    <row r="367" spans="1:26" ht="21" customHeight="1" x14ac:dyDescent="0.2">
      <c r="A367" s="15" t="s">
        <v>1092</v>
      </c>
      <c r="B367" s="16" t="s">
        <v>1093</v>
      </c>
      <c r="C367" s="17">
        <v>16.431924882629101</v>
      </c>
      <c r="D367" s="16">
        <v>213</v>
      </c>
      <c r="E367" s="18" t="str">
        <f t="shared" si="10"/>
        <v xml:space="preserve">Prdx5 </v>
      </c>
      <c r="F367" s="16">
        <v>8.66</v>
      </c>
      <c r="G367" s="16">
        <v>2</v>
      </c>
      <c r="H367" s="16">
        <v>3</v>
      </c>
      <c r="I367" s="19">
        <f t="shared" si="11"/>
        <v>1.25</v>
      </c>
      <c r="J367" s="16" t="s">
        <v>1094</v>
      </c>
      <c r="K367" s="16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</row>
    <row r="368" spans="1:26" ht="21" customHeight="1" x14ac:dyDescent="0.2">
      <c r="A368" s="15" t="s">
        <v>1095</v>
      </c>
      <c r="B368" s="16" t="s">
        <v>1096</v>
      </c>
      <c r="C368" s="17">
        <v>15.646258503401301</v>
      </c>
      <c r="D368" s="16">
        <v>735</v>
      </c>
      <c r="E368" s="18" t="str">
        <f t="shared" si="10"/>
        <v xml:space="preserve">Hsd17b4 </v>
      </c>
      <c r="F368" s="16">
        <v>8.57</v>
      </c>
      <c r="G368" s="16">
        <v>3</v>
      </c>
      <c r="H368" s="16">
        <v>6</v>
      </c>
      <c r="I368" s="19">
        <f t="shared" si="11"/>
        <v>1.6</v>
      </c>
      <c r="J368" s="16" t="s">
        <v>1097</v>
      </c>
      <c r="K368" s="16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</row>
    <row r="369" spans="1:26" ht="21" customHeight="1" x14ac:dyDescent="0.2">
      <c r="A369" s="15" t="s">
        <v>1098</v>
      </c>
      <c r="B369" s="16" t="s">
        <v>1099</v>
      </c>
      <c r="C369" s="17">
        <v>14.3700787401574</v>
      </c>
      <c r="D369" s="16">
        <v>508</v>
      </c>
      <c r="E369" s="18" t="str">
        <f t="shared" si="10"/>
        <v xml:space="preserve">Farsa </v>
      </c>
      <c r="F369" s="16">
        <v>8.2799999999999994</v>
      </c>
      <c r="G369" s="16">
        <v>3</v>
      </c>
      <c r="H369" s="16">
        <v>4</v>
      </c>
      <c r="I369" s="19">
        <f t="shared" si="11"/>
        <v>1.2</v>
      </c>
      <c r="J369" s="16" t="s">
        <v>1100</v>
      </c>
      <c r="K369" s="16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</row>
    <row r="370" spans="1:26" ht="21" customHeight="1" x14ac:dyDescent="0.2">
      <c r="A370" s="8" t="s">
        <v>1101</v>
      </c>
      <c r="B370" s="9" t="s">
        <v>1102</v>
      </c>
      <c r="C370" s="10">
        <v>43.977591036414502</v>
      </c>
      <c r="D370" s="9">
        <v>357</v>
      </c>
      <c r="E370" s="11" t="str">
        <f t="shared" si="10"/>
        <v xml:space="preserve">Slc25a3 </v>
      </c>
      <c r="F370" s="9">
        <v>9.2899999999999991</v>
      </c>
      <c r="G370" s="9">
        <v>23</v>
      </c>
      <c r="H370" s="9">
        <v>25</v>
      </c>
      <c r="I370" s="12">
        <f t="shared" si="11"/>
        <v>1.08</v>
      </c>
      <c r="J370" s="9" t="s">
        <v>1103</v>
      </c>
      <c r="K370" s="9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</row>
    <row r="371" spans="1:26" ht="21" customHeight="1" x14ac:dyDescent="0.2">
      <c r="A371" s="15" t="s">
        <v>1104</v>
      </c>
      <c r="B371" s="16" t="s">
        <v>1105</v>
      </c>
      <c r="C371" s="17">
        <v>69.064748201438803</v>
      </c>
      <c r="D371" s="16">
        <v>417</v>
      </c>
      <c r="E371" s="18" t="str">
        <f t="shared" si="10"/>
        <v xml:space="preserve">Pgk1 </v>
      </c>
      <c r="F371" s="16">
        <v>7.9</v>
      </c>
      <c r="G371" s="16">
        <v>37</v>
      </c>
      <c r="H371" s="16">
        <v>42</v>
      </c>
      <c r="I371" s="19">
        <f t="shared" si="11"/>
        <v>1.1282051282051282</v>
      </c>
      <c r="J371" s="16" t="s">
        <v>1106</v>
      </c>
      <c r="K371" s="16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</row>
    <row r="372" spans="1:26" ht="21" customHeight="1" x14ac:dyDescent="0.2">
      <c r="A372" s="15" t="s">
        <v>1107</v>
      </c>
      <c r="B372" s="16" t="s">
        <v>1108</v>
      </c>
      <c r="C372" s="17">
        <v>2.1818181818181799</v>
      </c>
      <c r="D372" s="16">
        <v>550</v>
      </c>
      <c r="E372" s="18" t="str">
        <f t="shared" si="10"/>
        <v xml:space="preserve">Plbd1 </v>
      </c>
      <c r="F372" s="16">
        <v>8.6</v>
      </c>
      <c r="G372" s="16">
        <v>0</v>
      </c>
      <c r="H372" s="16">
        <v>1</v>
      </c>
      <c r="I372" s="19">
        <f t="shared" si="11"/>
        <v>1.5</v>
      </c>
      <c r="J372" s="16" t="s">
        <v>1109</v>
      </c>
      <c r="K372" s="16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</row>
    <row r="373" spans="1:26" ht="21" customHeight="1" x14ac:dyDescent="0.2">
      <c r="A373" s="8" t="s">
        <v>1110</v>
      </c>
      <c r="B373" s="9" t="s">
        <v>1111</v>
      </c>
      <c r="C373" s="10">
        <v>5.0909090909090899</v>
      </c>
      <c r="D373" s="9">
        <v>1100</v>
      </c>
      <c r="E373" s="11" t="str">
        <f t="shared" si="10"/>
        <v xml:space="preserve">Phkb </v>
      </c>
      <c r="F373" s="9">
        <v>6.98</v>
      </c>
      <c r="G373" s="9">
        <v>1</v>
      </c>
      <c r="H373" s="9">
        <v>2</v>
      </c>
      <c r="I373" s="12">
        <f t="shared" si="11"/>
        <v>1.3333333333333333</v>
      </c>
      <c r="J373" s="9" t="s">
        <v>1112</v>
      </c>
      <c r="K373" s="9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</row>
    <row r="374" spans="1:26" ht="21" customHeight="1" x14ac:dyDescent="0.2">
      <c r="A374" s="8" t="s">
        <v>1113</v>
      </c>
      <c r="B374" s="9" t="s">
        <v>1114</v>
      </c>
      <c r="C374" s="10">
        <v>15.517241379310301</v>
      </c>
      <c r="D374" s="9">
        <v>812</v>
      </c>
      <c r="E374" s="11" t="str">
        <f t="shared" si="10"/>
        <v xml:space="preserve">Plg </v>
      </c>
      <c r="F374" s="9">
        <v>7.08</v>
      </c>
      <c r="G374" s="9">
        <v>7</v>
      </c>
      <c r="H374" s="9">
        <v>10</v>
      </c>
      <c r="I374" s="12">
        <f t="shared" si="11"/>
        <v>1.3333333333333333</v>
      </c>
      <c r="J374" s="9" t="s">
        <v>1115</v>
      </c>
      <c r="K374" s="9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</row>
    <row r="375" spans="1:26" ht="21" customHeight="1" x14ac:dyDescent="0.2">
      <c r="A375" s="8" t="s">
        <v>1116</v>
      </c>
      <c r="B375" s="9" t="s">
        <v>1117</v>
      </c>
      <c r="C375" s="10">
        <v>0.83822296730930401</v>
      </c>
      <c r="D375" s="9">
        <v>1193</v>
      </c>
      <c r="E375" s="11" t="str">
        <f t="shared" si="10"/>
        <v xml:space="preserve">Plekha7 </v>
      </c>
      <c r="F375" s="9">
        <v>9.1999999999999993</v>
      </c>
      <c r="G375" s="9">
        <v>0</v>
      </c>
      <c r="H375" s="9">
        <v>1</v>
      </c>
      <c r="I375" s="12">
        <f t="shared" si="11"/>
        <v>1.5</v>
      </c>
      <c r="J375" s="9" t="s">
        <v>1118</v>
      </c>
      <c r="K375" s="9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</row>
    <row r="376" spans="1:26" ht="21" customHeight="1" x14ac:dyDescent="0.2">
      <c r="A376" s="8" t="s">
        <v>1119</v>
      </c>
      <c r="B376" s="9" t="s">
        <v>1120</v>
      </c>
      <c r="C376" s="10">
        <v>47.486772486772402</v>
      </c>
      <c r="D376" s="9">
        <v>4536</v>
      </c>
      <c r="E376" s="11" t="str">
        <f t="shared" si="10"/>
        <v xml:space="preserve">Plec </v>
      </c>
      <c r="F376" s="9">
        <v>5.71</v>
      </c>
      <c r="G376" s="9">
        <v>136</v>
      </c>
      <c r="H376" s="9">
        <v>150</v>
      </c>
      <c r="I376" s="12">
        <f t="shared" si="11"/>
        <v>1.1014492753623188</v>
      </c>
      <c r="J376" s="9" t="s">
        <v>1121</v>
      </c>
      <c r="K376" s="9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</row>
    <row r="377" spans="1:26" ht="21" customHeight="1" x14ac:dyDescent="0.2">
      <c r="A377" s="15" t="s">
        <v>1122</v>
      </c>
      <c r="B377" s="16" t="s">
        <v>1123</v>
      </c>
      <c r="C377" s="17">
        <v>8.4577114427860707</v>
      </c>
      <c r="D377" s="16">
        <v>804</v>
      </c>
      <c r="E377" s="18" t="e">
        <f t="shared" si="10"/>
        <v>#VALUE!</v>
      </c>
      <c r="F377" s="16">
        <v>5.57</v>
      </c>
      <c r="G377" s="16">
        <v>3</v>
      </c>
      <c r="H377" s="16">
        <v>5</v>
      </c>
      <c r="I377" s="19">
        <f t="shared" si="11"/>
        <v>1.4</v>
      </c>
      <c r="J377" s="16" t="s">
        <v>1124</v>
      </c>
      <c r="K377" s="16" t="s">
        <v>68</v>
      </c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</row>
    <row r="378" spans="1:26" ht="21" customHeight="1" x14ac:dyDescent="0.2">
      <c r="A378" s="15" t="s">
        <v>1125</v>
      </c>
      <c r="B378" s="16" t="s">
        <v>1126</v>
      </c>
      <c r="C378" s="17">
        <v>5.4590570719602898</v>
      </c>
      <c r="D378" s="16">
        <v>403</v>
      </c>
      <c r="E378" s="18" t="str">
        <f t="shared" si="10"/>
        <v xml:space="preserve">Pcbp4 </v>
      </c>
      <c r="F378" s="16">
        <v>8.16</v>
      </c>
      <c r="G378" s="16">
        <v>1</v>
      </c>
      <c r="H378" s="16">
        <v>2</v>
      </c>
      <c r="I378" s="19">
        <f t="shared" si="11"/>
        <v>1.3333333333333333</v>
      </c>
      <c r="J378" s="16" t="s">
        <v>1127</v>
      </c>
      <c r="K378" s="16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</row>
    <row r="379" spans="1:26" ht="21" customHeight="1" x14ac:dyDescent="0.2">
      <c r="A379" s="15" t="s">
        <v>1128</v>
      </c>
      <c r="B379" s="16" t="s">
        <v>1129</v>
      </c>
      <c r="C379" s="17">
        <v>19.538188277086999</v>
      </c>
      <c r="D379" s="16">
        <v>563</v>
      </c>
      <c r="E379" s="18" t="str">
        <f t="shared" si="10"/>
        <v xml:space="preserve">Puf60 </v>
      </c>
      <c r="F379" s="16">
        <v>5.29</v>
      </c>
      <c r="G379" s="16">
        <v>7</v>
      </c>
      <c r="H379" s="16">
        <v>8</v>
      </c>
      <c r="I379" s="19">
        <f t="shared" si="11"/>
        <v>1.1111111111111112</v>
      </c>
      <c r="J379" s="16" t="s">
        <v>1130</v>
      </c>
      <c r="K379" s="16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</row>
    <row r="380" spans="1:26" ht="21" customHeight="1" x14ac:dyDescent="0.2">
      <c r="A380" s="8" t="s">
        <v>1131</v>
      </c>
      <c r="B380" s="9" t="s">
        <v>1132</v>
      </c>
      <c r="C380" s="10">
        <v>26.415094339622598</v>
      </c>
      <c r="D380" s="9">
        <v>636</v>
      </c>
      <c r="E380" s="11" t="str">
        <f t="shared" si="10"/>
        <v xml:space="preserve">Pabpc1 </v>
      </c>
      <c r="F380" s="9">
        <v>9.5</v>
      </c>
      <c r="G380" s="9">
        <v>15</v>
      </c>
      <c r="H380" s="9">
        <v>18</v>
      </c>
      <c r="I380" s="12">
        <f t="shared" si="11"/>
        <v>1.1764705882352942</v>
      </c>
      <c r="J380" s="9" t="s">
        <v>1133</v>
      </c>
      <c r="K380" s="9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</row>
    <row r="381" spans="1:26" ht="21" customHeight="1" x14ac:dyDescent="0.2">
      <c r="A381" s="15" t="s">
        <v>1134</v>
      </c>
      <c r="B381" s="16" t="s">
        <v>1135</v>
      </c>
      <c r="C381" s="17">
        <v>24.8447204968944</v>
      </c>
      <c r="D381" s="16">
        <v>644</v>
      </c>
      <c r="E381" s="18" t="str">
        <f t="shared" si="10"/>
        <v xml:space="preserve">Pabpc4 </v>
      </c>
      <c r="F381" s="16">
        <v>9.26</v>
      </c>
      <c r="G381" s="16">
        <v>11</v>
      </c>
      <c r="H381" s="16">
        <v>14</v>
      </c>
      <c r="I381" s="19">
        <f t="shared" si="11"/>
        <v>1.2307692307692308</v>
      </c>
      <c r="J381" s="16" t="s">
        <v>1136</v>
      </c>
      <c r="K381" s="16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</row>
    <row r="382" spans="1:26" ht="21" customHeight="1" x14ac:dyDescent="0.2">
      <c r="A382" s="15" t="s">
        <v>1137</v>
      </c>
      <c r="B382" s="16" t="s">
        <v>1138</v>
      </c>
      <c r="C382" s="17">
        <v>9.0090090090090094</v>
      </c>
      <c r="D382" s="16">
        <v>555</v>
      </c>
      <c r="E382" s="18" t="str">
        <f t="shared" si="10"/>
        <v xml:space="preserve">Ptbp1 </v>
      </c>
      <c r="F382" s="16">
        <v>9.1</v>
      </c>
      <c r="G382" s="16">
        <v>1</v>
      </c>
      <c r="H382" s="16">
        <v>3</v>
      </c>
      <c r="I382" s="19">
        <f t="shared" si="11"/>
        <v>1.6666666666666667</v>
      </c>
      <c r="J382" s="16" t="s">
        <v>1139</v>
      </c>
      <c r="K382" s="16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</row>
    <row r="383" spans="1:26" ht="21" customHeight="1" x14ac:dyDescent="0.2">
      <c r="A383" s="8" t="s">
        <v>1140</v>
      </c>
      <c r="B383" s="9" t="s">
        <v>1141</v>
      </c>
      <c r="C383" s="10">
        <v>1.7766497461928901</v>
      </c>
      <c r="D383" s="9">
        <v>788</v>
      </c>
      <c r="E383" s="11" t="str">
        <f t="shared" si="10"/>
        <v xml:space="preserve">Perm1 </v>
      </c>
      <c r="F383" s="9">
        <v>5.24</v>
      </c>
      <c r="G383" s="9">
        <v>0</v>
      </c>
      <c r="H383" s="9">
        <v>3</v>
      </c>
      <c r="I383" s="12">
        <f t="shared" si="11"/>
        <v>2.5</v>
      </c>
      <c r="J383" s="9" t="s">
        <v>1142</v>
      </c>
      <c r="K383" s="9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</row>
    <row r="384" spans="1:26" ht="21" customHeight="1" x14ac:dyDescent="0.2">
      <c r="A384" s="8" t="s">
        <v>1143</v>
      </c>
      <c r="B384" s="9" t="s">
        <v>1144</v>
      </c>
      <c r="C384" s="10">
        <v>46.4646464646464</v>
      </c>
      <c r="D384" s="9">
        <v>297</v>
      </c>
      <c r="E384" s="11" t="str">
        <f t="shared" si="10"/>
        <v xml:space="preserve">Phb2 </v>
      </c>
      <c r="F384" s="9">
        <v>9.83</v>
      </c>
      <c r="G384" s="9">
        <v>9</v>
      </c>
      <c r="H384" s="9">
        <v>10</v>
      </c>
      <c r="I384" s="12">
        <f t="shared" si="11"/>
        <v>1.0909090909090908</v>
      </c>
      <c r="J384" s="9" t="s">
        <v>1145</v>
      </c>
      <c r="K384" s="9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</row>
    <row r="385" spans="1:26" ht="21" customHeight="1" x14ac:dyDescent="0.2">
      <c r="A385" s="15" t="s">
        <v>1146</v>
      </c>
      <c r="B385" s="16" t="s">
        <v>1147</v>
      </c>
      <c r="C385" s="17">
        <v>12.5</v>
      </c>
      <c r="D385" s="16">
        <v>160</v>
      </c>
      <c r="E385" s="18" t="str">
        <f t="shared" si="10"/>
        <v xml:space="preserve">Ptges3 </v>
      </c>
      <c r="F385" s="16">
        <v>4.55</v>
      </c>
      <c r="G385" s="16">
        <v>0</v>
      </c>
      <c r="H385" s="16">
        <v>1</v>
      </c>
      <c r="I385" s="19">
        <f t="shared" si="11"/>
        <v>1.5</v>
      </c>
      <c r="J385" s="16" t="s">
        <v>1148</v>
      </c>
      <c r="K385" s="16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</row>
    <row r="386" spans="1:26" ht="21" customHeight="1" x14ac:dyDescent="0.2">
      <c r="A386" s="15" t="s">
        <v>1149</v>
      </c>
      <c r="B386" s="16" t="s">
        <v>1150</v>
      </c>
      <c r="C386" s="17">
        <v>11.6129032258064</v>
      </c>
      <c r="D386" s="16">
        <v>310</v>
      </c>
      <c r="E386" s="18" t="str">
        <f t="shared" ref="E386:E449" si="12">MID(A386,FIND("GN=",A386)+3,FIND(" PE",A386)-FIND("GN=",A386)-2)</f>
        <v xml:space="preserve">Psmd14 </v>
      </c>
      <c r="F386" s="16">
        <v>6.52</v>
      </c>
      <c r="G386" s="16">
        <v>1</v>
      </c>
      <c r="H386" s="16">
        <v>2</v>
      </c>
      <c r="I386" s="19">
        <f t="shared" ref="I386:I449" si="13">(H386+2)/(G386+2)</f>
        <v>1.3333333333333333</v>
      </c>
      <c r="J386" s="16" t="s">
        <v>1151</v>
      </c>
      <c r="K386" s="16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</row>
    <row r="387" spans="1:26" ht="21" customHeight="1" x14ac:dyDescent="0.2">
      <c r="A387" s="15" t="s">
        <v>1152</v>
      </c>
      <c r="B387" s="16" t="s">
        <v>1153</v>
      </c>
      <c r="C387" s="17">
        <v>33.962264150943398</v>
      </c>
      <c r="D387" s="16">
        <v>530</v>
      </c>
      <c r="E387" s="18" t="str">
        <f t="shared" si="12"/>
        <v xml:space="preserve">Psmd3 </v>
      </c>
      <c r="F387" s="16">
        <v>8.44</v>
      </c>
      <c r="G387" s="16">
        <v>10</v>
      </c>
      <c r="H387" s="16">
        <v>11</v>
      </c>
      <c r="I387" s="19">
        <f t="shared" si="13"/>
        <v>1.0833333333333333</v>
      </c>
      <c r="J387" s="16" t="s">
        <v>1154</v>
      </c>
      <c r="K387" s="16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</row>
    <row r="388" spans="1:26" ht="21" customHeight="1" x14ac:dyDescent="0.2">
      <c r="A388" s="15" t="s">
        <v>1155</v>
      </c>
      <c r="B388" s="16" t="s">
        <v>1156</v>
      </c>
      <c r="C388" s="17">
        <v>26.735218508997399</v>
      </c>
      <c r="D388" s="16">
        <v>389</v>
      </c>
      <c r="E388" s="18" t="str">
        <f t="shared" si="12"/>
        <v xml:space="preserve">Psmd6 </v>
      </c>
      <c r="F388" s="16">
        <v>5.52</v>
      </c>
      <c r="G388" s="16">
        <v>3</v>
      </c>
      <c r="H388" s="16">
        <v>8</v>
      </c>
      <c r="I388" s="19">
        <f t="shared" si="13"/>
        <v>2</v>
      </c>
      <c r="J388" s="16" t="s">
        <v>1157</v>
      </c>
      <c r="K388" s="16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</row>
    <row r="389" spans="1:26" ht="21" customHeight="1" x14ac:dyDescent="0.2">
      <c r="A389" s="8" t="s">
        <v>1158</v>
      </c>
      <c r="B389" s="9" t="s">
        <v>1159</v>
      </c>
      <c r="C389" s="10">
        <v>24.317617866004898</v>
      </c>
      <c r="D389" s="9">
        <v>403</v>
      </c>
      <c r="E389" s="11" t="str">
        <f t="shared" si="12"/>
        <v xml:space="preserve">Psmc6 </v>
      </c>
      <c r="F389" s="9">
        <v>7.78</v>
      </c>
      <c r="G389" s="9">
        <v>3</v>
      </c>
      <c r="H389" s="9">
        <v>5</v>
      </c>
      <c r="I389" s="12">
        <f t="shared" si="13"/>
        <v>1.4</v>
      </c>
      <c r="J389" s="9" t="s">
        <v>1160</v>
      </c>
      <c r="K389" s="9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</row>
    <row r="390" spans="1:26" ht="21" customHeight="1" x14ac:dyDescent="0.2">
      <c r="A390" s="8" t="s">
        <v>1161</v>
      </c>
      <c r="B390" s="9" t="s">
        <v>1162</v>
      </c>
      <c r="C390" s="10">
        <v>7.0821529745042398</v>
      </c>
      <c r="D390" s="9">
        <v>353</v>
      </c>
      <c r="E390" s="11" t="str">
        <f t="shared" si="12"/>
        <v xml:space="preserve">Psmd8 </v>
      </c>
      <c r="F390" s="9">
        <v>9.5399999999999991</v>
      </c>
      <c r="G390" s="9">
        <v>2</v>
      </c>
      <c r="H390" s="9">
        <v>3</v>
      </c>
      <c r="I390" s="12">
        <f t="shared" si="13"/>
        <v>1.25</v>
      </c>
      <c r="J390" s="9" t="s">
        <v>1163</v>
      </c>
      <c r="K390" s="9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</row>
    <row r="391" spans="1:26" ht="21" customHeight="1" x14ac:dyDescent="0.2">
      <c r="A391" s="8" t="s">
        <v>1164</v>
      </c>
      <c r="B391" s="9" t="s">
        <v>1165</v>
      </c>
      <c r="C391" s="10">
        <v>22.406639004149302</v>
      </c>
      <c r="D391" s="9">
        <v>241</v>
      </c>
      <c r="E391" s="11" t="str">
        <f t="shared" si="12"/>
        <v xml:space="preserve">Psma5 </v>
      </c>
      <c r="F391" s="9">
        <v>4.79</v>
      </c>
      <c r="G391" s="9">
        <v>3</v>
      </c>
      <c r="H391" s="9">
        <v>4</v>
      </c>
      <c r="I391" s="12">
        <f t="shared" si="13"/>
        <v>1.2</v>
      </c>
      <c r="J391" s="9" t="s">
        <v>1166</v>
      </c>
      <c r="K391" s="9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</row>
    <row r="392" spans="1:26" ht="21" customHeight="1" x14ac:dyDescent="0.2">
      <c r="A392" s="15" t="s">
        <v>1167</v>
      </c>
      <c r="B392" s="16" t="s">
        <v>1168</v>
      </c>
      <c r="C392" s="17">
        <v>46.774193548386997</v>
      </c>
      <c r="D392" s="16">
        <v>248</v>
      </c>
      <c r="E392" s="18" t="str">
        <f t="shared" si="12"/>
        <v xml:space="preserve">Psma7 </v>
      </c>
      <c r="F392" s="16">
        <v>8.4600000000000009</v>
      </c>
      <c r="G392" s="16">
        <v>6</v>
      </c>
      <c r="H392" s="16">
        <v>9</v>
      </c>
      <c r="I392" s="19">
        <f t="shared" si="13"/>
        <v>1.375</v>
      </c>
      <c r="J392" s="16" t="s">
        <v>1169</v>
      </c>
      <c r="K392" s="16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</row>
    <row r="393" spans="1:26" ht="21" customHeight="1" x14ac:dyDescent="0.2">
      <c r="A393" s="8" t="s">
        <v>1170</v>
      </c>
      <c r="B393" s="9" t="s">
        <v>1171</v>
      </c>
      <c r="C393" s="10">
        <v>11.9658119658119</v>
      </c>
      <c r="D393" s="9">
        <v>234</v>
      </c>
      <c r="E393" s="11" t="str">
        <f t="shared" si="12"/>
        <v xml:space="preserve">Psma2 </v>
      </c>
      <c r="F393" s="9">
        <v>7.43</v>
      </c>
      <c r="G393" s="9">
        <v>0</v>
      </c>
      <c r="H393" s="9">
        <v>2</v>
      </c>
      <c r="I393" s="12">
        <f t="shared" si="13"/>
        <v>2</v>
      </c>
      <c r="J393" s="9" t="s">
        <v>1172</v>
      </c>
      <c r="K393" s="9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</row>
    <row r="394" spans="1:26" ht="21" customHeight="1" x14ac:dyDescent="0.2">
      <c r="A394" s="15" t="s">
        <v>1173</v>
      </c>
      <c r="B394" s="16" t="s">
        <v>1174</v>
      </c>
      <c r="C394" s="17">
        <v>18.007662835249</v>
      </c>
      <c r="D394" s="16">
        <v>261</v>
      </c>
      <c r="E394" s="18" t="str">
        <f t="shared" si="12"/>
        <v xml:space="preserve">Psma4 </v>
      </c>
      <c r="F394" s="16">
        <v>7.72</v>
      </c>
      <c r="G394" s="16">
        <v>3</v>
      </c>
      <c r="H394" s="16">
        <v>5</v>
      </c>
      <c r="I394" s="19">
        <f t="shared" si="13"/>
        <v>1.4</v>
      </c>
      <c r="J394" s="16" t="s">
        <v>1175</v>
      </c>
      <c r="K394" s="16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</row>
    <row r="395" spans="1:26" ht="21" customHeight="1" x14ac:dyDescent="0.2">
      <c r="A395" s="8" t="s">
        <v>1176</v>
      </c>
      <c r="B395" s="9" t="s">
        <v>1177</v>
      </c>
      <c r="C395" s="10">
        <v>26.615969581748999</v>
      </c>
      <c r="D395" s="9">
        <v>263</v>
      </c>
      <c r="E395" s="11" t="str">
        <f t="shared" si="12"/>
        <v xml:space="preserve">Psmb5 </v>
      </c>
      <c r="F395" s="9">
        <v>7.02</v>
      </c>
      <c r="G395" s="9">
        <v>2</v>
      </c>
      <c r="H395" s="9">
        <v>4</v>
      </c>
      <c r="I395" s="12">
        <f t="shared" si="13"/>
        <v>1.5</v>
      </c>
      <c r="J395" s="9" t="s">
        <v>1178</v>
      </c>
      <c r="K395" s="9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</row>
    <row r="396" spans="1:26" ht="21" customHeight="1" x14ac:dyDescent="0.2">
      <c r="A396" s="15" t="s">
        <v>1179</v>
      </c>
      <c r="B396" s="16" t="s">
        <v>1180</v>
      </c>
      <c r="C396" s="17">
        <v>16.25</v>
      </c>
      <c r="D396" s="16">
        <v>240</v>
      </c>
      <c r="E396" s="18" t="str">
        <f t="shared" si="12"/>
        <v xml:space="preserve">Psmb1 </v>
      </c>
      <c r="F396" s="16">
        <v>7.36</v>
      </c>
      <c r="G396" s="16">
        <v>1</v>
      </c>
      <c r="H396" s="16">
        <v>2</v>
      </c>
      <c r="I396" s="19">
        <f t="shared" si="13"/>
        <v>1.3333333333333333</v>
      </c>
      <c r="J396" s="16" t="s">
        <v>1181</v>
      </c>
      <c r="K396" s="16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</row>
    <row r="397" spans="1:26" ht="21" customHeight="1" x14ac:dyDescent="0.2">
      <c r="A397" s="8" t="s">
        <v>1182</v>
      </c>
      <c r="B397" s="9" t="s">
        <v>1183</v>
      </c>
      <c r="C397" s="10">
        <v>29.8507462686567</v>
      </c>
      <c r="D397" s="9">
        <v>201</v>
      </c>
      <c r="E397" s="11" t="str">
        <f t="shared" si="12"/>
        <v xml:space="preserve">Psmb2 </v>
      </c>
      <c r="F397" s="9">
        <v>7.44</v>
      </c>
      <c r="G397" s="9">
        <v>2</v>
      </c>
      <c r="H397" s="9">
        <v>3</v>
      </c>
      <c r="I397" s="12">
        <f t="shared" si="13"/>
        <v>1.25</v>
      </c>
      <c r="J397" s="9" t="s">
        <v>1184</v>
      </c>
      <c r="K397" s="9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</row>
    <row r="398" spans="1:26" ht="21" customHeight="1" x14ac:dyDescent="0.2">
      <c r="A398" s="8" t="s">
        <v>1185</v>
      </c>
      <c r="B398" s="9" t="s">
        <v>1186</v>
      </c>
      <c r="C398" s="10">
        <v>12.1951219512195</v>
      </c>
      <c r="D398" s="9">
        <v>205</v>
      </c>
      <c r="E398" s="11" t="str">
        <f t="shared" si="12"/>
        <v xml:space="preserve">Psmb3 </v>
      </c>
      <c r="F398" s="9">
        <v>6.55</v>
      </c>
      <c r="G398" s="9">
        <v>1</v>
      </c>
      <c r="H398" s="9">
        <v>2</v>
      </c>
      <c r="I398" s="12">
        <f t="shared" si="13"/>
        <v>1.3333333333333333</v>
      </c>
      <c r="J398" s="9" t="s">
        <v>1187</v>
      </c>
      <c r="K398" s="9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</row>
    <row r="399" spans="1:26" ht="21" customHeight="1" x14ac:dyDescent="0.2">
      <c r="A399" s="8" t="s">
        <v>1188</v>
      </c>
      <c r="B399" s="9" t="s">
        <v>1189</v>
      </c>
      <c r="C399" s="10">
        <v>15.126050420167999</v>
      </c>
      <c r="D399" s="9">
        <v>238</v>
      </c>
      <c r="E399" s="11" t="str">
        <f t="shared" si="12"/>
        <v xml:space="preserve">Psmb6 </v>
      </c>
      <c r="F399" s="9">
        <v>5</v>
      </c>
      <c r="G399" s="9">
        <v>1</v>
      </c>
      <c r="H399" s="9">
        <v>2</v>
      </c>
      <c r="I399" s="12">
        <f t="shared" si="13"/>
        <v>1.3333333333333333</v>
      </c>
      <c r="J399" s="9" t="s">
        <v>1190</v>
      </c>
      <c r="K399" s="9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</row>
    <row r="400" spans="1:26" ht="21" customHeight="1" x14ac:dyDescent="0.2">
      <c r="A400" s="8" t="s">
        <v>1191</v>
      </c>
      <c r="B400" s="9" t="s">
        <v>1192</v>
      </c>
      <c r="C400" s="10">
        <v>54.3909348441926</v>
      </c>
      <c r="D400" s="9">
        <v>353</v>
      </c>
      <c r="E400" s="11" t="str">
        <f t="shared" si="12"/>
        <v xml:space="preserve">Adprhl1 </v>
      </c>
      <c r="F400" s="9">
        <v>6.16</v>
      </c>
      <c r="G400" s="9">
        <v>6</v>
      </c>
      <c r="H400" s="9">
        <v>7</v>
      </c>
      <c r="I400" s="12">
        <f t="shared" si="13"/>
        <v>1.125</v>
      </c>
      <c r="J400" s="9" t="s">
        <v>1193</v>
      </c>
      <c r="K400" s="9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</row>
    <row r="401" spans="1:26" ht="21" customHeight="1" x14ac:dyDescent="0.2">
      <c r="A401" s="15" t="s">
        <v>1194</v>
      </c>
      <c r="B401" s="16" t="s">
        <v>1195</v>
      </c>
      <c r="C401" s="17">
        <v>16.997167138810099</v>
      </c>
      <c r="D401" s="16">
        <v>353</v>
      </c>
      <c r="E401" s="18" t="str">
        <f t="shared" si="12"/>
        <v xml:space="preserve">Prmt1 </v>
      </c>
      <c r="F401" s="16">
        <v>5.6</v>
      </c>
      <c r="G401" s="16">
        <v>2</v>
      </c>
      <c r="H401" s="16">
        <v>3</v>
      </c>
      <c r="I401" s="19">
        <f t="shared" si="13"/>
        <v>1.25</v>
      </c>
      <c r="J401" s="16" t="s">
        <v>1196</v>
      </c>
      <c r="K401" s="16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</row>
    <row r="402" spans="1:26" ht="21" customHeight="1" x14ac:dyDescent="0.2">
      <c r="A402" s="15" t="s">
        <v>1197</v>
      </c>
      <c r="B402" s="16" t="s">
        <v>1198</v>
      </c>
      <c r="C402" s="17">
        <v>79.277864992150697</v>
      </c>
      <c r="D402" s="16">
        <v>637</v>
      </c>
      <c r="E402" s="18" t="str">
        <f t="shared" si="12"/>
        <v xml:space="preserve">Prmt5 </v>
      </c>
      <c r="F402" s="16">
        <v>6.27</v>
      </c>
      <c r="G402" s="16">
        <v>132</v>
      </c>
      <c r="H402" s="16">
        <v>151</v>
      </c>
      <c r="I402" s="19">
        <f t="shared" si="13"/>
        <v>1.1417910447761195</v>
      </c>
      <c r="J402" s="16" t="s">
        <v>1199</v>
      </c>
      <c r="K402" s="16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</row>
    <row r="403" spans="1:26" ht="21" customHeight="1" x14ac:dyDescent="0.2">
      <c r="A403" s="8" t="s">
        <v>1200</v>
      </c>
      <c r="B403" s="9" t="s">
        <v>1201</v>
      </c>
      <c r="C403" s="10">
        <v>1.8181818181818099</v>
      </c>
      <c r="D403" s="9">
        <v>880</v>
      </c>
      <c r="E403" s="11" t="str">
        <f t="shared" si="12"/>
        <v xml:space="preserve">Ago2 </v>
      </c>
      <c r="F403" s="9">
        <v>9.14</v>
      </c>
      <c r="G403" s="9">
        <v>0</v>
      </c>
      <c r="H403" s="9">
        <v>1</v>
      </c>
      <c r="I403" s="12">
        <f t="shared" si="13"/>
        <v>1.5</v>
      </c>
      <c r="J403" s="9" t="s">
        <v>1202</v>
      </c>
      <c r="K403" s="9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</row>
    <row r="404" spans="1:26" ht="21" customHeight="1" x14ac:dyDescent="0.2">
      <c r="A404" s="15" t="s">
        <v>1203</v>
      </c>
      <c r="B404" s="16" t="s">
        <v>1204</v>
      </c>
      <c r="C404" s="17">
        <v>42.436149312377196</v>
      </c>
      <c r="D404" s="16">
        <v>509</v>
      </c>
      <c r="E404" s="18" t="str">
        <f t="shared" si="12"/>
        <v xml:space="preserve">P4hb </v>
      </c>
      <c r="F404" s="16">
        <v>4.93</v>
      </c>
      <c r="G404" s="16">
        <v>14</v>
      </c>
      <c r="H404" s="16">
        <v>15</v>
      </c>
      <c r="I404" s="19">
        <f t="shared" si="13"/>
        <v>1.0625</v>
      </c>
      <c r="J404" s="16" t="s">
        <v>1205</v>
      </c>
      <c r="K404" s="16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</row>
    <row r="405" spans="1:26" ht="21" customHeight="1" x14ac:dyDescent="0.2">
      <c r="A405" s="15" t="s">
        <v>1206</v>
      </c>
      <c r="B405" s="16" t="s">
        <v>1207</v>
      </c>
      <c r="C405" s="17">
        <v>41.176470588235198</v>
      </c>
      <c r="D405" s="16">
        <v>510</v>
      </c>
      <c r="E405" s="18" t="str">
        <f t="shared" si="12"/>
        <v xml:space="preserve">Pdia3 </v>
      </c>
      <c r="F405" s="16">
        <v>6.21</v>
      </c>
      <c r="G405" s="16">
        <v>7</v>
      </c>
      <c r="H405" s="16">
        <v>8</v>
      </c>
      <c r="I405" s="19">
        <f t="shared" si="13"/>
        <v>1.1111111111111112</v>
      </c>
      <c r="J405" s="16" t="s">
        <v>1208</v>
      </c>
      <c r="K405" s="16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</row>
    <row r="406" spans="1:26" ht="21" customHeight="1" x14ac:dyDescent="0.2">
      <c r="A406" s="15" t="s">
        <v>1209</v>
      </c>
      <c r="B406" s="16" t="s">
        <v>1210</v>
      </c>
      <c r="C406" s="17">
        <v>2.14190093708166</v>
      </c>
      <c r="D406" s="16">
        <v>747</v>
      </c>
      <c r="E406" s="18" t="str">
        <f t="shared" si="12"/>
        <v xml:space="preserve">Niban2 </v>
      </c>
      <c r="F406" s="16">
        <v>5.95</v>
      </c>
      <c r="G406" s="16">
        <v>0</v>
      </c>
      <c r="H406" s="16">
        <v>1</v>
      </c>
      <c r="I406" s="19">
        <f t="shared" si="13"/>
        <v>1.5</v>
      </c>
      <c r="J406" s="16" t="s">
        <v>1211</v>
      </c>
      <c r="K406" s="16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</row>
    <row r="407" spans="1:26" ht="21" customHeight="1" x14ac:dyDescent="0.2">
      <c r="A407" s="15" t="s">
        <v>1212</v>
      </c>
      <c r="B407" s="16" t="s">
        <v>1213</v>
      </c>
      <c r="C407" s="17">
        <v>37.887596899224803</v>
      </c>
      <c r="D407" s="16">
        <v>1032</v>
      </c>
      <c r="E407" s="18" t="str">
        <f t="shared" si="12"/>
        <v xml:space="preserve">Ppp1r12a </v>
      </c>
      <c r="F407" s="16">
        <v>5.47</v>
      </c>
      <c r="G407" s="16">
        <v>18</v>
      </c>
      <c r="H407" s="16">
        <v>24</v>
      </c>
      <c r="I407" s="19">
        <f t="shared" si="13"/>
        <v>1.3</v>
      </c>
      <c r="J407" s="16" t="s">
        <v>1214</v>
      </c>
      <c r="K407" s="16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</row>
    <row r="408" spans="1:26" ht="21" customHeight="1" x14ac:dyDescent="0.2">
      <c r="A408" s="8" t="s">
        <v>1215</v>
      </c>
      <c r="B408" s="9" t="s">
        <v>1216</v>
      </c>
      <c r="C408" s="10">
        <v>3.05555555555555</v>
      </c>
      <c r="D408" s="9">
        <v>360</v>
      </c>
      <c r="E408" s="11" t="str">
        <f t="shared" si="12"/>
        <v xml:space="preserve">Ppp1r7 </v>
      </c>
      <c r="F408" s="9">
        <v>4.92</v>
      </c>
      <c r="G408" s="9">
        <v>0</v>
      </c>
      <c r="H408" s="9">
        <v>1</v>
      </c>
      <c r="I408" s="12">
        <f t="shared" si="13"/>
        <v>1.5</v>
      </c>
      <c r="J408" s="9" t="s">
        <v>1217</v>
      </c>
      <c r="K408" s="9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</row>
    <row r="409" spans="1:26" ht="21" customHeight="1" x14ac:dyDescent="0.2">
      <c r="A409" s="8" t="s">
        <v>1218</v>
      </c>
      <c r="B409" s="9" t="s">
        <v>1219</v>
      </c>
      <c r="C409" s="10">
        <v>31.144067796610098</v>
      </c>
      <c r="D409" s="9">
        <v>472</v>
      </c>
      <c r="E409" s="11" t="str">
        <f t="shared" si="12"/>
        <v xml:space="preserve">Ppm1a </v>
      </c>
      <c r="F409" s="9">
        <v>7.85</v>
      </c>
      <c r="G409" s="9">
        <v>11</v>
      </c>
      <c r="H409" s="9">
        <v>12</v>
      </c>
      <c r="I409" s="12">
        <f t="shared" si="13"/>
        <v>1.0769230769230769</v>
      </c>
      <c r="J409" s="9" t="s">
        <v>1220</v>
      </c>
      <c r="K409" s="9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</row>
    <row r="410" spans="1:26" ht="21" customHeight="1" x14ac:dyDescent="0.2">
      <c r="A410" s="15" t="s">
        <v>1221</v>
      </c>
      <c r="B410" s="16" t="s">
        <v>1222</v>
      </c>
      <c r="C410" s="17">
        <v>0.91638029782359598</v>
      </c>
      <c r="D410" s="16">
        <v>873</v>
      </c>
      <c r="E410" s="18" t="str">
        <f t="shared" si="12"/>
        <v xml:space="preserve">Ppp6r3 </v>
      </c>
      <c r="F410" s="16">
        <v>4.5999999999999996</v>
      </c>
      <c r="G410" s="16">
        <v>0</v>
      </c>
      <c r="H410" s="16">
        <v>1</v>
      </c>
      <c r="I410" s="19">
        <f t="shared" si="13"/>
        <v>1.5</v>
      </c>
      <c r="J410" s="16" t="s">
        <v>1223</v>
      </c>
      <c r="K410" s="16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</row>
    <row r="411" spans="1:26" ht="21" customHeight="1" x14ac:dyDescent="0.2">
      <c r="A411" s="8" t="s">
        <v>1224</v>
      </c>
      <c r="B411" s="9" t="s">
        <v>1225</v>
      </c>
      <c r="C411" s="10">
        <v>17.8947368421052</v>
      </c>
      <c r="D411" s="9">
        <v>95</v>
      </c>
      <c r="E411" s="11" t="str">
        <f t="shared" si="12"/>
        <v xml:space="preserve">S100a10 </v>
      </c>
      <c r="F411" s="9">
        <v>6.77</v>
      </c>
      <c r="G411" s="9">
        <v>0</v>
      </c>
      <c r="H411" s="9">
        <v>1</v>
      </c>
      <c r="I411" s="12">
        <f t="shared" si="13"/>
        <v>1.5</v>
      </c>
      <c r="J411" s="9" t="s">
        <v>1226</v>
      </c>
      <c r="K411" s="9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</row>
    <row r="412" spans="1:26" ht="21" customHeight="1" x14ac:dyDescent="0.2">
      <c r="A412" s="15" t="s">
        <v>1227</v>
      </c>
      <c r="B412" s="16" t="s">
        <v>1228</v>
      </c>
      <c r="C412" s="17">
        <v>2.13049267643142</v>
      </c>
      <c r="D412" s="16">
        <v>751</v>
      </c>
      <c r="E412" s="18" t="str">
        <f t="shared" si="12"/>
        <v xml:space="preserve">Sec23a </v>
      </c>
      <c r="F412" s="16">
        <v>7.3</v>
      </c>
      <c r="G412" s="16">
        <v>0</v>
      </c>
      <c r="H412" s="16">
        <v>1</v>
      </c>
      <c r="I412" s="19">
        <f t="shared" si="13"/>
        <v>1.5</v>
      </c>
      <c r="J412" s="16" t="s">
        <v>1229</v>
      </c>
      <c r="K412" s="16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</row>
    <row r="413" spans="1:26" ht="21" customHeight="1" x14ac:dyDescent="0.2">
      <c r="A413" s="8" t="s">
        <v>1230</v>
      </c>
      <c r="B413" s="9" t="s">
        <v>1231</v>
      </c>
      <c r="C413" s="10">
        <v>15.336134453781501</v>
      </c>
      <c r="D413" s="9">
        <v>476</v>
      </c>
      <c r="E413" s="11" t="str">
        <f t="shared" si="12"/>
        <v xml:space="preserve">Sec61a1 </v>
      </c>
      <c r="F413" s="9">
        <v>8.06</v>
      </c>
      <c r="G413" s="9">
        <v>1</v>
      </c>
      <c r="H413" s="9">
        <v>2</v>
      </c>
      <c r="I413" s="12">
        <f t="shared" si="13"/>
        <v>1.3333333333333333</v>
      </c>
      <c r="J413" s="9" t="s">
        <v>1232</v>
      </c>
      <c r="K413" s="9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</row>
    <row r="414" spans="1:26" ht="21" customHeight="1" x14ac:dyDescent="0.2">
      <c r="A414" s="8" t="s">
        <v>1233</v>
      </c>
      <c r="B414" s="9" t="s">
        <v>1234</v>
      </c>
      <c r="C414" s="10">
        <v>39.5415472779369</v>
      </c>
      <c r="D414" s="9">
        <v>349</v>
      </c>
      <c r="E414" s="11" t="str">
        <f t="shared" si="12"/>
        <v xml:space="preserve">Twf2 </v>
      </c>
      <c r="F414" s="9">
        <v>6.8</v>
      </c>
      <c r="G414" s="9">
        <v>0</v>
      </c>
      <c r="H414" s="9">
        <v>3</v>
      </c>
      <c r="I414" s="12">
        <f t="shared" si="13"/>
        <v>2.5</v>
      </c>
      <c r="J414" s="9" t="s">
        <v>1235</v>
      </c>
      <c r="K414" s="9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</row>
    <row r="415" spans="1:26" ht="21" customHeight="1" x14ac:dyDescent="0.2">
      <c r="A415" s="8" t="s">
        <v>1236</v>
      </c>
      <c r="B415" s="9" t="s">
        <v>1237</v>
      </c>
      <c r="C415" s="10">
        <v>3.3426183844011099</v>
      </c>
      <c r="D415" s="9">
        <v>359</v>
      </c>
      <c r="E415" s="11" t="str">
        <f t="shared" si="12"/>
        <v xml:space="preserve">Pcmtd2 </v>
      </c>
      <c r="F415" s="9">
        <v>6.7</v>
      </c>
      <c r="G415" s="9">
        <v>0</v>
      </c>
      <c r="H415" s="9">
        <v>1</v>
      </c>
      <c r="I415" s="12">
        <f t="shared" si="13"/>
        <v>1.5</v>
      </c>
      <c r="J415" s="9" t="s">
        <v>1238</v>
      </c>
      <c r="K415" s="9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</row>
    <row r="416" spans="1:26" ht="21" customHeight="1" x14ac:dyDescent="0.2">
      <c r="A416" s="8" t="s">
        <v>1239</v>
      </c>
      <c r="B416" s="9" t="s">
        <v>1240</v>
      </c>
      <c r="C416" s="10">
        <v>38.461538461538403</v>
      </c>
      <c r="D416" s="9">
        <v>390</v>
      </c>
      <c r="E416" s="11" t="str">
        <f t="shared" si="12"/>
        <v xml:space="preserve">Pdha1l1 </v>
      </c>
      <c r="F416" s="9">
        <v>8.19</v>
      </c>
      <c r="G416" s="9">
        <v>10</v>
      </c>
      <c r="H416" s="9">
        <v>12</v>
      </c>
      <c r="I416" s="12">
        <f t="shared" si="13"/>
        <v>1.1666666666666667</v>
      </c>
      <c r="J416" s="9" t="s">
        <v>1241</v>
      </c>
      <c r="K416" s="9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</row>
    <row r="417" spans="1:26" ht="21" customHeight="1" x14ac:dyDescent="0.2">
      <c r="A417" s="15" t="s">
        <v>1242</v>
      </c>
      <c r="B417" s="16" t="s">
        <v>1243</v>
      </c>
      <c r="C417" s="17">
        <v>68.098159509202404</v>
      </c>
      <c r="D417" s="16">
        <v>489</v>
      </c>
      <c r="E417" s="18" t="str">
        <f t="shared" si="12"/>
        <v xml:space="preserve">Pkm </v>
      </c>
      <c r="F417" s="16">
        <v>7.83</v>
      </c>
      <c r="G417" s="16">
        <v>44</v>
      </c>
      <c r="H417" s="16">
        <v>47</v>
      </c>
      <c r="I417" s="19">
        <f t="shared" si="13"/>
        <v>1.0652173913043479</v>
      </c>
      <c r="J417" s="16" t="s">
        <v>1244</v>
      </c>
      <c r="K417" s="16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</row>
    <row r="418" spans="1:26" ht="21" customHeight="1" x14ac:dyDescent="0.2">
      <c r="A418" s="15" t="s">
        <v>1245</v>
      </c>
      <c r="B418" s="16" t="s">
        <v>1246</v>
      </c>
      <c r="C418" s="17">
        <v>66.478342749529105</v>
      </c>
      <c r="D418" s="16">
        <v>531</v>
      </c>
      <c r="E418" s="18" t="str">
        <f t="shared" si="12"/>
        <v xml:space="preserve">Pkm </v>
      </c>
      <c r="F418" s="16">
        <v>7.06</v>
      </c>
      <c r="G418" s="16">
        <v>47</v>
      </c>
      <c r="H418" s="16">
        <v>50</v>
      </c>
      <c r="I418" s="19">
        <f t="shared" si="13"/>
        <v>1.0612244897959184</v>
      </c>
      <c r="J418" s="16" t="s">
        <v>1244</v>
      </c>
      <c r="K418" s="16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</row>
    <row r="419" spans="1:26" ht="21" customHeight="1" x14ac:dyDescent="0.2">
      <c r="A419" s="8" t="s">
        <v>1247</v>
      </c>
      <c r="B419" s="9" t="s">
        <v>1248</v>
      </c>
      <c r="C419" s="10">
        <v>15.8836689038031</v>
      </c>
      <c r="D419" s="9">
        <v>447</v>
      </c>
      <c r="E419" s="11" t="str">
        <f t="shared" si="12"/>
        <v xml:space="preserve">Gdi1 </v>
      </c>
      <c r="F419" s="9">
        <v>5.14</v>
      </c>
      <c r="G419" s="9">
        <v>2</v>
      </c>
      <c r="H419" s="9">
        <v>3</v>
      </c>
      <c r="I419" s="12">
        <f t="shared" si="13"/>
        <v>1.25</v>
      </c>
      <c r="J419" s="9" t="s">
        <v>1249</v>
      </c>
      <c r="K419" s="9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</row>
    <row r="420" spans="1:26" ht="21" customHeight="1" x14ac:dyDescent="0.2">
      <c r="A420" s="8" t="s">
        <v>1250</v>
      </c>
      <c r="B420" s="9" t="s">
        <v>1251</v>
      </c>
      <c r="C420" s="10">
        <v>8.92018779342723</v>
      </c>
      <c r="D420" s="9">
        <v>213</v>
      </c>
      <c r="E420" s="11" t="str">
        <f t="shared" si="12"/>
        <v xml:space="preserve">Rab25 </v>
      </c>
      <c r="F420" s="9">
        <v>5.96</v>
      </c>
      <c r="G420" s="9">
        <v>1</v>
      </c>
      <c r="H420" s="9">
        <v>2</v>
      </c>
      <c r="I420" s="12">
        <f t="shared" si="13"/>
        <v>1.3333333333333333</v>
      </c>
      <c r="J420" s="9" t="s">
        <v>1252</v>
      </c>
      <c r="K420" s="9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</row>
    <row r="421" spans="1:26" ht="21" customHeight="1" x14ac:dyDescent="0.2">
      <c r="A421" s="15" t="s">
        <v>1253</v>
      </c>
      <c r="B421" s="16" t="s">
        <v>1254</v>
      </c>
      <c r="C421" s="17">
        <v>10.576923076923</v>
      </c>
      <c r="D421" s="16">
        <v>208</v>
      </c>
      <c r="E421" s="18" t="str">
        <f t="shared" si="12"/>
        <v xml:space="preserve">Rab6b </v>
      </c>
      <c r="F421" s="16">
        <v>5.53</v>
      </c>
      <c r="G421" s="16">
        <v>0</v>
      </c>
      <c r="H421" s="16">
        <v>1</v>
      </c>
      <c r="I421" s="19">
        <f t="shared" si="13"/>
        <v>1.5</v>
      </c>
      <c r="J421" s="16" t="s">
        <v>1255</v>
      </c>
      <c r="K421" s="16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</row>
    <row r="422" spans="1:26" ht="21" customHeight="1" x14ac:dyDescent="0.2">
      <c r="A422" s="15" t="s">
        <v>1256</v>
      </c>
      <c r="B422" s="16" t="s">
        <v>1257</v>
      </c>
      <c r="C422" s="17">
        <v>37.823834196891099</v>
      </c>
      <c r="D422" s="16">
        <v>193</v>
      </c>
      <c r="E422" s="18" t="str">
        <f t="shared" si="12"/>
        <v xml:space="preserve">Rhoc </v>
      </c>
      <c r="F422" s="16">
        <v>6.58</v>
      </c>
      <c r="G422" s="16">
        <v>5</v>
      </c>
      <c r="H422" s="16">
        <v>6</v>
      </c>
      <c r="I422" s="19">
        <f t="shared" si="13"/>
        <v>1.1428571428571428</v>
      </c>
      <c r="J422" s="16" t="s">
        <v>1258</v>
      </c>
      <c r="K422" s="16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</row>
    <row r="423" spans="1:26" ht="21" customHeight="1" x14ac:dyDescent="0.2">
      <c r="A423" s="8" t="s">
        <v>1259</v>
      </c>
      <c r="B423" s="9" t="s">
        <v>1260</v>
      </c>
      <c r="C423" s="10">
        <v>5.4521276595744599</v>
      </c>
      <c r="D423" s="9">
        <v>752</v>
      </c>
      <c r="E423" s="11" t="str">
        <f t="shared" si="12"/>
        <v xml:space="preserve">Rhot1 </v>
      </c>
      <c r="F423" s="9">
        <v>6.79</v>
      </c>
      <c r="G423" s="9">
        <v>0</v>
      </c>
      <c r="H423" s="9">
        <v>2</v>
      </c>
      <c r="I423" s="12">
        <f t="shared" si="13"/>
        <v>2</v>
      </c>
      <c r="J423" s="9" t="s">
        <v>1261</v>
      </c>
      <c r="K423" s="9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</row>
    <row r="424" spans="1:26" ht="21" customHeight="1" x14ac:dyDescent="0.2">
      <c r="A424" s="15" t="s">
        <v>1262</v>
      </c>
      <c r="B424" s="16" t="s">
        <v>1263</v>
      </c>
      <c r="C424" s="17">
        <v>11.913357400721999</v>
      </c>
      <c r="D424" s="16">
        <v>277</v>
      </c>
      <c r="E424" s="18" t="str">
        <f t="shared" si="12"/>
        <v xml:space="preserve">Rsu1 </v>
      </c>
      <c r="F424" s="16">
        <v>7.96</v>
      </c>
      <c r="G424" s="16">
        <v>2</v>
      </c>
      <c r="H424" s="16">
        <v>3</v>
      </c>
      <c r="I424" s="19">
        <f t="shared" si="13"/>
        <v>1.25</v>
      </c>
      <c r="J424" s="16" t="s">
        <v>1264</v>
      </c>
      <c r="K424" s="16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</row>
    <row r="425" spans="1:26" ht="21" customHeight="1" x14ac:dyDescent="0.2">
      <c r="A425" s="8" t="s">
        <v>1265</v>
      </c>
      <c r="B425" s="9" t="s">
        <v>1266</v>
      </c>
      <c r="C425" s="10">
        <v>11.6504854368932</v>
      </c>
      <c r="D425" s="9">
        <v>206</v>
      </c>
      <c r="E425" s="11" t="str">
        <f t="shared" si="12"/>
        <v xml:space="preserve">Rab18 </v>
      </c>
      <c r="F425" s="9">
        <v>5.24</v>
      </c>
      <c r="G425" s="9">
        <v>1</v>
      </c>
      <c r="H425" s="9">
        <v>2</v>
      </c>
      <c r="I425" s="12">
        <f t="shared" si="13"/>
        <v>1.3333333333333333</v>
      </c>
      <c r="J425" s="9" t="s">
        <v>1267</v>
      </c>
      <c r="K425" s="9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</row>
    <row r="426" spans="1:26" ht="21" customHeight="1" x14ac:dyDescent="0.2">
      <c r="A426" s="15" t="s">
        <v>1268</v>
      </c>
      <c r="B426" s="16" t="s">
        <v>1269</v>
      </c>
      <c r="C426" s="17">
        <v>7.0979335130278498</v>
      </c>
      <c r="D426" s="16">
        <v>1113</v>
      </c>
      <c r="E426" s="18" t="str">
        <f t="shared" si="12"/>
        <v xml:space="preserve">Upf1 </v>
      </c>
      <c r="F426" s="16">
        <v>6.68</v>
      </c>
      <c r="G426" s="16">
        <v>1</v>
      </c>
      <c r="H426" s="16">
        <v>4</v>
      </c>
      <c r="I426" s="19">
        <f t="shared" si="13"/>
        <v>2</v>
      </c>
      <c r="J426" s="16" t="s">
        <v>1270</v>
      </c>
      <c r="K426" s="16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</row>
    <row r="427" spans="1:26" ht="21" customHeight="1" x14ac:dyDescent="0.2">
      <c r="A427" s="8" t="s">
        <v>1271</v>
      </c>
      <c r="B427" s="9" t="s">
        <v>1272</v>
      </c>
      <c r="C427" s="10">
        <v>12.2448979591836</v>
      </c>
      <c r="D427" s="9">
        <v>490</v>
      </c>
      <c r="E427" s="11" t="str">
        <f t="shared" si="12"/>
        <v xml:space="preserve">Smyd1 </v>
      </c>
      <c r="F427" s="9">
        <v>6.84</v>
      </c>
      <c r="G427" s="9">
        <v>5</v>
      </c>
      <c r="H427" s="9">
        <v>6</v>
      </c>
      <c r="I427" s="12">
        <f t="shared" si="13"/>
        <v>1.1428571428571428</v>
      </c>
      <c r="J427" s="9" t="s">
        <v>1273</v>
      </c>
      <c r="K427" s="9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</row>
    <row r="428" spans="1:26" ht="21" customHeight="1" x14ac:dyDescent="0.2">
      <c r="A428" s="15" t="s">
        <v>1274</v>
      </c>
      <c r="B428" s="16" t="s">
        <v>1275</v>
      </c>
      <c r="C428" s="17">
        <v>5.9210526315789398</v>
      </c>
      <c r="D428" s="16">
        <v>456</v>
      </c>
      <c r="E428" s="18" t="str">
        <f t="shared" si="12"/>
        <v xml:space="preserve">Rnh1 </v>
      </c>
      <c r="F428" s="16">
        <v>4.79</v>
      </c>
      <c r="G428" s="16">
        <v>0</v>
      </c>
      <c r="H428" s="16">
        <v>1</v>
      </c>
      <c r="I428" s="19">
        <f t="shared" si="13"/>
        <v>1.5</v>
      </c>
      <c r="J428" s="16" t="s">
        <v>1276</v>
      </c>
      <c r="K428" s="16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</row>
    <row r="429" spans="1:26" ht="21" customHeight="1" x14ac:dyDescent="0.2">
      <c r="A429" s="15" t="s">
        <v>1277</v>
      </c>
      <c r="B429" s="16" t="s">
        <v>1278</v>
      </c>
      <c r="C429" s="17">
        <v>35.766423357664202</v>
      </c>
      <c r="D429" s="16">
        <v>137</v>
      </c>
      <c r="E429" s="18" t="e">
        <f t="shared" si="12"/>
        <v>#VALUE!</v>
      </c>
      <c r="F429" s="16">
        <v>11.93</v>
      </c>
      <c r="G429" s="16">
        <v>3</v>
      </c>
      <c r="H429" s="16">
        <v>4</v>
      </c>
      <c r="I429" s="19">
        <f t="shared" si="13"/>
        <v>1.2</v>
      </c>
      <c r="J429" s="16" t="s">
        <v>1279</v>
      </c>
      <c r="K429" s="16" t="s">
        <v>68</v>
      </c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</row>
    <row r="430" spans="1:26" ht="21" customHeight="1" x14ac:dyDescent="0.2">
      <c r="A430" s="15" t="s">
        <v>1280</v>
      </c>
      <c r="B430" s="16" t="s">
        <v>1281</v>
      </c>
      <c r="C430" s="17">
        <v>14.7540983606557</v>
      </c>
      <c r="D430" s="16">
        <v>366</v>
      </c>
      <c r="E430" s="18" t="str">
        <f t="shared" si="12"/>
        <v xml:space="preserve">Rtca </v>
      </c>
      <c r="F430" s="16">
        <v>7.66</v>
      </c>
      <c r="G430" s="16">
        <v>1</v>
      </c>
      <c r="H430" s="16">
        <v>2</v>
      </c>
      <c r="I430" s="19">
        <f t="shared" si="13"/>
        <v>1.3333333333333333</v>
      </c>
      <c r="J430" s="16" t="s">
        <v>1282</v>
      </c>
      <c r="K430" s="16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</row>
    <row r="431" spans="1:26" ht="21" customHeight="1" x14ac:dyDescent="0.2">
      <c r="A431" s="15" t="s">
        <v>1283</v>
      </c>
      <c r="B431" s="16" t="s">
        <v>1284</v>
      </c>
      <c r="C431" s="17">
        <v>9.4736842105263097</v>
      </c>
      <c r="D431" s="16">
        <v>5035</v>
      </c>
      <c r="E431" s="18" t="str">
        <f t="shared" si="12"/>
        <v xml:space="preserve">Ryr1 </v>
      </c>
      <c r="F431" s="16">
        <v>5.3</v>
      </c>
      <c r="G431" s="16">
        <v>16</v>
      </c>
      <c r="H431" s="16">
        <v>17</v>
      </c>
      <c r="I431" s="19">
        <f t="shared" si="13"/>
        <v>1.0555555555555556</v>
      </c>
      <c r="J431" s="16" t="s">
        <v>1285</v>
      </c>
      <c r="K431" s="16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</row>
    <row r="432" spans="1:26" ht="21" customHeight="1" x14ac:dyDescent="0.2">
      <c r="A432" s="15" t="s">
        <v>1286</v>
      </c>
      <c r="B432" s="16" t="s">
        <v>1287</v>
      </c>
      <c r="C432" s="17">
        <v>1.9238558120696601</v>
      </c>
      <c r="D432" s="16">
        <v>4938</v>
      </c>
      <c r="E432" s="18" t="str">
        <f t="shared" si="12"/>
        <v xml:space="preserve">Ryr2 </v>
      </c>
      <c r="F432" s="16">
        <v>6.14</v>
      </c>
      <c r="G432" s="16">
        <v>2</v>
      </c>
      <c r="H432" s="16">
        <v>5</v>
      </c>
      <c r="I432" s="19">
        <f t="shared" si="13"/>
        <v>1.75</v>
      </c>
      <c r="J432" s="16" t="s">
        <v>1288</v>
      </c>
      <c r="K432" s="16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</row>
    <row r="433" spans="1:26" ht="21" customHeight="1" x14ac:dyDescent="0.2">
      <c r="A433" s="15" t="s">
        <v>1289</v>
      </c>
      <c r="B433" s="16" t="s">
        <v>1290</v>
      </c>
      <c r="C433" s="17">
        <v>6.5656565656565604</v>
      </c>
      <c r="D433" s="16">
        <v>396</v>
      </c>
      <c r="E433" s="18" t="str">
        <f t="shared" si="12"/>
        <v xml:space="preserve">Mat1a </v>
      </c>
      <c r="F433" s="16">
        <v>6.21</v>
      </c>
      <c r="G433" s="16">
        <v>1</v>
      </c>
      <c r="H433" s="16">
        <v>2</v>
      </c>
      <c r="I433" s="19">
        <f t="shared" si="13"/>
        <v>1.3333333333333333</v>
      </c>
      <c r="J433" s="16" t="s">
        <v>1291</v>
      </c>
      <c r="K433" s="16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</row>
    <row r="434" spans="1:26" ht="21" customHeight="1" x14ac:dyDescent="0.2">
      <c r="A434" s="15" t="s">
        <v>1292</v>
      </c>
      <c r="B434" s="16" t="s">
        <v>1293</v>
      </c>
      <c r="C434" s="17">
        <v>29.681978798586499</v>
      </c>
      <c r="D434" s="16">
        <v>283</v>
      </c>
      <c r="E434" s="18" t="str">
        <f t="shared" si="12"/>
        <v xml:space="preserve">Mtap </v>
      </c>
      <c r="F434" s="16">
        <v>7.18</v>
      </c>
      <c r="G434" s="16">
        <v>5</v>
      </c>
      <c r="H434" s="16">
        <v>6</v>
      </c>
      <c r="I434" s="19">
        <f t="shared" si="13"/>
        <v>1.1428571428571428</v>
      </c>
      <c r="J434" s="16" t="s">
        <v>1294</v>
      </c>
      <c r="K434" s="16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</row>
    <row r="435" spans="1:26" ht="21" customHeight="1" x14ac:dyDescent="0.2">
      <c r="A435" s="15" t="s">
        <v>1295</v>
      </c>
      <c r="B435" s="16" t="s">
        <v>1296</v>
      </c>
      <c r="C435" s="17">
        <v>11.1111111111111</v>
      </c>
      <c r="D435" s="16">
        <v>198</v>
      </c>
      <c r="E435" s="18" t="str">
        <f t="shared" si="12"/>
        <v xml:space="preserve">Sar1a </v>
      </c>
      <c r="F435" s="16">
        <v>6.68</v>
      </c>
      <c r="G435" s="16">
        <v>1</v>
      </c>
      <c r="H435" s="16">
        <v>2</v>
      </c>
      <c r="I435" s="19">
        <f t="shared" si="13"/>
        <v>1.3333333333333333</v>
      </c>
      <c r="J435" s="16" t="s">
        <v>1297</v>
      </c>
      <c r="K435" s="16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</row>
    <row r="436" spans="1:26" ht="21" customHeight="1" x14ac:dyDescent="0.2">
      <c r="A436" s="15" t="s">
        <v>1298</v>
      </c>
      <c r="B436" s="16" t="s">
        <v>1299</v>
      </c>
      <c r="C436" s="17">
        <v>28.318584070796401</v>
      </c>
      <c r="D436" s="16">
        <v>904</v>
      </c>
      <c r="E436" s="18" t="str">
        <f t="shared" si="12"/>
        <v xml:space="preserve">Srl </v>
      </c>
      <c r="F436" s="16">
        <v>4.4400000000000004</v>
      </c>
      <c r="G436" s="16">
        <v>20</v>
      </c>
      <c r="H436" s="16">
        <v>28</v>
      </c>
      <c r="I436" s="19">
        <f t="shared" si="13"/>
        <v>1.3636363636363635</v>
      </c>
      <c r="J436" s="16" t="s">
        <v>1300</v>
      </c>
      <c r="K436" s="16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</row>
    <row r="437" spans="1:26" ht="21" customHeight="1" x14ac:dyDescent="0.2">
      <c r="A437" s="15" t="s">
        <v>1301</v>
      </c>
      <c r="B437" s="16" t="s">
        <v>1302</v>
      </c>
      <c r="C437" s="17">
        <v>6.6755674232309703</v>
      </c>
      <c r="D437" s="16">
        <v>749</v>
      </c>
      <c r="E437" s="18" t="str">
        <f t="shared" si="12"/>
        <v xml:space="preserve">Slmap </v>
      </c>
      <c r="F437" s="16">
        <v>5.29</v>
      </c>
      <c r="G437" s="16">
        <v>2</v>
      </c>
      <c r="H437" s="16">
        <v>3</v>
      </c>
      <c r="I437" s="19">
        <f t="shared" si="13"/>
        <v>1.25</v>
      </c>
      <c r="J437" s="16" t="s">
        <v>1303</v>
      </c>
      <c r="K437" s="16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</row>
    <row r="438" spans="1:26" ht="21" customHeight="1" x14ac:dyDescent="0.2">
      <c r="A438" s="8" t="s">
        <v>1304</v>
      </c>
      <c r="B438" s="9" t="s">
        <v>1305</v>
      </c>
      <c r="C438" s="10">
        <v>4.8105832832230897</v>
      </c>
      <c r="D438" s="9">
        <v>1663</v>
      </c>
      <c r="E438" s="11" t="str">
        <f t="shared" si="12"/>
        <v xml:space="preserve">Scrib </v>
      </c>
      <c r="F438" s="9">
        <v>5.17</v>
      </c>
      <c r="G438" s="9">
        <v>1</v>
      </c>
      <c r="H438" s="9">
        <v>6</v>
      </c>
      <c r="I438" s="12">
        <f t="shared" si="13"/>
        <v>2.6666666666666665</v>
      </c>
      <c r="J438" s="9" t="s">
        <v>1306</v>
      </c>
      <c r="K438" s="9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</row>
    <row r="439" spans="1:26" ht="21" customHeight="1" x14ac:dyDescent="0.2">
      <c r="A439" s="15" t="s">
        <v>1307</v>
      </c>
      <c r="B439" s="16" t="s">
        <v>1308</v>
      </c>
      <c r="C439" s="17">
        <v>12.7313940309784</v>
      </c>
      <c r="D439" s="16">
        <v>2647</v>
      </c>
      <c r="E439" s="18" t="str">
        <f t="shared" si="12"/>
        <v xml:space="preserve">Setx </v>
      </c>
      <c r="F439" s="16">
        <v>6.68</v>
      </c>
      <c r="G439" s="16">
        <v>18</v>
      </c>
      <c r="H439" s="16">
        <v>20</v>
      </c>
      <c r="I439" s="19">
        <f t="shared" si="13"/>
        <v>1.1000000000000001</v>
      </c>
      <c r="J439" s="16" t="s">
        <v>1309</v>
      </c>
      <c r="K439" s="16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</row>
    <row r="440" spans="1:26" ht="21" customHeight="1" x14ac:dyDescent="0.2">
      <c r="A440" s="15" t="s">
        <v>1310</v>
      </c>
      <c r="B440" s="16" t="s">
        <v>1311</v>
      </c>
      <c r="C440" s="17">
        <v>5.93607305936073</v>
      </c>
      <c r="D440" s="16">
        <v>438</v>
      </c>
      <c r="E440" s="18" t="str">
        <f t="shared" si="12"/>
        <v xml:space="preserve">Sept7 </v>
      </c>
      <c r="F440" s="16">
        <v>8.57</v>
      </c>
      <c r="G440" s="16">
        <v>1</v>
      </c>
      <c r="H440" s="16">
        <v>2</v>
      </c>
      <c r="I440" s="19">
        <f t="shared" si="13"/>
        <v>1.3333333333333333</v>
      </c>
      <c r="J440" s="16" t="s">
        <v>1312</v>
      </c>
      <c r="K440" s="16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</row>
    <row r="441" spans="1:26" ht="21" customHeight="1" x14ac:dyDescent="0.2">
      <c r="A441" s="15" t="s">
        <v>1313</v>
      </c>
      <c r="B441" s="16" t="s">
        <v>1314</v>
      </c>
      <c r="C441" s="17">
        <v>42.925659472421998</v>
      </c>
      <c r="D441" s="16">
        <v>417</v>
      </c>
      <c r="E441" s="18" t="str">
        <f t="shared" si="12"/>
        <v xml:space="preserve">Serpinh1 </v>
      </c>
      <c r="F441" s="16">
        <v>8.82</v>
      </c>
      <c r="G441" s="16">
        <v>7</v>
      </c>
      <c r="H441" s="16">
        <v>10</v>
      </c>
      <c r="I441" s="19">
        <f t="shared" si="13"/>
        <v>1.3333333333333333</v>
      </c>
      <c r="J441" s="16" t="s">
        <v>1315</v>
      </c>
      <c r="K441" s="16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</row>
    <row r="442" spans="1:26" ht="21" customHeight="1" x14ac:dyDescent="0.2">
      <c r="A442" s="15" t="s">
        <v>1316</v>
      </c>
      <c r="B442" s="16" t="s">
        <v>1317</v>
      </c>
      <c r="C442" s="17">
        <v>1.31578947368421</v>
      </c>
      <c r="D442" s="16">
        <v>912</v>
      </c>
      <c r="E442" s="18" t="str">
        <f t="shared" si="12"/>
        <v xml:space="preserve">Srrm1 </v>
      </c>
      <c r="F442" s="16">
        <v>11.9</v>
      </c>
      <c r="G442" s="16">
        <v>0</v>
      </c>
      <c r="H442" s="16">
        <v>1</v>
      </c>
      <c r="I442" s="19">
        <f t="shared" si="13"/>
        <v>1.5</v>
      </c>
      <c r="J442" s="16" t="s">
        <v>1318</v>
      </c>
      <c r="K442" s="16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</row>
    <row r="443" spans="1:26" ht="21" customHeight="1" x14ac:dyDescent="0.2">
      <c r="A443" s="8" t="s">
        <v>1319</v>
      </c>
      <c r="B443" s="9" t="s">
        <v>1320</v>
      </c>
      <c r="C443" s="10">
        <v>15.4761904761904</v>
      </c>
      <c r="D443" s="9">
        <v>504</v>
      </c>
      <c r="E443" s="11" t="str">
        <f t="shared" si="12"/>
        <v xml:space="preserve">Shmt2 </v>
      </c>
      <c r="F443" s="9">
        <v>8.2100000000000009</v>
      </c>
      <c r="G443" s="9">
        <v>0</v>
      </c>
      <c r="H443" s="9">
        <v>1</v>
      </c>
      <c r="I443" s="12">
        <f t="shared" si="13"/>
        <v>1.5</v>
      </c>
      <c r="J443" s="9" t="s">
        <v>1321</v>
      </c>
      <c r="K443" s="9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</row>
    <row r="444" spans="1:26" ht="21" customHeight="1" x14ac:dyDescent="0.2">
      <c r="A444" s="8" t="s">
        <v>1322</v>
      </c>
      <c r="B444" s="9" t="s">
        <v>1323</v>
      </c>
      <c r="C444" s="10">
        <v>23.144876325088301</v>
      </c>
      <c r="D444" s="9">
        <v>566</v>
      </c>
      <c r="E444" s="11" t="str">
        <f t="shared" si="12"/>
        <v xml:space="preserve">Riok1 </v>
      </c>
      <c r="F444" s="9">
        <v>6.37</v>
      </c>
      <c r="G444" s="9">
        <v>8</v>
      </c>
      <c r="H444" s="9">
        <v>10</v>
      </c>
      <c r="I444" s="12">
        <f t="shared" si="13"/>
        <v>1.2</v>
      </c>
      <c r="J444" s="9" t="s">
        <v>1324</v>
      </c>
      <c r="K444" s="9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</row>
    <row r="445" spans="1:26" ht="21" customHeight="1" x14ac:dyDescent="0.2">
      <c r="A445" s="15" t="s">
        <v>1325</v>
      </c>
      <c r="B445" s="16" t="s">
        <v>1326</v>
      </c>
      <c r="C445" s="17">
        <v>11.4754098360655</v>
      </c>
      <c r="D445" s="16">
        <v>305</v>
      </c>
      <c r="E445" s="18" t="str">
        <f t="shared" si="12"/>
        <v xml:space="preserve">Ppp6c </v>
      </c>
      <c r="F445" s="16">
        <v>5.69</v>
      </c>
      <c r="G445" s="16">
        <v>2</v>
      </c>
      <c r="H445" s="16">
        <v>3</v>
      </c>
      <c r="I445" s="19">
        <f t="shared" si="13"/>
        <v>1.25</v>
      </c>
      <c r="J445" s="16" t="s">
        <v>1327</v>
      </c>
      <c r="K445" s="16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</row>
    <row r="446" spans="1:26" ht="21" customHeight="1" x14ac:dyDescent="0.2">
      <c r="A446" s="15" t="s">
        <v>1328</v>
      </c>
      <c r="B446" s="16" t="s">
        <v>1329</v>
      </c>
      <c r="C446" s="17">
        <v>57.5757575757575</v>
      </c>
      <c r="D446" s="16">
        <v>330</v>
      </c>
      <c r="E446" s="18" t="str">
        <f t="shared" si="12"/>
        <v xml:space="preserve">Ppp1ca </v>
      </c>
      <c r="F446" s="16">
        <v>6.33</v>
      </c>
      <c r="G446" s="16">
        <v>15</v>
      </c>
      <c r="H446" s="16">
        <v>16</v>
      </c>
      <c r="I446" s="19">
        <f t="shared" si="13"/>
        <v>1.0588235294117647</v>
      </c>
      <c r="J446" s="16" t="s">
        <v>1330</v>
      </c>
      <c r="K446" s="16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</row>
    <row r="447" spans="1:26" ht="21" customHeight="1" x14ac:dyDescent="0.2">
      <c r="A447" s="8" t="s">
        <v>1331</v>
      </c>
      <c r="B447" s="9" t="s">
        <v>1332</v>
      </c>
      <c r="C447" s="10">
        <v>63.608562691131397</v>
      </c>
      <c r="D447" s="9">
        <v>327</v>
      </c>
      <c r="E447" s="11" t="str">
        <f t="shared" si="12"/>
        <v xml:space="preserve">Ppp1cb </v>
      </c>
      <c r="F447" s="9">
        <v>6.19</v>
      </c>
      <c r="G447" s="9">
        <v>17</v>
      </c>
      <c r="H447" s="9">
        <v>19</v>
      </c>
      <c r="I447" s="12">
        <f t="shared" si="13"/>
        <v>1.1052631578947369</v>
      </c>
      <c r="J447" s="9" t="s">
        <v>1333</v>
      </c>
      <c r="K447" s="9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</row>
    <row r="448" spans="1:26" ht="21" customHeight="1" x14ac:dyDescent="0.2">
      <c r="A448" s="8" t="s">
        <v>1334</v>
      </c>
      <c r="B448" s="9" t="s">
        <v>1335</v>
      </c>
      <c r="C448" s="10">
        <v>51.702786377708897</v>
      </c>
      <c r="D448" s="9">
        <v>323</v>
      </c>
      <c r="E448" s="11" t="str">
        <f t="shared" si="12"/>
        <v xml:space="preserve">Ppp1cc </v>
      </c>
      <c r="F448" s="9">
        <v>6.54</v>
      </c>
      <c r="G448" s="9">
        <v>13</v>
      </c>
      <c r="H448" s="9">
        <v>15</v>
      </c>
      <c r="I448" s="12">
        <f t="shared" si="13"/>
        <v>1.1333333333333333</v>
      </c>
      <c r="J448" s="9" t="s">
        <v>1336</v>
      </c>
      <c r="K448" s="9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</row>
    <row r="449" spans="1:26" ht="21" customHeight="1" x14ac:dyDescent="0.2">
      <c r="A449" s="15" t="s">
        <v>1337</v>
      </c>
      <c r="B449" s="16" t="s">
        <v>1338</v>
      </c>
      <c r="C449" s="17">
        <v>19.626168224299001</v>
      </c>
      <c r="D449" s="16">
        <v>321</v>
      </c>
      <c r="E449" s="18" t="str">
        <f t="shared" si="12"/>
        <v xml:space="preserve">Sfxn3 </v>
      </c>
      <c r="F449" s="16">
        <v>9.74</v>
      </c>
      <c r="G449" s="16">
        <v>0</v>
      </c>
      <c r="H449" s="16">
        <v>3</v>
      </c>
      <c r="I449" s="19">
        <f t="shared" si="13"/>
        <v>2.5</v>
      </c>
      <c r="J449" s="16" t="s">
        <v>1339</v>
      </c>
      <c r="K449" s="16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</row>
    <row r="450" spans="1:26" ht="21" customHeight="1" x14ac:dyDescent="0.2">
      <c r="A450" s="15" t="s">
        <v>1340</v>
      </c>
      <c r="B450" s="16" t="s">
        <v>1341</v>
      </c>
      <c r="C450" s="17">
        <v>2.4038461538461502</v>
      </c>
      <c r="D450" s="16">
        <v>1040</v>
      </c>
      <c r="E450" s="18" t="str">
        <f t="shared" ref="E450:E513" si="14">MID(A450,FIND("GN=",A450)+3,FIND(" PE",A450)-FIND("GN=",A450)-2)</f>
        <v xml:space="preserve">Sipa1 </v>
      </c>
      <c r="F450" s="16">
        <v>6.47</v>
      </c>
      <c r="G450" s="16">
        <v>0</v>
      </c>
      <c r="H450" s="16">
        <v>1</v>
      </c>
      <c r="I450" s="19">
        <f t="shared" ref="I450:I513" si="15">(H450+2)/(G450+2)</f>
        <v>1.5</v>
      </c>
      <c r="J450" s="16" t="s">
        <v>1342</v>
      </c>
      <c r="K450" s="16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</row>
    <row r="451" spans="1:26" ht="21" customHeight="1" x14ac:dyDescent="0.2">
      <c r="A451" s="15" t="s">
        <v>1343</v>
      </c>
      <c r="B451" s="16" t="s">
        <v>1344</v>
      </c>
      <c r="C451" s="17">
        <v>36.538461538461497</v>
      </c>
      <c r="D451" s="16">
        <v>156</v>
      </c>
      <c r="E451" s="18" t="str">
        <f t="shared" si="14"/>
        <v xml:space="preserve">RGD1564606 </v>
      </c>
      <c r="F451" s="16">
        <v>10.46</v>
      </c>
      <c r="G451" s="16">
        <v>3</v>
      </c>
      <c r="H451" s="16">
        <v>4</v>
      </c>
      <c r="I451" s="19">
        <f t="shared" si="15"/>
        <v>1.2</v>
      </c>
      <c r="J451" s="16" t="s">
        <v>1345</v>
      </c>
      <c r="K451" s="16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</row>
    <row r="452" spans="1:26" ht="21" customHeight="1" x14ac:dyDescent="0.2">
      <c r="A452" s="8" t="s">
        <v>1346</v>
      </c>
      <c r="B452" s="9" t="s">
        <v>1347</v>
      </c>
      <c r="C452" s="10">
        <v>23.648648648648599</v>
      </c>
      <c r="D452" s="9">
        <v>148</v>
      </c>
      <c r="E452" s="11" t="str">
        <f t="shared" si="14"/>
        <v xml:space="preserve">RGD1562402 </v>
      </c>
      <c r="F452" s="9">
        <v>10.99</v>
      </c>
      <c r="G452" s="9">
        <v>2</v>
      </c>
      <c r="H452" s="9">
        <v>3</v>
      </c>
      <c r="I452" s="12">
        <f t="shared" si="15"/>
        <v>1.25</v>
      </c>
      <c r="J452" s="9" t="s">
        <v>1348</v>
      </c>
      <c r="K452" s="9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</row>
    <row r="453" spans="1:26" ht="21" customHeight="1" x14ac:dyDescent="0.2">
      <c r="A453" s="15" t="s">
        <v>1349</v>
      </c>
      <c r="B453" s="16" t="s">
        <v>1350</v>
      </c>
      <c r="C453" s="17">
        <v>37.815126050420098</v>
      </c>
      <c r="D453" s="16">
        <v>119</v>
      </c>
      <c r="E453" s="18" t="str">
        <f t="shared" si="14"/>
        <v xml:space="preserve">Snrpd1 </v>
      </c>
      <c r="F453" s="16">
        <v>11.56</v>
      </c>
      <c r="G453" s="16">
        <v>5</v>
      </c>
      <c r="H453" s="16">
        <v>7</v>
      </c>
      <c r="I453" s="19">
        <f t="shared" si="15"/>
        <v>1.2857142857142858</v>
      </c>
      <c r="J453" s="16" t="s">
        <v>1351</v>
      </c>
      <c r="K453" s="16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</row>
    <row r="454" spans="1:26" ht="21" customHeight="1" x14ac:dyDescent="0.2">
      <c r="A454" s="8" t="s">
        <v>1352</v>
      </c>
      <c r="B454" s="9" t="s">
        <v>1353</v>
      </c>
      <c r="C454" s="10">
        <v>30.952380952380899</v>
      </c>
      <c r="D454" s="9">
        <v>126</v>
      </c>
      <c r="E454" s="11" t="str">
        <f t="shared" si="14"/>
        <v xml:space="preserve">Snrpd3 </v>
      </c>
      <c r="F454" s="9">
        <v>10.32</v>
      </c>
      <c r="G454" s="9">
        <v>2</v>
      </c>
      <c r="H454" s="9">
        <v>3</v>
      </c>
      <c r="I454" s="12">
        <f t="shared" si="15"/>
        <v>1.25</v>
      </c>
      <c r="J454" s="9" t="s">
        <v>1354</v>
      </c>
      <c r="K454" s="9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</row>
    <row r="455" spans="1:26" ht="21" customHeight="1" x14ac:dyDescent="0.2">
      <c r="A455" s="8" t="s">
        <v>1355</v>
      </c>
      <c r="B455" s="9" t="s">
        <v>1356</v>
      </c>
      <c r="C455" s="10">
        <v>4.8403707518022596</v>
      </c>
      <c r="D455" s="9">
        <v>971</v>
      </c>
      <c r="E455" s="11" t="str">
        <f t="shared" si="14"/>
        <v xml:space="preserve">Slc8a1 </v>
      </c>
      <c r="F455" s="9">
        <v>5</v>
      </c>
      <c r="G455" s="9">
        <v>0</v>
      </c>
      <c r="H455" s="9">
        <v>2</v>
      </c>
      <c r="I455" s="12">
        <f t="shared" si="15"/>
        <v>2</v>
      </c>
      <c r="J455" s="9" t="s">
        <v>1357</v>
      </c>
      <c r="K455" s="9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</row>
    <row r="456" spans="1:26" ht="21" customHeight="1" x14ac:dyDescent="0.2">
      <c r="A456" s="15" t="s">
        <v>1358</v>
      </c>
      <c r="B456" s="16" t="s">
        <v>1359</v>
      </c>
      <c r="C456" s="17">
        <v>40.860215053763397</v>
      </c>
      <c r="D456" s="16">
        <v>1023</v>
      </c>
      <c r="E456" s="18" t="str">
        <f t="shared" si="14"/>
        <v xml:space="preserve">Atp1a1 </v>
      </c>
      <c r="F456" s="16">
        <v>5.45</v>
      </c>
      <c r="G456" s="16">
        <v>23</v>
      </c>
      <c r="H456" s="16">
        <v>32</v>
      </c>
      <c r="I456" s="19">
        <f t="shared" si="15"/>
        <v>1.36</v>
      </c>
      <c r="J456" s="16" t="s">
        <v>1360</v>
      </c>
      <c r="K456" s="16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</row>
    <row r="457" spans="1:26" ht="21" customHeight="1" x14ac:dyDescent="0.2">
      <c r="A457" s="8" t="s">
        <v>1361</v>
      </c>
      <c r="B457" s="9" t="s">
        <v>1362</v>
      </c>
      <c r="C457" s="10">
        <v>25.0980392156862</v>
      </c>
      <c r="D457" s="9">
        <v>1020</v>
      </c>
      <c r="E457" s="11" t="str">
        <f t="shared" si="14"/>
        <v xml:space="preserve">Atp1a2 </v>
      </c>
      <c r="F457" s="9">
        <v>5.55</v>
      </c>
      <c r="G457" s="9">
        <v>16</v>
      </c>
      <c r="H457" s="9">
        <v>21</v>
      </c>
      <c r="I457" s="12">
        <f t="shared" si="15"/>
        <v>1.2777777777777777</v>
      </c>
      <c r="J457" s="9" t="s">
        <v>1363</v>
      </c>
      <c r="K457" s="9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</row>
    <row r="458" spans="1:26" ht="21" customHeight="1" x14ac:dyDescent="0.2">
      <c r="A458" s="8" t="s">
        <v>1364</v>
      </c>
      <c r="B458" s="9" t="s">
        <v>1365</v>
      </c>
      <c r="C458" s="10">
        <v>20.927936821322799</v>
      </c>
      <c r="D458" s="9">
        <v>1013</v>
      </c>
      <c r="E458" s="11" t="str">
        <f t="shared" si="14"/>
        <v xml:space="preserve">Atp1a3 </v>
      </c>
      <c r="F458" s="9">
        <v>5.41</v>
      </c>
      <c r="G458" s="9">
        <v>13</v>
      </c>
      <c r="H458" s="9">
        <v>17</v>
      </c>
      <c r="I458" s="12">
        <f t="shared" si="15"/>
        <v>1.2666666666666666</v>
      </c>
      <c r="J458" s="9" t="s">
        <v>1366</v>
      </c>
      <c r="K458" s="9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</row>
    <row r="459" spans="1:26" ht="21" customHeight="1" x14ac:dyDescent="0.2">
      <c r="A459" s="8" t="s">
        <v>1367</v>
      </c>
      <c r="B459" s="9" t="s">
        <v>1368</v>
      </c>
      <c r="C459" s="10">
        <v>1.6260162601626</v>
      </c>
      <c r="D459" s="9">
        <v>492</v>
      </c>
      <c r="E459" s="11" t="str">
        <f t="shared" si="14"/>
        <v xml:space="preserve">Slc2a1 </v>
      </c>
      <c r="F459" s="9">
        <v>8.7200000000000006</v>
      </c>
      <c r="G459" s="9">
        <v>0</v>
      </c>
      <c r="H459" s="9">
        <v>1</v>
      </c>
      <c r="I459" s="12">
        <f t="shared" si="15"/>
        <v>1.5</v>
      </c>
      <c r="J459" s="9" t="s">
        <v>1369</v>
      </c>
      <c r="K459" s="9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</row>
    <row r="460" spans="1:26" ht="21" customHeight="1" x14ac:dyDescent="0.2">
      <c r="A460" s="8" t="s">
        <v>1370</v>
      </c>
      <c r="B460" s="9" t="s">
        <v>1371</v>
      </c>
      <c r="C460" s="10">
        <v>9.1703056768558895</v>
      </c>
      <c r="D460" s="9">
        <v>229</v>
      </c>
      <c r="E460" s="11" t="str">
        <f t="shared" si="14"/>
        <v xml:space="preserve">Slc25a22 </v>
      </c>
      <c r="F460" s="9">
        <v>8.6</v>
      </c>
      <c r="G460" s="9">
        <v>0</v>
      </c>
      <c r="H460" s="9">
        <v>1</v>
      </c>
      <c r="I460" s="12">
        <f t="shared" si="15"/>
        <v>1.5</v>
      </c>
      <c r="J460" s="9" t="s">
        <v>1372</v>
      </c>
      <c r="K460" s="9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</row>
    <row r="461" spans="1:26" ht="21" customHeight="1" x14ac:dyDescent="0.2">
      <c r="A461" s="15" t="s">
        <v>1373</v>
      </c>
      <c r="B461" s="16" t="s">
        <v>1374</v>
      </c>
      <c r="C461" s="17">
        <v>38.778625954198397</v>
      </c>
      <c r="D461" s="16">
        <v>655</v>
      </c>
      <c r="E461" s="18" t="str">
        <f t="shared" si="14"/>
        <v xml:space="preserve">Slc25a12 </v>
      </c>
      <c r="F461" s="16">
        <v>8.1199999999999992</v>
      </c>
      <c r="G461" s="16">
        <v>12</v>
      </c>
      <c r="H461" s="16">
        <v>20</v>
      </c>
      <c r="I461" s="19">
        <f t="shared" si="15"/>
        <v>1.5714285714285714</v>
      </c>
      <c r="J461" s="16" t="s">
        <v>1375</v>
      </c>
      <c r="K461" s="16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</row>
    <row r="462" spans="1:26" ht="21" customHeight="1" x14ac:dyDescent="0.2">
      <c r="A462" s="8" t="s">
        <v>1376</v>
      </c>
      <c r="B462" s="9" t="s">
        <v>1377</v>
      </c>
      <c r="C462" s="10">
        <v>40.909090909090899</v>
      </c>
      <c r="D462" s="9">
        <v>484</v>
      </c>
      <c r="E462" s="11" t="str">
        <f t="shared" si="14"/>
        <v xml:space="preserve">Slc25a13 </v>
      </c>
      <c r="F462" s="9">
        <v>7.25</v>
      </c>
      <c r="G462" s="9">
        <v>7</v>
      </c>
      <c r="H462" s="9">
        <v>14</v>
      </c>
      <c r="I462" s="12">
        <f t="shared" si="15"/>
        <v>1.7777777777777777</v>
      </c>
      <c r="J462" s="9" t="s">
        <v>1378</v>
      </c>
      <c r="K462" s="9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</row>
    <row r="463" spans="1:26" ht="21" customHeight="1" x14ac:dyDescent="0.2">
      <c r="A463" s="15" t="s">
        <v>1379</v>
      </c>
      <c r="B463" s="16" t="s">
        <v>1380</v>
      </c>
      <c r="C463" s="17">
        <v>10.220994475138101</v>
      </c>
      <c r="D463" s="16">
        <v>724</v>
      </c>
      <c r="E463" s="18" t="str">
        <f t="shared" si="14"/>
        <v xml:space="preserve">Sorbs1 </v>
      </c>
      <c r="F463" s="16">
        <v>6.98</v>
      </c>
      <c r="G463" s="16">
        <v>3</v>
      </c>
      <c r="H463" s="16">
        <v>9</v>
      </c>
      <c r="I463" s="19">
        <f t="shared" si="15"/>
        <v>2.2000000000000002</v>
      </c>
      <c r="J463" s="16" t="s">
        <v>1381</v>
      </c>
      <c r="K463" s="16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</row>
    <row r="464" spans="1:26" ht="21" customHeight="1" x14ac:dyDescent="0.2">
      <c r="A464" s="15" t="s">
        <v>1382</v>
      </c>
      <c r="B464" s="16" t="s">
        <v>1383</v>
      </c>
      <c r="C464" s="17">
        <v>33.110367892976498</v>
      </c>
      <c r="D464" s="16">
        <v>1196</v>
      </c>
      <c r="E464" s="18" t="str">
        <f t="shared" si="14"/>
        <v xml:space="preserve">Sorbs2 </v>
      </c>
      <c r="F464" s="16">
        <v>8.41</v>
      </c>
      <c r="G464" s="16">
        <v>39</v>
      </c>
      <c r="H464" s="16">
        <v>51</v>
      </c>
      <c r="I464" s="19">
        <f t="shared" si="15"/>
        <v>1.2926829268292683</v>
      </c>
      <c r="J464" s="16" t="s">
        <v>1384</v>
      </c>
      <c r="K464" s="16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</row>
    <row r="465" spans="1:26" ht="21" customHeight="1" x14ac:dyDescent="0.2">
      <c r="A465" s="8" t="s">
        <v>1385</v>
      </c>
      <c r="B465" s="9" t="s">
        <v>1386</v>
      </c>
      <c r="C465" s="10">
        <v>21.961620469083101</v>
      </c>
      <c r="D465" s="9">
        <v>469</v>
      </c>
      <c r="E465" s="11" t="str">
        <f t="shared" si="14"/>
        <v xml:space="preserve">Samm50 </v>
      </c>
      <c r="F465" s="9">
        <v>6.8</v>
      </c>
      <c r="G465" s="9">
        <v>2</v>
      </c>
      <c r="H465" s="9">
        <v>7</v>
      </c>
      <c r="I465" s="12">
        <f t="shared" si="15"/>
        <v>2.25</v>
      </c>
      <c r="J465" s="9" t="s">
        <v>1387</v>
      </c>
      <c r="K465" s="9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</row>
    <row r="466" spans="1:26" ht="21" customHeight="1" x14ac:dyDescent="0.2">
      <c r="A466" s="15" t="s">
        <v>1388</v>
      </c>
      <c r="B466" s="16" t="s">
        <v>1389</v>
      </c>
      <c r="C466" s="17">
        <v>59.787928221859701</v>
      </c>
      <c r="D466" s="16">
        <v>2452</v>
      </c>
      <c r="E466" s="18" t="str">
        <f t="shared" si="14"/>
        <v xml:space="preserve">Sptan1 </v>
      </c>
      <c r="F466" s="16">
        <v>5.31</v>
      </c>
      <c r="G466" s="16">
        <v>85</v>
      </c>
      <c r="H466" s="16">
        <v>147</v>
      </c>
      <c r="I466" s="19">
        <f t="shared" si="15"/>
        <v>1.7126436781609196</v>
      </c>
      <c r="J466" s="16" t="s">
        <v>1390</v>
      </c>
      <c r="K466" s="16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</row>
    <row r="467" spans="1:26" ht="21" customHeight="1" x14ac:dyDescent="0.2">
      <c r="A467" s="8" t="s">
        <v>1388</v>
      </c>
      <c r="B467" s="9" t="s">
        <v>1391</v>
      </c>
      <c r="C467" s="10">
        <v>59.327461969575602</v>
      </c>
      <c r="D467" s="9">
        <v>2498</v>
      </c>
      <c r="E467" s="11" t="str">
        <f t="shared" si="14"/>
        <v xml:space="preserve">Sptan1 </v>
      </c>
      <c r="F467" s="9">
        <v>5.35</v>
      </c>
      <c r="G467" s="9">
        <v>85</v>
      </c>
      <c r="H467" s="9">
        <v>147</v>
      </c>
      <c r="I467" s="12">
        <f t="shared" si="15"/>
        <v>1.7126436781609196</v>
      </c>
      <c r="J467" s="9" t="s">
        <v>1390</v>
      </c>
      <c r="K467" s="9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</row>
    <row r="468" spans="1:26" ht="21" customHeight="1" x14ac:dyDescent="0.2">
      <c r="A468" s="15" t="s">
        <v>1392</v>
      </c>
      <c r="B468" s="16" t="s">
        <v>1393</v>
      </c>
      <c r="C468" s="17">
        <v>55.602716468590799</v>
      </c>
      <c r="D468" s="16">
        <v>2356</v>
      </c>
      <c r="E468" s="18" t="str">
        <f t="shared" si="14"/>
        <v xml:space="preserve">Sptbn1 </v>
      </c>
      <c r="F468" s="16">
        <v>5.73</v>
      </c>
      <c r="G468" s="16">
        <v>77</v>
      </c>
      <c r="H468" s="16">
        <v>113</v>
      </c>
      <c r="I468" s="19">
        <f t="shared" si="15"/>
        <v>1.4556962025316456</v>
      </c>
      <c r="J468" s="16" t="s">
        <v>1394</v>
      </c>
      <c r="K468" s="16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</row>
    <row r="469" spans="1:26" ht="21" customHeight="1" x14ac:dyDescent="0.2">
      <c r="A469" s="15" t="s">
        <v>1395</v>
      </c>
      <c r="B469" s="16" t="s">
        <v>1396</v>
      </c>
      <c r="C469" s="17">
        <v>3.5175879396984899</v>
      </c>
      <c r="D469" s="16">
        <v>2388</v>
      </c>
      <c r="E469" s="18" t="str">
        <f t="shared" si="14"/>
        <v xml:space="preserve">Sptbn2 </v>
      </c>
      <c r="F469" s="16">
        <v>5.83</v>
      </c>
      <c r="G469" s="16">
        <v>4</v>
      </c>
      <c r="H469" s="16">
        <v>7</v>
      </c>
      <c r="I469" s="19">
        <f t="shared" si="15"/>
        <v>1.5</v>
      </c>
      <c r="J469" s="16" t="s">
        <v>1397</v>
      </c>
      <c r="K469" s="16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</row>
    <row r="470" spans="1:26" ht="21" customHeight="1" x14ac:dyDescent="0.2">
      <c r="A470" s="8" t="s">
        <v>1398</v>
      </c>
      <c r="B470" s="9" t="s">
        <v>1399</v>
      </c>
      <c r="C470" s="10">
        <v>7.4588031222896696</v>
      </c>
      <c r="D470" s="9">
        <v>1153</v>
      </c>
      <c r="E470" s="11" t="str">
        <f t="shared" si="14"/>
        <v xml:space="preserve">Specc1 </v>
      </c>
      <c r="F470" s="9">
        <v>7.69</v>
      </c>
      <c r="G470" s="9">
        <v>1</v>
      </c>
      <c r="H470" s="9">
        <v>2</v>
      </c>
      <c r="I470" s="12">
        <f t="shared" si="15"/>
        <v>1.3333333333333333</v>
      </c>
      <c r="J470" s="9" t="s">
        <v>1400</v>
      </c>
      <c r="K470" s="9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</row>
    <row r="471" spans="1:26" ht="21" customHeight="1" x14ac:dyDescent="0.2">
      <c r="A471" s="15" t="s">
        <v>1401</v>
      </c>
      <c r="B471" s="16" t="s">
        <v>1402</v>
      </c>
      <c r="C471" s="17">
        <v>11.4942528735632</v>
      </c>
      <c r="D471" s="16">
        <v>696</v>
      </c>
      <c r="E471" s="18" t="str">
        <f t="shared" si="14"/>
        <v xml:space="preserve">Sfpq </v>
      </c>
      <c r="F471" s="16">
        <v>9.39</v>
      </c>
      <c r="G471" s="16">
        <v>2</v>
      </c>
      <c r="H471" s="16">
        <v>3</v>
      </c>
      <c r="I471" s="19">
        <f t="shared" si="15"/>
        <v>1.25</v>
      </c>
      <c r="J471" s="16" t="s">
        <v>1403</v>
      </c>
      <c r="K471" s="16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</row>
    <row r="472" spans="1:26" ht="21" customHeight="1" x14ac:dyDescent="0.2">
      <c r="A472" s="8" t="s">
        <v>1404</v>
      </c>
      <c r="B472" s="9" t="s">
        <v>1405</v>
      </c>
      <c r="C472" s="10">
        <v>49.779086892488898</v>
      </c>
      <c r="D472" s="9">
        <v>679</v>
      </c>
      <c r="E472" s="11" t="str">
        <f t="shared" si="14"/>
        <v xml:space="preserve">Hspa9 </v>
      </c>
      <c r="F472" s="9">
        <v>6.16</v>
      </c>
      <c r="G472" s="9">
        <v>18</v>
      </c>
      <c r="H472" s="9">
        <v>21</v>
      </c>
      <c r="I472" s="12">
        <f t="shared" si="15"/>
        <v>1.1499999999999999</v>
      </c>
      <c r="J472" s="9" t="s">
        <v>1406</v>
      </c>
      <c r="K472" s="9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</row>
    <row r="473" spans="1:26" ht="21" customHeight="1" x14ac:dyDescent="0.2">
      <c r="A473" s="15" t="s">
        <v>1407</v>
      </c>
      <c r="B473" s="16" t="s">
        <v>1408</v>
      </c>
      <c r="C473" s="17">
        <v>20.5673758865248</v>
      </c>
      <c r="D473" s="16">
        <v>282</v>
      </c>
      <c r="E473" s="18" t="str">
        <f t="shared" si="14"/>
        <v xml:space="preserve">Sdhb </v>
      </c>
      <c r="F473" s="16">
        <v>8.68</v>
      </c>
      <c r="G473" s="16">
        <v>1</v>
      </c>
      <c r="H473" s="16">
        <v>2</v>
      </c>
      <c r="I473" s="19">
        <f t="shared" si="15"/>
        <v>1.3333333333333333</v>
      </c>
      <c r="J473" s="16" t="s">
        <v>1409</v>
      </c>
      <c r="K473" s="16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</row>
    <row r="474" spans="1:26" ht="21" customHeight="1" x14ac:dyDescent="0.2">
      <c r="A474" s="15" t="s">
        <v>1410</v>
      </c>
      <c r="B474" s="16" t="s">
        <v>1411</v>
      </c>
      <c r="C474" s="17">
        <v>16.6666666666666</v>
      </c>
      <c r="D474" s="16">
        <v>360</v>
      </c>
      <c r="E474" s="18" t="str">
        <f t="shared" si="14"/>
        <v xml:space="preserve">Suclg1 </v>
      </c>
      <c r="F474" s="16">
        <v>9.48</v>
      </c>
      <c r="G474" s="16">
        <v>3</v>
      </c>
      <c r="H474" s="16">
        <v>5</v>
      </c>
      <c r="I474" s="19">
        <f t="shared" si="15"/>
        <v>1.4</v>
      </c>
      <c r="J474" s="16" t="s">
        <v>1412</v>
      </c>
      <c r="K474" s="16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</row>
    <row r="475" spans="1:26" ht="21" customHeight="1" x14ac:dyDescent="0.2">
      <c r="A475" s="15" t="s">
        <v>1413</v>
      </c>
      <c r="B475" s="16" t="s">
        <v>1414</v>
      </c>
      <c r="C475" s="17">
        <v>5.5684454756380504</v>
      </c>
      <c r="D475" s="16">
        <v>431</v>
      </c>
      <c r="E475" s="18" t="str">
        <f t="shared" si="14"/>
        <v xml:space="preserve">Suclg2 </v>
      </c>
      <c r="F475" s="16">
        <v>7.71</v>
      </c>
      <c r="G475" s="16">
        <v>0</v>
      </c>
      <c r="H475" s="16">
        <v>1</v>
      </c>
      <c r="I475" s="19">
        <f t="shared" si="15"/>
        <v>1.5</v>
      </c>
      <c r="J475" s="16" t="s">
        <v>1415</v>
      </c>
      <c r="K475" s="16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</row>
    <row r="476" spans="1:26" ht="21" customHeight="1" x14ac:dyDescent="0.2">
      <c r="A476" s="8" t="s">
        <v>1416</v>
      </c>
      <c r="B476" s="9" t="s">
        <v>1417</v>
      </c>
      <c r="C476" s="10">
        <v>23.269230769230699</v>
      </c>
      <c r="D476" s="9">
        <v>520</v>
      </c>
      <c r="E476" s="11" t="str">
        <f t="shared" si="14"/>
        <v xml:space="preserve">Oxct1 </v>
      </c>
      <c r="F476" s="9">
        <v>8.4700000000000006</v>
      </c>
      <c r="G476" s="9">
        <v>2</v>
      </c>
      <c r="H476" s="9">
        <v>4</v>
      </c>
      <c r="I476" s="12">
        <f t="shared" si="15"/>
        <v>1.5</v>
      </c>
      <c r="J476" s="9" t="s">
        <v>1418</v>
      </c>
      <c r="K476" s="9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</row>
    <row r="477" spans="1:26" ht="21" customHeight="1" x14ac:dyDescent="0.2">
      <c r="A477" s="15" t="s">
        <v>1419</v>
      </c>
      <c r="B477" s="16" t="s">
        <v>1420</v>
      </c>
      <c r="C477" s="17">
        <v>15.584415584415501</v>
      </c>
      <c r="D477" s="16">
        <v>154</v>
      </c>
      <c r="E477" s="18" t="str">
        <f t="shared" si="14"/>
        <v xml:space="preserve">Sod1 </v>
      </c>
      <c r="F477" s="16">
        <v>6.35</v>
      </c>
      <c r="G477" s="16">
        <v>1</v>
      </c>
      <c r="H477" s="16">
        <v>2</v>
      </c>
      <c r="I477" s="19">
        <f t="shared" si="15"/>
        <v>1.3333333333333333</v>
      </c>
      <c r="J477" s="16" t="s">
        <v>1421</v>
      </c>
      <c r="K477" s="16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</row>
    <row r="478" spans="1:26" ht="21" customHeight="1" x14ac:dyDescent="0.2">
      <c r="A478" s="15" t="s">
        <v>1422</v>
      </c>
      <c r="B478" s="16" t="s">
        <v>1423</v>
      </c>
      <c r="C478" s="17">
        <v>38.013856812933</v>
      </c>
      <c r="D478" s="16">
        <v>2165</v>
      </c>
      <c r="E478" s="18" t="str">
        <f t="shared" si="14"/>
        <v xml:space="preserve">Svil </v>
      </c>
      <c r="F478" s="16">
        <v>6.98</v>
      </c>
      <c r="G478" s="16">
        <v>23</v>
      </c>
      <c r="H478" s="16">
        <v>42</v>
      </c>
      <c r="I478" s="19">
        <f t="shared" si="15"/>
        <v>1.76</v>
      </c>
      <c r="J478" s="16" t="s">
        <v>1424</v>
      </c>
      <c r="K478" s="16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</row>
    <row r="479" spans="1:26" ht="21" customHeight="1" x14ac:dyDescent="0.2">
      <c r="A479" s="15" t="s">
        <v>1422</v>
      </c>
      <c r="B479" s="16" t="s">
        <v>1425</v>
      </c>
      <c r="C479" s="17">
        <v>36.2454498179927</v>
      </c>
      <c r="D479" s="16">
        <v>1923</v>
      </c>
      <c r="E479" s="18" t="str">
        <f t="shared" si="14"/>
        <v xml:space="preserve">Svil </v>
      </c>
      <c r="F479" s="16">
        <v>6.64</v>
      </c>
      <c r="G479" s="16">
        <v>20</v>
      </c>
      <c r="H479" s="16">
        <v>34</v>
      </c>
      <c r="I479" s="19">
        <f t="shared" si="15"/>
        <v>1.6363636363636365</v>
      </c>
      <c r="J479" s="16" t="s">
        <v>1424</v>
      </c>
      <c r="K479" s="16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</row>
    <row r="480" spans="1:26" ht="21" customHeight="1" x14ac:dyDescent="0.2">
      <c r="A480" s="15" t="s">
        <v>1426</v>
      </c>
      <c r="B480" s="16" t="s">
        <v>1427</v>
      </c>
      <c r="C480" s="17">
        <v>41.104294478527599</v>
      </c>
      <c r="D480" s="16">
        <v>978</v>
      </c>
      <c r="E480" s="18" t="str">
        <f t="shared" si="14"/>
        <v xml:space="preserve">Synpo2l </v>
      </c>
      <c r="F480" s="16">
        <v>9.73</v>
      </c>
      <c r="G480" s="16">
        <v>20</v>
      </c>
      <c r="H480" s="16">
        <v>33</v>
      </c>
      <c r="I480" s="19">
        <f t="shared" si="15"/>
        <v>1.5909090909090908</v>
      </c>
      <c r="J480" s="16" t="s">
        <v>1428</v>
      </c>
      <c r="K480" s="16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</row>
    <row r="481" spans="1:26" ht="21" customHeight="1" x14ac:dyDescent="0.2">
      <c r="A481" s="8" t="s">
        <v>1429</v>
      </c>
      <c r="B481" s="9" t="s">
        <v>1430</v>
      </c>
      <c r="C481" s="10">
        <v>48.012889366272802</v>
      </c>
      <c r="D481" s="9">
        <v>931</v>
      </c>
      <c r="E481" s="11" t="str">
        <f t="shared" si="14"/>
        <v xml:space="preserve">Synpo </v>
      </c>
      <c r="F481" s="9">
        <v>9.36</v>
      </c>
      <c r="G481" s="9">
        <v>18</v>
      </c>
      <c r="H481" s="9">
        <v>34</v>
      </c>
      <c r="I481" s="12">
        <f t="shared" si="15"/>
        <v>1.8</v>
      </c>
      <c r="J481" s="9" t="s">
        <v>1431</v>
      </c>
      <c r="K481" s="9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</row>
    <row r="482" spans="1:26" ht="21" customHeight="1" x14ac:dyDescent="0.2">
      <c r="A482" s="15" t="s">
        <v>1432</v>
      </c>
      <c r="B482" s="16" t="s">
        <v>1433</v>
      </c>
      <c r="C482" s="17">
        <v>36.133122028526103</v>
      </c>
      <c r="D482" s="16">
        <v>1262</v>
      </c>
      <c r="E482" s="18" t="str">
        <f t="shared" si="14"/>
        <v xml:space="preserve">Synpo2 </v>
      </c>
      <c r="F482" s="16">
        <v>8.51</v>
      </c>
      <c r="G482" s="16">
        <v>8</v>
      </c>
      <c r="H482" s="16">
        <v>39</v>
      </c>
      <c r="I482" s="19">
        <f t="shared" si="15"/>
        <v>4.0999999999999996</v>
      </c>
      <c r="J482" s="16" t="s">
        <v>1434</v>
      </c>
      <c r="K482" s="16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</row>
    <row r="483" spans="1:26" ht="21" customHeight="1" x14ac:dyDescent="0.2">
      <c r="A483" s="8" t="s">
        <v>1435</v>
      </c>
      <c r="B483" s="9" t="s">
        <v>1436</v>
      </c>
      <c r="C483" s="10">
        <v>44.964028776978402</v>
      </c>
      <c r="D483" s="9">
        <v>556</v>
      </c>
      <c r="E483" s="11" t="str">
        <f t="shared" si="14"/>
        <v xml:space="preserve">Tcp1 </v>
      </c>
      <c r="F483" s="9">
        <v>6.21</v>
      </c>
      <c r="G483" s="9">
        <v>14</v>
      </c>
      <c r="H483" s="9">
        <v>15</v>
      </c>
      <c r="I483" s="12">
        <f t="shared" si="15"/>
        <v>1.0625</v>
      </c>
      <c r="J483" s="9" t="s">
        <v>1437</v>
      </c>
      <c r="K483" s="9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</row>
    <row r="484" spans="1:26" ht="21" customHeight="1" x14ac:dyDescent="0.2">
      <c r="A484" s="15" t="s">
        <v>1438</v>
      </c>
      <c r="B484" s="16" t="s">
        <v>1439</v>
      </c>
      <c r="C484" s="17">
        <v>3.1077891424075501</v>
      </c>
      <c r="D484" s="16">
        <v>2542</v>
      </c>
      <c r="E484" s="18" t="str">
        <f t="shared" si="14"/>
        <v xml:space="preserve">Tln2 </v>
      </c>
      <c r="F484" s="16">
        <v>5.55</v>
      </c>
      <c r="G484" s="16">
        <v>1</v>
      </c>
      <c r="H484" s="16">
        <v>2</v>
      </c>
      <c r="I484" s="19">
        <f t="shared" si="15"/>
        <v>1.3333333333333333</v>
      </c>
      <c r="J484" s="16" t="s">
        <v>1440</v>
      </c>
      <c r="K484" s="16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</row>
    <row r="485" spans="1:26" ht="21" customHeight="1" x14ac:dyDescent="0.2">
      <c r="A485" s="15" t="s">
        <v>1441</v>
      </c>
      <c r="B485" s="16" t="s">
        <v>1442</v>
      </c>
      <c r="C485" s="17">
        <v>1.7045454545454499</v>
      </c>
      <c r="D485" s="16">
        <v>528</v>
      </c>
      <c r="E485" s="18" t="str">
        <f t="shared" si="14"/>
        <v xml:space="preserve">Tom1l2 </v>
      </c>
      <c r="F485" s="16">
        <v>4.82</v>
      </c>
      <c r="G485" s="16">
        <v>0</v>
      </c>
      <c r="H485" s="16">
        <v>1</v>
      </c>
      <c r="I485" s="19">
        <f t="shared" si="15"/>
        <v>1.5</v>
      </c>
      <c r="J485" s="16" t="s">
        <v>1443</v>
      </c>
      <c r="K485" s="16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</row>
    <row r="486" spans="1:26" ht="21" customHeight="1" x14ac:dyDescent="0.2">
      <c r="A486" s="15" t="s">
        <v>1444</v>
      </c>
      <c r="B486" s="16" t="s">
        <v>1445</v>
      </c>
      <c r="C486" s="17">
        <v>3.8621734191593999</v>
      </c>
      <c r="D486" s="16">
        <v>2641</v>
      </c>
      <c r="E486" s="18" t="str">
        <f t="shared" si="14"/>
        <v xml:space="preserve">Tep1 </v>
      </c>
      <c r="F486" s="16">
        <v>7.66</v>
      </c>
      <c r="G486" s="16">
        <v>5</v>
      </c>
      <c r="H486" s="16">
        <v>6</v>
      </c>
      <c r="I486" s="19">
        <f t="shared" si="15"/>
        <v>1.1428571428571428</v>
      </c>
      <c r="J486" s="16" t="s">
        <v>1446</v>
      </c>
      <c r="K486" s="16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</row>
    <row r="487" spans="1:26" ht="21" customHeight="1" x14ac:dyDescent="0.2">
      <c r="A487" s="15" t="s">
        <v>1447</v>
      </c>
      <c r="B487" s="16" t="s">
        <v>1448</v>
      </c>
      <c r="C487" s="17">
        <v>80.402010050251207</v>
      </c>
      <c r="D487" s="16">
        <v>199</v>
      </c>
      <c r="E487" s="18" t="e">
        <f t="shared" si="14"/>
        <v>#VALUE!</v>
      </c>
      <c r="F487" s="16">
        <v>8.4</v>
      </c>
      <c r="G487" s="16">
        <v>24</v>
      </c>
      <c r="H487" s="16">
        <v>28</v>
      </c>
      <c r="I487" s="19">
        <f t="shared" si="15"/>
        <v>1.1538461538461537</v>
      </c>
      <c r="J487" s="16" t="e">
        <v>#VALUE!</v>
      </c>
      <c r="K487" s="16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</row>
    <row r="488" spans="1:26" ht="21" customHeight="1" x14ac:dyDescent="0.2">
      <c r="A488" s="15" t="s">
        <v>1449</v>
      </c>
      <c r="B488" s="16" t="s">
        <v>1450</v>
      </c>
      <c r="C488" s="17">
        <v>57.142857142857103</v>
      </c>
      <c r="D488" s="16">
        <v>105</v>
      </c>
      <c r="E488" s="18" t="str">
        <f t="shared" si="14"/>
        <v xml:space="preserve">Txn </v>
      </c>
      <c r="F488" s="16">
        <v>4.92</v>
      </c>
      <c r="G488" s="16">
        <v>2</v>
      </c>
      <c r="H488" s="16">
        <v>7</v>
      </c>
      <c r="I488" s="19">
        <f t="shared" si="15"/>
        <v>2.25</v>
      </c>
      <c r="J488" s="16" t="s">
        <v>1451</v>
      </c>
      <c r="K488" s="16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</row>
    <row r="489" spans="1:26" ht="21" customHeight="1" x14ac:dyDescent="0.2">
      <c r="A489" s="8" t="s">
        <v>1452</v>
      </c>
      <c r="B489" s="9" t="s">
        <v>1453</v>
      </c>
      <c r="C489" s="10">
        <v>4.41767068273092</v>
      </c>
      <c r="D489" s="9">
        <v>498</v>
      </c>
      <c r="E489" s="11" t="str">
        <f t="shared" si="14"/>
        <v xml:space="preserve">Txnrd1 </v>
      </c>
      <c r="F489" s="9">
        <v>6.47</v>
      </c>
      <c r="G489" s="9">
        <v>0</v>
      </c>
      <c r="H489" s="9">
        <v>1</v>
      </c>
      <c r="I489" s="12">
        <f t="shared" si="15"/>
        <v>1.5</v>
      </c>
      <c r="J489" s="9" t="s">
        <v>1454</v>
      </c>
      <c r="K489" s="9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</row>
    <row r="490" spans="1:26" ht="21" customHeight="1" x14ac:dyDescent="0.2">
      <c r="A490" s="8" t="s">
        <v>1455</v>
      </c>
      <c r="B490" s="9" t="s">
        <v>1456</v>
      </c>
      <c r="C490" s="10">
        <v>45.2768729641693</v>
      </c>
      <c r="D490" s="9">
        <v>307</v>
      </c>
      <c r="E490" s="11" t="str">
        <f t="shared" si="14"/>
        <v xml:space="preserve">Tyms </v>
      </c>
      <c r="F490" s="9">
        <v>6.46</v>
      </c>
      <c r="G490" s="9">
        <v>16</v>
      </c>
      <c r="H490" s="9">
        <v>17</v>
      </c>
      <c r="I490" s="12">
        <f t="shared" si="15"/>
        <v>1.0555555555555556</v>
      </c>
      <c r="J490" s="9" t="s">
        <v>1457</v>
      </c>
      <c r="K490" s="9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</row>
    <row r="491" spans="1:26" ht="21" customHeight="1" x14ac:dyDescent="0.2">
      <c r="A491" s="8" t="s">
        <v>1458</v>
      </c>
      <c r="B491" s="9" t="s">
        <v>1459</v>
      </c>
      <c r="C491" s="10">
        <v>31.632653061224399</v>
      </c>
      <c r="D491" s="9">
        <v>686</v>
      </c>
      <c r="E491" s="11" t="str">
        <f t="shared" si="14"/>
        <v xml:space="preserve">Tgm2 </v>
      </c>
      <c r="F491" s="9">
        <v>5.0999999999999996</v>
      </c>
      <c r="G491" s="9">
        <v>5</v>
      </c>
      <c r="H491" s="9">
        <v>9</v>
      </c>
      <c r="I491" s="12">
        <f t="shared" si="15"/>
        <v>1.5714285714285714</v>
      </c>
      <c r="J491" s="9" t="s">
        <v>1460</v>
      </c>
      <c r="K491" s="9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</row>
    <row r="492" spans="1:26" ht="21" customHeight="1" x14ac:dyDescent="0.2">
      <c r="A492" s="8" t="s">
        <v>1461</v>
      </c>
      <c r="B492" s="9" t="s">
        <v>1462</v>
      </c>
      <c r="C492" s="10">
        <v>3.1914893617021201</v>
      </c>
      <c r="D492" s="9">
        <v>282</v>
      </c>
      <c r="E492" s="11" t="str">
        <f t="shared" si="14"/>
        <v xml:space="preserve">Tra2a </v>
      </c>
      <c r="F492" s="9">
        <v>11.27</v>
      </c>
      <c r="G492" s="9">
        <v>0</v>
      </c>
      <c r="H492" s="9">
        <v>1</v>
      </c>
      <c r="I492" s="12">
        <f t="shared" si="15"/>
        <v>1.5</v>
      </c>
      <c r="J492" s="9" t="s">
        <v>1463</v>
      </c>
      <c r="K492" s="9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</row>
    <row r="493" spans="1:26" ht="21" customHeight="1" x14ac:dyDescent="0.2">
      <c r="A493" s="15" t="s">
        <v>1464</v>
      </c>
      <c r="B493" s="16" t="s">
        <v>1465</v>
      </c>
      <c r="C493" s="17">
        <v>2.87425149700598</v>
      </c>
      <c r="D493" s="16">
        <v>835</v>
      </c>
      <c r="E493" s="18" t="str">
        <f t="shared" si="14"/>
        <v xml:space="preserve">Trim28 </v>
      </c>
      <c r="F493" s="16">
        <v>5.77</v>
      </c>
      <c r="G493" s="16">
        <v>0</v>
      </c>
      <c r="H493" s="16">
        <v>2</v>
      </c>
      <c r="I493" s="19">
        <f t="shared" si="15"/>
        <v>2</v>
      </c>
      <c r="J493" s="16" t="s">
        <v>1466</v>
      </c>
      <c r="K493" s="16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</row>
    <row r="494" spans="1:26" ht="21" customHeight="1" x14ac:dyDescent="0.2">
      <c r="A494" s="15" t="s">
        <v>1467</v>
      </c>
      <c r="B494" s="16" t="s">
        <v>1468</v>
      </c>
      <c r="C494" s="17">
        <v>18.840579710144901</v>
      </c>
      <c r="D494" s="16">
        <v>138</v>
      </c>
      <c r="E494" s="18" t="str">
        <f t="shared" si="14"/>
        <v xml:space="preserve">Pura </v>
      </c>
      <c r="F494" s="16">
        <v>4.8099999999999996</v>
      </c>
      <c r="G494" s="16">
        <v>0</v>
      </c>
      <c r="H494" s="16">
        <v>1</v>
      </c>
      <c r="I494" s="19">
        <f t="shared" si="15"/>
        <v>1.5</v>
      </c>
      <c r="J494" s="16" t="s">
        <v>1469</v>
      </c>
      <c r="K494" s="16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</row>
    <row r="495" spans="1:26" ht="21" customHeight="1" x14ac:dyDescent="0.2">
      <c r="A495" s="8" t="s">
        <v>1470</v>
      </c>
      <c r="B495" s="9" t="s">
        <v>1471</v>
      </c>
      <c r="C495" s="10">
        <v>30.3687635574837</v>
      </c>
      <c r="D495" s="9">
        <v>461</v>
      </c>
      <c r="E495" s="11" t="str">
        <f t="shared" si="14"/>
        <v xml:space="preserve">Tgfb1i1 </v>
      </c>
      <c r="F495" s="9">
        <v>6.92</v>
      </c>
      <c r="G495" s="9">
        <v>3</v>
      </c>
      <c r="H495" s="9">
        <v>10</v>
      </c>
      <c r="I495" s="12">
        <f t="shared" si="15"/>
        <v>2.4</v>
      </c>
      <c r="J495" s="9" t="s">
        <v>1472</v>
      </c>
      <c r="K495" s="9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</row>
    <row r="496" spans="1:26" ht="21" customHeight="1" x14ac:dyDescent="0.2">
      <c r="A496" s="8" t="s">
        <v>1473</v>
      </c>
      <c r="B496" s="9" t="s">
        <v>1474</v>
      </c>
      <c r="C496" s="10">
        <v>38.693467336683398</v>
      </c>
      <c r="D496" s="9">
        <v>199</v>
      </c>
      <c r="E496" s="11" t="str">
        <f t="shared" si="14"/>
        <v xml:space="preserve">Tagln2 </v>
      </c>
      <c r="F496" s="9">
        <v>8.25</v>
      </c>
      <c r="G496" s="9">
        <v>5</v>
      </c>
      <c r="H496" s="9">
        <v>7</v>
      </c>
      <c r="I496" s="12">
        <f t="shared" si="15"/>
        <v>1.2857142857142858</v>
      </c>
      <c r="J496" s="9" t="s">
        <v>1475</v>
      </c>
      <c r="K496" s="9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</row>
    <row r="497" spans="1:26" ht="21" customHeight="1" x14ac:dyDescent="0.2">
      <c r="A497" s="15" t="s">
        <v>1476</v>
      </c>
      <c r="B497" s="16" t="s">
        <v>1477</v>
      </c>
      <c r="C497" s="17">
        <v>4.8582995951417001</v>
      </c>
      <c r="D497" s="16">
        <v>247</v>
      </c>
      <c r="E497" s="18" t="str">
        <f t="shared" si="14"/>
        <v xml:space="preserve">Tmem33 </v>
      </c>
      <c r="F497" s="16">
        <v>9.66</v>
      </c>
      <c r="G497" s="16">
        <v>0</v>
      </c>
      <c r="H497" s="16">
        <v>1</v>
      </c>
      <c r="I497" s="19">
        <f t="shared" si="15"/>
        <v>1.5</v>
      </c>
      <c r="J497" s="16" t="s">
        <v>1478</v>
      </c>
      <c r="K497" s="16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</row>
    <row r="498" spans="1:26" ht="21" customHeight="1" x14ac:dyDescent="0.2">
      <c r="A498" s="8" t="s">
        <v>1479</v>
      </c>
      <c r="B498" s="9" t="s">
        <v>1480</v>
      </c>
      <c r="C498" s="10">
        <v>17.785234899328799</v>
      </c>
      <c r="D498" s="9">
        <v>298</v>
      </c>
      <c r="E498" s="11" t="str">
        <f t="shared" si="14"/>
        <v xml:space="preserve">Tmem38a </v>
      </c>
      <c r="F498" s="9">
        <v>8.3699999999999992</v>
      </c>
      <c r="G498" s="9">
        <v>2</v>
      </c>
      <c r="H498" s="9">
        <v>4</v>
      </c>
      <c r="I498" s="12">
        <f t="shared" si="15"/>
        <v>1.5</v>
      </c>
      <c r="J498" s="9" t="s">
        <v>1481</v>
      </c>
      <c r="K498" s="9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</row>
    <row r="499" spans="1:26" ht="21" customHeight="1" x14ac:dyDescent="0.2">
      <c r="A499" s="15" t="s">
        <v>1482</v>
      </c>
      <c r="B499" s="16" t="s">
        <v>1483</v>
      </c>
      <c r="C499" s="17">
        <v>7.7170418006430799</v>
      </c>
      <c r="D499" s="16">
        <v>311</v>
      </c>
      <c r="E499" s="18" t="str">
        <f t="shared" si="14"/>
        <v xml:space="preserve">Slc25a1 </v>
      </c>
      <c r="F499" s="16">
        <v>9.86</v>
      </c>
      <c r="G499" s="16">
        <v>1</v>
      </c>
      <c r="H499" s="16">
        <v>2</v>
      </c>
      <c r="I499" s="19">
        <f t="shared" si="15"/>
        <v>1.3333333333333333</v>
      </c>
      <c r="J499" s="16" t="s">
        <v>1484</v>
      </c>
      <c r="K499" s="16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</row>
    <row r="500" spans="1:26" ht="21" customHeight="1" x14ac:dyDescent="0.2">
      <c r="A500" s="8" t="s">
        <v>1485</v>
      </c>
      <c r="B500" s="9" t="s">
        <v>1486</v>
      </c>
      <c r="C500" s="10">
        <v>44.421052631578902</v>
      </c>
      <c r="D500" s="9">
        <v>475</v>
      </c>
      <c r="E500" s="11" t="str">
        <f t="shared" si="14"/>
        <v xml:space="preserve">Hadhb </v>
      </c>
      <c r="F500" s="9">
        <v>9.4700000000000006</v>
      </c>
      <c r="G500" s="9">
        <v>11</v>
      </c>
      <c r="H500" s="9">
        <v>13</v>
      </c>
      <c r="I500" s="12">
        <f t="shared" si="15"/>
        <v>1.1538461538461537</v>
      </c>
      <c r="J500" s="9" t="s">
        <v>1487</v>
      </c>
      <c r="K500" s="9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</row>
    <row r="501" spans="1:26" ht="21" customHeight="1" x14ac:dyDescent="0.2">
      <c r="A501" s="15" t="s">
        <v>1488</v>
      </c>
      <c r="B501" s="16" t="s">
        <v>1489</v>
      </c>
      <c r="C501" s="17">
        <v>6.9724770642201799</v>
      </c>
      <c r="D501" s="16">
        <v>545</v>
      </c>
      <c r="E501" s="18" t="str">
        <f t="shared" si="14"/>
        <v xml:space="preserve">Trim55 </v>
      </c>
      <c r="F501" s="16">
        <v>4.6500000000000004</v>
      </c>
      <c r="G501" s="16">
        <v>0</v>
      </c>
      <c r="H501" s="16">
        <v>1</v>
      </c>
      <c r="I501" s="19">
        <f t="shared" si="15"/>
        <v>1.5</v>
      </c>
      <c r="J501" s="16" t="s">
        <v>1490</v>
      </c>
      <c r="K501" s="16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</row>
    <row r="502" spans="1:26" ht="21" customHeight="1" x14ac:dyDescent="0.2">
      <c r="A502" s="8" t="s">
        <v>1491</v>
      </c>
      <c r="B502" s="9" t="s">
        <v>1492</v>
      </c>
      <c r="C502" s="10">
        <v>5.4443554843875104</v>
      </c>
      <c r="D502" s="9">
        <v>1249</v>
      </c>
      <c r="E502" s="11" t="str">
        <f t="shared" si="14"/>
        <v xml:space="preserve">Tpp2 </v>
      </c>
      <c r="F502" s="9">
        <v>6.38</v>
      </c>
      <c r="G502" s="9">
        <v>1</v>
      </c>
      <c r="H502" s="9">
        <v>2</v>
      </c>
      <c r="I502" s="12">
        <f t="shared" si="15"/>
        <v>1.3333333333333333</v>
      </c>
      <c r="J502" s="9" t="s">
        <v>1493</v>
      </c>
      <c r="K502" s="9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</row>
    <row r="503" spans="1:26" ht="21" customHeight="1" x14ac:dyDescent="0.2">
      <c r="A503" s="8" t="s">
        <v>1494</v>
      </c>
      <c r="B503" s="9" t="s">
        <v>1495</v>
      </c>
      <c r="C503" s="10">
        <v>68.245125348189404</v>
      </c>
      <c r="D503" s="9">
        <v>359</v>
      </c>
      <c r="E503" s="11" t="str">
        <f t="shared" si="14"/>
        <v xml:space="preserve">Tmod1 </v>
      </c>
      <c r="F503" s="9">
        <v>5.05</v>
      </c>
      <c r="G503" s="9">
        <v>23</v>
      </c>
      <c r="H503" s="9">
        <v>29</v>
      </c>
      <c r="I503" s="12">
        <f t="shared" si="15"/>
        <v>1.24</v>
      </c>
      <c r="J503" s="9" t="s">
        <v>1496</v>
      </c>
      <c r="K503" s="9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</row>
    <row r="504" spans="1:26" ht="21" customHeight="1" x14ac:dyDescent="0.2">
      <c r="A504" s="8" t="s">
        <v>1497</v>
      </c>
      <c r="B504" s="9" t="s">
        <v>1498</v>
      </c>
      <c r="C504" s="10">
        <v>50.236966824644497</v>
      </c>
      <c r="D504" s="9">
        <v>211</v>
      </c>
      <c r="E504" s="11" t="str">
        <f t="shared" si="14"/>
        <v xml:space="preserve">Tnni3 </v>
      </c>
      <c r="F504" s="9">
        <v>9.5500000000000007</v>
      </c>
      <c r="G504" s="9">
        <v>9</v>
      </c>
      <c r="H504" s="9">
        <v>11</v>
      </c>
      <c r="I504" s="12">
        <f t="shared" si="15"/>
        <v>1.1818181818181819</v>
      </c>
      <c r="J504" s="9" t="s">
        <v>1499</v>
      </c>
      <c r="K504" s="9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</row>
    <row r="505" spans="1:26" ht="21" customHeight="1" x14ac:dyDescent="0.2">
      <c r="A505" s="8" t="s">
        <v>1500</v>
      </c>
      <c r="B505" s="9" t="s">
        <v>1501</v>
      </c>
      <c r="C505" s="10">
        <v>44.147157190635397</v>
      </c>
      <c r="D505" s="9">
        <v>299</v>
      </c>
      <c r="E505" s="11" t="str">
        <f t="shared" si="14"/>
        <v xml:space="preserve">Tnnt2 </v>
      </c>
      <c r="F505" s="9">
        <v>4.9800000000000004</v>
      </c>
      <c r="G505" s="9">
        <v>31</v>
      </c>
      <c r="H505" s="9">
        <v>43</v>
      </c>
      <c r="I505" s="12">
        <f t="shared" si="15"/>
        <v>1.3636363636363635</v>
      </c>
      <c r="J505" s="9" t="s">
        <v>1502</v>
      </c>
      <c r="K505" s="9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</row>
    <row r="506" spans="1:26" ht="21" customHeight="1" x14ac:dyDescent="0.2">
      <c r="A506" s="15" t="s">
        <v>1503</v>
      </c>
      <c r="B506" s="16" t="s">
        <v>1504</v>
      </c>
      <c r="C506" s="17">
        <v>2.8</v>
      </c>
      <c r="D506" s="16">
        <v>250</v>
      </c>
      <c r="E506" s="18" t="str">
        <f t="shared" si="14"/>
        <v xml:space="preserve">Tryx5 </v>
      </c>
      <c r="F506" s="16">
        <v>7.03</v>
      </c>
      <c r="G506" s="16">
        <v>3</v>
      </c>
      <c r="H506" s="16">
        <v>4</v>
      </c>
      <c r="I506" s="19">
        <f t="shared" si="15"/>
        <v>1.2</v>
      </c>
      <c r="J506" s="16" t="s">
        <v>1505</v>
      </c>
      <c r="K506" s="16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</row>
    <row r="507" spans="1:26" ht="21" customHeight="1" x14ac:dyDescent="0.2">
      <c r="A507" s="8" t="s">
        <v>1506</v>
      </c>
      <c r="B507" s="9" t="s">
        <v>1507</v>
      </c>
      <c r="C507" s="10">
        <v>9.1476091476091401</v>
      </c>
      <c r="D507" s="9">
        <v>481</v>
      </c>
      <c r="E507" s="11" t="str">
        <f t="shared" si="14"/>
        <v xml:space="preserve">Wars </v>
      </c>
      <c r="F507" s="9">
        <v>6.48</v>
      </c>
      <c r="G507" s="9">
        <v>1</v>
      </c>
      <c r="H507" s="9">
        <v>3</v>
      </c>
      <c r="I507" s="12">
        <f t="shared" si="15"/>
        <v>1.6666666666666667</v>
      </c>
      <c r="J507" s="9" t="s">
        <v>1508</v>
      </c>
      <c r="K507" s="9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</row>
    <row r="508" spans="1:26" ht="21" customHeight="1" x14ac:dyDescent="0.2">
      <c r="A508" s="15" t="s">
        <v>1509</v>
      </c>
      <c r="B508" s="16" t="s">
        <v>1510</v>
      </c>
      <c r="C508" s="17">
        <v>73.392461197339202</v>
      </c>
      <c r="D508" s="16">
        <v>451</v>
      </c>
      <c r="E508" s="18" t="str">
        <f t="shared" si="14"/>
        <v xml:space="preserve">Tuba1a </v>
      </c>
      <c r="F508" s="16">
        <v>5.0599999999999996</v>
      </c>
      <c r="G508" s="16">
        <v>46</v>
      </c>
      <c r="H508" s="16">
        <v>51</v>
      </c>
      <c r="I508" s="19">
        <f t="shared" si="15"/>
        <v>1.1041666666666667</v>
      </c>
      <c r="J508" s="16" t="s">
        <v>1511</v>
      </c>
      <c r="K508" s="16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</row>
    <row r="509" spans="1:26" ht="21" customHeight="1" x14ac:dyDescent="0.2">
      <c r="A509" s="8" t="s">
        <v>1512</v>
      </c>
      <c r="B509" s="9" t="s">
        <v>1513</v>
      </c>
      <c r="C509" s="10">
        <v>69.042316258351804</v>
      </c>
      <c r="D509" s="9">
        <v>449</v>
      </c>
      <c r="E509" s="11" t="str">
        <f t="shared" si="14"/>
        <v xml:space="preserve">Tuba1c </v>
      </c>
      <c r="F509" s="9">
        <v>5.0999999999999996</v>
      </c>
      <c r="G509" s="9">
        <v>44</v>
      </c>
      <c r="H509" s="9">
        <v>49</v>
      </c>
      <c r="I509" s="12">
        <f t="shared" si="15"/>
        <v>1.1086956521739131</v>
      </c>
      <c r="J509" s="9" t="s">
        <v>1514</v>
      </c>
      <c r="K509" s="9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</row>
    <row r="510" spans="1:26" ht="21" customHeight="1" x14ac:dyDescent="0.2">
      <c r="A510" s="15" t="s">
        <v>1515</v>
      </c>
      <c r="B510" s="16" t="s">
        <v>1516</v>
      </c>
      <c r="C510" s="17">
        <v>78.102189781021906</v>
      </c>
      <c r="D510" s="16">
        <v>548</v>
      </c>
      <c r="E510" s="18" t="str">
        <f t="shared" si="14"/>
        <v xml:space="preserve">Tubb4b </v>
      </c>
      <c r="F510" s="16">
        <v>4.8600000000000003</v>
      </c>
      <c r="G510" s="16">
        <v>65</v>
      </c>
      <c r="H510" s="16">
        <v>76</v>
      </c>
      <c r="I510" s="19">
        <f t="shared" si="15"/>
        <v>1.164179104477612</v>
      </c>
      <c r="J510" s="16" t="s">
        <v>1517</v>
      </c>
      <c r="K510" s="16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</row>
    <row r="511" spans="1:26" ht="21" customHeight="1" x14ac:dyDescent="0.2">
      <c r="A511" s="15" t="s">
        <v>1518</v>
      </c>
      <c r="B511" s="16" t="s">
        <v>1519</v>
      </c>
      <c r="C511" s="17">
        <v>66.890380313199103</v>
      </c>
      <c r="D511" s="16">
        <v>447</v>
      </c>
      <c r="E511" s="18" t="str">
        <f t="shared" si="14"/>
        <v xml:space="preserve">Tubb6 </v>
      </c>
      <c r="F511" s="16">
        <v>4.8899999999999997</v>
      </c>
      <c r="G511" s="16">
        <v>29</v>
      </c>
      <c r="H511" s="16">
        <v>31</v>
      </c>
      <c r="I511" s="19">
        <f t="shared" si="15"/>
        <v>1.064516129032258</v>
      </c>
      <c r="J511" s="16" t="s">
        <v>1520</v>
      </c>
      <c r="K511" s="16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</row>
    <row r="512" spans="1:26" ht="21" customHeight="1" x14ac:dyDescent="0.2">
      <c r="A512" s="15" t="s">
        <v>1521</v>
      </c>
      <c r="B512" s="16" t="s">
        <v>1522</v>
      </c>
      <c r="C512" s="17">
        <v>66.966292134831406</v>
      </c>
      <c r="D512" s="16">
        <v>445</v>
      </c>
      <c r="E512" s="18" t="str">
        <f t="shared" si="14"/>
        <v xml:space="preserve">Tubb2a </v>
      </c>
      <c r="F512" s="16">
        <v>4.8899999999999997</v>
      </c>
      <c r="G512" s="16">
        <v>48</v>
      </c>
      <c r="H512" s="16">
        <v>54</v>
      </c>
      <c r="I512" s="19">
        <f t="shared" si="15"/>
        <v>1.1200000000000001</v>
      </c>
      <c r="J512" s="16" t="s">
        <v>1523</v>
      </c>
      <c r="K512" s="16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</row>
    <row r="513" spans="1:26" ht="21" customHeight="1" x14ac:dyDescent="0.2">
      <c r="A513" s="8" t="s">
        <v>1524</v>
      </c>
      <c r="B513" s="9" t="s">
        <v>1525</v>
      </c>
      <c r="C513" s="10">
        <v>73.033707865168495</v>
      </c>
      <c r="D513" s="9">
        <v>445</v>
      </c>
      <c r="E513" s="11" t="str">
        <f t="shared" si="14"/>
        <v xml:space="preserve">Tubb2b </v>
      </c>
      <c r="F513" s="9">
        <v>4.8899999999999997</v>
      </c>
      <c r="G513" s="9">
        <v>48</v>
      </c>
      <c r="H513" s="9">
        <v>55</v>
      </c>
      <c r="I513" s="12">
        <f t="shared" si="15"/>
        <v>1.1399999999999999</v>
      </c>
      <c r="J513" s="9" t="s">
        <v>1526</v>
      </c>
      <c r="K513" s="9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</row>
    <row r="514" spans="1:26" ht="21" customHeight="1" x14ac:dyDescent="0.2">
      <c r="A514" s="8" t="s">
        <v>1527</v>
      </c>
      <c r="B514" s="9" t="s">
        <v>1528</v>
      </c>
      <c r="C514" s="10">
        <v>35.1111111111111</v>
      </c>
      <c r="D514" s="9">
        <v>450</v>
      </c>
      <c r="E514" s="11" t="str">
        <f t="shared" ref="E514:E546" si="16">MID(A514,FIND("GN=",A514)+3,FIND(" PE",A514)-FIND("GN=",A514)-2)</f>
        <v xml:space="preserve">Tubb3 </v>
      </c>
      <c r="F514" s="9">
        <v>4.93</v>
      </c>
      <c r="G514" s="9">
        <v>34</v>
      </c>
      <c r="H514" s="9">
        <v>37</v>
      </c>
      <c r="I514" s="12">
        <f t="shared" ref="I514:I546" si="17">(H514+2)/(G514+2)</f>
        <v>1.0833333333333333</v>
      </c>
      <c r="J514" s="9" t="s">
        <v>1529</v>
      </c>
      <c r="K514" s="9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</row>
    <row r="515" spans="1:26" ht="21" customHeight="1" x14ac:dyDescent="0.2">
      <c r="A515" s="8" t="s">
        <v>1530</v>
      </c>
      <c r="B515" s="9" t="s">
        <v>1531</v>
      </c>
      <c r="C515" s="10">
        <v>83.108108108108098</v>
      </c>
      <c r="D515" s="9">
        <v>444</v>
      </c>
      <c r="E515" s="11" t="str">
        <f t="shared" si="16"/>
        <v xml:space="preserve">Tubb5 </v>
      </c>
      <c r="F515" s="9">
        <v>4.8899999999999997</v>
      </c>
      <c r="G515" s="9">
        <v>66</v>
      </c>
      <c r="H515" s="9">
        <v>77</v>
      </c>
      <c r="I515" s="12">
        <f t="shared" si="17"/>
        <v>1.161764705882353</v>
      </c>
      <c r="J515" s="9" t="s">
        <v>1532</v>
      </c>
      <c r="K515" s="9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</row>
    <row r="516" spans="1:26" ht="21" customHeight="1" x14ac:dyDescent="0.2">
      <c r="A516" s="15" t="s">
        <v>1533</v>
      </c>
      <c r="B516" s="16" t="s">
        <v>1534</v>
      </c>
      <c r="C516" s="17">
        <v>28.7944492627927</v>
      </c>
      <c r="D516" s="16">
        <v>1153</v>
      </c>
      <c r="E516" s="18" t="str">
        <f t="shared" si="16"/>
        <v xml:space="preserve">Jak1 </v>
      </c>
      <c r="F516" s="16">
        <v>7.4</v>
      </c>
      <c r="G516" s="16">
        <v>19</v>
      </c>
      <c r="H516" s="16">
        <v>25</v>
      </c>
      <c r="I516" s="19">
        <f t="shared" si="17"/>
        <v>1.2857142857142858</v>
      </c>
      <c r="J516" s="16" t="s">
        <v>1535</v>
      </c>
      <c r="K516" s="16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</row>
    <row r="517" spans="1:26" ht="21" customHeight="1" x14ac:dyDescent="0.2">
      <c r="A517" s="15" t="s">
        <v>1536</v>
      </c>
      <c r="B517" s="16" t="s">
        <v>1537</v>
      </c>
      <c r="C517" s="17">
        <v>5.5201698513800403</v>
      </c>
      <c r="D517" s="16">
        <v>471</v>
      </c>
      <c r="E517" s="18" t="str">
        <f t="shared" si="16"/>
        <v xml:space="preserve">U2af2 </v>
      </c>
      <c r="F517" s="16">
        <v>9.09</v>
      </c>
      <c r="G517" s="16">
        <v>0</v>
      </c>
      <c r="H517" s="16">
        <v>2</v>
      </c>
      <c r="I517" s="19">
        <f t="shared" si="17"/>
        <v>2</v>
      </c>
      <c r="J517" s="16" t="s">
        <v>1538</v>
      </c>
      <c r="K517" s="16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</row>
    <row r="518" spans="1:26" ht="21" customHeight="1" x14ac:dyDescent="0.2">
      <c r="A518" s="8" t="s">
        <v>1539</v>
      </c>
      <c r="B518" s="9" t="s">
        <v>1540</v>
      </c>
      <c r="C518" s="10">
        <v>9.6153846153846096</v>
      </c>
      <c r="D518" s="9">
        <v>312</v>
      </c>
      <c r="E518" s="11" t="str">
        <f t="shared" si="16"/>
        <v xml:space="preserve">Coq9 </v>
      </c>
      <c r="F518" s="9">
        <v>5.77</v>
      </c>
      <c r="G518" s="9">
        <v>0</v>
      </c>
      <c r="H518" s="9">
        <v>1</v>
      </c>
      <c r="I518" s="12">
        <f t="shared" si="17"/>
        <v>1.5</v>
      </c>
      <c r="J518" s="9" t="s">
        <v>1541</v>
      </c>
      <c r="K518" s="9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</row>
    <row r="519" spans="1:26" ht="21" customHeight="1" x14ac:dyDescent="0.2">
      <c r="A519" s="8" t="s">
        <v>1542</v>
      </c>
      <c r="B519" s="9" t="s">
        <v>1543</v>
      </c>
      <c r="C519" s="10">
        <v>1.51133501259445</v>
      </c>
      <c r="D519" s="9">
        <v>794</v>
      </c>
      <c r="E519" s="11" t="str">
        <f t="shared" si="16"/>
        <v xml:space="preserve">Usp10 </v>
      </c>
      <c r="F519" s="9">
        <v>5.17</v>
      </c>
      <c r="G519" s="9">
        <v>0</v>
      </c>
      <c r="H519" s="9">
        <v>1</v>
      </c>
      <c r="I519" s="12">
        <f t="shared" si="17"/>
        <v>1.5</v>
      </c>
      <c r="J519" s="9" t="s">
        <v>1544</v>
      </c>
      <c r="K519" s="9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</row>
    <row r="520" spans="1:26" ht="21" customHeight="1" x14ac:dyDescent="0.2">
      <c r="A520" s="15" t="s">
        <v>1545</v>
      </c>
      <c r="B520" s="16" t="s">
        <v>1546</v>
      </c>
      <c r="C520" s="17">
        <v>5.1282051282051198</v>
      </c>
      <c r="D520" s="16">
        <v>858</v>
      </c>
      <c r="E520" s="18" t="str">
        <f t="shared" si="16"/>
        <v xml:space="preserve">Usp5 </v>
      </c>
      <c r="F520" s="16">
        <v>5.01</v>
      </c>
      <c r="G520" s="16">
        <v>2</v>
      </c>
      <c r="H520" s="16">
        <v>3</v>
      </c>
      <c r="I520" s="19">
        <f t="shared" si="17"/>
        <v>1.25</v>
      </c>
      <c r="J520" s="16" t="s">
        <v>1547</v>
      </c>
      <c r="K520" s="16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</row>
    <row r="521" spans="1:26" ht="21" customHeight="1" x14ac:dyDescent="0.2">
      <c r="A521" s="8" t="s">
        <v>1548</v>
      </c>
      <c r="B521" s="9" t="s">
        <v>1549</v>
      </c>
      <c r="C521" s="10">
        <v>5.3892215568862198</v>
      </c>
      <c r="D521" s="9">
        <v>167</v>
      </c>
      <c r="E521" s="11" t="str">
        <f t="shared" si="16"/>
        <v xml:space="preserve">Ufc1 </v>
      </c>
      <c r="F521" s="9">
        <v>7.4</v>
      </c>
      <c r="G521" s="9">
        <v>0</v>
      </c>
      <c r="H521" s="9">
        <v>1</v>
      </c>
      <c r="I521" s="12">
        <f t="shared" si="17"/>
        <v>1.5</v>
      </c>
      <c r="J521" s="9" t="s">
        <v>1550</v>
      </c>
      <c r="K521" s="9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</row>
    <row r="522" spans="1:26" ht="21" customHeight="1" x14ac:dyDescent="0.2">
      <c r="A522" s="8" t="s">
        <v>1551</v>
      </c>
      <c r="B522" s="9" t="s">
        <v>1552</v>
      </c>
      <c r="C522" s="10">
        <v>6.3694267515923499</v>
      </c>
      <c r="D522" s="9">
        <v>157</v>
      </c>
      <c r="E522" s="11" t="str">
        <f t="shared" si="16"/>
        <v xml:space="preserve">Ubl4a </v>
      </c>
      <c r="F522" s="9">
        <v>8.44</v>
      </c>
      <c r="G522" s="9">
        <v>0</v>
      </c>
      <c r="H522" s="9">
        <v>1</v>
      </c>
      <c r="I522" s="12">
        <f t="shared" si="17"/>
        <v>1.5</v>
      </c>
      <c r="J522" s="9" t="s">
        <v>1553</v>
      </c>
      <c r="K522" s="9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</row>
    <row r="523" spans="1:26" ht="21" customHeight="1" x14ac:dyDescent="0.2">
      <c r="A523" s="8" t="s">
        <v>1554</v>
      </c>
      <c r="B523" s="9" t="s">
        <v>1555</v>
      </c>
      <c r="C523" s="10">
        <v>20.452099031216299</v>
      </c>
      <c r="D523" s="9">
        <v>929</v>
      </c>
      <c r="E523" s="11" t="str">
        <f t="shared" si="16"/>
        <v xml:space="preserve">Unc45b </v>
      </c>
      <c r="F523" s="9">
        <v>7.81</v>
      </c>
      <c r="G523" s="9">
        <v>2</v>
      </c>
      <c r="H523" s="9">
        <v>5</v>
      </c>
      <c r="I523" s="12">
        <f t="shared" si="17"/>
        <v>1.75</v>
      </c>
      <c r="J523" s="9" t="s">
        <v>1556</v>
      </c>
      <c r="K523" s="9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</row>
    <row r="524" spans="1:26" ht="21" customHeight="1" x14ac:dyDescent="0.2">
      <c r="A524" s="15" t="s">
        <v>1557</v>
      </c>
      <c r="B524" s="16" t="s">
        <v>1558</v>
      </c>
      <c r="C524" s="17">
        <v>10.229007633587701</v>
      </c>
      <c r="D524" s="16">
        <v>655</v>
      </c>
      <c r="E524" s="18" t="e">
        <f t="shared" si="16"/>
        <v>#VALUE!</v>
      </c>
      <c r="F524" s="16">
        <v>9.41</v>
      </c>
      <c r="G524" s="16">
        <v>1</v>
      </c>
      <c r="H524" s="16">
        <v>3</v>
      </c>
      <c r="I524" s="19">
        <f t="shared" si="17"/>
        <v>1.6666666666666667</v>
      </c>
      <c r="J524" s="16"/>
      <c r="K524" s="16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</row>
    <row r="525" spans="1:26" ht="21" customHeight="1" x14ac:dyDescent="0.2">
      <c r="A525" s="15" t="s">
        <v>1559</v>
      </c>
      <c r="B525" s="16" t="s">
        <v>1560</v>
      </c>
      <c r="C525" s="17">
        <v>26.641414141414099</v>
      </c>
      <c r="D525" s="16">
        <v>792</v>
      </c>
      <c r="E525" s="18" t="e">
        <f t="shared" si="16"/>
        <v>#VALUE!</v>
      </c>
      <c r="F525" s="16">
        <v>9.0299999999999994</v>
      </c>
      <c r="G525" s="16">
        <v>8</v>
      </c>
      <c r="H525" s="16">
        <v>13</v>
      </c>
      <c r="I525" s="19">
        <f t="shared" si="17"/>
        <v>1.5</v>
      </c>
      <c r="J525" s="16"/>
      <c r="K525" s="16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</row>
    <row r="526" spans="1:26" ht="21" customHeight="1" x14ac:dyDescent="0.2">
      <c r="A526" s="15" t="s">
        <v>1561</v>
      </c>
      <c r="B526" s="16" t="s">
        <v>1562</v>
      </c>
      <c r="C526" s="17">
        <v>50</v>
      </c>
      <c r="D526" s="16">
        <v>70</v>
      </c>
      <c r="E526" s="18" t="e">
        <f t="shared" si="16"/>
        <v>#VALUE!</v>
      </c>
      <c r="F526" s="16">
        <v>10.1</v>
      </c>
      <c r="G526" s="16">
        <v>6</v>
      </c>
      <c r="H526" s="16">
        <v>8</v>
      </c>
      <c r="I526" s="19">
        <f t="shared" si="17"/>
        <v>1.25</v>
      </c>
      <c r="J526" s="16" t="e">
        <v>#VALUE!</v>
      </c>
      <c r="K526" s="16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</row>
    <row r="527" spans="1:26" ht="21" customHeight="1" x14ac:dyDescent="0.2">
      <c r="A527" s="8" t="s">
        <v>1561</v>
      </c>
      <c r="B527" s="9" t="s">
        <v>1563</v>
      </c>
      <c r="C527" s="10">
        <v>34.965034965034903</v>
      </c>
      <c r="D527" s="9">
        <v>143</v>
      </c>
      <c r="E527" s="11" t="e">
        <f t="shared" si="16"/>
        <v>#VALUE!</v>
      </c>
      <c r="F527" s="9">
        <v>10.08</v>
      </c>
      <c r="G527" s="9">
        <v>5</v>
      </c>
      <c r="H527" s="9">
        <v>6</v>
      </c>
      <c r="I527" s="12">
        <f t="shared" si="17"/>
        <v>1.1428571428571428</v>
      </c>
      <c r="J527" s="9" t="e">
        <v>#VALUE!</v>
      </c>
      <c r="K527" s="9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</row>
    <row r="528" spans="1:26" ht="21" customHeight="1" x14ac:dyDescent="0.2">
      <c r="A528" s="8" t="s">
        <v>1564</v>
      </c>
      <c r="B528" s="9" t="s">
        <v>1565</v>
      </c>
      <c r="C528" s="10">
        <v>65.789473684210506</v>
      </c>
      <c r="D528" s="9">
        <v>152</v>
      </c>
      <c r="E528" s="11" t="e">
        <f t="shared" si="16"/>
        <v>#VALUE!</v>
      </c>
      <c r="F528" s="9">
        <v>10.99</v>
      </c>
      <c r="G528" s="9">
        <v>15</v>
      </c>
      <c r="H528" s="9">
        <v>16</v>
      </c>
      <c r="I528" s="12">
        <f t="shared" si="17"/>
        <v>1.0588235294117647</v>
      </c>
      <c r="J528" s="9" t="e">
        <v>#VALUE!</v>
      </c>
      <c r="K528" s="9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</row>
    <row r="529" spans="1:26" ht="21" customHeight="1" x14ac:dyDescent="0.2">
      <c r="A529" s="8" t="s">
        <v>1566</v>
      </c>
      <c r="B529" s="9" t="s">
        <v>1567</v>
      </c>
      <c r="C529" s="10">
        <v>25.624999999999901</v>
      </c>
      <c r="D529" s="9">
        <v>160</v>
      </c>
      <c r="E529" s="11" t="e">
        <f t="shared" si="16"/>
        <v>#VALUE!</v>
      </c>
      <c r="F529" s="9">
        <v>10.55</v>
      </c>
      <c r="G529" s="9">
        <v>3</v>
      </c>
      <c r="H529" s="9">
        <v>4</v>
      </c>
      <c r="I529" s="12">
        <f t="shared" si="17"/>
        <v>1.2</v>
      </c>
      <c r="J529" s="9"/>
      <c r="K529" s="9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</row>
    <row r="530" spans="1:26" ht="21" customHeight="1" x14ac:dyDescent="0.2">
      <c r="A530" s="8" t="s">
        <v>1568</v>
      </c>
      <c r="B530" s="9" t="s">
        <v>1569</v>
      </c>
      <c r="C530" s="10">
        <v>2.5700934579439201</v>
      </c>
      <c r="D530" s="9">
        <v>428</v>
      </c>
      <c r="E530" s="11" t="e">
        <f t="shared" si="16"/>
        <v>#VALUE!</v>
      </c>
      <c r="F530" s="9">
        <v>8.06</v>
      </c>
      <c r="G530" s="9">
        <v>0</v>
      </c>
      <c r="H530" s="9">
        <v>1</v>
      </c>
      <c r="I530" s="12">
        <f t="shared" si="17"/>
        <v>1.5</v>
      </c>
      <c r="J530" s="9"/>
      <c r="K530" s="9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</row>
    <row r="531" spans="1:26" ht="21" customHeight="1" x14ac:dyDescent="0.2">
      <c r="A531" s="15" t="s">
        <v>1570</v>
      </c>
      <c r="B531" s="16" t="s">
        <v>1571</v>
      </c>
      <c r="C531" s="17">
        <v>53.785211267605597</v>
      </c>
      <c r="D531" s="16">
        <v>1136</v>
      </c>
      <c r="E531" s="18" t="str">
        <f t="shared" si="16"/>
        <v xml:space="preserve">Myo1b </v>
      </c>
      <c r="F531" s="16">
        <v>9.36</v>
      </c>
      <c r="G531" s="16">
        <v>71</v>
      </c>
      <c r="H531" s="16">
        <v>78</v>
      </c>
      <c r="I531" s="19">
        <f t="shared" si="17"/>
        <v>1.095890410958904</v>
      </c>
      <c r="J531" s="16" t="s">
        <v>1572</v>
      </c>
      <c r="K531" s="16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</row>
    <row r="532" spans="1:26" ht="21" customHeight="1" x14ac:dyDescent="0.2">
      <c r="A532" s="8" t="s">
        <v>1573</v>
      </c>
      <c r="B532" s="9" t="s">
        <v>1574</v>
      </c>
      <c r="C532" s="10">
        <v>66.6666666666666</v>
      </c>
      <c r="D532" s="9">
        <v>1044</v>
      </c>
      <c r="E532" s="11" t="str">
        <f t="shared" si="16"/>
        <v xml:space="preserve">Myo1c </v>
      </c>
      <c r="F532" s="9">
        <v>9.39</v>
      </c>
      <c r="G532" s="9">
        <v>103</v>
      </c>
      <c r="H532" s="9">
        <v>125</v>
      </c>
      <c r="I532" s="12">
        <f t="shared" si="17"/>
        <v>1.2095238095238094</v>
      </c>
      <c r="J532" s="9" t="s">
        <v>1575</v>
      </c>
      <c r="K532" s="9"/>
      <c r="L532" s="14"/>
      <c r="M532" s="14" t="s">
        <v>1576</v>
      </c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</row>
    <row r="533" spans="1:26" ht="21" customHeight="1" x14ac:dyDescent="0.2">
      <c r="A533" s="15" t="s">
        <v>1577</v>
      </c>
      <c r="B533" s="16" t="s">
        <v>1578</v>
      </c>
      <c r="C533" s="17">
        <v>60.139165009940299</v>
      </c>
      <c r="D533" s="16">
        <v>1006</v>
      </c>
      <c r="E533" s="18" t="str">
        <f t="shared" si="16"/>
        <v xml:space="preserve">Myo1d </v>
      </c>
      <c r="F533" s="16">
        <v>9.41</v>
      </c>
      <c r="G533" s="16">
        <v>37</v>
      </c>
      <c r="H533" s="16">
        <v>56</v>
      </c>
      <c r="I533" s="19">
        <f t="shared" si="17"/>
        <v>1.4871794871794872</v>
      </c>
      <c r="J533" s="16" t="s">
        <v>1579</v>
      </c>
      <c r="K533" s="16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</row>
    <row r="534" spans="1:26" ht="21" customHeight="1" x14ac:dyDescent="0.2">
      <c r="A534" s="15" t="s">
        <v>1580</v>
      </c>
      <c r="B534" s="16" t="s">
        <v>1581</v>
      </c>
      <c r="C534" s="17">
        <v>34.5076784101174</v>
      </c>
      <c r="D534" s="16">
        <v>1107</v>
      </c>
      <c r="E534" s="18" t="str">
        <f t="shared" si="16"/>
        <v xml:space="preserve">Myo1e </v>
      </c>
      <c r="F534" s="16">
        <v>9.07</v>
      </c>
      <c r="G534" s="16">
        <v>21</v>
      </c>
      <c r="H534" s="16">
        <v>34</v>
      </c>
      <c r="I534" s="19">
        <f t="shared" si="17"/>
        <v>1.5652173913043479</v>
      </c>
      <c r="J534" s="16" t="s">
        <v>1582</v>
      </c>
      <c r="K534" s="16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</row>
    <row r="535" spans="1:26" ht="21" customHeight="1" x14ac:dyDescent="0.2">
      <c r="A535" s="15" t="s">
        <v>1583</v>
      </c>
      <c r="B535" s="16" t="s">
        <v>1584</v>
      </c>
      <c r="C535" s="17">
        <v>18.326039387308501</v>
      </c>
      <c r="D535" s="16">
        <v>1828</v>
      </c>
      <c r="E535" s="18" t="str">
        <f t="shared" si="16"/>
        <v xml:space="preserve">Myo5a </v>
      </c>
      <c r="F535" s="16">
        <v>8.59</v>
      </c>
      <c r="G535" s="16">
        <v>3</v>
      </c>
      <c r="H535" s="16">
        <v>15</v>
      </c>
      <c r="I535" s="19">
        <f t="shared" si="17"/>
        <v>3.4</v>
      </c>
      <c r="J535" s="16" t="s">
        <v>1585</v>
      </c>
      <c r="K535" s="16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</row>
    <row r="536" spans="1:26" ht="21" customHeight="1" x14ac:dyDescent="0.2">
      <c r="A536" s="8" t="s">
        <v>1586</v>
      </c>
      <c r="B536" s="9" t="s">
        <v>1587</v>
      </c>
      <c r="C536" s="10">
        <v>21.259842519685002</v>
      </c>
      <c r="D536" s="9">
        <v>508</v>
      </c>
      <c r="E536" s="11" t="str">
        <f t="shared" si="16"/>
        <v xml:space="preserve">Ugp2 </v>
      </c>
      <c r="F536" s="9">
        <v>7.61</v>
      </c>
      <c r="G536" s="9">
        <v>7</v>
      </c>
      <c r="H536" s="9">
        <v>8</v>
      </c>
      <c r="I536" s="12">
        <f t="shared" si="17"/>
        <v>1.1111111111111112</v>
      </c>
      <c r="J536" s="9" t="s">
        <v>1588</v>
      </c>
      <c r="K536" s="9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</row>
    <row r="537" spans="1:26" ht="21" customHeight="1" x14ac:dyDescent="0.2">
      <c r="A537" s="15" t="s">
        <v>1589</v>
      </c>
      <c r="B537" s="16" t="s">
        <v>1590</v>
      </c>
      <c r="C537" s="17">
        <v>6.1557788944723599</v>
      </c>
      <c r="D537" s="16">
        <v>796</v>
      </c>
      <c r="E537" s="18" t="str">
        <f t="shared" si="16"/>
        <v xml:space="preserve">Vps35 </v>
      </c>
      <c r="F537" s="16">
        <v>5.44</v>
      </c>
      <c r="G537" s="16">
        <v>1</v>
      </c>
      <c r="H537" s="16">
        <v>2</v>
      </c>
      <c r="I537" s="19">
        <f t="shared" si="17"/>
        <v>1.3333333333333333</v>
      </c>
      <c r="J537" s="16" t="s">
        <v>1591</v>
      </c>
      <c r="K537" s="16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</row>
    <row r="538" spans="1:26" ht="21" customHeight="1" x14ac:dyDescent="0.2">
      <c r="A538" s="8" t="s">
        <v>1592</v>
      </c>
      <c r="B538" s="9" t="s">
        <v>1593</v>
      </c>
      <c r="C538" s="10">
        <v>3.08544303797468</v>
      </c>
      <c r="D538" s="9">
        <v>1264</v>
      </c>
      <c r="E538" s="11" t="str">
        <f t="shared" si="16"/>
        <v xml:space="preserve">Vars </v>
      </c>
      <c r="F538" s="9">
        <v>7.61</v>
      </c>
      <c r="G538" s="9">
        <v>0</v>
      </c>
      <c r="H538" s="9">
        <v>1</v>
      </c>
      <c r="I538" s="12">
        <f t="shared" si="17"/>
        <v>1.5</v>
      </c>
      <c r="J538" s="9" t="s">
        <v>1594</v>
      </c>
      <c r="K538" s="9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</row>
    <row r="539" spans="1:26" ht="21" customHeight="1" x14ac:dyDescent="0.2">
      <c r="A539" s="8" t="s">
        <v>1595</v>
      </c>
      <c r="B539" s="9" t="s">
        <v>1596</v>
      </c>
      <c r="C539" s="10">
        <v>19.1558441558441</v>
      </c>
      <c r="D539" s="9">
        <v>308</v>
      </c>
      <c r="E539" s="11" t="str">
        <f t="shared" si="16"/>
        <v xml:space="preserve">Tecr </v>
      </c>
      <c r="F539" s="9">
        <v>9.5500000000000007</v>
      </c>
      <c r="G539" s="9">
        <v>1</v>
      </c>
      <c r="H539" s="9">
        <v>4</v>
      </c>
      <c r="I539" s="12">
        <f t="shared" si="17"/>
        <v>2</v>
      </c>
      <c r="J539" s="9" t="s">
        <v>1597</v>
      </c>
      <c r="K539" s="9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</row>
    <row r="540" spans="1:26" ht="21" customHeight="1" x14ac:dyDescent="0.2">
      <c r="A540" s="8" t="s">
        <v>1598</v>
      </c>
      <c r="B540" s="9" t="s">
        <v>1599</v>
      </c>
      <c r="C540" s="10">
        <v>80.472103004291796</v>
      </c>
      <c r="D540" s="9">
        <v>466</v>
      </c>
      <c r="E540" s="11" t="str">
        <f t="shared" si="16"/>
        <v xml:space="preserve">Vim </v>
      </c>
      <c r="F540" s="9">
        <v>5.12</v>
      </c>
      <c r="G540" s="9">
        <v>44</v>
      </c>
      <c r="H540" s="9">
        <v>59</v>
      </c>
      <c r="I540" s="12">
        <f t="shared" si="17"/>
        <v>1.326086956521739</v>
      </c>
      <c r="J540" s="9" t="s">
        <v>1600</v>
      </c>
      <c r="K540" s="9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</row>
    <row r="541" spans="1:26" ht="21" customHeight="1" x14ac:dyDescent="0.2">
      <c r="A541" s="15" t="s">
        <v>1601</v>
      </c>
      <c r="B541" s="16" t="s">
        <v>1602</v>
      </c>
      <c r="C541" s="17">
        <v>44.522968197879798</v>
      </c>
      <c r="D541" s="16">
        <v>283</v>
      </c>
      <c r="E541" s="18" t="str">
        <f t="shared" si="16"/>
        <v xml:space="preserve">Vdac3 </v>
      </c>
      <c r="F541" s="16">
        <v>8.59</v>
      </c>
      <c r="G541" s="16">
        <v>7</v>
      </c>
      <c r="H541" s="16">
        <v>8</v>
      </c>
      <c r="I541" s="19">
        <f t="shared" si="17"/>
        <v>1.1111111111111112</v>
      </c>
      <c r="J541" s="16" t="s">
        <v>1603</v>
      </c>
      <c r="K541" s="16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</row>
    <row r="542" spans="1:26" ht="21" customHeight="1" x14ac:dyDescent="0.2">
      <c r="A542" s="8" t="s">
        <v>1604</v>
      </c>
      <c r="B542" s="9" t="s">
        <v>1605</v>
      </c>
      <c r="C542" s="10">
        <v>10.608856088560801</v>
      </c>
      <c r="D542" s="9">
        <v>1084</v>
      </c>
      <c r="E542" s="11" t="str">
        <f t="shared" si="16"/>
        <v xml:space="preserve">Cacna2d1 </v>
      </c>
      <c r="F542" s="9">
        <v>5.2</v>
      </c>
      <c r="G542" s="9">
        <v>3</v>
      </c>
      <c r="H542" s="9">
        <v>4</v>
      </c>
      <c r="I542" s="12">
        <f t="shared" si="17"/>
        <v>1.2</v>
      </c>
      <c r="J542" s="9" t="s">
        <v>1606</v>
      </c>
      <c r="K542" s="9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</row>
    <row r="543" spans="1:26" ht="21" customHeight="1" x14ac:dyDescent="0.2">
      <c r="A543" s="15" t="s">
        <v>1607</v>
      </c>
      <c r="B543" s="16" t="s">
        <v>1608</v>
      </c>
      <c r="C543" s="17">
        <v>6.0747663551401798</v>
      </c>
      <c r="D543" s="16">
        <v>642</v>
      </c>
      <c r="E543" s="18" t="str">
        <f t="shared" si="16"/>
        <v xml:space="preserve">Cacnb1 </v>
      </c>
      <c r="F543" s="16">
        <v>5.91</v>
      </c>
      <c r="G543" s="16">
        <v>0</v>
      </c>
      <c r="H543" s="16">
        <v>1</v>
      </c>
      <c r="I543" s="19">
        <f t="shared" si="17"/>
        <v>1.5</v>
      </c>
      <c r="J543" s="16" t="s">
        <v>1609</v>
      </c>
      <c r="K543" s="16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</row>
    <row r="544" spans="1:26" ht="21" customHeight="1" x14ac:dyDescent="0.2">
      <c r="A544" s="15" t="s">
        <v>1610</v>
      </c>
      <c r="B544" s="16" t="s">
        <v>1611</v>
      </c>
      <c r="C544" s="17">
        <v>3.5019455252918199</v>
      </c>
      <c r="D544" s="16">
        <v>514</v>
      </c>
      <c r="E544" s="18" t="str">
        <f t="shared" si="16"/>
        <v xml:space="preserve">Wdr26 </v>
      </c>
      <c r="F544" s="16">
        <v>6.34</v>
      </c>
      <c r="G544" s="16">
        <v>0</v>
      </c>
      <c r="H544" s="16">
        <v>1</v>
      </c>
      <c r="I544" s="19">
        <f t="shared" si="17"/>
        <v>1.5</v>
      </c>
      <c r="J544" s="16" t="s">
        <v>1612</v>
      </c>
      <c r="K544" s="16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</row>
    <row r="545" spans="1:26" ht="21" customHeight="1" x14ac:dyDescent="0.2">
      <c r="A545" s="15" t="s">
        <v>1613</v>
      </c>
      <c r="B545" s="16" t="s">
        <v>1614</v>
      </c>
      <c r="C545" s="17">
        <v>56.808326105810899</v>
      </c>
      <c r="D545" s="16">
        <v>1153</v>
      </c>
      <c r="E545" s="18" t="str">
        <f t="shared" si="16"/>
        <v xml:space="preserve">Xirp1 </v>
      </c>
      <c r="F545" s="16">
        <v>5.41</v>
      </c>
      <c r="G545" s="16">
        <v>21</v>
      </c>
      <c r="H545" s="16">
        <v>30</v>
      </c>
      <c r="I545" s="19">
        <f t="shared" si="17"/>
        <v>1.3913043478260869</v>
      </c>
      <c r="J545" s="16" t="s">
        <v>1615</v>
      </c>
      <c r="K545" s="16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</row>
    <row r="546" spans="1:26" ht="21" customHeight="1" x14ac:dyDescent="0.2">
      <c r="A546" s="8" t="s">
        <v>1616</v>
      </c>
      <c r="B546" s="9" t="s">
        <v>1617</v>
      </c>
      <c r="C546" s="10">
        <v>4.5427013930950899</v>
      </c>
      <c r="D546" s="9">
        <v>3302</v>
      </c>
      <c r="E546" s="11" t="str">
        <f t="shared" si="16"/>
        <v xml:space="preserve">Xirp2 </v>
      </c>
      <c r="F546" s="9">
        <v>6.04</v>
      </c>
      <c r="G546" s="9">
        <v>0</v>
      </c>
      <c r="H546" s="9">
        <v>5</v>
      </c>
      <c r="I546" s="12">
        <f t="shared" si="17"/>
        <v>3.5</v>
      </c>
      <c r="J546" s="20" t="s">
        <v>1618</v>
      </c>
      <c r="K546" s="20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</row>
    <row r="547" spans="1:26" ht="21" customHeight="1" x14ac:dyDescent="0.2">
      <c r="A547" s="14"/>
      <c r="B547" s="21"/>
      <c r="C547" s="22"/>
      <c r="D547" s="21"/>
      <c r="E547" s="23"/>
      <c r="F547" s="21"/>
      <c r="G547" s="21"/>
      <c r="H547" s="21"/>
      <c r="I547" s="2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</row>
    <row r="548" spans="1:26" ht="21" customHeight="1" x14ac:dyDescent="0.2">
      <c r="A548" s="14"/>
      <c r="B548" s="21"/>
      <c r="C548" s="22"/>
      <c r="D548" s="21"/>
      <c r="E548" s="23"/>
      <c r="F548" s="21"/>
      <c r="G548" s="21"/>
      <c r="H548" s="21"/>
      <c r="I548" s="2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</row>
    <row r="549" spans="1:26" ht="21" customHeight="1" x14ac:dyDescent="0.2">
      <c r="A549" s="14"/>
      <c r="B549" s="21"/>
      <c r="C549" s="22"/>
      <c r="D549" s="21"/>
      <c r="E549" s="23"/>
      <c r="F549" s="21"/>
      <c r="G549" s="21"/>
      <c r="H549" s="21"/>
      <c r="I549" s="2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</row>
    <row r="550" spans="1:26" ht="21" customHeight="1" x14ac:dyDescent="0.2">
      <c r="A550" s="14"/>
      <c r="B550" s="21"/>
      <c r="C550" s="22"/>
      <c r="D550" s="21"/>
      <c r="E550" s="23"/>
      <c r="F550" s="21"/>
      <c r="G550" s="21"/>
      <c r="H550" s="21"/>
      <c r="I550" s="2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</row>
    <row r="551" spans="1:26" ht="21" customHeight="1" x14ac:dyDescent="0.2">
      <c r="A551" s="14"/>
      <c r="B551" s="21"/>
      <c r="C551" s="22"/>
      <c r="D551" s="21"/>
      <c r="E551" s="23"/>
      <c r="F551" s="21"/>
      <c r="G551" s="21"/>
      <c r="H551" s="21"/>
      <c r="I551" s="2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</row>
    <row r="552" spans="1:26" ht="21" customHeight="1" x14ac:dyDescent="0.2">
      <c r="A552" s="14"/>
      <c r="B552" s="21"/>
      <c r="C552" s="22"/>
      <c r="D552" s="21"/>
      <c r="E552" s="23"/>
      <c r="F552" s="21"/>
      <c r="G552" s="21"/>
      <c r="H552" s="21"/>
      <c r="I552" s="2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</row>
    <row r="553" spans="1:26" ht="21" customHeight="1" x14ac:dyDescent="0.2">
      <c r="A553" s="14"/>
      <c r="B553" s="21"/>
      <c r="C553" s="22"/>
      <c r="D553" s="21"/>
      <c r="E553" s="23"/>
      <c r="F553" s="21"/>
      <c r="G553" s="21"/>
      <c r="H553" s="21"/>
      <c r="I553" s="2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</row>
    <row r="554" spans="1:26" ht="21" customHeight="1" x14ac:dyDescent="0.2">
      <c r="A554" s="14"/>
      <c r="B554" s="21"/>
      <c r="C554" s="22"/>
      <c r="D554" s="21"/>
      <c r="E554" s="23"/>
      <c r="F554" s="21"/>
      <c r="G554" s="21"/>
      <c r="H554" s="21"/>
      <c r="I554" s="2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</row>
    <row r="555" spans="1:26" ht="21" customHeight="1" x14ac:dyDescent="0.2">
      <c r="A555" s="14"/>
      <c r="B555" s="21"/>
      <c r="C555" s="22"/>
      <c r="D555" s="21"/>
      <c r="E555" s="23"/>
      <c r="F555" s="21"/>
      <c r="G555" s="21"/>
      <c r="H555" s="21"/>
      <c r="I555" s="2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</row>
    <row r="556" spans="1:26" ht="21" customHeight="1" x14ac:dyDescent="0.2">
      <c r="A556" s="14"/>
      <c r="B556" s="21"/>
      <c r="C556" s="22"/>
      <c r="D556" s="21"/>
      <c r="E556" s="23"/>
      <c r="F556" s="21"/>
      <c r="G556" s="21"/>
      <c r="H556" s="21"/>
      <c r="I556" s="2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</row>
    <row r="557" spans="1:26" ht="21" customHeight="1" x14ac:dyDescent="0.2">
      <c r="A557" s="14"/>
      <c r="B557" s="21"/>
      <c r="C557" s="22"/>
      <c r="D557" s="21"/>
      <c r="E557" s="23"/>
      <c r="F557" s="21"/>
      <c r="G557" s="21"/>
      <c r="H557" s="21"/>
      <c r="I557" s="2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</row>
    <row r="558" spans="1:26" ht="21" customHeight="1" x14ac:dyDescent="0.2">
      <c r="A558" s="14"/>
      <c r="B558" s="21"/>
      <c r="C558" s="22"/>
      <c r="D558" s="21"/>
      <c r="E558" s="23"/>
      <c r="F558" s="21"/>
      <c r="G558" s="21"/>
      <c r="H558" s="21"/>
      <c r="I558" s="2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</row>
    <row r="559" spans="1:26" ht="21" customHeight="1" x14ac:dyDescent="0.2">
      <c r="A559" s="14"/>
      <c r="B559" s="21"/>
      <c r="C559" s="22"/>
      <c r="D559" s="21"/>
      <c r="E559" s="23"/>
      <c r="F559" s="21"/>
      <c r="G559" s="21"/>
      <c r="H559" s="21"/>
      <c r="I559" s="2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</row>
    <row r="560" spans="1:26" ht="21" customHeight="1" x14ac:dyDescent="0.2">
      <c r="A560" s="14"/>
      <c r="B560" s="21"/>
      <c r="C560" s="22"/>
      <c r="D560" s="21"/>
      <c r="E560" s="23"/>
      <c r="F560" s="21"/>
      <c r="G560" s="21"/>
      <c r="H560" s="21"/>
      <c r="I560" s="2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</row>
    <row r="561" spans="1:26" ht="21" customHeight="1" x14ac:dyDescent="0.2">
      <c r="A561" s="14"/>
      <c r="B561" s="21"/>
      <c r="C561" s="22"/>
      <c r="D561" s="21"/>
      <c r="E561" s="23"/>
      <c r="F561" s="21"/>
      <c r="G561" s="21"/>
      <c r="H561" s="21"/>
      <c r="I561" s="2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</row>
    <row r="562" spans="1:26" ht="21" customHeight="1" x14ac:dyDescent="0.2">
      <c r="A562" s="14"/>
      <c r="B562" s="21"/>
      <c r="C562" s="22"/>
      <c r="D562" s="21"/>
      <c r="E562" s="23"/>
      <c r="F562" s="21"/>
      <c r="G562" s="21"/>
      <c r="H562" s="21"/>
      <c r="I562" s="2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</row>
    <row r="563" spans="1:26" ht="21" customHeight="1" x14ac:dyDescent="0.2">
      <c r="A563" s="14"/>
      <c r="B563" s="21"/>
      <c r="C563" s="22"/>
      <c r="D563" s="21"/>
      <c r="E563" s="23"/>
      <c r="F563" s="21"/>
      <c r="G563" s="21"/>
      <c r="H563" s="21"/>
      <c r="I563" s="2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</row>
    <row r="564" spans="1:26" ht="21" customHeight="1" x14ac:dyDescent="0.2">
      <c r="A564" s="14"/>
      <c r="B564" s="21"/>
      <c r="C564" s="22"/>
      <c r="D564" s="21"/>
      <c r="E564" s="23"/>
      <c r="F564" s="21"/>
      <c r="G564" s="21"/>
      <c r="H564" s="21"/>
      <c r="I564" s="2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</row>
    <row r="565" spans="1:26" ht="21" customHeight="1" x14ac:dyDescent="0.2">
      <c r="A565" s="14"/>
      <c r="B565" s="21"/>
      <c r="C565" s="22"/>
      <c r="D565" s="21"/>
      <c r="E565" s="23"/>
      <c r="F565" s="21"/>
      <c r="G565" s="21"/>
      <c r="H565" s="21"/>
      <c r="I565" s="2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</row>
    <row r="566" spans="1:26" ht="21" customHeight="1" x14ac:dyDescent="0.2">
      <c r="A566" s="14"/>
      <c r="B566" s="21"/>
      <c r="C566" s="22"/>
      <c r="D566" s="21"/>
      <c r="E566" s="23"/>
      <c r="F566" s="21"/>
      <c r="G566" s="21"/>
      <c r="H566" s="21"/>
      <c r="I566" s="2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</row>
    <row r="567" spans="1:26" ht="21" customHeight="1" x14ac:dyDescent="0.2">
      <c r="A567" s="14"/>
      <c r="B567" s="21"/>
      <c r="C567" s="22"/>
      <c r="D567" s="21"/>
      <c r="E567" s="23"/>
      <c r="F567" s="21"/>
      <c r="G567" s="21"/>
      <c r="H567" s="21"/>
      <c r="I567" s="2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</row>
    <row r="568" spans="1:26" ht="21" customHeight="1" x14ac:dyDescent="0.2">
      <c r="A568" s="14"/>
      <c r="B568" s="21"/>
      <c r="C568" s="22"/>
      <c r="D568" s="21"/>
      <c r="E568" s="23"/>
      <c r="F568" s="21"/>
      <c r="G568" s="21"/>
      <c r="H568" s="21"/>
      <c r="I568" s="2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</row>
    <row r="569" spans="1:26" ht="21" customHeight="1" x14ac:dyDescent="0.2">
      <c r="A569" s="14"/>
      <c r="B569" s="21"/>
      <c r="C569" s="22"/>
      <c r="D569" s="21"/>
      <c r="E569" s="23"/>
      <c r="F569" s="21"/>
      <c r="G569" s="21"/>
      <c r="H569" s="21"/>
      <c r="I569" s="2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</row>
    <row r="570" spans="1:26" ht="21" customHeight="1" x14ac:dyDescent="0.2">
      <c r="A570" s="14"/>
      <c r="B570" s="21"/>
      <c r="C570" s="22"/>
      <c r="D570" s="21"/>
      <c r="E570" s="23"/>
      <c r="F570" s="21"/>
      <c r="G570" s="21"/>
      <c r="H570" s="21"/>
      <c r="I570" s="2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</row>
    <row r="571" spans="1:26" ht="21" customHeight="1" x14ac:dyDescent="0.2">
      <c r="A571" s="14"/>
      <c r="B571" s="21"/>
      <c r="C571" s="22"/>
      <c r="D571" s="21"/>
      <c r="E571" s="23"/>
      <c r="F571" s="21"/>
      <c r="G571" s="21"/>
      <c r="H571" s="21"/>
      <c r="I571" s="2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</row>
    <row r="572" spans="1:26" ht="21" customHeight="1" x14ac:dyDescent="0.2">
      <c r="A572" s="14"/>
      <c r="B572" s="21"/>
      <c r="C572" s="22"/>
      <c r="D572" s="21"/>
      <c r="E572" s="23"/>
      <c r="F572" s="21"/>
      <c r="G572" s="21"/>
      <c r="H572" s="21"/>
      <c r="I572" s="2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</row>
    <row r="573" spans="1:26" ht="21" customHeight="1" x14ac:dyDescent="0.2">
      <c r="A573" s="14"/>
      <c r="B573" s="21"/>
      <c r="C573" s="22"/>
      <c r="D573" s="21"/>
      <c r="E573" s="23"/>
      <c r="F573" s="21"/>
      <c r="G573" s="21"/>
      <c r="H573" s="21"/>
      <c r="I573" s="2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</row>
    <row r="574" spans="1:26" ht="21" customHeight="1" x14ac:dyDescent="0.2">
      <c r="A574" s="14"/>
      <c r="B574" s="21"/>
      <c r="C574" s="22"/>
      <c r="D574" s="21"/>
      <c r="E574" s="23"/>
      <c r="F574" s="21"/>
      <c r="G574" s="21"/>
      <c r="H574" s="21"/>
      <c r="I574" s="2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</row>
    <row r="575" spans="1:26" ht="21" customHeight="1" x14ac:dyDescent="0.2">
      <c r="A575" s="14"/>
      <c r="B575" s="21"/>
      <c r="C575" s="22"/>
      <c r="D575" s="21"/>
      <c r="E575" s="23"/>
      <c r="F575" s="21"/>
      <c r="G575" s="21"/>
      <c r="H575" s="21"/>
      <c r="I575" s="2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</row>
    <row r="576" spans="1:26" ht="21" customHeight="1" x14ac:dyDescent="0.2">
      <c r="A576" s="14"/>
      <c r="B576" s="21"/>
      <c r="C576" s="22"/>
      <c r="D576" s="21"/>
      <c r="E576" s="23"/>
      <c r="F576" s="21"/>
      <c r="G576" s="21"/>
      <c r="H576" s="21"/>
      <c r="I576" s="2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</row>
    <row r="577" spans="1:26" ht="21" customHeight="1" x14ac:dyDescent="0.2">
      <c r="A577" s="14"/>
      <c r="B577" s="21"/>
      <c r="C577" s="22"/>
      <c r="D577" s="21"/>
      <c r="E577" s="23"/>
      <c r="F577" s="21"/>
      <c r="G577" s="21"/>
      <c r="H577" s="21"/>
      <c r="I577" s="2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</row>
    <row r="578" spans="1:26" ht="21" customHeight="1" x14ac:dyDescent="0.2">
      <c r="A578" s="14"/>
      <c r="B578" s="21"/>
      <c r="C578" s="22"/>
      <c r="D578" s="21"/>
      <c r="E578" s="23"/>
      <c r="F578" s="21"/>
      <c r="G578" s="21"/>
      <c r="H578" s="21"/>
      <c r="I578" s="2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</row>
    <row r="579" spans="1:26" ht="21" customHeight="1" x14ac:dyDescent="0.2">
      <c r="A579" s="14"/>
      <c r="B579" s="21"/>
      <c r="C579" s="22"/>
      <c r="D579" s="21"/>
      <c r="E579" s="23"/>
      <c r="F579" s="21"/>
      <c r="G579" s="21"/>
      <c r="H579" s="21"/>
      <c r="I579" s="2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</row>
    <row r="580" spans="1:26" ht="21" customHeight="1" x14ac:dyDescent="0.2">
      <c r="A580" s="14"/>
      <c r="B580" s="21"/>
      <c r="C580" s="22"/>
      <c r="D580" s="21"/>
      <c r="E580" s="23"/>
      <c r="F580" s="21"/>
      <c r="G580" s="21"/>
      <c r="H580" s="21"/>
      <c r="I580" s="2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</row>
    <row r="581" spans="1:26" ht="21" customHeight="1" x14ac:dyDescent="0.2">
      <c r="A581" s="14"/>
      <c r="B581" s="21"/>
      <c r="C581" s="22"/>
      <c r="D581" s="21"/>
      <c r="E581" s="23"/>
      <c r="F581" s="21"/>
      <c r="G581" s="21"/>
      <c r="H581" s="21"/>
      <c r="I581" s="2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</row>
    <row r="582" spans="1:26" ht="21" customHeight="1" x14ac:dyDescent="0.2">
      <c r="A582" s="14"/>
      <c r="B582" s="21"/>
      <c r="C582" s="22"/>
      <c r="D582" s="21"/>
      <c r="E582" s="23"/>
      <c r="F582" s="21"/>
      <c r="G582" s="21"/>
      <c r="H582" s="21"/>
      <c r="I582" s="2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</row>
    <row r="583" spans="1:26" ht="21" customHeight="1" x14ac:dyDescent="0.2">
      <c r="A583" s="14"/>
      <c r="B583" s="21"/>
      <c r="C583" s="22"/>
      <c r="D583" s="21"/>
      <c r="E583" s="23"/>
      <c r="F583" s="21"/>
      <c r="G583" s="21"/>
      <c r="H583" s="21"/>
      <c r="I583" s="2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</row>
    <row r="584" spans="1:26" ht="21" customHeight="1" x14ac:dyDescent="0.2">
      <c r="A584" s="14"/>
      <c r="B584" s="21"/>
      <c r="C584" s="22"/>
      <c r="D584" s="21"/>
      <c r="E584" s="23"/>
      <c r="F584" s="21"/>
      <c r="G584" s="21"/>
      <c r="H584" s="21"/>
      <c r="I584" s="2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</row>
    <row r="585" spans="1:26" ht="21" customHeight="1" x14ac:dyDescent="0.2">
      <c r="A585" s="14"/>
      <c r="B585" s="21"/>
      <c r="C585" s="22"/>
      <c r="D585" s="21"/>
      <c r="E585" s="23"/>
      <c r="F585" s="21"/>
      <c r="G585" s="21"/>
      <c r="H585" s="21"/>
      <c r="I585" s="2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</row>
    <row r="586" spans="1:26" ht="21" customHeight="1" x14ac:dyDescent="0.2">
      <c r="A586" s="14"/>
      <c r="B586" s="21"/>
      <c r="C586" s="22"/>
      <c r="D586" s="21"/>
      <c r="E586" s="23"/>
      <c r="F586" s="21"/>
      <c r="G586" s="21"/>
      <c r="H586" s="21"/>
      <c r="I586" s="2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</row>
    <row r="587" spans="1:26" ht="21" customHeight="1" x14ac:dyDescent="0.2">
      <c r="A587" s="14"/>
      <c r="B587" s="21"/>
      <c r="C587" s="22"/>
      <c r="D587" s="21"/>
      <c r="E587" s="23"/>
      <c r="F587" s="21"/>
      <c r="G587" s="21"/>
      <c r="H587" s="21"/>
      <c r="I587" s="2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</row>
    <row r="588" spans="1:26" ht="21" customHeight="1" x14ac:dyDescent="0.2">
      <c r="A588" s="14"/>
      <c r="B588" s="21"/>
      <c r="C588" s="22"/>
      <c r="D588" s="21"/>
      <c r="E588" s="23"/>
      <c r="F588" s="21"/>
      <c r="G588" s="21"/>
      <c r="H588" s="21"/>
      <c r="I588" s="2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</row>
    <row r="589" spans="1:26" ht="21" customHeight="1" x14ac:dyDescent="0.2">
      <c r="A589" s="14"/>
      <c r="B589" s="21"/>
      <c r="C589" s="22"/>
      <c r="D589" s="21"/>
      <c r="E589" s="23"/>
      <c r="F589" s="21"/>
      <c r="G589" s="21"/>
      <c r="H589" s="21"/>
      <c r="I589" s="2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</row>
    <row r="590" spans="1:26" ht="21" customHeight="1" x14ac:dyDescent="0.2">
      <c r="A590" s="14"/>
      <c r="B590" s="21"/>
      <c r="C590" s="22"/>
      <c r="D590" s="21"/>
      <c r="E590" s="23"/>
      <c r="F590" s="21"/>
      <c r="G590" s="21"/>
      <c r="H590" s="21"/>
      <c r="I590" s="2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</row>
    <row r="591" spans="1:26" ht="21" customHeight="1" x14ac:dyDescent="0.2">
      <c r="A591" s="14"/>
      <c r="B591" s="21"/>
      <c r="C591" s="22"/>
      <c r="D591" s="21"/>
      <c r="E591" s="23"/>
      <c r="F591" s="21"/>
      <c r="G591" s="21"/>
      <c r="H591" s="21"/>
      <c r="I591" s="2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</row>
    <row r="592" spans="1:26" ht="21" customHeight="1" x14ac:dyDescent="0.2">
      <c r="A592" s="14"/>
      <c r="B592" s="21"/>
      <c r="C592" s="22"/>
      <c r="D592" s="21"/>
      <c r="E592" s="23"/>
      <c r="F592" s="21"/>
      <c r="G592" s="21"/>
      <c r="H592" s="21"/>
      <c r="I592" s="2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</row>
    <row r="593" spans="1:26" ht="21" customHeight="1" x14ac:dyDescent="0.2">
      <c r="A593" s="14"/>
      <c r="B593" s="21"/>
      <c r="C593" s="22"/>
      <c r="D593" s="21"/>
      <c r="E593" s="23"/>
      <c r="F593" s="21"/>
      <c r="G593" s="21"/>
      <c r="H593" s="21"/>
      <c r="I593" s="2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</row>
    <row r="594" spans="1:26" ht="21" customHeight="1" x14ac:dyDescent="0.2">
      <c r="A594" s="14"/>
      <c r="B594" s="21"/>
      <c r="C594" s="22"/>
      <c r="D594" s="21"/>
      <c r="E594" s="23"/>
      <c r="F594" s="21"/>
      <c r="G594" s="21"/>
      <c r="H594" s="21"/>
      <c r="I594" s="2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</row>
    <row r="595" spans="1:26" ht="21" customHeight="1" x14ac:dyDescent="0.2">
      <c r="A595" s="14"/>
      <c r="B595" s="21"/>
      <c r="C595" s="22"/>
      <c r="D595" s="21"/>
      <c r="E595" s="23"/>
      <c r="F595" s="21"/>
      <c r="G595" s="21"/>
      <c r="H595" s="21"/>
      <c r="I595" s="2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</row>
    <row r="596" spans="1:26" ht="21" customHeight="1" x14ac:dyDescent="0.2">
      <c r="A596" s="14"/>
      <c r="B596" s="21"/>
      <c r="C596" s="22"/>
      <c r="D596" s="21"/>
      <c r="E596" s="23"/>
      <c r="F596" s="21"/>
      <c r="G596" s="21"/>
      <c r="H596" s="21"/>
      <c r="I596" s="2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</row>
    <row r="597" spans="1:26" ht="21" customHeight="1" x14ac:dyDescent="0.2">
      <c r="A597" s="14"/>
      <c r="B597" s="21"/>
      <c r="C597" s="22"/>
      <c r="D597" s="21"/>
      <c r="E597" s="23"/>
      <c r="F597" s="21"/>
      <c r="G597" s="21"/>
      <c r="H597" s="21"/>
      <c r="I597" s="2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</row>
    <row r="598" spans="1:26" ht="21" customHeight="1" x14ac:dyDescent="0.2">
      <c r="A598" s="14"/>
      <c r="B598" s="21"/>
      <c r="C598" s="22"/>
      <c r="D598" s="21"/>
      <c r="E598" s="23"/>
      <c r="F598" s="21"/>
      <c r="G598" s="21"/>
      <c r="H598" s="21"/>
      <c r="I598" s="2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</row>
    <row r="599" spans="1:26" ht="21" customHeight="1" x14ac:dyDescent="0.2">
      <c r="A599" s="14"/>
      <c r="B599" s="21"/>
      <c r="C599" s="22"/>
      <c r="D599" s="21"/>
      <c r="E599" s="23"/>
      <c r="F599" s="21"/>
      <c r="G599" s="21"/>
      <c r="H599" s="21"/>
      <c r="I599" s="2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</row>
    <row r="600" spans="1:26" ht="21" customHeight="1" x14ac:dyDescent="0.2">
      <c r="A600" s="14"/>
      <c r="B600" s="21"/>
      <c r="C600" s="22"/>
      <c r="D600" s="21"/>
      <c r="E600" s="23"/>
      <c r="F600" s="21"/>
      <c r="G600" s="21"/>
      <c r="H600" s="21"/>
      <c r="I600" s="2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</row>
    <row r="601" spans="1:26" ht="21" customHeight="1" x14ac:dyDescent="0.2">
      <c r="A601" s="14"/>
      <c r="B601" s="21"/>
      <c r="C601" s="22"/>
      <c r="D601" s="21"/>
      <c r="E601" s="23"/>
      <c r="F601" s="21"/>
      <c r="G601" s="21"/>
      <c r="H601" s="21"/>
      <c r="I601" s="2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</row>
    <row r="602" spans="1:26" ht="21" customHeight="1" x14ac:dyDescent="0.2">
      <c r="A602" s="14"/>
      <c r="B602" s="21"/>
      <c r="C602" s="22"/>
      <c r="D602" s="21"/>
      <c r="E602" s="23"/>
      <c r="F602" s="21"/>
      <c r="G602" s="21"/>
      <c r="H602" s="21"/>
      <c r="I602" s="2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</row>
    <row r="603" spans="1:26" ht="21" customHeight="1" x14ac:dyDescent="0.2">
      <c r="A603" s="14"/>
      <c r="B603" s="21"/>
      <c r="C603" s="22"/>
      <c r="D603" s="21"/>
      <c r="E603" s="23"/>
      <c r="F603" s="21"/>
      <c r="G603" s="21"/>
      <c r="H603" s="21"/>
      <c r="I603" s="2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</row>
    <row r="604" spans="1:26" ht="21" customHeight="1" x14ac:dyDescent="0.2">
      <c r="A604" s="14"/>
      <c r="B604" s="21"/>
      <c r="C604" s="22"/>
      <c r="D604" s="21"/>
      <c r="E604" s="23"/>
      <c r="F604" s="21"/>
      <c r="G604" s="21"/>
      <c r="H604" s="21"/>
      <c r="I604" s="2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</row>
    <row r="605" spans="1:26" ht="21" customHeight="1" x14ac:dyDescent="0.2">
      <c r="A605" s="14"/>
      <c r="B605" s="21"/>
      <c r="C605" s="22"/>
      <c r="D605" s="21"/>
      <c r="E605" s="23"/>
      <c r="F605" s="21"/>
      <c r="G605" s="21"/>
      <c r="H605" s="21"/>
      <c r="I605" s="2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</row>
    <row r="606" spans="1:26" ht="21" customHeight="1" x14ac:dyDescent="0.2">
      <c r="A606" s="14"/>
      <c r="B606" s="21"/>
      <c r="C606" s="22"/>
      <c r="D606" s="21"/>
      <c r="E606" s="23"/>
      <c r="F606" s="21"/>
      <c r="G606" s="21"/>
      <c r="H606" s="21"/>
      <c r="I606" s="2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</row>
    <row r="607" spans="1:26" ht="21" customHeight="1" x14ac:dyDescent="0.2">
      <c r="A607" s="14"/>
      <c r="B607" s="21"/>
      <c r="C607" s="22"/>
      <c r="D607" s="21"/>
      <c r="E607" s="23"/>
      <c r="F607" s="21"/>
      <c r="G607" s="21"/>
      <c r="H607" s="21"/>
      <c r="I607" s="2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</row>
    <row r="608" spans="1:26" ht="21" customHeight="1" x14ac:dyDescent="0.2">
      <c r="A608" s="14"/>
      <c r="B608" s="21"/>
      <c r="C608" s="22"/>
      <c r="D608" s="21"/>
      <c r="E608" s="23"/>
      <c r="F608" s="21"/>
      <c r="G608" s="21"/>
      <c r="H608" s="21"/>
      <c r="I608" s="2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</row>
    <row r="609" spans="1:26" ht="21" customHeight="1" x14ac:dyDescent="0.2">
      <c r="A609" s="14"/>
      <c r="B609" s="21"/>
      <c r="C609" s="22"/>
      <c r="D609" s="21"/>
      <c r="E609" s="23"/>
      <c r="F609" s="21"/>
      <c r="G609" s="21"/>
      <c r="H609" s="21"/>
      <c r="I609" s="2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</row>
    <row r="610" spans="1:26" ht="21" customHeight="1" x14ac:dyDescent="0.2">
      <c r="A610" s="14"/>
      <c r="B610" s="21"/>
      <c r="C610" s="22"/>
      <c r="D610" s="21"/>
      <c r="E610" s="23"/>
      <c r="F610" s="21"/>
      <c r="G610" s="21"/>
      <c r="H610" s="21"/>
      <c r="I610" s="2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</row>
    <row r="611" spans="1:26" ht="21" customHeight="1" x14ac:dyDescent="0.2">
      <c r="A611" s="14"/>
      <c r="B611" s="21"/>
      <c r="C611" s="22"/>
      <c r="D611" s="21"/>
      <c r="E611" s="23"/>
      <c r="F611" s="21"/>
      <c r="G611" s="21"/>
      <c r="H611" s="21"/>
      <c r="I611" s="2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</row>
    <row r="612" spans="1:26" ht="21" customHeight="1" x14ac:dyDescent="0.2">
      <c r="A612" s="14"/>
      <c r="B612" s="21"/>
      <c r="C612" s="22"/>
      <c r="D612" s="21"/>
      <c r="E612" s="23"/>
      <c r="F612" s="21"/>
      <c r="G612" s="21"/>
      <c r="H612" s="21"/>
      <c r="I612" s="2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</row>
    <row r="613" spans="1:26" ht="21" customHeight="1" x14ac:dyDescent="0.2">
      <c r="A613" s="14"/>
      <c r="B613" s="21"/>
      <c r="C613" s="22"/>
      <c r="D613" s="21"/>
      <c r="E613" s="23"/>
      <c r="F613" s="21"/>
      <c r="G613" s="21"/>
      <c r="H613" s="21"/>
      <c r="I613" s="2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</row>
    <row r="614" spans="1:26" ht="21" customHeight="1" x14ac:dyDescent="0.2">
      <c r="A614" s="14"/>
      <c r="B614" s="21"/>
      <c r="C614" s="22"/>
      <c r="D614" s="21"/>
      <c r="E614" s="23"/>
      <c r="F614" s="21"/>
      <c r="G614" s="21"/>
      <c r="H614" s="21"/>
      <c r="I614" s="2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</row>
    <row r="615" spans="1:26" ht="21" customHeight="1" x14ac:dyDescent="0.2">
      <c r="A615" s="14"/>
      <c r="B615" s="21"/>
      <c r="C615" s="22"/>
      <c r="D615" s="21"/>
      <c r="E615" s="23"/>
      <c r="F615" s="21"/>
      <c r="G615" s="21"/>
      <c r="H615" s="21"/>
      <c r="I615" s="2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</row>
    <row r="616" spans="1:26" ht="21" customHeight="1" x14ac:dyDescent="0.2">
      <c r="A616" s="14"/>
      <c r="B616" s="21"/>
      <c r="C616" s="22"/>
      <c r="D616" s="21"/>
      <c r="E616" s="23"/>
      <c r="F616" s="21"/>
      <c r="G616" s="21"/>
      <c r="H616" s="21"/>
      <c r="I616" s="2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</row>
    <row r="617" spans="1:26" ht="21" customHeight="1" x14ac:dyDescent="0.2">
      <c r="A617" s="14"/>
      <c r="B617" s="21"/>
      <c r="C617" s="22"/>
      <c r="D617" s="21"/>
      <c r="E617" s="23"/>
      <c r="F617" s="21"/>
      <c r="G617" s="21"/>
      <c r="H617" s="21"/>
      <c r="I617" s="2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</row>
    <row r="618" spans="1:26" ht="21" customHeight="1" x14ac:dyDescent="0.2">
      <c r="A618" s="14"/>
      <c r="B618" s="21"/>
      <c r="C618" s="22"/>
      <c r="D618" s="21"/>
      <c r="E618" s="23"/>
      <c r="F618" s="21"/>
      <c r="G618" s="21"/>
      <c r="H618" s="21"/>
      <c r="I618" s="2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</row>
    <row r="619" spans="1:26" ht="21" customHeight="1" x14ac:dyDescent="0.2">
      <c r="A619" s="14"/>
      <c r="B619" s="21"/>
      <c r="C619" s="22"/>
      <c r="D619" s="21"/>
      <c r="E619" s="23"/>
      <c r="F619" s="21"/>
      <c r="G619" s="21"/>
      <c r="H619" s="21"/>
      <c r="I619" s="2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</row>
    <row r="620" spans="1:26" ht="21" customHeight="1" x14ac:dyDescent="0.2">
      <c r="A620" s="14"/>
      <c r="B620" s="21"/>
      <c r="C620" s="22"/>
      <c r="D620" s="21"/>
      <c r="E620" s="23"/>
      <c r="F620" s="21"/>
      <c r="G620" s="21"/>
      <c r="H620" s="21"/>
      <c r="I620" s="2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</row>
    <row r="621" spans="1:26" ht="21" customHeight="1" x14ac:dyDescent="0.2">
      <c r="A621" s="14"/>
      <c r="B621" s="21"/>
      <c r="C621" s="22"/>
      <c r="D621" s="21"/>
      <c r="E621" s="23"/>
      <c r="F621" s="21"/>
      <c r="G621" s="21"/>
      <c r="H621" s="21"/>
      <c r="I621" s="2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</row>
    <row r="622" spans="1:26" ht="21" customHeight="1" x14ac:dyDescent="0.2">
      <c r="A622" s="14"/>
      <c r="B622" s="21"/>
      <c r="C622" s="22"/>
      <c r="D622" s="21"/>
      <c r="E622" s="23"/>
      <c r="F622" s="21"/>
      <c r="G622" s="21"/>
      <c r="H622" s="21"/>
      <c r="I622" s="2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</row>
    <row r="623" spans="1:26" ht="21" customHeight="1" x14ac:dyDescent="0.2">
      <c r="A623" s="14"/>
      <c r="B623" s="21"/>
      <c r="C623" s="22"/>
      <c r="D623" s="21"/>
      <c r="E623" s="23"/>
      <c r="F623" s="21"/>
      <c r="G623" s="21"/>
      <c r="H623" s="21"/>
      <c r="I623" s="2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</row>
    <row r="624" spans="1:26" ht="21" customHeight="1" x14ac:dyDescent="0.2">
      <c r="A624" s="14"/>
      <c r="B624" s="21"/>
      <c r="C624" s="22"/>
      <c r="D624" s="21"/>
      <c r="E624" s="23"/>
      <c r="F624" s="21"/>
      <c r="G624" s="21"/>
      <c r="H624" s="21"/>
      <c r="I624" s="2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</row>
    <row r="625" spans="1:26" ht="21" customHeight="1" x14ac:dyDescent="0.2">
      <c r="A625" s="14"/>
      <c r="B625" s="21"/>
      <c r="C625" s="22"/>
      <c r="D625" s="21"/>
      <c r="E625" s="23"/>
      <c r="F625" s="21"/>
      <c r="G625" s="21"/>
      <c r="H625" s="21"/>
      <c r="I625" s="2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</row>
    <row r="626" spans="1:26" ht="21" customHeight="1" x14ac:dyDescent="0.2">
      <c r="A626" s="14"/>
      <c r="B626" s="21"/>
      <c r="C626" s="22"/>
      <c r="D626" s="21"/>
      <c r="E626" s="23"/>
      <c r="F626" s="21"/>
      <c r="G626" s="21"/>
      <c r="H626" s="21"/>
      <c r="I626" s="2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</row>
    <row r="627" spans="1:26" ht="21" customHeight="1" x14ac:dyDescent="0.2">
      <c r="A627" s="14"/>
      <c r="B627" s="21"/>
      <c r="C627" s="22"/>
      <c r="D627" s="21"/>
      <c r="E627" s="23"/>
      <c r="F627" s="21"/>
      <c r="G627" s="21"/>
      <c r="H627" s="21"/>
      <c r="I627" s="2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</row>
    <row r="628" spans="1:26" ht="21" customHeight="1" x14ac:dyDescent="0.2">
      <c r="A628" s="14"/>
      <c r="B628" s="21"/>
      <c r="C628" s="22"/>
      <c r="D628" s="21"/>
      <c r="E628" s="23"/>
      <c r="F628" s="21"/>
      <c r="G628" s="21"/>
      <c r="H628" s="21"/>
      <c r="I628" s="2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</row>
    <row r="629" spans="1:26" ht="21" customHeight="1" x14ac:dyDescent="0.2">
      <c r="A629" s="14"/>
      <c r="B629" s="21"/>
      <c r="C629" s="22"/>
      <c r="D629" s="21"/>
      <c r="E629" s="23"/>
      <c r="F629" s="21"/>
      <c r="G629" s="21"/>
      <c r="H629" s="21"/>
      <c r="I629" s="2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</row>
    <row r="630" spans="1:26" ht="21" customHeight="1" x14ac:dyDescent="0.2">
      <c r="A630" s="14"/>
      <c r="B630" s="21"/>
      <c r="C630" s="22"/>
      <c r="D630" s="21"/>
      <c r="E630" s="23"/>
      <c r="F630" s="21"/>
      <c r="G630" s="21"/>
      <c r="H630" s="21"/>
      <c r="I630" s="2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</row>
    <row r="631" spans="1:26" ht="21" customHeight="1" x14ac:dyDescent="0.2">
      <c r="A631" s="14"/>
      <c r="B631" s="21"/>
      <c r="C631" s="22"/>
      <c r="D631" s="21"/>
      <c r="E631" s="23"/>
      <c r="F631" s="21"/>
      <c r="G631" s="21"/>
      <c r="H631" s="21"/>
      <c r="I631" s="2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</row>
    <row r="632" spans="1:26" ht="21" customHeight="1" x14ac:dyDescent="0.2">
      <c r="A632" s="14"/>
      <c r="B632" s="21"/>
      <c r="C632" s="22"/>
      <c r="D632" s="21"/>
      <c r="E632" s="23"/>
      <c r="F632" s="21"/>
      <c r="G632" s="21"/>
      <c r="H632" s="21"/>
      <c r="I632" s="2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</row>
    <row r="633" spans="1:26" ht="21" customHeight="1" x14ac:dyDescent="0.2">
      <c r="A633" s="14"/>
      <c r="B633" s="21"/>
      <c r="C633" s="22"/>
      <c r="D633" s="21"/>
      <c r="E633" s="23"/>
      <c r="F633" s="21"/>
      <c r="G633" s="21"/>
      <c r="H633" s="21"/>
      <c r="I633" s="2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</row>
    <row r="634" spans="1:26" ht="21" customHeight="1" x14ac:dyDescent="0.2">
      <c r="A634" s="14"/>
      <c r="B634" s="21"/>
      <c r="C634" s="22"/>
      <c r="D634" s="21"/>
      <c r="E634" s="23"/>
      <c r="F634" s="21"/>
      <c r="G634" s="21"/>
      <c r="H634" s="21"/>
      <c r="I634" s="2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</row>
    <row r="635" spans="1:26" ht="21" customHeight="1" x14ac:dyDescent="0.2">
      <c r="A635" s="14"/>
      <c r="B635" s="21"/>
      <c r="C635" s="22"/>
      <c r="D635" s="21"/>
      <c r="E635" s="23"/>
      <c r="F635" s="21"/>
      <c r="G635" s="21"/>
      <c r="H635" s="21"/>
      <c r="I635" s="2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</row>
    <row r="636" spans="1:26" ht="21" customHeight="1" x14ac:dyDescent="0.2">
      <c r="A636" s="14"/>
      <c r="B636" s="21"/>
      <c r="C636" s="22"/>
      <c r="D636" s="21"/>
      <c r="E636" s="23"/>
      <c r="F636" s="21"/>
      <c r="G636" s="21"/>
      <c r="H636" s="21"/>
      <c r="I636" s="2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</row>
    <row r="637" spans="1:26" ht="21" customHeight="1" x14ac:dyDescent="0.2">
      <c r="A637" s="14"/>
      <c r="B637" s="21"/>
      <c r="C637" s="22"/>
      <c r="D637" s="21"/>
      <c r="E637" s="23"/>
      <c r="F637" s="21"/>
      <c r="G637" s="21"/>
      <c r="H637" s="21"/>
      <c r="I637" s="2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</row>
    <row r="638" spans="1:26" ht="21" customHeight="1" x14ac:dyDescent="0.2">
      <c r="A638" s="14"/>
      <c r="B638" s="21"/>
      <c r="C638" s="22"/>
      <c r="D638" s="21"/>
      <c r="E638" s="23"/>
      <c r="F638" s="21"/>
      <c r="G638" s="21"/>
      <c r="H638" s="21"/>
      <c r="I638" s="2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</row>
    <row r="639" spans="1:26" ht="21" customHeight="1" x14ac:dyDescent="0.2">
      <c r="A639" s="14"/>
      <c r="B639" s="21"/>
      <c r="C639" s="22"/>
      <c r="D639" s="21"/>
      <c r="E639" s="23"/>
      <c r="F639" s="21"/>
      <c r="G639" s="21"/>
      <c r="H639" s="21"/>
      <c r="I639" s="2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</row>
    <row r="640" spans="1:26" ht="21" customHeight="1" x14ac:dyDescent="0.2">
      <c r="A640" s="14"/>
      <c r="B640" s="21"/>
      <c r="C640" s="22"/>
      <c r="D640" s="21"/>
      <c r="E640" s="23"/>
      <c r="F640" s="21"/>
      <c r="G640" s="21"/>
      <c r="H640" s="21"/>
      <c r="I640" s="2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</row>
    <row r="641" spans="1:26" ht="21" customHeight="1" x14ac:dyDescent="0.2">
      <c r="A641" s="14"/>
      <c r="B641" s="21"/>
      <c r="C641" s="22"/>
      <c r="D641" s="21"/>
      <c r="E641" s="23"/>
      <c r="F641" s="21"/>
      <c r="G641" s="21"/>
      <c r="H641" s="21"/>
      <c r="I641" s="2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</row>
    <row r="642" spans="1:26" ht="21" customHeight="1" x14ac:dyDescent="0.2">
      <c r="A642" s="14"/>
      <c r="B642" s="21"/>
      <c r="C642" s="22"/>
      <c r="D642" s="21"/>
      <c r="E642" s="23"/>
      <c r="F642" s="21"/>
      <c r="G642" s="21"/>
      <c r="H642" s="21"/>
      <c r="I642" s="2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</row>
    <row r="643" spans="1:26" ht="21" customHeight="1" x14ac:dyDescent="0.2">
      <c r="A643" s="14"/>
      <c r="B643" s="21"/>
      <c r="C643" s="22"/>
      <c r="D643" s="21"/>
      <c r="E643" s="23"/>
      <c r="F643" s="21"/>
      <c r="G643" s="21"/>
      <c r="H643" s="21"/>
      <c r="I643" s="2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</row>
    <row r="644" spans="1:26" ht="21" customHeight="1" x14ac:dyDescent="0.2">
      <c r="A644" s="14"/>
      <c r="B644" s="21"/>
      <c r="C644" s="22"/>
      <c r="D644" s="21"/>
      <c r="E644" s="23"/>
      <c r="F644" s="21"/>
      <c r="G644" s="21"/>
      <c r="H644" s="21"/>
      <c r="I644" s="2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</row>
    <row r="645" spans="1:26" ht="21" customHeight="1" x14ac:dyDescent="0.2">
      <c r="A645" s="14"/>
      <c r="B645" s="21"/>
      <c r="C645" s="22"/>
      <c r="D645" s="21"/>
      <c r="E645" s="23"/>
      <c r="F645" s="21"/>
      <c r="G645" s="21"/>
      <c r="H645" s="21"/>
      <c r="I645" s="2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</row>
    <row r="646" spans="1:26" ht="21" customHeight="1" x14ac:dyDescent="0.2">
      <c r="A646" s="14"/>
      <c r="B646" s="21"/>
      <c r="C646" s="22"/>
      <c r="D646" s="21"/>
      <c r="E646" s="23"/>
      <c r="F646" s="21"/>
      <c r="G646" s="21"/>
      <c r="H646" s="21"/>
      <c r="I646" s="2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</row>
    <row r="647" spans="1:26" ht="21" customHeight="1" x14ac:dyDescent="0.2">
      <c r="A647" s="14"/>
      <c r="B647" s="21"/>
      <c r="C647" s="22"/>
      <c r="D647" s="21"/>
      <c r="E647" s="23"/>
      <c r="F647" s="21"/>
      <c r="G647" s="21"/>
      <c r="H647" s="21"/>
      <c r="I647" s="2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</row>
    <row r="648" spans="1:26" ht="21" customHeight="1" x14ac:dyDescent="0.2">
      <c r="A648" s="14"/>
      <c r="B648" s="21"/>
      <c r="C648" s="22"/>
      <c r="D648" s="21"/>
      <c r="E648" s="23"/>
      <c r="F648" s="21"/>
      <c r="G648" s="21"/>
      <c r="H648" s="21"/>
      <c r="I648" s="2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</row>
    <row r="649" spans="1:26" ht="21" customHeight="1" x14ac:dyDescent="0.2">
      <c r="A649" s="14"/>
      <c r="B649" s="21"/>
      <c r="C649" s="22"/>
      <c r="D649" s="21"/>
      <c r="E649" s="23"/>
      <c r="F649" s="21"/>
      <c r="G649" s="21"/>
      <c r="H649" s="21"/>
      <c r="I649" s="2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</row>
    <row r="650" spans="1:26" ht="21" customHeight="1" x14ac:dyDescent="0.2">
      <c r="A650" s="14"/>
      <c r="B650" s="21"/>
      <c r="C650" s="22"/>
      <c r="D650" s="21"/>
      <c r="E650" s="23"/>
      <c r="F650" s="21"/>
      <c r="G650" s="21"/>
      <c r="H650" s="21"/>
      <c r="I650" s="2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</row>
    <row r="651" spans="1:26" ht="21" customHeight="1" x14ac:dyDescent="0.2">
      <c r="A651" s="14"/>
      <c r="B651" s="21"/>
      <c r="C651" s="22"/>
      <c r="D651" s="21"/>
      <c r="E651" s="23"/>
      <c r="F651" s="21"/>
      <c r="G651" s="21"/>
      <c r="H651" s="21"/>
      <c r="I651" s="2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</row>
    <row r="652" spans="1:26" ht="21" customHeight="1" x14ac:dyDescent="0.2">
      <c r="A652" s="14"/>
      <c r="B652" s="21"/>
      <c r="C652" s="22"/>
      <c r="D652" s="21"/>
      <c r="E652" s="23"/>
      <c r="F652" s="21"/>
      <c r="G652" s="21"/>
      <c r="H652" s="21"/>
      <c r="I652" s="2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</row>
    <row r="653" spans="1:26" ht="21" customHeight="1" x14ac:dyDescent="0.2">
      <c r="A653" s="14"/>
      <c r="B653" s="21"/>
      <c r="C653" s="22"/>
      <c r="D653" s="21"/>
      <c r="E653" s="23"/>
      <c r="F653" s="21"/>
      <c r="G653" s="21"/>
      <c r="H653" s="21"/>
      <c r="I653" s="2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</row>
    <row r="654" spans="1:26" ht="21" customHeight="1" x14ac:dyDescent="0.2">
      <c r="A654" s="14"/>
      <c r="B654" s="21"/>
      <c r="C654" s="22"/>
      <c r="D654" s="21"/>
      <c r="E654" s="23"/>
      <c r="F654" s="21"/>
      <c r="G654" s="21"/>
      <c r="H654" s="21"/>
      <c r="I654" s="2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</row>
    <row r="655" spans="1:26" ht="21" customHeight="1" x14ac:dyDescent="0.2">
      <c r="A655" s="14"/>
      <c r="B655" s="21"/>
      <c r="C655" s="22"/>
      <c r="D655" s="21"/>
      <c r="E655" s="23"/>
      <c r="F655" s="21"/>
      <c r="G655" s="21"/>
      <c r="H655" s="21"/>
      <c r="I655" s="2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</row>
    <row r="656" spans="1:26" ht="21" customHeight="1" x14ac:dyDescent="0.2">
      <c r="A656" s="14"/>
      <c r="B656" s="21"/>
      <c r="C656" s="22"/>
      <c r="D656" s="21"/>
      <c r="E656" s="23"/>
      <c r="F656" s="21"/>
      <c r="G656" s="21"/>
      <c r="H656" s="21"/>
      <c r="I656" s="2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</row>
    <row r="657" spans="1:26" ht="21" customHeight="1" x14ac:dyDescent="0.2">
      <c r="A657" s="14"/>
      <c r="B657" s="21"/>
      <c r="C657" s="22"/>
      <c r="D657" s="21"/>
      <c r="E657" s="23"/>
      <c r="F657" s="21"/>
      <c r="G657" s="21"/>
      <c r="H657" s="21"/>
      <c r="I657" s="2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</row>
    <row r="658" spans="1:26" ht="21" customHeight="1" x14ac:dyDescent="0.2">
      <c r="A658" s="14"/>
      <c r="B658" s="21"/>
      <c r="C658" s="22"/>
      <c r="D658" s="21"/>
      <c r="E658" s="23"/>
      <c r="F658" s="21"/>
      <c r="G658" s="21"/>
      <c r="H658" s="21"/>
      <c r="I658" s="2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</row>
    <row r="659" spans="1:26" ht="21" customHeight="1" x14ac:dyDescent="0.2">
      <c r="A659" s="14"/>
      <c r="B659" s="21"/>
      <c r="C659" s="22"/>
      <c r="D659" s="21"/>
      <c r="E659" s="23"/>
      <c r="F659" s="21"/>
      <c r="G659" s="21"/>
      <c r="H659" s="21"/>
      <c r="I659" s="2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</row>
    <row r="660" spans="1:26" ht="21" customHeight="1" x14ac:dyDescent="0.2">
      <c r="A660" s="14"/>
      <c r="B660" s="21"/>
      <c r="C660" s="22"/>
      <c r="D660" s="21"/>
      <c r="E660" s="23"/>
      <c r="F660" s="21"/>
      <c r="G660" s="21"/>
      <c r="H660" s="21"/>
      <c r="I660" s="2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</row>
    <row r="661" spans="1:26" ht="21" customHeight="1" x14ac:dyDescent="0.2">
      <c r="A661" s="14"/>
      <c r="B661" s="21"/>
      <c r="C661" s="22"/>
      <c r="D661" s="21"/>
      <c r="E661" s="23"/>
      <c r="F661" s="21"/>
      <c r="G661" s="21"/>
      <c r="H661" s="21"/>
      <c r="I661" s="2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</row>
    <row r="662" spans="1:26" ht="21" customHeight="1" x14ac:dyDescent="0.2">
      <c r="A662" s="14"/>
      <c r="B662" s="21"/>
      <c r="C662" s="22"/>
      <c r="D662" s="21"/>
      <c r="E662" s="23"/>
      <c r="F662" s="21"/>
      <c r="G662" s="21"/>
      <c r="H662" s="21"/>
      <c r="I662" s="2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</row>
    <row r="663" spans="1:26" ht="21" customHeight="1" x14ac:dyDescent="0.2">
      <c r="A663" s="14"/>
      <c r="B663" s="21"/>
      <c r="C663" s="22"/>
      <c r="D663" s="21"/>
      <c r="E663" s="23"/>
      <c r="F663" s="21"/>
      <c r="G663" s="21"/>
      <c r="H663" s="21"/>
      <c r="I663" s="2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</row>
    <row r="664" spans="1:26" ht="21" customHeight="1" x14ac:dyDescent="0.2">
      <c r="A664" s="14"/>
      <c r="B664" s="21"/>
      <c r="C664" s="22"/>
      <c r="D664" s="21"/>
      <c r="E664" s="23"/>
      <c r="F664" s="21"/>
      <c r="G664" s="21"/>
      <c r="H664" s="21"/>
      <c r="I664" s="2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</row>
    <row r="665" spans="1:26" ht="21" customHeight="1" x14ac:dyDescent="0.2">
      <c r="A665" s="14"/>
      <c r="B665" s="21"/>
      <c r="C665" s="22"/>
      <c r="D665" s="21"/>
      <c r="E665" s="23"/>
      <c r="F665" s="21"/>
      <c r="G665" s="21"/>
      <c r="H665" s="21"/>
      <c r="I665" s="2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</row>
    <row r="666" spans="1:26" ht="21" customHeight="1" x14ac:dyDescent="0.2">
      <c r="A666" s="14"/>
      <c r="B666" s="21"/>
      <c r="C666" s="22"/>
      <c r="D666" s="21"/>
      <c r="E666" s="23"/>
      <c r="F666" s="21"/>
      <c r="G666" s="21"/>
      <c r="H666" s="21"/>
      <c r="I666" s="2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</row>
    <row r="667" spans="1:26" ht="21" customHeight="1" x14ac:dyDescent="0.2">
      <c r="A667" s="14"/>
      <c r="B667" s="21"/>
      <c r="C667" s="22"/>
      <c r="D667" s="21"/>
      <c r="E667" s="23"/>
      <c r="F667" s="21"/>
      <c r="G667" s="21"/>
      <c r="H667" s="21"/>
      <c r="I667" s="2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</row>
    <row r="668" spans="1:26" ht="21" customHeight="1" x14ac:dyDescent="0.2">
      <c r="A668" s="14"/>
      <c r="B668" s="21"/>
      <c r="C668" s="22"/>
      <c r="D668" s="21"/>
      <c r="E668" s="23"/>
      <c r="F668" s="21"/>
      <c r="G668" s="21"/>
      <c r="H668" s="21"/>
      <c r="I668" s="2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</row>
    <row r="669" spans="1:26" ht="21" customHeight="1" x14ac:dyDescent="0.2">
      <c r="A669" s="14"/>
      <c r="B669" s="21"/>
      <c r="C669" s="22"/>
      <c r="D669" s="21"/>
      <c r="E669" s="23"/>
      <c r="F669" s="21"/>
      <c r="G669" s="21"/>
      <c r="H669" s="21"/>
      <c r="I669" s="2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</row>
    <row r="670" spans="1:26" ht="21" customHeight="1" x14ac:dyDescent="0.2">
      <c r="A670" s="14"/>
      <c r="B670" s="21"/>
      <c r="C670" s="22"/>
      <c r="D670" s="21"/>
      <c r="E670" s="23"/>
      <c r="F670" s="21"/>
      <c r="G670" s="21"/>
      <c r="H670" s="21"/>
      <c r="I670" s="2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</row>
    <row r="671" spans="1:26" ht="21" customHeight="1" x14ac:dyDescent="0.2">
      <c r="A671" s="14"/>
      <c r="B671" s="21"/>
      <c r="C671" s="22"/>
      <c r="D671" s="21"/>
      <c r="E671" s="23"/>
      <c r="F671" s="21"/>
      <c r="G671" s="21"/>
      <c r="H671" s="21"/>
      <c r="I671" s="2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</row>
    <row r="672" spans="1:26" ht="21" customHeight="1" x14ac:dyDescent="0.2">
      <c r="A672" s="14"/>
      <c r="B672" s="21"/>
      <c r="C672" s="22"/>
      <c r="D672" s="21"/>
      <c r="E672" s="23"/>
      <c r="F672" s="21"/>
      <c r="G672" s="21"/>
      <c r="H672" s="21"/>
      <c r="I672" s="2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</row>
    <row r="673" spans="1:26" ht="21" customHeight="1" x14ac:dyDescent="0.2">
      <c r="A673" s="14"/>
      <c r="B673" s="21"/>
      <c r="C673" s="22"/>
      <c r="D673" s="21"/>
      <c r="E673" s="23"/>
      <c r="F673" s="21"/>
      <c r="G673" s="21"/>
      <c r="H673" s="21"/>
      <c r="I673" s="2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</row>
    <row r="674" spans="1:26" ht="21" customHeight="1" x14ac:dyDescent="0.2">
      <c r="A674" s="14"/>
      <c r="B674" s="21"/>
      <c r="C674" s="22"/>
      <c r="D674" s="21"/>
      <c r="E674" s="23"/>
      <c r="F674" s="21"/>
      <c r="G674" s="21"/>
      <c r="H674" s="21"/>
      <c r="I674" s="2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</row>
    <row r="675" spans="1:26" ht="21" customHeight="1" x14ac:dyDescent="0.2">
      <c r="A675" s="14"/>
      <c r="B675" s="21"/>
      <c r="C675" s="22"/>
      <c r="D675" s="21"/>
      <c r="E675" s="23"/>
      <c r="F675" s="21"/>
      <c r="G675" s="21"/>
      <c r="H675" s="21"/>
      <c r="I675" s="2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</row>
    <row r="676" spans="1:26" ht="21" customHeight="1" x14ac:dyDescent="0.2">
      <c r="A676" s="14"/>
      <c r="B676" s="21"/>
      <c r="C676" s="22"/>
      <c r="D676" s="21"/>
      <c r="E676" s="23"/>
      <c r="F676" s="21"/>
      <c r="G676" s="21"/>
      <c r="H676" s="21"/>
      <c r="I676" s="2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</row>
    <row r="677" spans="1:26" ht="21" customHeight="1" x14ac:dyDescent="0.2">
      <c r="A677" s="14"/>
      <c r="B677" s="21"/>
      <c r="C677" s="22"/>
      <c r="D677" s="21"/>
      <c r="E677" s="23"/>
      <c r="F677" s="21"/>
      <c r="G677" s="21"/>
      <c r="H677" s="21"/>
      <c r="I677" s="2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</row>
    <row r="678" spans="1:26" ht="21" customHeight="1" x14ac:dyDescent="0.2">
      <c r="A678" s="14"/>
      <c r="B678" s="21"/>
      <c r="C678" s="22"/>
      <c r="D678" s="21"/>
      <c r="E678" s="23"/>
      <c r="F678" s="21"/>
      <c r="G678" s="21"/>
      <c r="H678" s="21"/>
      <c r="I678" s="2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</row>
    <row r="679" spans="1:26" ht="21" customHeight="1" x14ac:dyDescent="0.2">
      <c r="A679" s="14"/>
      <c r="B679" s="21"/>
      <c r="C679" s="22"/>
      <c r="D679" s="21"/>
      <c r="E679" s="23"/>
      <c r="F679" s="21"/>
      <c r="G679" s="21"/>
      <c r="H679" s="21"/>
      <c r="I679" s="2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</row>
    <row r="680" spans="1:26" ht="21" customHeight="1" x14ac:dyDescent="0.2">
      <c r="A680" s="14"/>
      <c r="B680" s="21"/>
      <c r="C680" s="22"/>
      <c r="D680" s="21"/>
      <c r="E680" s="23"/>
      <c r="F680" s="21"/>
      <c r="G680" s="21"/>
      <c r="H680" s="21"/>
      <c r="I680" s="2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</row>
    <row r="681" spans="1:26" ht="21" customHeight="1" x14ac:dyDescent="0.2">
      <c r="A681" s="14"/>
      <c r="B681" s="21"/>
      <c r="C681" s="22"/>
      <c r="D681" s="21"/>
      <c r="E681" s="23"/>
      <c r="F681" s="21"/>
      <c r="G681" s="21"/>
      <c r="H681" s="21"/>
      <c r="I681" s="2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</row>
    <row r="682" spans="1:26" ht="21" customHeight="1" x14ac:dyDescent="0.2">
      <c r="A682" s="14"/>
      <c r="B682" s="21"/>
      <c r="C682" s="22"/>
      <c r="D682" s="21"/>
      <c r="E682" s="23"/>
      <c r="F682" s="21"/>
      <c r="G682" s="21"/>
      <c r="H682" s="21"/>
      <c r="I682" s="2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</row>
    <row r="683" spans="1:26" ht="21" customHeight="1" x14ac:dyDescent="0.2">
      <c r="A683" s="14"/>
      <c r="B683" s="21"/>
      <c r="C683" s="22"/>
      <c r="D683" s="21"/>
      <c r="E683" s="23"/>
      <c r="F683" s="21"/>
      <c r="G683" s="21"/>
      <c r="H683" s="21"/>
      <c r="I683" s="2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</row>
    <row r="684" spans="1:26" ht="21" customHeight="1" x14ac:dyDescent="0.2">
      <c r="A684" s="14"/>
      <c r="B684" s="21"/>
      <c r="C684" s="22"/>
      <c r="D684" s="21"/>
      <c r="E684" s="23"/>
      <c r="F684" s="21"/>
      <c r="G684" s="21"/>
      <c r="H684" s="21"/>
      <c r="I684" s="2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</row>
    <row r="685" spans="1:26" ht="21" customHeight="1" x14ac:dyDescent="0.2">
      <c r="A685" s="14"/>
      <c r="B685" s="21"/>
      <c r="C685" s="22"/>
      <c r="D685" s="21"/>
      <c r="E685" s="23"/>
      <c r="F685" s="21"/>
      <c r="G685" s="21"/>
      <c r="H685" s="21"/>
      <c r="I685" s="2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</row>
    <row r="686" spans="1:26" ht="21" customHeight="1" x14ac:dyDescent="0.2">
      <c r="A686" s="14"/>
      <c r="B686" s="21"/>
      <c r="C686" s="22"/>
      <c r="D686" s="21"/>
      <c r="E686" s="23"/>
      <c r="F686" s="21"/>
      <c r="G686" s="21"/>
      <c r="H686" s="21"/>
      <c r="I686" s="2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</row>
    <row r="687" spans="1:26" ht="21" customHeight="1" x14ac:dyDescent="0.2">
      <c r="A687" s="14"/>
      <c r="B687" s="21"/>
      <c r="C687" s="22"/>
      <c r="D687" s="21"/>
      <c r="E687" s="23"/>
      <c r="F687" s="21"/>
      <c r="G687" s="21"/>
      <c r="H687" s="21"/>
      <c r="I687" s="2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</row>
    <row r="688" spans="1:26" ht="21" customHeight="1" x14ac:dyDescent="0.2">
      <c r="A688" s="14"/>
      <c r="B688" s="21"/>
      <c r="C688" s="22"/>
      <c r="D688" s="21"/>
      <c r="E688" s="23"/>
      <c r="F688" s="21"/>
      <c r="G688" s="21"/>
      <c r="H688" s="21"/>
      <c r="I688" s="2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</row>
    <row r="689" spans="1:26" ht="21" customHeight="1" x14ac:dyDescent="0.2">
      <c r="A689" s="14"/>
      <c r="B689" s="21"/>
      <c r="C689" s="22"/>
      <c r="D689" s="21"/>
      <c r="E689" s="23"/>
      <c r="F689" s="21"/>
      <c r="G689" s="21"/>
      <c r="H689" s="21"/>
      <c r="I689" s="2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</row>
    <row r="690" spans="1:26" ht="21" customHeight="1" x14ac:dyDescent="0.2">
      <c r="A690" s="14"/>
      <c r="B690" s="21"/>
      <c r="C690" s="22"/>
      <c r="D690" s="21"/>
      <c r="E690" s="23"/>
      <c r="F690" s="21"/>
      <c r="G690" s="21"/>
      <c r="H690" s="21"/>
      <c r="I690" s="2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</row>
    <row r="691" spans="1:26" ht="21" customHeight="1" x14ac:dyDescent="0.2">
      <c r="A691" s="14"/>
      <c r="B691" s="21"/>
      <c r="C691" s="22"/>
      <c r="D691" s="21"/>
      <c r="E691" s="23"/>
      <c r="F691" s="21"/>
      <c r="G691" s="21"/>
      <c r="H691" s="21"/>
      <c r="I691" s="2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</row>
    <row r="692" spans="1:26" ht="21" customHeight="1" x14ac:dyDescent="0.2">
      <c r="A692" s="14"/>
      <c r="B692" s="21"/>
      <c r="C692" s="22"/>
      <c r="D692" s="21"/>
      <c r="E692" s="23"/>
      <c r="F692" s="21"/>
      <c r="G692" s="21"/>
      <c r="H692" s="21"/>
      <c r="I692" s="2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</row>
    <row r="693" spans="1:26" ht="21" customHeight="1" x14ac:dyDescent="0.2">
      <c r="A693" s="14"/>
      <c r="B693" s="21"/>
      <c r="C693" s="22"/>
      <c r="D693" s="21"/>
      <c r="E693" s="23"/>
      <c r="F693" s="21"/>
      <c r="G693" s="21"/>
      <c r="H693" s="21"/>
      <c r="I693" s="2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</row>
    <row r="694" spans="1:26" ht="21" customHeight="1" x14ac:dyDescent="0.2">
      <c r="A694" s="14"/>
      <c r="B694" s="21"/>
      <c r="C694" s="22"/>
      <c r="D694" s="21"/>
      <c r="E694" s="23"/>
      <c r="F694" s="21"/>
      <c r="G694" s="21"/>
      <c r="H694" s="21"/>
      <c r="I694" s="2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</row>
    <row r="695" spans="1:26" ht="21" customHeight="1" x14ac:dyDescent="0.2">
      <c r="A695" s="14"/>
      <c r="B695" s="21"/>
      <c r="C695" s="22"/>
      <c r="D695" s="21"/>
      <c r="E695" s="23"/>
      <c r="F695" s="21"/>
      <c r="G695" s="21"/>
      <c r="H695" s="21"/>
      <c r="I695" s="2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</row>
    <row r="696" spans="1:26" ht="21" customHeight="1" x14ac:dyDescent="0.2">
      <c r="A696" s="14"/>
      <c r="B696" s="21"/>
      <c r="C696" s="22"/>
      <c r="D696" s="21"/>
      <c r="E696" s="23"/>
      <c r="F696" s="21"/>
      <c r="G696" s="21"/>
      <c r="H696" s="21"/>
      <c r="I696" s="2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</row>
    <row r="697" spans="1:26" ht="21" customHeight="1" x14ac:dyDescent="0.2">
      <c r="A697" s="14"/>
      <c r="B697" s="21"/>
      <c r="C697" s="22"/>
      <c r="D697" s="21"/>
      <c r="E697" s="23"/>
      <c r="F697" s="21"/>
      <c r="G697" s="21"/>
      <c r="H697" s="21"/>
      <c r="I697" s="2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</row>
    <row r="698" spans="1:26" ht="21" customHeight="1" x14ac:dyDescent="0.2">
      <c r="A698" s="14"/>
      <c r="B698" s="21"/>
      <c r="C698" s="22"/>
      <c r="D698" s="21"/>
      <c r="E698" s="23"/>
      <c r="F698" s="21"/>
      <c r="G698" s="21"/>
      <c r="H698" s="21"/>
      <c r="I698" s="2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</row>
    <row r="699" spans="1:26" ht="21" customHeight="1" x14ac:dyDescent="0.2">
      <c r="A699" s="14"/>
      <c r="B699" s="21"/>
      <c r="C699" s="22"/>
      <c r="D699" s="21"/>
      <c r="E699" s="23"/>
      <c r="F699" s="21"/>
      <c r="G699" s="21"/>
      <c r="H699" s="21"/>
      <c r="I699" s="2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</row>
    <row r="700" spans="1:26" ht="21" customHeight="1" x14ac:dyDescent="0.2">
      <c r="A700" s="14"/>
      <c r="B700" s="21"/>
      <c r="C700" s="22"/>
      <c r="D700" s="21"/>
      <c r="E700" s="23"/>
      <c r="F700" s="21"/>
      <c r="G700" s="21"/>
      <c r="H700" s="21"/>
      <c r="I700" s="2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</row>
    <row r="701" spans="1:26" ht="21" customHeight="1" x14ac:dyDescent="0.2">
      <c r="A701" s="14"/>
      <c r="B701" s="21"/>
      <c r="C701" s="22"/>
      <c r="D701" s="21"/>
      <c r="E701" s="23"/>
      <c r="F701" s="21"/>
      <c r="G701" s="21"/>
      <c r="H701" s="21"/>
      <c r="I701" s="2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</row>
    <row r="702" spans="1:26" ht="21" customHeight="1" x14ac:dyDescent="0.2">
      <c r="A702" s="14"/>
      <c r="B702" s="21"/>
      <c r="C702" s="22"/>
      <c r="D702" s="21"/>
      <c r="E702" s="23"/>
      <c r="F702" s="21"/>
      <c r="G702" s="21"/>
      <c r="H702" s="21"/>
      <c r="I702" s="2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</row>
    <row r="703" spans="1:26" ht="21" customHeight="1" x14ac:dyDescent="0.2">
      <c r="A703" s="14"/>
      <c r="B703" s="21"/>
      <c r="C703" s="22"/>
      <c r="D703" s="21"/>
      <c r="E703" s="23"/>
      <c r="F703" s="21"/>
      <c r="G703" s="21"/>
      <c r="H703" s="21"/>
      <c r="I703" s="2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</row>
    <row r="704" spans="1:26" ht="21" customHeight="1" x14ac:dyDescent="0.2">
      <c r="A704" s="14"/>
      <c r="B704" s="21"/>
      <c r="C704" s="22"/>
      <c r="D704" s="21"/>
      <c r="E704" s="23"/>
      <c r="F704" s="21"/>
      <c r="G704" s="21"/>
      <c r="H704" s="21"/>
      <c r="I704" s="2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</row>
    <row r="705" spans="1:26" ht="21" customHeight="1" x14ac:dyDescent="0.2">
      <c r="A705" s="14"/>
      <c r="B705" s="21"/>
      <c r="C705" s="22"/>
      <c r="D705" s="21"/>
      <c r="E705" s="23"/>
      <c r="F705" s="21"/>
      <c r="G705" s="21"/>
      <c r="H705" s="21"/>
      <c r="I705" s="2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</row>
    <row r="706" spans="1:26" ht="21" customHeight="1" x14ac:dyDescent="0.2">
      <c r="A706" s="14"/>
      <c r="B706" s="21"/>
      <c r="C706" s="22"/>
      <c r="D706" s="21"/>
      <c r="E706" s="23"/>
      <c r="F706" s="21"/>
      <c r="G706" s="21"/>
      <c r="H706" s="21"/>
      <c r="I706" s="2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</row>
    <row r="707" spans="1:26" ht="21" customHeight="1" x14ac:dyDescent="0.2">
      <c r="A707" s="14"/>
      <c r="B707" s="21"/>
      <c r="C707" s="22"/>
      <c r="D707" s="21"/>
      <c r="E707" s="23"/>
      <c r="F707" s="21"/>
      <c r="G707" s="21"/>
      <c r="H707" s="21"/>
      <c r="I707" s="2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</row>
    <row r="708" spans="1:26" ht="21" customHeight="1" x14ac:dyDescent="0.2">
      <c r="A708" s="14"/>
      <c r="B708" s="21"/>
      <c r="C708" s="22"/>
      <c r="D708" s="21"/>
      <c r="E708" s="23"/>
      <c r="F708" s="21"/>
      <c r="G708" s="21"/>
      <c r="H708" s="21"/>
      <c r="I708" s="2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</row>
    <row r="709" spans="1:26" ht="21" customHeight="1" x14ac:dyDescent="0.2">
      <c r="A709" s="14"/>
      <c r="B709" s="21"/>
      <c r="C709" s="22"/>
      <c r="D709" s="21"/>
      <c r="E709" s="23"/>
      <c r="F709" s="21"/>
      <c r="G709" s="21"/>
      <c r="H709" s="21"/>
      <c r="I709" s="2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</row>
    <row r="710" spans="1:26" ht="21" customHeight="1" x14ac:dyDescent="0.2">
      <c r="A710" s="14"/>
      <c r="B710" s="21"/>
      <c r="C710" s="22"/>
      <c r="D710" s="21"/>
      <c r="E710" s="23"/>
      <c r="F710" s="21"/>
      <c r="G710" s="21"/>
      <c r="H710" s="21"/>
      <c r="I710" s="2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</row>
    <row r="711" spans="1:26" ht="21" customHeight="1" x14ac:dyDescent="0.2">
      <c r="A711" s="14"/>
      <c r="B711" s="21"/>
      <c r="C711" s="22"/>
      <c r="D711" s="21"/>
      <c r="E711" s="23"/>
      <c r="F711" s="21"/>
      <c r="G711" s="21"/>
      <c r="H711" s="21"/>
      <c r="I711" s="2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</row>
    <row r="712" spans="1:26" ht="21" customHeight="1" x14ac:dyDescent="0.2">
      <c r="A712" s="14"/>
      <c r="B712" s="21"/>
      <c r="C712" s="22"/>
      <c r="D712" s="21"/>
      <c r="E712" s="23"/>
      <c r="F712" s="21"/>
      <c r="G712" s="21"/>
      <c r="H712" s="21"/>
      <c r="I712" s="2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</row>
    <row r="713" spans="1:26" ht="21" customHeight="1" x14ac:dyDescent="0.2">
      <c r="A713" s="14"/>
      <c r="B713" s="21"/>
      <c r="C713" s="22"/>
      <c r="D713" s="21"/>
      <c r="E713" s="23"/>
      <c r="F713" s="21"/>
      <c r="G713" s="21"/>
      <c r="H713" s="21"/>
      <c r="I713" s="2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</row>
    <row r="714" spans="1:26" ht="21" customHeight="1" x14ac:dyDescent="0.2">
      <c r="A714" s="14"/>
      <c r="B714" s="21"/>
      <c r="C714" s="22"/>
      <c r="D714" s="21"/>
      <c r="E714" s="23"/>
      <c r="F714" s="21"/>
      <c r="G714" s="21"/>
      <c r="H714" s="21"/>
      <c r="I714" s="2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</row>
    <row r="715" spans="1:26" ht="21" customHeight="1" x14ac:dyDescent="0.2">
      <c r="A715" s="14"/>
      <c r="B715" s="21"/>
      <c r="C715" s="22"/>
      <c r="D715" s="21"/>
      <c r="E715" s="23"/>
      <c r="F715" s="21"/>
      <c r="G715" s="21"/>
      <c r="H715" s="21"/>
      <c r="I715" s="2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</row>
    <row r="716" spans="1:26" ht="21" customHeight="1" x14ac:dyDescent="0.2">
      <c r="A716" s="14"/>
      <c r="B716" s="21"/>
      <c r="C716" s="22"/>
      <c r="D716" s="21"/>
      <c r="E716" s="23"/>
      <c r="F716" s="21"/>
      <c r="G716" s="21"/>
      <c r="H716" s="21"/>
      <c r="I716" s="2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</row>
    <row r="717" spans="1:26" ht="21" customHeight="1" x14ac:dyDescent="0.2">
      <c r="A717" s="14"/>
      <c r="B717" s="21"/>
      <c r="C717" s="22"/>
      <c r="D717" s="21"/>
      <c r="E717" s="23"/>
      <c r="F717" s="21"/>
      <c r="G717" s="21"/>
      <c r="H717" s="21"/>
      <c r="I717" s="2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</row>
    <row r="718" spans="1:26" ht="21" customHeight="1" x14ac:dyDescent="0.2">
      <c r="A718" s="14"/>
      <c r="B718" s="21"/>
      <c r="C718" s="22"/>
      <c r="D718" s="21"/>
      <c r="E718" s="23"/>
      <c r="F718" s="21"/>
      <c r="G718" s="21"/>
      <c r="H718" s="21"/>
      <c r="I718" s="2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</row>
    <row r="719" spans="1:26" ht="21" customHeight="1" x14ac:dyDescent="0.2">
      <c r="A719" s="14"/>
      <c r="B719" s="21"/>
      <c r="C719" s="22"/>
      <c r="D719" s="21"/>
      <c r="E719" s="23"/>
      <c r="F719" s="21"/>
      <c r="G719" s="21"/>
      <c r="H719" s="21"/>
      <c r="I719" s="2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</row>
    <row r="720" spans="1:26" ht="21" customHeight="1" x14ac:dyDescent="0.2">
      <c r="A720" s="14"/>
      <c r="B720" s="21"/>
      <c r="C720" s="22"/>
      <c r="D720" s="21"/>
      <c r="E720" s="23"/>
      <c r="F720" s="21"/>
      <c r="G720" s="21"/>
      <c r="H720" s="21"/>
      <c r="I720" s="2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</row>
    <row r="721" spans="1:26" ht="21" customHeight="1" x14ac:dyDescent="0.2">
      <c r="A721" s="14"/>
      <c r="B721" s="21"/>
      <c r="C721" s="22"/>
      <c r="D721" s="21"/>
      <c r="E721" s="23"/>
      <c r="F721" s="21"/>
      <c r="G721" s="21"/>
      <c r="H721" s="21"/>
      <c r="I721" s="2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</row>
    <row r="722" spans="1:26" ht="21" customHeight="1" x14ac:dyDescent="0.2">
      <c r="A722" s="14"/>
      <c r="B722" s="21"/>
      <c r="C722" s="22"/>
      <c r="D722" s="21"/>
      <c r="E722" s="23"/>
      <c r="F722" s="21"/>
      <c r="G722" s="21"/>
      <c r="H722" s="21"/>
      <c r="I722" s="2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</row>
    <row r="723" spans="1:26" ht="21" customHeight="1" x14ac:dyDescent="0.2">
      <c r="A723" s="14"/>
      <c r="B723" s="21"/>
      <c r="C723" s="22"/>
      <c r="D723" s="21"/>
      <c r="E723" s="23"/>
      <c r="F723" s="21"/>
      <c r="G723" s="21"/>
      <c r="H723" s="21"/>
      <c r="I723" s="2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</row>
    <row r="724" spans="1:26" ht="21" customHeight="1" x14ac:dyDescent="0.2">
      <c r="A724" s="14"/>
      <c r="B724" s="21"/>
      <c r="C724" s="22"/>
      <c r="D724" s="21"/>
      <c r="E724" s="23"/>
      <c r="F724" s="21"/>
      <c r="G724" s="21"/>
      <c r="H724" s="21"/>
      <c r="I724" s="2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</row>
    <row r="725" spans="1:26" ht="21" customHeight="1" x14ac:dyDescent="0.2">
      <c r="A725" s="14"/>
      <c r="B725" s="21"/>
      <c r="C725" s="22"/>
      <c r="D725" s="21"/>
      <c r="E725" s="23"/>
      <c r="F725" s="21"/>
      <c r="G725" s="21"/>
      <c r="H725" s="21"/>
      <c r="I725" s="2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</row>
    <row r="726" spans="1:26" ht="21" customHeight="1" x14ac:dyDescent="0.2">
      <c r="A726" s="14"/>
      <c r="B726" s="21"/>
      <c r="C726" s="22"/>
      <c r="D726" s="21"/>
      <c r="E726" s="23"/>
      <c r="F726" s="21"/>
      <c r="G726" s="21"/>
      <c r="H726" s="21"/>
      <c r="I726" s="2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</row>
    <row r="727" spans="1:26" ht="21" customHeight="1" x14ac:dyDescent="0.2">
      <c r="A727" s="14"/>
      <c r="B727" s="21"/>
      <c r="C727" s="22"/>
      <c r="D727" s="21"/>
      <c r="E727" s="23"/>
      <c r="F727" s="21"/>
      <c r="G727" s="21"/>
      <c r="H727" s="21"/>
      <c r="I727" s="2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</row>
    <row r="728" spans="1:26" ht="21" customHeight="1" x14ac:dyDescent="0.2">
      <c r="A728" s="14"/>
      <c r="B728" s="21"/>
      <c r="C728" s="22"/>
      <c r="D728" s="21"/>
      <c r="E728" s="23"/>
      <c r="F728" s="21"/>
      <c r="G728" s="21"/>
      <c r="H728" s="21"/>
      <c r="I728" s="2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</row>
    <row r="729" spans="1:26" ht="21" customHeight="1" x14ac:dyDescent="0.2">
      <c r="A729" s="14"/>
      <c r="B729" s="21"/>
      <c r="C729" s="22"/>
      <c r="D729" s="21"/>
      <c r="E729" s="23"/>
      <c r="F729" s="21"/>
      <c r="G729" s="21"/>
      <c r="H729" s="21"/>
      <c r="I729" s="2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</row>
    <row r="730" spans="1:26" ht="21" customHeight="1" x14ac:dyDescent="0.2">
      <c r="A730" s="14"/>
      <c r="B730" s="21"/>
      <c r="C730" s="22"/>
      <c r="D730" s="21"/>
      <c r="E730" s="23"/>
      <c r="F730" s="21"/>
      <c r="G730" s="21"/>
      <c r="H730" s="21"/>
      <c r="I730" s="2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</row>
    <row r="731" spans="1:26" ht="21" customHeight="1" x14ac:dyDescent="0.2">
      <c r="A731" s="14"/>
      <c r="B731" s="21"/>
      <c r="C731" s="22"/>
      <c r="D731" s="21"/>
      <c r="E731" s="23"/>
      <c r="F731" s="21"/>
      <c r="G731" s="21"/>
      <c r="H731" s="21"/>
      <c r="I731" s="2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</row>
    <row r="732" spans="1:26" ht="21" customHeight="1" x14ac:dyDescent="0.2">
      <c r="A732" s="14"/>
      <c r="B732" s="21"/>
      <c r="C732" s="22"/>
      <c r="D732" s="21"/>
      <c r="E732" s="23"/>
      <c r="F732" s="21"/>
      <c r="G732" s="21"/>
      <c r="H732" s="21"/>
      <c r="I732" s="2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</row>
    <row r="733" spans="1:26" ht="21" customHeight="1" x14ac:dyDescent="0.2">
      <c r="A733" s="14"/>
      <c r="B733" s="21"/>
      <c r="C733" s="22"/>
      <c r="D733" s="21"/>
      <c r="E733" s="23"/>
      <c r="F733" s="21"/>
      <c r="G733" s="21"/>
      <c r="H733" s="21"/>
      <c r="I733" s="2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</row>
    <row r="734" spans="1:26" ht="21" customHeight="1" x14ac:dyDescent="0.2">
      <c r="A734" s="14"/>
      <c r="B734" s="21"/>
      <c r="C734" s="22"/>
      <c r="D734" s="21"/>
      <c r="E734" s="23"/>
      <c r="F734" s="21"/>
      <c r="G734" s="21"/>
      <c r="H734" s="21"/>
      <c r="I734" s="2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</row>
    <row r="735" spans="1:26" ht="21" customHeight="1" x14ac:dyDescent="0.2">
      <c r="A735" s="14"/>
      <c r="B735" s="21"/>
      <c r="C735" s="22"/>
      <c r="D735" s="21"/>
      <c r="E735" s="23"/>
      <c r="F735" s="21"/>
      <c r="G735" s="21"/>
      <c r="H735" s="21"/>
      <c r="I735" s="2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</row>
    <row r="736" spans="1:26" ht="21" customHeight="1" x14ac:dyDescent="0.2">
      <c r="A736" s="14"/>
      <c r="B736" s="21"/>
      <c r="C736" s="22"/>
      <c r="D736" s="21"/>
      <c r="E736" s="23"/>
      <c r="F736" s="21"/>
      <c r="G736" s="21"/>
      <c r="H736" s="21"/>
      <c r="I736" s="2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</row>
    <row r="737" spans="1:26" ht="21" customHeight="1" x14ac:dyDescent="0.2">
      <c r="A737" s="14"/>
      <c r="B737" s="21"/>
      <c r="C737" s="22"/>
      <c r="D737" s="21"/>
      <c r="E737" s="23"/>
      <c r="F737" s="21"/>
      <c r="G737" s="21"/>
      <c r="H737" s="21"/>
      <c r="I737" s="2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</row>
    <row r="738" spans="1:26" ht="21" customHeight="1" x14ac:dyDescent="0.2">
      <c r="A738" s="14"/>
      <c r="B738" s="21"/>
      <c r="C738" s="22"/>
      <c r="D738" s="21"/>
      <c r="E738" s="23"/>
      <c r="F738" s="21"/>
      <c r="G738" s="21"/>
      <c r="H738" s="21"/>
      <c r="I738" s="2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</row>
    <row r="739" spans="1:26" ht="21" customHeight="1" x14ac:dyDescent="0.2">
      <c r="A739" s="14"/>
      <c r="B739" s="21"/>
      <c r="C739" s="22"/>
      <c r="D739" s="21"/>
      <c r="E739" s="23"/>
      <c r="F739" s="21"/>
      <c r="G739" s="21"/>
      <c r="H739" s="21"/>
      <c r="I739" s="2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</row>
    <row r="740" spans="1:26" ht="21" customHeight="1" x14ac:dyDescent="0.2">
      <c r="A740" s="14"/>
      <c r="B740" s="21"/>
      <c r="C740" s="22"/>
      <c r="D740" s="21"/>
      <c r="E740" s="23"/>
      <c r="F740" s="21"/>
      <c r="G740" s="21"/>
      <c r="H740" s="21"/>
      <c r="I740" s="2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</row>
    <row r="741" spans="1:26" ht="21" customHeight="1" x14ac:dyDescent="0.2">
      <c r="A741" s="14"/>
      <c r="B741" s="21"/>
      <c r="C741" s="22"/>
      <c r="D741" s="21"/>
      <c r="E741" s="23"/>
      <c r="F741" s="21"/>
      <c r="G741" s="21"/>
      <c r="H741" s="21"/>
      <c r="I741" s="2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</row>
    <row r="742" spans="1:26" ht="21" customHeight="1" x14ac:dyDescent="0.2">
      <c r="A742" s="14"/>
      <c r="B742" s="21"/>
      <c r="C742" s="22"/>
      <c r="D742" s="21"/>
      <c r="E742" s="23"/>
      <c r="F742" s="21"/>
      <c r="G742" s="21"/>
      <c r="H742" s="21"/>
      <c r="I742" s="2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</row>
    <row r="743" spans="1:26" ht="21" customHeight="1" x14ac:dyDescent="0.2">
      <c r="A743" s="14"/>
      <c r="B743" s="21"/>
      <c r="C743" s="22"/>
      <c r="D743" s="21"/>
      <c r="E743" s="23"/>
      <c r="F743" s="21"/>
      <c r="G743" s="21"/>
      <c r="H743" s="21"/>
      <c r="I743" s="2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</row>
    <row r="744" spans="1:26" ht="21" customHeight="1" x14ac:dyDescent="0.2">
      <c r="A744" s="14"/>
      <c r="B744" s="21"/>
      <c r="C744" s="22"/>
      <c r="D744" s="21"/>
      <c r="E744" s="23"/>
      <c r="F744" s="21"/>
      <c r="G744" s="21"/>
      <c r="H744" s="21"/>
      <c r="I744" s="2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</row>
    <row r="745" spans="1:26" ht="21" customHeight="1" x14ac:dyDescent="0.2">
      <c r="A745" s="14"/>
      <c r="B745" s="21"/>
      <c r="C745" s="22"/>
      <c r="D745" s="21"/>
      <c r="E745" s="23"/>
      <c r="F745" s="21"/>
      <c r="G745" s="21"/>
      <c r="H745" s="21"/>
      <c r="I745" s="2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</row>
    <row r="746" spans="1:26" ht="21" customHeight="1" x14ac:dyDescent="0.2">
      <c r="A746" s="14"/>
      <c r="B746" s="21"/>
      <c r="C746" s="22"/>
      <c r="D746" s="21"/>
      <c r="E746" s="23"/>
      <c r="F746" s="21"/>
      <c r="G746" s="21"/>
      <c r="H746" s="21"/>
      <c r="I746" s="2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</row>
    <row r="747" spans="1:26" ht="15.75" customHeight="1" x14ac:dyDescent="0.2">
      <c r="A747" s="14"/>
      <c r="B747" s="21"/>
      <c r="C747" s="22"/>
      <c r="D747" s="21"/>
      <c r="E747" s="23"/>
      <c r="F747" s="21"/>
      <c r="G747" s="21"/>
      <c r="H747" s="21"/>
      <c r="I747" s="2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</row>
    <row r="748" spans="1:26" ht="15.75" customHeight="1" x14ac:dyDescent="0.2">
      <c r="A748" s="14"/>
      <c r="B748" s="21"/>
      <c r="C748" s="22"/>
      <c r="D748" s="21"/>
      <c r="E748" s="23"/>
      <c r="F748" s="21"/>
      <c r="G748" s="21"/>
      <c r="H748" s="21"/>
      <c r="I748" s="2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</row>
    <row r="749" spans="1:26" ht="15.75" customHeight="1" x14ac:dyDescent="0.2">
      <c r="A749" s="14"/>
      <c r="B749" s="21"/>
      <c r="C749" s="22"/>
      <c r="D749" s="21"/>
      <c r="E749" s="23"/>
      <c r="F749" s="21"/>
      <c r="G749" s="21"/>
      <c r="H749" s="21"/>
      <c r="I749" s="2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</row>
    <row r="750" spans="1:26" ht="15.75" customHeight="1" x14ac:dyDescent="0.2">
      <c r="A750" s="14"/>
      <c r="B750" s="21"/>
      <c r="C750" s="22"/>
      <c r="D750" s="21"/>
      <c r="E750" s="23"/>
      <c r="F750" s="21"/>
      <c r="G750" s="21"/>
      <c r="H750" s="21"/>
      <c r="I750" s="2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</row>
    <row r="751" spans="1:26" ht="15.75" customHeight="1" x14ac:dyDescent="0.2">
      <c r="A751" s="14"/>
      <c r="B751" s="21"/>
      <c r="C751" s="22"/>
      <c r="D751" s="21"/>
      <c r="E751" s="23"/>
      <c r="F751" s="21"/>
      <c r="G751" s="21"/>
      <c r="H751" s="21"/>
      <c r="I751" s="2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</row>
    <row r="752" spans="1:26" ht="15.75" customHeight="1" x14ac:dyDescent="0.2">
      <c r="A752" s="14"/>
      <c r="B752" s="21"/>
      <c r="C752" s="22"/>
      <c r="D752" s="21"/>
      <c r="E752" s="23"/>
      <c r="F752" s="21"/>
      <c r="G752" s="21"/>
      <c r="H752" s="21"/>
      <c r="I752" s="2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</row>
    <row r="753" spans="1:26" ht="15.75" customHeight="1" x14ac:dyDescent="0.2">
      <c r="A753" s="14"/>
      <c r="B753" s="21"/>
      <c r="C753" s="22"/>
      <c r="D753" s="21"/>
      <c r="E753" s="23"/>
      <c r="F753" s="21"/>
      <c r="G753" s="21"/>
      <c r="H753" s="21"/>
      <c r="I753" s="2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</row>
    <row r="754" spans="1:26" ht="15.75" customHeight="1" x14ac:dyDescent="0.2">
      <c r="A754" s="14"/>
      <c r="B754" s="21"/>
      <c r="C754" s="22"/>
      <c r="D754" s="21"/>
      <c r="E754" s="23"/>
      <c r="F754" s="21"/>
      <c r="G754" s="21"/>
      <c r="H754" s="21"/>
      <c r="I754" s="2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</row>
    <row r="755" spans="1:26" ht="15.75" customHeight="1" x14ac:dyDescent="0.2">
      <c r="A755" s="14"/>
      <c r="B755" s="21"/>
      <c r="C755" s="22"/>
      <c r="D755" s="21"/>
      <c r="E755" s="23"/>
      <c r="F755" s="21"/>
      <c r="G755" s="21"/>
      <c r="H755" s="21"/>
      <c r="I755" s="2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</row>
    <row r="756" spans="1:26" ht="15.75" customHeight="1" x14ac:dyDescent="0.2">
      <c r="A756" s="14"/>
      <c r="B756" s="21"/>
      <c r="C756" s="22"/>
      <c r="D756" s="21"/>
      <c r="E756" s="23"/>
      <c r="F756" s="21"/>
      <c r="G756" s="21"/>
      <c r="H756" s="21"/>
      <c r="I756" s="2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</row>
    <row r="757" spans="1:26" ht="15.75" customHeight="1" x14ac:dyDescent="0.2">
      <c r="A757" s="14"/>
      <c r="B757" s="21"/>
      <c r="C757" s="22"/>
      <c r="D757" s="21"/>
      <c r="E757" s="23"/>
      <c r="F757" s="21"/>
      <c r="G757" s="21"/>
      <c r="H757" s="21"/>
      <c r="I757" s="2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</row>
    <row r="758" spans="1:26" ht="15.75" customHeight="1" x14ac:dyDescent="0.2">
      <c r="A758" s="14"/>
      <c r="B758" s="21"/>
      <c r="C758" s="22"/>
      <c r="D758" s="21"/>
      <c r="E758" s="23"/>
      <c r="F758" s="21"/>
      <c r="G758" s="21"/>
      <c r="H758" s="21"/>
      <c r="I758" s="2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</row>
    <row r="759" spans="1:26" ht="15.75" customHeight="1" x14ac:dyDescent="0.2">
      <c r="A759" s="14"/>
      <c r="B759" s="21"/>
      <c r="C759" s="22"/>
      <c r="D759" s="21"/>
      <c r="E759" s="23"/>
      <c r="F759" s="21"/>
      <c r="G759" s="21"/>
      <c r="H759" s="21"/>
      <c r="I759" s="2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</row>
    <row r="760" spans="1:26" ht="15.75" customHeight="1" x14ac:dyDescent="0.2">
      <c r="A760" s="14"/>
      <c r="B760" s="21"/>
      <c r="C760" s="22"/>
      <c r="D760" s="21"/>
      <c r="E760" s="23"/>
      <c r="F760" s="21"/>
      <c r="G760" s="21"/>
      <c r="H760" s="21"/>
      <c r="I760" s="2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</row>
    <row r="761" spans="1:26" ht="15.75" customHeight="1" x14ac:dyDescent="0.2">
      <c r="A761" s="14"/>
      <c r="B761" s="21"/>
      <c r="C761" s="22"/>
      <c r="D761" s="21"/>
      <c r="E761" s="23"/>
      <c r="F761" s="21"/>
      <c r="G761" s="21"/>
      <c r="H761" s="21"/>
      <c r="I761" s="2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</row>
    <row r="762" spans="1:26" ht="15.75" customHeight="1" x14ac:dyDescent="0.2">
      <c r="A762" s="14"/>
      <c r="B762" s="21"/>
      <c r="C762" s="22"/>
      <c r="D762" s="21"/>
      <c r="E762" s="23"/>
      <c r="F762" s="21"/>
      <c r="G762" s="21"/>
      <c r="H762" s="21"/>
      <c r="I762" s="2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</row>
    <row r="763" spans="1:26" ht="15.75" customHeight="1" x14ac:dyDescent="0.2">
      <c r="A763" s="14"/>
      <c r="B763" s="21"/>
      <c r="C763" s="22"/>
      <c r="D763" s="21"/>
      <c r="E763" s="23"/>
      <c r="F763" s="21"/>
      <c r="G763" s="21"/>
      <c r="H763" s="21"/>
      <c r="I763" s="2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</row>
    <row r="764" spans="1:26" ht="15.75" customHeight="1" x14ac:dyDescent="0.2">
      <c r="A764" s="14"/>
      <c r="B764" s="21"/>
      <c r="C764" s="22"/>
      <c r="D764" s="21"/>
      <c r="E764" s="23"/>
      <c r="F764" s="21"/>
      <c r="G764" s="21"/>
      <c r="H764" s="21"/>
      <c r="I764" s="2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</row>
    <row r="765" spans="1:26" ht="15.75" customHeight="1" x14ac:dyDescent="0.2">
      <c r="A765" s="14"/>
      <c r="B765" s="21"/>
      <c r="C765" s="22"/>
      <c r="D765" s="21"/>
      <c r="E765" s="23"/>
      <c r="F765" s="21"/>
      <c r="G765" s="21"/>
      <c r="H765" s="21"/>
      <c r="I765" s="2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</row>
    <row r="766" spans="1:26" ht="15.75" customHeight="1" x14ac:dyDescent="0.2">
      <c r="A766" s="14"/>
      <c r="B766" s="21"/>
      <c r="C766" s="22"/>
      <c r="D766" s="21"/>
      <c r="E766" s="23"/>
      <c r="F766" s="21"/>
      <c r="G766" s="21"/>
      <c r="H766" s="21"/>
      <c r="I766" s="2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</row>
    <row r="767" spans="1:26" ht="15.75" customHeight="1" x14ac:dyDescent="0.2">
      <c r="A767" s="14"/>
      <c r="B767" s="21"/>
      <c r="C767" s="22"/>
      <c r="D767" s="21"/>
      <c r="E767" s="23"/>
      <c r="F767" s="21"/>
      <c r="G767" s="21"/>
      <c r="H767" s="21"/>
      <c r="I767" s="2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</row>
    <row r="768" spans="1:26" ht="15.75" customHeight="1" x14ac:dyDescent="0.2">
      <c r="A768" s="14"/>
      <c r="B768" s="21"/>
      <c r="C768" s="22"/>
      <c r="D768" s="21"/>
      <c r="E768" s="23"/>
      <c r="F768" s="21"/>
      <c r="G768" s="21"/>
      <c r="H768" s="21"/>
      <c r="I768" s="2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</row>
    <row r="769" spans="1:26" ht="15.75" customHeight="1" x14ac:dyDescent="0.2">
      <c r="A769" s="14"/>
      <c r="B769" s="21"/>
      <c r="C769" s="22"/>
      <c r="D769" s="21"/>
      <c r="E769" s="23"/>
      <c r="F769" s="21"/>
      <c r="G769" s="21"/>
      <c r="H769" s="21"/>
      <c r="I769" s="2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</row>
    <row r="770" spans="1:26" ht="15.75" customHeight="1" x14ac:dyDescent="0.2">
      <c r="A770" s="14"/>
      <c r="B770" s="21"/>
      <c r="C770" s="22"/>
      <c r="D770" s="21"/>
      <c r="E770" s="23"/>
      <c r="F770" s="21"/>
      <c r="G770" s="21"/>
      <c r="H770" s="21"/>
      <c r="I770" s="2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</row>
    <row r="771" spans="1:26" ht="15.75" customHeight="1" x14ac:dyDescent="0.2">
      <c r="A771" s="14"/>
      <c r="B771" s="21"/>
      <c r="C771" s="22"/>
      <c r="D771" s="21"/>
      <c r="E771" s="23"/>
      <c r="F771" s="21"/>
      <c r="G771" s="21"/>
      <c r="H771" s="21"/>
      <c r="I771" s="2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</row>
    <row r="772" spans="1:26" ht="15.75" customHeight="1" x14ac:dyDescent="0.2">
      <c r="A772" s="14"/>
      <c r="B772" s="21"/>
      <c r="C772" s="22"/>
      <c r="D772" s="21"/>
      <c r="E772" s="23"/>
      <c r="F772" s="21"/>
      <c r="G772" s="21"/>
      <c r="H772" s="21"/>
      <c r="I772" s="2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</row>
    <row r="773" spans="1:26" ht="15.75" customHeight="1" x14ac:dyDescent="0.2">
      <c r="A773" s="14"/>
      <c r="B773" s="21"/>
      <c r="C773" s="22"/>
      <c r="D773" s="21"/>
      <c r="E773" s="23"/>
      <c r="F773" s="21"/>
      <c r="G773" s="21"/>
      <c r="H773" s="21"/>
      <c r="I773" s="2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</row>
    <row r="774" spans="1:26" ht="15.75" customHeight="1" x14ac:dyDescent="0.2">
      <c r="A774" s="14"/>
      <c r="B774" s="21"/>
      <c r="C774" s="22"/>
      <c r="D774" s="21"/>
      <c r="E774" s="23"/>
      <c r="F774" s="21"/>
      <c r="G774" s="21"/>
      <c r="H774" s="21"/>
      <c r="I774" s="2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</row>
    <row r="775" spans="1:26" ht="15.75" customHeight="1" x14ac:dyDescent="0.2">
      <c r="A775" s="14"/>
      <c r="B775" s="21"/>
      <c r="C775" s="22"/>
      <c r="D775" s="21"/>
      <c r="E775" s="23"/>
      <c r="F775" s="21"/>
      <c r="G775" s="21"/>
      <c r="H775" s="21"/>
      <c r="I775" s="2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</row>
    <row r="776" spans="1:26" ht="15.75" customHeight="1" x14ac:dyDescent="0.2">
      <c r="A776" s="14"/>
      <c r="B776" s="21"/>
      <c r="C776" s="22"/>
      <c r="D776" s="21"/>
      <c r="E776" s="23"/>
      <c r="F776" s="21"/>
      <c r="G776" s="21"/>
      <c r="H776" s="21"/>
      <c r="I776" s="2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</row>
    <row r="777" spans="1:26" ht="15.75" customHeight="1" x14ac:dyDescent="0.2">
      <c r="A777" s="14"/>
      <c r="B777" s="21"/>
      <c r="C777" s="22"/>
      <c r="D777" s="21"/>
      <c r="E777" s="23"/>
      <c r="F777" s="21"/>
      <c r="G777" s="21"/>
      <c r="H777" s="21"/>
      <c r="I777" s="2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</row>
    <row r="778" spans="1:26" ht="15.75" customHeight="1" x14ac:dyDescent="0.2">
      <c r="A778" s="14"/>
      <c r="B778" s="21"/>
      <c r="C778" s="22"/>
      <c r="D778" s="21"/>
      <c r="E778" s="23"/>
      <c r="F778" s="21"/>
      <c r="G778" s="21"/>
      <c r="H778" s="21"/>
      <c r="I778" s="2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</row>
    <row r="779" spans="1:26" ht="15.75" customHeight="1" x14ac:dyDescent="0.2">
      <c r="A779" s="14"/>
      <c r="B779" s="21"/>
      <c r="C779" s="22"/>
      <c r="D779" s="21"/>
      <c r="E779" s="23"/>
      <c r="F779" s="21"/>
      <c r="G779" s="21"/>
      <c r="H779" s="21"/>
      <c r="I779" s="2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</row>
    <row r="780" spans="1:26" ht="15.75" customHeight="1" x14ac:dyDescent="0.2">
      <c r="A780" s="14"/>
      <c r="B780" s="21"/>
      <c r="C780" s="22"/>
      <c r="D780" s="21"/>
      <c r="E780" s="23"/>
      <c r="F780" s="21"/>
      <c r="G780" s="21"/>
      <c r="H780" s="21"/>
      <c r="I780" s="2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</row>
    <row r="781" spans="1:26" ht="15.75" customHeight="1" x14ac:dyDescent="0.2">
      <c r="A781" s="14"/>
      <c r="B781" s="21"/>
      <c r="C781" s="22"/>
      <c r="D781" s="21"/>
      <c r="E781" s="23"/>
      <c r="F781" s="21"/>
      <c r="G781" s="21"/>
      <c r="H781" s="21"/>
      <c r="I781" s="2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</row>
    <row r="782" spans="1:26" ht="15.75" customHeight="1" x14ac:dyDescent="0.2">
      <c r="A782" s="14"/>
      <c r="B782" s="21"/>
      <c r="C782" s="22"/>
      <c r="D782" s="21"/>
      <c r="E782" s="23"/>
      <c r="F782" s="21"/>
      <c r="G782" s="21"/>
      <c r="H782" s="21"/>
      <c r="I782" s="2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</row>
    <row r="783" spans="1:26" ht="15.75" customHeight="1" x14ac:dyDescent="0.2">
      <c r="A783" s="14"/>
      <c r="B783" s="21"/>
      <c r="C783" s="22"/>
      <c r="D783" s="21"/>
      <c r="E783" s="23"/>
      <c r="F783" s="21"/>
      <c r="G783" s="21"/>
      <c r="H783" s="21"/>
      <c r="I783" s="2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</row>
    <row r="784" spans="1:26" ht="15.75" customHeight="1" x14ac:dyDescent="0.2">
      <c r="A784" s="14"/>
      <c r="B784" s="21"/>
      <c r="C784" s="22"/>
      <c r="D784" s="21"/>
      <c r="E784" s="23"/>
      <c r="F784" s="21"/>
      <c r="G784" s="21"/>
      <c r="H784" s="21"/>
      <c r="I784" s="2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</row>
    <row r="785" spans="1:26" ht="15.75" customHeight="1" x14ac:dyDescent="0.2">
      <c r="A785" s="14"/>
      <c r="B785" s="21"/>
      <c r="C785" s="22"/>
      <c r="D785" s="21"/>
      <c r="E785" s="23"/>
      <c r="F785" s="21"/>
      <c r="G785" s="21"/>
      <c r="H785" s="21"/>
      <c r="I785" s="2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</row>
    <row r="786" spans="1:26" ht="15.75" customHeight="1" x14ac:dyDescent="0.2">
      <c r="A786" s="14"/>
      <c r="B786" s="21"/>
      <c r="C786" s="22"/>
      <c r="D786" s="21"/>
      <c r="E786" s="23"/>
      <c r="F786" s="21"/>
      <c r="G786" s="21"/>
      <c r="H786" s="21"/>
      <c r="I786" s="2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</row>
    <row r="787" spans="1:26" ht="15.75" customHeight="1" x14ac:dyDescent="0.2">
      <c r="A787" s="14"/>
      <c r="B787" s="21"/>
      <c r="C787" s="22"/>
      <c r="D787" s="21"/>
      <c r="E787" s="23"/>
      <c r="F787" s="21"/>
      <c r="G787" s="21"/>
      <c r="H787" s="21"/>
      <c r="I787" s="2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</row>
    <row r="788" spans="1:26" ht="15.75" customHeight="1" x14ac:dyDescent="0.2">
      <c r="A788" s="14"/>
      <c r="B788" s="21"/>
      <c r="C788" s="22"/>
      <c r="D788" s="21"/>
      <c r="E788" s="23"/>
      <c r="F788" s="21"/>
      <c r="G788" s="21"/>
      <c r="H788" s="21"/>
      <c r="I788" s="2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</row>
    <row r="789" spans="1:26" ht="15.75" customHeight="1" x14ac:dyDescent="0.2">
      <c r="A789" s="14"/>
      <c r="B789" s="21"/>
      <c r="C789" s="22"/>
      <c r="D789" s="21"/>
      <c r="E789" s="23"/>
      <c r="F789" s="21"/>
      <c r="G789" s="21"/>
      <c r="H789" s="21"/>
      <c r="I789" s="2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</row>
    <row r="790" spans="1:26" ht="15.75" customHeight="1" x14ac:dyDescent="0.2">
      <c r="A790" s="14"/>
      <c r="B790" s="21"/>
      <c r="C790" s="22"/>
      <c r="D790" s="21"/>
      <c r="E790" s="23"/>
      <c r="F790" s="21"/>
      <c r="G790" s="21"/>
      <c r="H790" s="21"/>
      <c r="I790" s="2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</row>
    <row r="791" spans="1:26" ht="15.75" customHeight="1" x14ac:dyDescent="0.2">
      <c r="A791" s="14"/>
      <c r="B791" s="21"/>
      <c r="C791" s="22"/>
      <c r="D791" s="21"/>
      <c r="E791" s="23"/>
      <c r="F791" s="21"/>
      <c r="G791" s="21"/>
      <c r="H791" s="21"/>
      <c r="I791" s="2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</row>
    <row r="792" spans="1:26" ht="15.75" customHeight="1" x14ac:dyDescent="0.2">
      <c r="A792" s="14"/>
      <c r="B792" s="21"/>
      <c r="C792" s="22"/>
      <c r="D792" s="21"/>
      <c r="E792" s="23"/>
      <c r="F792" s="21"/>
      <c r="G792" s="21"/>
      <c r="H792" s="21"/>
      <c r="I792" s="2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</row>
    <row r="793" spans="1:26" ht="15.75" customHeight="1" x14ac:dyDescent="0.2">
      <c r="A793" s="14"/>
      <c r="B793" s="21"/>
      <c r="C793" s="22"/>
      <c r="D793" s="21"/>
      <c r="E793" s="23"/>
      <c r="F793" s="21"/>
      <c r="G793" s="21"/>
      <c r="H793" s="21"/>
      <c r="I793" s="2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</row>
    <row r="794" spans="1:26" ht="15.75" customHeight="1" x14ac:dyDescent="0.2">
      <c r="A794" s="14"/>
      <c r="B794" s="21"/>
      <c r="C794" s="22"/>
      <c r="D794" s="21"/>
      <c r="E794" s="23"/>
      <c r="F794" s="21"/>
      <c r="G794" s="21"/>
      <c r="H794" s="21"/>
      <c r="I794" s="2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</row>
    <row r="795" spans="1:26" ht="15.75" customHeight="1" x14ac:dyDescent="0.2">
      <c r="A795" s="14"/>
      <c r="B795" s="21"/>
      <c r="C795" s="22"/>
      <c r="D795" s="21"/>
      <c r="E795" s="23"/>
      <c r="F795" s="21"/>
      <c r="G795" s="21"/>
      <c r="H795" s="21"/>
      <c r="I795" s="2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</row>
    <row r="796" spans="1:26" ht="15.75" customHeight="1" x14ac:dyDescent="0.2">
      <c r="A796" s="14"/>
      <c r="B796" s="21"/>
      <c r="C796" s="22"/>
      <c r="D796" s="21"/>
      <c r="E796" s="23"/>
      <c r="F796" s="21"/>
      <c r="G796" s="21"/>
      <c r="H796" s="21"/>
      <c r="I796" s="2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</row>
    <row r="797" spans="1:26" ht="15.75" customHeight="1" x14ac:dyDescent="0.2">
      <c r="A797" s="14"/>
      <c r="B797" s="21"/>
      <c r="C797" s="22"/>
      <c r="D797" s="21"/>
      <c r="E797" s="23"/>
      <c r="F797" s="21"/>
      <c r="G797" s="21"/>
      <c r="H797" s="21"/>
      <c r="I797" s="2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</row>
    <row r="798" spans="1:26" ht="15.75" customHeight="1" x14ac:dyDescent="0.2">
      <c r="A798" s="14"/>
      <c r="B798" s="21"/>
      <c r="C798" s="22"/>
      <c r="D798" s="21"/>
      <c r="E798" s="23"/>
      <c r="F798" s="21"/>
      <c r="G798" s="21"/>
      <c r="H798" s="21"/>
      <c r="I798" s="2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</row>
    <row r="799" spans="1:26" ht="15.75" customHeight="1" x14ac:dyDescent="0.2">
      <c r="A799" s="14"/>
      <c r="B799" s="21"/>
      <c r="C799" s="22"/>
      <c r="D799" s="21"/>
      <c r="E799" s="23"/>
      <c r="F799" s="21"/>
      <c r="G799" s="21"/>
      <c r="H799" s="21"/>
      <c r="I799" s="2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</row>
    <row r="800" spans="1:26" ht="15.75" customHeight="1" x14ac:dyDescent="0.2">
      <c r="A800" s="14"/>
      <c r="B800" s="21"/>
      <c r="C800" s="22"/>
      <c r="D800" s="21"/>
      <c r="E800" s="23"/>
      <c r="F800" s="21"/>
      <c r="G800" s="21"/>
      <c r="H800" s="21"/>
      <c r="I800" s="2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</row>
    <row r="801" spans="1:26" ht="15.75" customHeight="1" x14ac:dyDescent="0.2">
      <c r="A801" s="14"/>
      <c r="B801" s="21"/>
      <c r="C801" s="22"/>
      <c r="D801" s="21"/>
      <c r="E801" s="23"/>
      <c r="F801" s="21"/>
      <c r="G801" s="21"/>
      <c r="H801" s="21"/>
      <c r="I801" s="2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</row>
    <row r="802" spans="1:26" ht="15.75" customHeight="1" x14ac:dyDescent="0.2">
      <c r="A802" s="14"/>
      <c r="B802" s="21"/>
      <c r="C802" s="22"/>
      <c r="D802" s="21"/>
      <c r="E802" s="23"/>
      <c r="F802" s="21"/>
      <c r="G802" s="21"/>
      <c r="H802" s="21"/>
      <c r="I802" s="2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</row>
    <row r="803" spans="1:26" ht="15.75" customHeight="1" x14ac:dyDescent="0.2">
      <c r="A803" s="14"/>
      <c r="B803" s="21"/>
      <c r="C803" s="22"/>
      <c r="D803" s="21"/>
      <c r="E803" s="23"/>
      <c r="F803" s="21"/>
      <c r="G803" s="21"/>
      <c r="H803" s="21"/>
      <c r="I803" s="2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</row>
    <row r="804" spans="1:26" ht="15.75" customHeight="1" x14ac:dyDescent="0.2">
      <c r="A804" s="14"/>
      <c r="B804" s="21"/>
      <c r="C804" s="22"/>
      <c r="D804" s="21"/>
      <c r="E804" s="23"/>
      <c r="F804" s="21"/>
      <c r="G804" s="21"/>
      <c r="H804" s="21"/>
      <c r="I804" s="2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</row>
    <row r="805" spans="1:26" ht="15.75" customHeight="1" x14ac:dyDescent="0.2">
      <c r="A805" s="14"/>
      <c r="B805" s="21"/>
      <c r="C805" s="22"/>
      <c r="D805" s="21"/>
      <c r="E805" s="23"/>
      <c r="F805" s="21"/>
      <c r="G805" s="21"/>
      <c r="H805" s="21"/>
      <c r="I805" s="2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</row>
    <row r="806" spans="1:26" ht="15.75" customHeight="1" x14ac:dyDescent="0.2">
      <c r="A806" s="14"/>
      <c r="B806" s="21"/>
      <c r="C806" s="22"/>
      <c r="D806" s="21"/>
      <c r="E806" s="23"/>
      <c r="F806" s="21"/>
      <c r="G806" s="21"/>
      <c r="H806" s="21"/>
      <c r="I806" s="2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</row>
    <row r="807" spans="1:26" ht="15.75" customHeight="1" x14ac:dyDescent="0.2">
      <c r="A807" s="14"/>
      <c r="B807" s="21"/>
      <c r="C807" s="22"/>
      <c r="D807" s="21"/>
      <c r="E807" s="23"/>
      <c r="F807" s="21"/>
      <c r="G807" s="21"/>
      <c r="H807" s="21"/>
      <c r="I807" s="2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</row>
    <row r="808" spans="1:26" ht="15.75" customHeight="1" x14ac:dyDescent="0.2">
      <c r="A808" s="14"/>
      <c r="B808" s="21"/>
      <c r="C808" s="22"/>
      <c r="D808" s="21"/>
      <c r="E808" s="23"/>
      <c r="F808" s="21"/>
      <c r="G808" s="21"/>
      <c r="H808" s="21"/>
      <c r="I808" s="2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</row>
    <row r="809" spans="1:26" ht="15.75" customHeight="1" x14ac:dyDescent="0.2">
      <c r="A809" s="14"/>
      <c r="B809" s="21"/>
      <c r="C809" s="22"/>
      <c r="D809" s="21"/>
      <c r="E809" s="23"/>
      <c r="F809" s="21"/>
      <c r="G809" s="21"/>
      <c r="H809" s="21"/>
      <c r="I809" s="2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</row>
    <row r="810" spans="1:26" ht="15.75" customHeight="1" x14ac:dyDescent="0.2">
      <c r="A810" s="14"/>
      <c r="B810" s="21"/>
      <c r="C810" s="22"/>
      <c r="D810" s="21"/>
      <c r="E810" s="23"/>
      <c r="F810" s="21"/>
      <c r="G810" s="21"/>
      <c r="H810" s="21"/>
      <c r="I810" s="2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</row>
    <row r="811" spans="1:26" ht="15.75" customHeight="1" x14ac:dyDescent="0.2">
      <c r="A811" s="14"/>
      <c r="B811" s="21"/>
      <c r="C811" s="22"/>
      <c r="D811" s="21"/>
      <c r="E811" s="23"/>
      <c r="F811" s="21"/>
      <c r="G811" s="21"/>
      <c r="H811" s="21"/>
      <c r="I811" s="2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</row>
    <row r="812" spans="1:26" ht="15.75" customHeight="1" x14ac:dyDescent="0.2">
      <c r="A812" s="14"/>
      <c r="B812" s="21"/>
      <c r="C812" s="22"/>
      <c r="D812" s="21"/>
      <c r="E812" s="23"/>
      <c r="F812" s="21"/>
      <c r="G812" s="21"/>
      <c r="H812" s="21"/>
      <c r="I812" s="2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</row>
    <row r="813" spans="1:26" ht="15.75" customHeight="1" x14ac:dyDescent="0.2">
      <c r="A813" s="14"/>
      <c r="B813" s="21"/>
      <c r="C813" s="22"/>
      <c r="D813" s="21"/>
      <c r="E813" s="23"/>
      <c r="F813" s="21"/>
      <c r="G813" s="21"/>
      <c r="H813" s="21"/>
      <c r="I813" s="2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</row>
    <row r="814" spans="1:26" ht="15.75" customHeight="1" x14ac:dyDescent="0.2">
      <c r="A814" s="14"/>
      <c r="B814" s="21"/>
      <c r="C814" s="22"/>
      <c r="D814" s="21"/>
      <c r="E814" s="23"/>
      <c r="F814" s="21"/>
      <c r="G814" s="21"/>
      <c r="H814" s="21"/>
      <c r="I814" s="2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</row>
    <row r="815" spans="1:26" ht="15.75" customHeight="1" x14ac:dyDescent="0.2">
      <c r="A815" s="14"/>
      <c r="B815" s="21"/>
      <c r="C815" s="22"/>
      <c r="D815" s="21"/>
      <c r="E815" s="23"/>
      <c r="F815" s="21"/>
      <c r="G815" s="21"/>
      <c r="H815" s="21"/>
      <c r="I815" s="2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</row>
    <row r="816" spans="1:26" ht="15.75" customHeight="1" x14ac:dyDescent="0.2">
      <c r="A816" s="14"/>
      <c r="B816" s="21"/>
      <c r="C816" s="22"/>
      <c r="D816" s="21"/>
      <c r="E816" s="23"/>
      <c r="F816" s="21"/>
      <c r="G816" s="21"/>
      <c r="H816" s="21"/>
      <c r="I816" s="2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</row>
    <row r="817" spans="1:26" ht="15.75" customHeight="1" x14ac:dyDescent="0.2">
      <c r="A817" s="14"/>
      <c r="B817" s="21"/>
      <c r="C817" s="22"/>
      <c r="D817" s="21"/>
      <c r="E817" s="23"/>
      <c r="F817" s="21"/>
      <c r="G817" s="21"/>
      <c r="H817" s="21"/>
      <c r="I817" s="2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</row>
    <row r="818" spans="1:26" ht="15.75" customHeight="1" x14ac:dyDescent="0.2">
      <c r="A818" s="14"/>
      <c r="B818" s="21"/>
      <c r="C818" s="22"/>
      <c r="D818" s="21"/>
      <c r="E818" s="23"/>
      <c r="F818" s="21"/>
      <c r="G818" s="21"/>
      <c r="H818" s="21"/>
      <c r="I818" s="2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</row>
    <row r="819" spans="1:26" ht="15.75" customHeight="1" x14ac:dyDescent="0.2">
      <c r="A819" s="14"/>
      <c r="B819" s="21"/>
      <c r="C819" s="22"/>
      <c r="D819" s="21"/>
      <c r="E819" s="23"/>
      <c r="F819" s="21"/>
      <c r="G819" s="21"/>
      <c r="H819" s="21"/>
      <c r="I819" s="2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</row>
    <row r="820" spans="1:26" ht="15.75" customHeight="1" x14ac:dyDescent="0.2">
      <c r="A820" s="14"/>
      <c r="B820" s="21"/>
      <c r="C820" s="22"/>
      <c r="D820" s="21"/>
      <c r="E820" s="23"/>
      <c r="F820" s="21"/>
      <c r="G820" s="21"/>
      <c r="H820" s="21"/>
      <c r="I820" s="2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</row>
    <row r="821" spans="1:26" ht="15.75" customHeight="1" x14ac:dyDescent="0.2">
      <c r="A821" s="14"/>
      <c r="B821" s="21"/>
      <c r="C821" s="22"/>
      <c r="D821" s="21"/>
      <c r="E821" s="23"/>
      <c r="F821" s="21"/>
      <c r="G821" s="21"/>
      <c r="H821" s="21"/>
      <c r="I821" s="2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</row>
    <row r="822" spans="1:26" ht="15.75" customHeight="1" x14ac:dyDescent="0.2">
      <c r="A822" s="14"/>
      <c r="B822" s="21"/>
      <c r="C822" s="22"/>
      <c r="D822" s="21"/>
      <c r="E822" s="23"/>
      <c r="F822" s="21"/>
      <c r="G822" s="21"/>
      <c r="H822" s="21"/>
      <c r="I822" s="2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</row>
    <row r="823" spans="1:26" ht="15.75" customHeight="1" x14ac:dyDescent="0.2">
      <c r="A823" s="14"/>
      <c r="B823" s="21"/>
      <c r="C823" s="22"/>
      <c r="D823" s="21"/>
      <c r="E823" s="23"/>
      <c r="F823" s="21"/>
      <c r="G823" s="21"/>
      <c r="H823" s="21"/>
      <c r="I823" s="2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</row>
    <row r="824" spans="1:26" ht="15.75" customHeight="1" x14ac:dyDescent="0.2">
      <c r="A824" s="14"/>
      <c r="B824" s="21"/>
      <c r="C824" s="22"/>
      <c r="D824" s="21"/>
      <c r="E824" s="23"/>
      <c r="F824" s="21"/>
      <c r="G824" s="21"/>
      <c r="H824" s="21"/>
      <c r="I824" s="2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</row>
    <row r="825" spans="1:26" ht="15.75" customHeight="1" x14ac:dyDescent="0.2">
      <c r="A825" s="14"/>
      <c r="B825" s="21"/>
      <c r="C825" s="22"/>
      <c r="D825" s="21"/>
      <c r="E825" s="23"/>
      <c r="F825" s="21"/>
      <c r="G825" s="21"/>
      <c r="H825" s="21"/>
      <c r="I825" s="2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</row>
    <row r="826" spans="1:26" ht="15.75" customHeight="1" x14ac:dyDescent="0.2">
      <c r="A826" s="14"/>
      <c r="B826" s="21"/>
      <c r="C826" s="22"/>
      <c r="D826" s="21"/>
      <c r="E826" s="23"/>
      <c r="F826" s="21"/>
      <c r="G826" s="21"/>
      <c r="H826" s="21"/>
      <c r="I826" s="2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</row>
    <row r="827" spans="1:26" ht="15.75" customHeight="1" x14ac:dyDescent="0.2">
      <c r="A827" s="14"/>
      <c r="B827" s="21"/>
      <c r="C827" s="22"/>
      <c r="D827" s="21"/>
      <c r="E827" s="23"/>
      <c r="F827" s="21"/>
      <c r="G827" s="21"/>
      <c r="H827" s="21"/>
      <c r="I827" s="2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</row>
    <row r="828" spans="1:26" ht="15.75" customHeight="1" x14ac:dyDescent="0.2">
      <c r="A828" s="14"/>
      <c r="B828" s="21"/>
      <c r="C828" s="22"/>
      <c r="D828" s="21"/>
      <c r="E828" s="23"/>
      <c r="F828" s="21"/>
      <c r="G828" s="21"/>
      <c r="H828" s="21"/>
      <c r="I828" s="2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</row>
    <row r="829" spans="1:26" ht="15.75" customHeight="1" x14ac:dyDescent="0.2">
      <c r="A829" s="14"/>
      <c r="B829" s="21"/>
      <c r="C829" s="22"/>
      <c r="D829" s="21"/>
      <c r="E829" s="23"/>
      <c r="F829" s="21"/>
      <c r="G829" s="21"/>
      <c r="H829" s="21"/>
      <c r="I829" s="2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</row>
    <row r="830" spans="1:26" ht="15.75" customHeight="1" x14ac:dyDescent="0.2">
      <c r="A830" s="14"/>
      <c r="B830" s="21"/>
      <c r="C830" s="22"/>
      <c r="D830" s="21"/>
      <c r="E830" s="23"/>
      <c r="F830" s="21"/>
      <c r="G830" s="21"/>
      <c r="H830" s="21"/>
      <c r="I830" s="2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</row>
    <row r="831" spans="1:26" ht="15.75" customHeight="1" x14ac:dyDescent="0.2">
      <c r="A831" s="14"/>
      <c r="B831" s="21"/>
      <c r="C831" s="22"/>
      <c r="D831" s="21"/>
      <c r="E831" s="23"/>
      <c r="F831" s="21"/>
      <c r="G831" s="21"/>
      <c r="H831" s="21"/>
      <c r="I831" s="2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</row>
    <row r="832" spans="1:26" ht="15.75" customHeight="1" x14ac:dyDescent="0.2">
      <c r="A832" s="14"/>
      <c r="B832" s="21"/>
      <c r="C832" s="22"/>
      <c r="D832" s="21"/>
      <c r="E832" s="23"/>
      <c r="F832" s="21"/>
      <c r="G832" s="21"/>
      <c r="H832" s="21"/>
      <c r="I832" s="2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</row>
    <row r="833" spans="1:26" ht="15.75" customHeight="1" x14ac:dyDescent="0.2">
      <c r="A833" s="14"/>
      <c r="B833" s="21"/>
      <c r="C833" s="22"/>
      <c r="D833" s="21"/>
      <c r="E833" s="23"/>
      <c r="F833" s="21"/>
      <c r="G833" s="21"/>
      <c r="H833" s="21"/>
      <c r="I833" s="2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</row>
    <row r="834" spans="1:26" ht="15.75" customHeight="1" x14ac:dyDescent="0.2">
      <c r="A834" s="14"/>
      <c r="B834" s="21"/>
      <c r="C834" s="22"/>
      <c r="D834" s="21"/>
      <c r="E834" s="23"/>
      <c r="F834" s="21"/>
      <c r="G834" s="21"/>
      <c r="H834" s="21"/>
      <c r="I834" s="2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</row>
    <row r="835" spans="1:26" ht="15.75" customHeight="1" x14ac:dyDescent="0.2">
      <c r="A835" s="14"/>
      <c r="B835" s="21"/>
      <c r="C835" s="22"/>
      <c r="D835" s="21"/>
      <c r="E835" s="23"/>
      <c r="F835" s="21"/>
      <c r="G835" s="21"/>
      <c r="H835" s="21"/>
      <c r="I835" s="2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</row>
    <row r="836" spans="1:26" ht="15.75" customHeight="1" x14ac:dyDescent="0.2">
      <c r="A836" s="14"/>
      <c r="B836" s="21"/>
      <c r="C836" s="22"/>
      <c r="D836" s="21"/>
      <c r="E836" s="23"/>
      <c r="F836" s="21"/>
      <c r="G836" s="21"/>
      <c r="H836" s="21"/>
      <c r="I836" s="2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</row>
    <row r="837" spans="1:26" ht="15.75" customHeight="1" x14ac:dyDescent="0.2">
      <c r="A837" s="14"/>
      <c r="B837" s="21"/>
      <c r="C837" s="22"/>
      <c r="D837" s="21"/>
      <c r="E837" s="23"/>
      <c r="F837" s="21"/>
      <c r="G837" s="21"/>
      <c r="H837" s="21"/>
      <c r="I837" s="2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</row>
    <row r="838" spans="1:26" ht="15.75" customHeight="1" x14ac:dyDescent="0.2">
      <c r="A838" s="14"/>
      <c r="B838" s="21"/>
      <c r="C838" s="22"/>
      <c r="D838" s="21"/>
      <c r="E838" s="23"/>
      <c r="F838" s="21"/>
      <c r="G838" s="21"/>
      <c r="H838" s="21"/>
      <c r="I838" s="2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</row>
    <row r="839" spans="1:26" ht="15.75" customHeight="1" x14ac:dyDescent="0.2">
      <c r="A839" s="14"/>
      <c r="B839" s="21"/>
      <c r="C839" s="22"/>
      <c r="D839" s="21"/>
      <c r="E839" s="23"/>
      <c r="F839" s="21"/>
      <c r="G839" s="21"/>
      <c r="H839" s="21"/>
      <c r="I839" s="2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</row>
    <row r="840" spans="1:26" ht="15.75" customHeight="1" x14ac:dyDescent="0.2">
      <c r="A840" s="14"/>
      <c r="B840" s="21"/>
      <c r="C840" s="22"/>
      <c r="D840" s="21"/>
      <c r="E840" s="23"/>
      <c r="F840" s="21"/>
      <c r="G840" s="21"/>
      <c r="H840" s="21"/>
      <c r="I840" s="2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</row>
    <row r="841" spans="1:26" ht="15.75" customHeight="1" x14ac:dyDescent="0.2">
      <c r="A841" s="14"/>
      <c r="B841" s="21"/>
      <c r="C841" s="22"/>
      <c r="D841" s="21"/>
      <c r="E841" s="23"/>
      <c r="F841" s="21"/>
      <c r="G841" s="21"/>
      <c r="H841" s="21"/>
      <c r="I841" s="2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</row>
    <row r="842" spans="1:26" ht="15.75" customHeight="1" x14ac:dyDescent="0.2">
      <c r="A842" s="14"/>
      <c r="B842" s="21"/>
      <c r="C842" s="22"/>
      <c r="D842" s="21"/>
      <c r="E842" s="23"/>
      <c r="F842" s="21"/>
      <c r="G842" s="21"/>
      <c r="H842" s="21"/>
      <c r="I842" s="2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</row>
    <row r="843" spans="1:26" ht="15.75" customHeight="1" x14ac:dyDescent="0.2">
      <c r="A843" s="14"/>
      <c r="B843" s="21"/>
      <c r="C843" s="22"/>
      <c r="D843" s="21"/>
      <c r="E843" s="23"/>
      <c r="F843" s="21"/>
      <c r="G843" s="21"/>
      <c r="H843" s="21"/>
      <c r="I843" s="2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</row>
    <row r="844" spans="1:26" ht="15.75" customHeight="1" x14ac:dyDescent="0.2">
      <c r="A844" s="14"/>
      <c r="B844" s="21"/>
      <c r="C844" s="22"/>
      <c r="D844" s="21"/>
      <c r="E844" s="23"/>
      <c r="F844" s="21"/>
      <c r="G844" s="21"/>
      <c r="H844" s="21"/>
      <c r="I844" s="2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</row>
    <row r="845" spans="1:26" ht="15.75" customHeight="1" x14ac:dyDescent="0.2">
      <c r="A845" s="14"/>
      <c r="B845" s="21"/>
      <c r="C845" s="22"/>
      <c r="D845" s="21"/>
      <c r="E845" s="23"/>
      <c r="F845" s="21"/>
      <c r="G845" s="21"/>
      <c r="H845" s="21"/>
      <c r="I845" s="2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</row>
    <row r="846" spans="1:26" ht="15.75" customHeight="1" x14ac:dyDescent="0.2">
      <c r="A846" s="14"/>
      <c r="B846" s="21"/>
      <c r="C846" s="22"/>
      <c r="D846" s="21"/>
      <c r="E846" s="23"/>
      <c r="F846" s="21"/>
      <c r="G846" s="21"/>
      <c r="H846" s="21"/>
      <c r="I846" s="2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</row>
    <row r="847" spans="1:26" ht="15.75" customHeight="1" x14ac:dyDescent="0.2">
      <c r="A847" s="14"/>
      <c r="B847" s="21"/>
      <c r="C847" s="22"/>
      <c r="D847" s="21"/>
      <c r="E847" s="23"/>
      <c r="F847" s="21"/>
      <c r="G847" s="21"/>
      <c r="H847" s="21"/>
      <c r="I847" s="2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</row>
    <row r="848" spans="1:26" ht="15.75" customHeight="1" x14ac:dyDescent="0.2">
      <c r="A848" s="14"/>
      <c r="B848" s="21"/>
      <c r="C848" s="22"/>
      <c r="D848" s="21"/>
      <c r="E848" s="23"/>
      <c r="F848" s="21"/>
      <c r="G848" s="21"/>
      <c r="H848" s="21"/>
      <c r="I848" s="2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</row>
    <row r="849" spans="1:26" ht="15.75" customHeight="1" x14ac:dyDescent="0.2">
      <c r="A849" s="14"/>
      <c r="B849" s="21"/>
      <c r="C849" s="22"/>
      <c r="D849" s="21"/>
      <c r="E849" s="23"/>
      <c r="F849" s="21"/>
      <c r="G849" s="21"/>
      <c r="H849" s="21"/>
      <c r="I849" s="2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</row>
    <row r="850" spans="1:26" ht="15.75" customHeight="1" x14ac:dyDescent="0.2">
      <c r="A850" s="14"/>
      <c r="B850" s="21"/>
      <c r="C850" s="22"/>
      <c r="D850" s="21"/>
      <c r="E850" s="23"/>
      <c r="F850" s="21"/>
      <c r="G850" s="21"/>
      <c r="H850" s="21"/>
      <c r="I850" s="2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</row>
    <row r="851" spans="1:26" ht="15.75" customHeight="1" x14ac:dyDescent="0.2">
      <c r="A851" s="14"/>
      <c r="B851" s="21"/>
      <c r="C851" s="22"/>
      <c r="D851" s="21"/>
      <c r="E851" s="23"/>
      <c r="F851" s="21"/>
      <c r="G851" s="21"/>
      <c r="H851" s="21"/>
      <c r="I851" s="2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</row>
    <row r="852" spans="1:26" ht="15.75" customHeight="1" x14ac:dyDescent="0.2">
      <c r="A852" s="14"/>
      <c r="B852" s="21"/>
      <c r="C852" s="22"/>
      <c r="D852" s="21"/>
      <c r="E852" s="23"/>
      <c r="F852" s="21"/>
      <c r="G852" s="21"/>
      <c r="H852" s="21"/>
      <c r="I852" s="2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</row>
    <row r="853" spans="1:26" ht="15.75" customHeight="1" x14ac:dyDescent="0.2">
      <c r="A853" s="14"/>
      <c r="B853" s="21"/>
      <c r="C853" s="22"/>
      <c r="D853" s="21"/>
      <c r="E853" s="23"/>
      <c r="F853" s="21"/>
      <c r="G853" s="21"/>
      <c r="H853" s="21"/>
      <c r="I853" s="2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</row>
    <row r="854" spans="1:26" ht="15.75" customHeight="1" x14ac:dyDescent="0.2">
      <c r="A854" s="14"/>
      <c r="B854" s="21"/>
      <c r="C854" s="22"/>
      <c r="D854" s="21"/>
      <c r="E854" s="23"/>
      <c r="F854" s="21"/>
      <c r="G854" s="21"/>
      <c r="H854" s="21"/>
      <c r="I854" s="2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</row>
    <row r="855" spans="1:26" ht="15.75" customHeight="1" x14ac:dyDescent="0.2">
      <c r="A855" s="14"/>
      <c r="B855" s="21"/>
      <c r="C855" s="22"/>
      <c r="D855" s="21"/>
      <c r="E855" s="23"/>
      <c r="F855" s="21"/>
      <c r="G855" s="21"/>
      <c r="H855" s="21"/>
      <c r="I855" s="2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</row>
    <row r="856" spans="1:26" ht="15.75" customHeight="1" x14ac:dyDescent="0.2">
      <c r="A856" s="14"/>
      <c r="B856" s="21"/>
      <c r="C856" s="22"/>
      <c r="D856" s="21"/>
      <c r="E856" s="23"/>
      <c r="F856" s="21"/>
      <c r="G856" s="21"/>
      <c r="H856" s="21"/>
      <c r="I856" s="2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</row>
    <row r="857" spans="1:26" ht="15.75" customHeight="1" x14ac:dyDescent="0.2">
      <c r="A857" s="14"/>
      <c r="B857" s="21"/>
      <c r="C857" s="22"/>
      <c r="D857" s="21"/>
      <c r="E857" s="23"/>
      <c r="F857" s="21"/>
      <c r="G857" s="21"/>
      <c r="H857" s="21"/>
      <c r="I857" s="2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</row>
    <row r="858" spans="1:26" ht="15.75" customHeight="1" x14ac:dyDescent="0.2">
      <c r="A858" s="14"/>
      <c r="B858" s="21"/>
      <c r="C858" s="22"/>
      <c r="D858" s="21"/>
      <c r="E858" s="23"/>
      <c r="F858" s="21"/>
      <c r="G858" s="21"/>
      <c r="H858" s="21"/>
      <c r="I858" s="2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</row>
    <row r="859" spans="1:26" ht="15.75" customHeight="1" x14ac:dyDescent="0.2">
      <c r="A859" s="14"/>
      <c r="B859" s="21"/>
      <c r="C859" s="22"/>
      <c r="D859" s="21"/>
      <c r="E859" s="23"/>
      <c r="F859" s="21"/>
      <c r="G859" s="21"/>
      <c r="H859" s="21"/>
      <c r="I859" s="2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</row>
    <row r="860" spans="1:26" ht="15.75" customHeight="1" x14ac:dyDescent="0.2">
      <c r="A860" s="14"/>
      <c r="B860" s="21"/>
      <c r="C860" s="22"/>
      <c r="D860" s="21"/>
      <c r="E860" s="23"/>
      <c r="F860" s="21"/>
      <c r="G860" s="21"/>
      <c r="H860" s="21"/>
      <c r="I860" s="2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</row>
    <row r="861" spans="1:26" ht="15.75" customHeight="1" x14ac:dyDescent="0.2">
      <c r="A861" s="14"/>
      <c r="B861" s="21"/>
      <c r="C861" s="22"/>
      <c r="D861" s="21"/>
      <c r="E861" s="23"/>
      <c r="F861" s="21"/>
      <c r="G861" s="21"/>
      <c r="H861" s="21"/>
      <c r="I861" s="2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</row>
    <row r="862" spans="1:26" ht="15.75" customHeight="1" x14ac:dyDescent="0.2">
      <c r="A862" s="14"/>
      <c r="B862" s="21"/>
      <c r="C862" s="22"/>
      <c r="D862" s="21"/>
      <c r="E862" s="23"/>
      <c r="F862" s="21"/>
      <c r="G862" s="21"/>
      <c r="H862" s="21"/>
      <c r="I862" s="2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</row>
    <row r="863" spans="1:26" ht="15.75" customHeight="1" x14ac:dyDescent="0.2">
      <c r="A863" s="14"/>
      <c r="B863" s="21"/>
      <c r="C863" s="22"/>
      <c r="D863" s="21"/>
      <c r="E863" s="23"/>
      <c r="F863" s="21"/>
      <c r="G863" s="21"/>
      <c r="H863" s="21"/>
      <c r="I863" s="2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</row>
    <row r="864" spans="1:26" ht="15.75" customHeight="1" x14ac:dyDescent="0.2">
      <c r="A864" s="14"/>
      <c r="B864" s="21"/>
      <c r="C864" s="22"/>
      <c r="D864" s="21"/>
      <c r="E864" s="23"/>
      <c r="F864" s="21"/>
      <c r="G864" s="21"/>
      <c r="H864" s="21"/>
      <c r="I864" s="2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</row>
    <row r="865" spans="1:26" ht="15.75" customHeight="1" x14ac:dyDescent="0.2">
      <c r="A865" s="14"/>
      <c r="B865" s="21"/>
      <c r="C865" s="22"/>
      <c r="D865" s="21"/>
      <c r="E865" s="23"/>
      <c r="F865" s="21"/>
      <c r="G865" s="21"/>
      <c r="H865" s="21"/>
      <c r="I865" s="2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</row>
    <row r="866" spans="1:26" ht="15.75" customHeight="1" x14ac:dyDescent="0.2">
      <c r="A866" s="14"/>
      <c r="B866" s="21"/>
      <c r="C866" s="22"/>
      <c r="D866" s="21"/>
      <c r="E866" s="23"/>
      <c r="F866" s="21"/>
      <c r="G866" s="21"/>
      <c r="H866" s="21"/>
      <c r="I866" s="2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</row>
    <row r="867" spans="1:26" ht="15.75" customHeight="1" x14ac:dyDescent="0.2">
      <c r="A867" s="14"/>
      <c r="B867" s="21"/>
      <c r="C867" s="22"/>
      <c r="D867" s="21"/>
      <c r="E867" s="23"/>
      <c r="F867" s="21"/>
      <c r="G867" s="21"/>
      <c r="H867" s="21"/>
      <c r="I867" s="2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</row>
    <row r="868" spans="1:26" ht="15.75" customHeight="1" x14ac:dyDescent="0.2">
      <c r="A868" s="14"/>
      <c r="B868" s="21"/>
      <c r="C868" s="22"/>
      <c r="D868" s="21"/>
      <c r="E868" s="23"/>
      <c r="F868" s="21"/>
      <c r="G868" s="21"/>
      <c r="H868" s="21"/>
      <c r="I868" s="2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</row>
    <row r="869" spans="1:26" ht="15.75" customHeight="1" x14ac:dyDescent="0.2">
      <c r="A869" s="14"/>
      <c r="B869" s="21"/>
      <c r="C869" s="22"/>
      <c r="D869" s="21"/>
      <c r="E869" s="23"/>
      <c r="F869" s="21"/>
      <c r="G869" s="21"/>
      <c r="H869" s="21"/>
      <c r="I869" s="2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</row>
    <row r="870" spans="1:26" ht="15.75" customHeight="1" x14ac:dyDescent="0.2">
      <c r="A870" s="14"/>
      <c r="B870" s="21"/>
      <c r="C870" s="22"/>
      <c r="D870" s="21"/>
      <c r="E870" s="23"/>
      <c r="F870" s="21"/>
      <c r="G870" s="21"/>
      <c r="H870" s="21"/>
      <c r="I870" s="2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</row>
    <row r="871" spans="1:26" ht="15.75" customHeight="1" x14ac:dyDescent="0.2">
      <c r="A871" s="14"/>
      <c r="B871" s="21"/>
      <c r="C871" s="22"/>
      <c r="D871" s="21"/>
      <c r="E871" s="23"/>
      <c r="F871" s="21"/>
      <c r="G871" s="21"/>
      <c r="H871" s="21"/>
      <c r="I871" s="2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</row>
    <row r="872" spans="1:26" ht="15.75" customHeight="1" x14ac:dyDescent="0.2">
      <c r="A872" s="14"/>
      <c r="B872" s="21"/>
      <c r="C872" s="22"/>
      <c r="D872" s="21"/>
      <c r="E872" s="23"/>
      <c r="F872" s="21"/>
      <c r="G872" s="21"/>
      <c r="H872" s="21"/>
      <c r="I872" s="2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</row>
    <row r="873" spans="1:26" ht="15.75" customHeight="1" x14ac:dyDescent="0.2">
      <c r="A873" s="14"/>
      <c r="B873" s="21"/>
      <c r="C873" s="22"/>
      <c r="D873" s="21"/>
      <c r="E873" s="23"/>
      <c r="F873" s="21"/>
      <c r="G873" s="21"/>
      <c r="H873" s="21"/>
      <c r="I873" s="2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</row>
    <row r="874" spans="1:26" ht="15.75" customHeight="1" x14ac:dyDescent="0.2">
      <c r="A874" s="14"/>
      <c r="B874" s="21"/>
      <c r="C874" s="22"/>
      <c r="D874" s="21"/>
      <c r="E874" s="23"/>
      <c r="F874" s="21"/>
      <c r="G874" s="21"/>
      <c r="H874" s="21"/>
      <c r="I874" s="2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</row>
    <row r="875" spans="1:26" ht="15.75" customHeight="1" x14ac:dyDescent="0.2">
      <c r="A875" s="14"/>
      <c r="B875" s="21"/>
      <c r="C875" s="22"/>
      <c r="D875" s="21"/>
      <c r="E875" s="23"/>
      <c r="F875" s="21"/>
      <c r="G875" s="21"/>
      <c r="H875" s="21"/>
      <c r="I875" s="2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</row>
    <row r="876" spans="1:26" ht="15.75" customHeight="1" x14ac:dyDescent="0.2">
      <c r="A876" s="14"/>
      <c r="B876" s="21"/>
      <c r="C876" s="22"/>
      <c r="D876" s="21"/>
      <c r="E876" s="23"/>
      <c r="F876" s="21"/>
      <c r="G876" s="21"/>
      <c r="H876" s="21"/>
      <c r="I876" s="2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</row>
    <row r="877" spans="1:26" ht="15.75" customHeight="1" x14ac:dyDescent="0.2">
      <c r="A877" s="14"/>
      <c r="B877" s="21"/>
      <c r="C877" s="22"/>
      <c r="D877" s="21"/>
      <c r="E877" s="23"/>
      <c r="F877" s="21"/>
      <c r="G877" s="21"/>
      <c r="H877" s="21"/>
      <c r="I877" s="2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</row>
    <row r="878" spans="1:26" ht="15.75" customHeight="1" x14ac:dyDescent="0.2">
      <c r="A878" s="14"/>
      <c r="B878" s="21"/>
      <c r="C878" s="22"/>
      <c r="D878" s="21"/>
      <c r="E878" s="23"/>
      <c r="F878" s="21"/>
      <c r="G878" s="21"/>
      <c r="H878" s="21"/>
      <c r="I878" s="2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</row>
    <row r="879" spans="1:26" ht="15.75" customHeight="1" x14ac:dyDescent="0.2">
      <c r="A879" s="14"/>
      <c r="B879" s="21"/>
      <c r="C879" s="22"/>
      <c r="D879" s="21"/>
      <c r="E879" s="23"/>
      <c r="F879" s="21"/>
      <c r="G879" s="21"/>
      <c r="H879" s="21"/>
      <c r="I879" s="2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</row>
    <row r="880" spans="1:26" ht="15.75" customHeight="1" x14ac:dyDescent="0.2">
      <c r="A880" s="14"/>
      <c r="B880" s="21"/>
      <c r="C880" s="22"/>
      <c r="D880" s="21"/>
      <c r="E880" s="23"/>
      <c r="F880" s="21"/>
      <c r="G880" s="21"/>
      <c r="H880" s="21"/>
      <c r="I880" s="2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</row>
    <row r="881" spans="1:26" ht="15.75" customHeight="1" x14ac:dyDescent="0.2">
      <c r="A881" s="14"/>
      <c r="B881" s="21"/>
      <c r="C881" s="22"/>
      <c r="D881" s="21"/>
      <c r="E881" s="23"/>
      <c r="F881" s="21"/>
      <c r="G881" s="21"/>
      <c r="H881" s="21"/>
      <c r="I881" s="2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</row>
    <row r="882" spans="1:26" ht="15.75" customHeight="1" x14ac:dyDescent="0.2">
      <c r="A882" s="14"/>
      <c r="B882" s="21"/>
      <c r="C882" s="22"/>
      <c r="D882" s="21"/>
      <c r="E882" s="23"/>
      <c r="F882" s="21"/>
      <c r="G882" s="21"/>
      <c r="H882" s="21"/>
      <c r="I882" s="2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</row>
    <row r="883" spans="1:26" ht="15.75" customHeight="1" x14ac:dyDescent="0.2">
      <c r="A883" s="14"/>
      <c r="B883" s="21"/>
      <c r="C883" s="22"/>
      <c r="D883" s="21"/>
      <c r="E883" s="23"/>
      <c r="F883" s="21"/>
      <c r="G883" s="21"/>
      <c r="H883" s="21"/>
      <c r="I883" s="2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</row>
    <row r="884" spans="1:26" ht="15.75" customHeight="1" x14ac:dyDescent="0.2">
      <c r="A884" s="14"/>
      <c r="B884" s="21"/>
      <c r="C884" s="22"/>
      <c r="D884" s="21"/>
      <c r="E884" s="23"/>
      <c r="F884" s="21"/>
      <c r="G884" s="21"/>
      <c r="H884" s="21"/>
      <c r="I884" s="2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</row>
    <row r="885" spans="1:26" ht="15.75" customHeight="1" x14ac:dyDescent="0.2">
      <c r="A885" s="14"/>
      <c r="B885" s="21"/>
      <c r="C885" s="22"/>
      <c r="D885" s="21"/>
      <c r="E885" s="23"/>
      <c r="F885" s="21"/>
      <c r="G885" s="21"/>
      <c r="H885" s="21"/>
      <c r="I885" s="2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</row>
    <row r="886" spans="1:26" ht="15.75" customHeight="1" x14ac:dyDescent="0.2">
      <c r="A886" s="14"/>
      <c r="B886" s="21"/>
      <c r="C886" s="22"/>
      <c r="D886" s="21"/>
      <c r="E886" s="23"/>
      <c r="F886" s="21"/>
      <c r="G886" s="21"/>
      <c r="H886" s="21"/>
      <c r="I886" s="2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</row>
    <row r="887" spans="1:26" ht="15.75" customHeight="1" x14ac:dyDescent="0.2">
      <c r="A887" s="14"/>
      <c r="B887" s="21"/>
      <c r="C887" s="22"/>
      <c r="D887" s="21"/>
      <c r="E887" s="23"/>
      <c r="F887" s="21"/>
      <c r="G887" s="21"/>
      <c r="H887" s="21"/>
      <c r="I887" s="2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</row>
    <row r="888" spans="1:26" ht="15.75" customHeight="1" x14ac:dyDescent="0.2">
      <c r="A888" s="14"/>
      <c r="B888" s="21"/>
      <c r="C888" s="22"/>
      <c r="D888" s="21"/>
      <c r="E888" s="23"/>
      <c r="F888" s="21"/>
      <c r="G888" s="21"/>
      <c r="H888" s="21"/>
      <c r="I888" s="2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</row>
    <row r="889" spans="1:26" ht="15.75" customHeight="1" x14ac:dyDescent="0.2">
      <c r="A889" s="14"/>
      <c r="B889" s="21"/>
      <c r="C889" s="22"/>
      <c r="D889" s="21"/>
      <c r="E889" s="23"/>
      <c r="F889" s="21"/>
      <c r="G889" s="21"/>
      <c r="H889" s="21"/>
      <c r="I889" s="2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</row>
    <row r="890" spans="1:26" ht="15.75" customHeight="1" x14ac:dyDescent="0.2">
      <c r="A890" s="14"/>
      <c r="B890" s="21"/>
      <c r="C890" s="22"/>
      <c r="D890" s="21"/>
      <c r="E890" s="23"/>
      <c r="F890" s="21"/>
      <c r="G890" s="21"/>
      <c r="H890" s="21"/>
      <c r="I890" s="2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</row>
    <row r="891" spans="1:26" ht="15.75" customHeight="1" x14ac:dyDescent="0.2">
      <c r="A891" s="14"/>
      <c r="B891" s="21"/>
      <c r="C891" s="22"/>
      <c r="D891" s="21"/>
      <c r="E891" s="23"/>
      <c r="F891" s="21"/>
      <c r="G891" s="21"/>
      <c r="H891" s="21"/>
      <c r="I891" s="2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</row>
    <row r="892" spans="1:26" ht="15.75" customHeight="1" x14ac:dyDescent="0.2">
      <c r="A892" s="14"/>
      <c r="B892" s="21"/>
      <c r="C892" s="22"/>
      <c r="D892" s="21"/>
      <c r="E892" s="23"/>
      <c r="F892" s="21"/>
      <c r="G892" s="21"/>
      <c r="H892" s="21"/>
      <c r="I892" s="2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</row>
    <row r="893" spans="1:26" ht="15.75" customHeight="1" x14ac:dyDescent="0.2">
      <c r="A893" s="14"/>
      <c r="B893" s="21"/>
      <c r="C893" s="22"/>
      <c r="D893" s="21"/>
      <c r="E893" s="23"/>
      <c r="F893" s="21"/>
      <c r="G893" s="21"/>
      <c r="H893" s="21"/>
      <c r="I893" s="2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</row>
    <row r="894" spans="1:26" ht="15.75" customHeight="1" x14ac:dyDescent="0.2">
      <c r="A894" s="14"/>
      <c r="B894" s="21"/>
      <c r="C894" s="22"/>
      <c r="D894" s="21"/>
      <c r="E894" s="23"/>
      <c r="F894" s="21"/>
      <c r="G894" s="21"/>
      <c r="H894" s="21"/>
      <c r="I894" s="2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</row>
    <row r="895" spans="1:26" ht="15.75" customHeight="1" x14ac:dyDescent="0.2">
      <c r="A895" s="14"/>
      <c r="B895" s="21"/>
      <c r="C895" s="22"/>
      <c r="D895" s="21"/>
      <c r="E895" s="23"/>
      <c r="F895" s="21"/>
      <c r="G895" s="21"/>
      <c r="H895" s="21"/>
      <c r="I895" s="2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</row>
    <row r="896" spans="1:26" ht="15.75" customHeight="1" x14ac:dyDescent="0.2">
      <c r="A896" s="14"/>
      <c r="B896" s="21"/>
      <c r="C896" s="22"/>
      <c r="D896" s="21"/>
      <c r="E896" s="23"/>
      <c r="F896" s="21"/>
      <c r="G896" s="21"/>
      <c r="H896" s="21"/>
      <c r="I896" s="2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</row>
    <row r="897" spans="1:26" ht="15.75" customHeight="1" x14ac:dyDescent="0.2">
      <c r="A897" s="14"/>
      <c r="B897" s="21"/>
      <c r="C897" s="22"/>
      <c r="D897" s="21"/>
      <c r="E897" s="23"/>
      <c r="F897" s="21"/>
      <c r="G897" s="21"/>
      <c r="H897" s="21"/>
      <c r="I897" s="2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</row>
    <row r="898" spans="1:26" ht="15.75" customHeight="1" x14ac:dyDescent="0.2">
      <c r="A898" s="14"/>
      <c r="B898" s="21"/>
      <c r="C898" s="22"/>
      <c r="D898" s="21"/>
      <c r="E898" s="23"/>
      <c r="F898" s="21"/>
      <c r="G898" s="21"/>
      <c r="H898" s="21"/>
      <c r="I898" s="2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</row>
    <row r="899" spans="1:26" ht="15.75" customHeight="1" x14ac:dyDescent="0.2">
      <c r="A899" s="14"/>
      <c r="B899" s="21"/>
      <c r="C899" s="22"/>
      <c r="D899" s="21"/>
      <c r="E899" s="23"/>
      <c r="F899" s="21"/>
      <c r="G899" s="21"/>
      <c r="H899" s="21"/>
      <c r="I899" s="2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</row>
    <row r="900" spans="1:26" ht="15.75" customHeight="1" x14ac:dyDescent="0.2">
      <c r="A900" s="14"/>
      <c r="B900" s="21"/>
      <c r="C900" s="22"/>
      <c r="D900" s="21"/>
      <c r="E900" s="23"/>
      <c r="F900" s="21"/>
      <c r="G900" s="21"/>
      <c r="H900" s="21"/>
      <c r="I900" s="2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</row>
    <row r="901" spans="1:26" ht="15.75" customHeight="1" x14ac:dyDescent="0.2">
      <c r="A901" s="14"/>
      <c r="B901" s="21"/>
      <c r="C901" s="22"/>
      <c r="D901" s="21"/>
      <c r="E901" s="23"/>
      <c r="F901" s="21"/>
      <c r="G901" s="21"/>
      <c r="H901" s="21"/>
      <c r="I901" s="2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</row>
    <row r="902" spans="1:26" ht="15.75" customHeight="1" x14ac:dyDescent="0.2">
      <c r="A902" s="14"/>
      <c r="B902" s="21"/>
      <c r="C902" s="22"/>
      <c r="D902" s="21"/>
      <c r="E902" s="23"/>
      <c r="F902" s="21"/>
      <c r="G902" s="21"/>
      <c r="H902" s="21"/>
      <c r="I902" s="2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</row>
    <row r="903" spans="1:26" ht="15.75" customHeight="1" x14ac:dyDescent="0.2">
      <c r="A903" s="14"/>
      <c r="B903" s="21"/>
      <c r="C903" s="22"/>
      <c r="D903" s="21"/>
      <c r="E903" s="23"/>
      <c r="F903" s="21"/>
      <c r="G903" s="21"/>
      <c r="H903" s="21"/>
      <c r="I903" s="2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</row>
    <row r="904" spans="1:26" ht="15.75" customHeight="1" x14ac:dyDescent="0.2">
      <c r="A904" s="14"/>
      <c r="B904" s="21"/>
      <c r="C904" s="22"/>
      <c r="D904" s="21"/>
      <c r="E904" s="23"/>
      <c r="F904" s="21"/>
      <c r="G904" s="21"/>
      <c r="H904" s="21"/>
      <c r="I904" s="2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</row>
    <row r="905" spans="1:26" ht="15.75" customHeight="1" x14ac:dyDescent="0.2">
      <c r="A905" s="14"/>
      <c r="B905" s="21"/>
      <c r="C905" s="22"/>
      <c r="D905" s="21"/>
      <c r="E905" s="23"/>
      <c r="F905" s="21"/>
      <c r="G905" s="21"/>
      <c r="H905" s="21"/>
      <c r="I905" s="2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</row>
    <row r="906" spans="1:26" ht="15.75" customHeight="1" x14ac:dyDescent="0.2">
      <c r="A906" s="14"/>
      <c r="B906" s="21"/>
      <c r="C906" s="22"/>
      <c r="D906" s="21"/>
      <c r="E906" s="23"/>
      <c r="F906" s="21"/>
      <c r="G906" s="21"/>
      <c r="H906" s="21"/>
      <c r="I906" s="2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</row>
    <row r="907" spans="1:26" ht="15.75" customHeight="1" x14ac:dyDescent="0.2">
      <c r="A907" s="14"/>
      <c r="B907" s="21"/>
      <c r="C907" s="22"/>
      <c r="D907" s="21"/>
      <c r="E907" s="23"/>
      <c r="F907" s="21"/>
      <c r="G907" s="21"/>
      <c r="H907" s="21"/>
      <c r="I907" s="2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</row>
    <row r="908" spans="1:26" ht="15.75" customHeight="1" x14ac:dyDescent="0.2">
      <c r="A908" s="14"/>
      <c r="B908" s="21"/>
      <c r="C908" s="22"/>
      <c r="D908" s="21"/>
      <c r="E908" s="23"/>
      <c r="F908" s="21"/>
      <c r="G908" s="21"/>
      <c r="H908" s="21"/>
      <c r="I908" s="2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</row>
    <row r="909" spans="1:26" ht="15.75" customHeight="1" x14ac:dyDescent="0.2">
      <c r="A909" s="14"/>
      <c r="B909" s="21"/>
      <c r="C909" s="22"/>
      <c r="D909" s="21"/>
      <c r="E909" s="23"/>
      <c r="F909" s="21"/>
      <c r="G909" s="21"/>
      <c r="H909" s="21"/>
      <c r="I909" s="2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</row>
    <row r="910" spans="1:26" ht="15.75" customHeight="1" x14ac:dyDescent="0.2">
      <c r="A910" s="14"/>
      <c r="B910" s="21"/>
      <c r="C910" s="22"/>
      <c r="D910" s="21"/>
      <c r="E910" s="23"/>
      <c r="F910" s="21"/>
      <c r="G910" s="21"/>
      <c r="H910" s="21"/>
      <c r="I910" s="2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</row>
    <row r="911" spans="1:26" ht="15.75" customHeight="1" x14ac:dyDescent="0.2">
      <c r="A911" s="14"/>
      <c r="B911" s="21"/>
      <c r="C911" s="22"/>
      <c r="D911" s="21"/>
      <c r="E911" s="23"/>
      <c r="F911" s="21"/>
      <c r="G911" s="21"/>
      <c r="H911" s="21"/>
      <c r="I911" s="2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</row>
    <row r="912" spans="1:26" ht="15.75" customHeight="1" x14ac:dyDescent="0.2">
      <c r="A912" s="14"/>
      <c r="B912" s="21"/>
      <c r="C912" s="22"/>
      <c r="D912" s="21"/>
      <c r="E912" s="23"/>
      <c r="F912" s="21"/>
      <c r="G912" s="21"/>
      <c r="H912" s="21"/>
      <c r="I912" s="2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</row>
    <row r="913" spans="1:26" ht="15.75" customHeight="1" x14ac:dyDescent="0.2">
      <c r="A913" s="14"/>
      <c r="B913" s="21"/>
      <c r="C913" s="22"/>
      <c r="D913" s="21"/>
      <c r="E913" s="23"/>
      <c r="F913" s="21"/>
      <c r="G913" s="21"/>
      <c r="H913" s="21"/>
      <c r="I913" s="2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</row>
    <row r="914" spans="1:26" ht="15.75" customHeight="1" x14ac:dyDescent="0.2">
      <c r="A914" s="14"/>
      <c r="B914" s="21"/>
      <c r="C914" s="22"/>
      <c r="D914" s="21"/>
      <c r="E914" s="23"/>
      <c r="F914" s="21"/>
      <c r="G914" s="21"/>
      <c r="H914" s="21"/>
      <c r="I914" s="2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</row>
    <row r="915" spans="1:26" ht="15.75" customHeight="1" x14ac:dyDescent="0.2">
      <c r="A915" s="14"/>
      <c r="B915" s="21"/>
      <c r="C915" s="22"/>
      <c r="D915" s="21"/>
      <c r="E915" s="23"/>
      <c r="F915" s="21"/>
      <c r="G915" s="21"/>
      <c r="H915" s="21"/>
      <c r="I915" s="2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</row>
    <row r="916" spans="1:26" ht="15.75" customHeight="1" x14ac:dyDescent="0.2">
      <c r="A916" s="14"/>
      <c r="B916" s="21"/>
      <c r="C916" s="22"/>
      <c r="D916" s="21"/>
      <c r="E916" s="23"/>
      <c r="F916" s="21"/>
      <c r="G916" s="21"/>
      <c r="H916" s="21"/>
      <c r="I916" s="2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</row>
    <row r="917" spans="1:26" ht="15.75" customHeight="1" x14ac:dyDescent="0.2">
      <c r="A917" s="14"/>
      <c r="B917" s="21"/>
      <c r="C917" s="22"/>
      <c r="D917" s="21"/>
      <c r="E917" s="23"/>
      <c r="F917" s="21"/>
      <c r="G917" s="21"/>
      <c r="H917" s="21"/>
      <c r="I917" s="2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</row>
    <row r="918" spans="1:26" ht="15.75" customHeight="1" x14ac:dyDescent="0.2">
      <c r="A918" s="14"/>
      <c r="B918" s="21"/>
      <c r="C918" s="22"/>
      <c r="D918" s="21"/>
      <c r="E918" s="23"/>
      <c r="F918" s="21"/>
      <c r="G918" s="21"/>
      <c r="H918" s="21"/>
      <c r="I918" s="2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</row>
    <row r="919" spans="1:26" ht="15.75" customHeight="1" x14ac:dyDescent="0.2">
      <c r="A919" s="14"/>
      <c r="B919" s="21"/>
      <c r="C919" s="22"/>
      <c r="D919" s="21"/>
      <c r="E919" s="23"/>
      <c r="F919" s="21"/>
      <c r="G919" s="21"/>
      <c r="H919" s="21"/>
      <c r="I919" s="2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</row>
    <row r="920" spans="1:26" ht="15.75" customHeight="1" x14ac:dyDescent="0.2">
      <c r="A920" s="14"/>
      <c r="B920" s="21"/>
      <c r="C920" s="22"/>
      <c r="D920" s="21"/>
      <c r="E920" s="23"/>
      <c r="F920" s="21"/>
      <c r="G920" s="21"/>
      <c r="H920" s="21"/>
      <c r="I920" s="2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</row>
    <row r="921" spans="1:26" ht="15.75" customHeight="1" x14ac:dyDescent="0.2">
      <c r="A921" s="14"/>
      <c r="B921" s="21"/>
      <c r="C921" s="22"/>
      <c r="D921" s="21"/>
      <c r="E921" s="23"/>
      <c r="F921" s="21"/>
      <c r="G921" s="21"/>
      <c r="H921" s="21"/>
      <c r="I921" s="2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</row>
    <row r="922" spans="1:26" ht="15.75" customHeight="1" x14ac:dyDescent="0.2">
      <c r="A922" s="14"/>
      <c r="B922" s="21"/>
      <c r="C922" s="22"/>
      <c r="D922" s="21"/>
      <c r="E922" s="23"/>
      <c r="F922" s="21"/>
      <c r="G922" s="21"/>
      <c r="H922" s="21"/>
      <c r="I922" s="2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</row>
    <row r="923" spans="1:26" ht="15.75" customHeight="1" x14ac:dyDescent="0.2">
      <c r="A923" s="14"/>
      <c r="B923" s="21"/>
      <c r="C923" s="22"/>
      <c r="D923" s="21"/>
      <c r="E923" s="23"/>
      <c r="F923" s="21"/>
      <c r="G923" s="21"/>
      <c r="H923" s="21"/>
      <c r="I923" s="2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</row>
    <row r="924" spans="1:26" ht="15.75" customHeight="1" x14ac:dyDescent="0.2">
      <c r="A924" s="14"/>
      <c r="B924" s="21"/>
      <c r="C924" s="22"/>
      <c r="D924" s="21"/>
      <c r="E924" s="23"/>
      <c r="F924" s="21"/>
      <c r="G924" s="21"/>
      <c r="H924" s="21"/>
      <c r="I924" s="2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</row>
    <row r="925" spans="1:26" ht="15.75" customHeight="1" x14ac:dyDescent="0.2">
      <c r="A925" s="14"/>
      <c r="B925" s="21"/>
      <c r="C925" s="22"/>
      <c r="D925" s="21"/>
      <c r="E925" s="23"/>
      <c r="F925" s="21"/>
      <c r="G925" s="21"/>
      <c r="H925" s="21"/>
      <c r="I925" s="2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</row>
    <row r="926" spans="1:26" ht="15.75" customHeight="1" x14ac:dyDescent="0.2">
      <c r="A926" s="14"/>
      <c r="B926" s="21"/>
      <c r="C926" s="22"/>
      <c r="D926" s="21"/>
      <c r="E926" s="23"/>
      <c r="F926" s="21"/>
      <c r="G926" s="21"/>
      <c r="H926" s="21"/>
      <c r="I926" s="2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</row>
    <row r="927" spans="1:26" ht="15.75" customHeight="1" x14ac:dyDescent="0.2">
      <c r="A927" s="14"/>
      <c r="B927" s="21"/>
      <c r="C927" s="22"/>
      <c r="D927" s="21"/>
      <c r="E927" s="23"/>
      <c r="F927" s="21"/>
      <c r="G927" s="21"/>
      <c r="H927" s="21"/>
      <c r="I927" s="2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</row>
    <row r="928" spans="1:26" ht="15.75" customHeight="1" x14ac:dyDescent="0.2">
      <c r="A928" s="14"/>
      <c r="B928" s="21"/>
      <c r="C928" s="22"/>
      <c r="D928" s="21"/>
      <c r="E928" s="23"/>
      <c r="F928" s="21"/>
      <c r="G928" s="21"/>
      <c r="H928" s="21"/>
      <c r="I928" s="2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</row>
    <row r="929" spans="1:26" ht="15.75" customHeight="1" x14ac:dyDescent="0.2">
      <c r="A929" s="14"/>
      <c r="B929" s="21"/>
      <c r="C929" s="22"/>
      <c r="D929" s="21"/>
      <c r="E929" s="23"/>
      <c r="F929" s="21"/>
      <c r="G929" s="21"/>
      <c r="H929" s="21"/>
      <c r="I929" s="2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</row>
    <row r="930" spans="1:26" ht="15.75" customHeight="1" x14ac:dyDescent="0.2">
      <c r="A930" s="14"/>
      <c r="B930" s="21"/>
      <c r="C930" s="22"/>
      <c r="D930" s="21"/>
      <c r="E930" s="23"/>
      <c r="F930" s="21"/>
      <c r="G930" s="21"/>
      <c r="H930" s="21"/>
      <c r="I930" s="2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</row>
    <row r="931" spans="1:26" ht="15.75" customHeight="1" x14ac:dyDescent="0.2">
      <c r="A931" s="14"/>
      <c r="B931" s="21"/>
      <c r="C931" s="22"/>
      <c r="D931" s="21"/>
      <c r="E931" s="23"/>
      <c r="F931" s="21"/>
      <c r="G931" s="21"/>
      <c r="H931" s="21"/>
      <c r="I931" s="2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</row>
    <row r="932" spans="1:26" ht="15.75" customHeight="1" x14ac:dyDescent="0.2">
      <c r="A932" s="14"/>
      <c r="B932" s="21"/>
      <c r="C932" s="22"/>
      <c r="D932" s="21"/>
      <c r="E932" s="23"/>
      <c r="F932" s="21"/>
      <c r="G932" s="21"/>
      <c r="H932" s="21"/>
      <c r="I932" s="2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</row>
    <row r="933" spans="1:26" ht="15.75" customHeight="1" x14ac:dyDescent="0.2">
      <c r="A933" s="14"/>
      <c r="B933" s="21"/>
      <c r="C933" s="22"/>
      <c r="D933" s="21"/>
      <c r="E933" s="23"/>
      <c r="F933" s="21"/>
      <c r="G933" s="21"/>
      <c r="H933" s="21"/>
      <c r="I933" s="2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</row>
    <row r="934" spans="1:26" ht="15.75" customHeight="1" x14ac:dyDescent="0.2">
      <c r="A934" s="14"/>
      <c r="B934" s="21"/>
      <c r="C934" s="22"/>
      <c r="D934" s="21"/>
      <c r="E934" s="23"/>
      <c r="F934" s="21"/>
      <c r="G934" s="21"/>
      <c r="H934" s="21"/>
      <c r="I934" s="2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</row>
    <row r="935" spans="1:26" ht="15.75" customHeight="1" x14ac:dyDescent="0.2">
      <c r="A935" s="14"/>
      <c r="B935" s="21"/>
      <c r="C935" s="22"/>
      <c r="D935" s="21"/>
      <c r="E935" s="23"/>
      <c r="F935" s="21"/>
      <c r="G935" s="21"/>
      <c r="H935" s="21"/>
      <c r="I935" s="2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</row>
    <row r="936" spans="1:26" ht="15.75" customHeight="1" x14ac:dyDescent="0.2">
      <c r="A936" s="14"/>
      <c r="B936" s="21"/>
      <c r="C936" s="22"/>
      <c r="D936" s="21"/>
      <c r="E936" s="23"/>
      <c r="F936" s="21"/>
      <c r="G936" s="21"/>
      <c r="H936" s="21"/>
      <c r="I936" s="2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</row>
    <row r="937" spans="1:26" ht="15.75" customHeight="1" x14ac:dyDescent="0.2">
      <c r="A937" s="14"/>
      <c r="B937" s="21"/>
      <c r="C937" s="22"/>
      <c r="D937" s="21"/>
      <c r="E937" s="23"/>
      <c r="F937" s="21"/>
      <c r="G937" s="21"/>
      <c r="H937" s="21"/>
      <c r="I937" s="2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</row>
    <row r="938" spans="1:26" ht="15.75" customHeight="1" x14ac:dyDescent="0.2">
      <c r="A938" s="14"/>
      <c r="B938" s="21"/>
      <c r="C938" s="22"/>
      <c r="D938" s="21"/>
      <c r="E938" s="23"/>
      <c r="F938" s="21"/>
      <c r="G938" s="21"/>
      <c r="H938" s="21"/>
      <c r="I938" s="2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</row>
    <row r="939" spans="1:26" ht="15.75" customHeight="1" x14ac:dyDescent="0.2">
      <c r="A939" s="14"/>
      <c r="B939" s="21"/>
      <c r="C939" s="22"/>
      <c r="D939" s="21"/>
      <c r="E939" s="23"/>
      <c r="F939" s="21"/>
      <c r="G939" s="21"/>
      <c r="H939" s="21"/>
      <c r="I939" s="2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</row>
    <row r="940" spans="1:26" ht="15.75" customHeight="1" x14ac:dyDescent="0.2">
      <c r="A940" s="14"/>
      <c r="B940" s="21"/>
      <c r="C940" s="22"/>
      <c r="D940" s="21"/>
      <c r="E940" s="23"/>
      <c r="F940" s="21"/>
      <c r="G940" s="21"/>
      <c r="H940" s="21"/>
      <c r="I940" s="2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</row>
    <row r="941" spans="1:26" ht="15.75" customHeight="1" x14ac:dyDescent="0.2">
      <c r="A941" s="14"/>
      <c r="B941" s="21"/>
      <c r="C941" s="22"/>
      <c r="D941" s="21"/>
      <c r="E941" s="23"/>
      <c r="F941" s="21"/>
      <c r="G941" s="21"/>
      <c r="H941" s="21"/>
      <c r="I941" s="2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</row>
    <row r="942" spans="1:26" ht="15.75" customHeight="1" x14ac:dyDescent="0.2">
      <c r="A942" s="14"/>
      <c r="B942" s="21"/>
      <c r="C942" s="22"/>
      <c r="D942" s="21"/>
      <c r="E942" s="23"/>
      <c r="F942" s="21"/>
      <c r="G942" s="21"/>
      <c r="H942" s="21"/>
      <c r="I942" s="2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</row>
    <row r="943" spans="1:26" ht="15.75" customHeight="1" x14ac:dyDescent="0.2">
      <c r="A943" s="14"/>
      <c r="B943" s="21"/>
      <c r="C943" s="22"/>
      <c r="D943" s="21"/>
      <c r="E943" s="23"/>
      <c r="F943" s="21"/>
      <c r="G943" s="21"/>
      <c r="H943" s="21"/>
      <c r="I943" s="2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</row>
    <row r="944" spans="1:26" ht="15.75" customHeight="1" x14ac:dyDescent="0.2">
      <c r="A944" s="14"/>
      <c r="B944" s="21"/>
      <c r="C944" s="22"/>
      <c r="D944" s="21"/>
      <c r="E944" s="23"/>
      <c r="F944" s="21"/>
      <c r="G944" s="21"/>
      <c r="H944" s="21"/>
      <c r="I944" s="2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</row>
    <row r="945" spans="1:26" ht="15.75" customHeight="1" x14ac:dyDescent="0.2">
      <c r="A945" s="14"/>
      <c r="B945" s="21"/>
      <c r="C945" s="22"/>
      <c r="D945" s="21"/>
      <c r="E945" s="23"/>
      <c r="F945" s="21"/>
      <c r="G945" s="21"/>
      <c r="H945" s="21"/>
      <c r="I945" s="2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</row>
    <row r="946" spans="1:26" ht="15.75" customHeight="1" x14ac:dyDescent="0.2">
      <c r="A946" s="14"/>
      <c r="B946" s="21"/>
      <c r="C946" s="22"/>
      <c r="D946" s="21"/>
      <c r="E946" s="23"/>
      <c r="F946" s="21"/>
      <c r="G946" s="21"/>
      <c r="H946" s="21"/>
      <c r="I946" s="2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</row>
    <row r="947" spans="1:26" ht="15.75" customHeight="1" x14ac:dyDescent="0.2">
      <c r="A947" s="14"/>
      <c r="B947" s="21"/>
      <c r="C947" s="22"/>
      <c r="D947" s="21"/>
      <c r="E947" s="23"/>
      <c r="F947" s="21"/>
      <c r="G947" s="21"/>
      <c r="H947" s="21"/>
      <c r="I947" s="2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</row>
    <row r="948" spans="1:26" ht="15.75" customHeight="1" x14ac:dyDescent="0.2">
      <c r="A948" s="14"/>
      <c r="B948" s="21"/>
      <c r="C948" s="22"/>
      <c r="D948" s="21"/>
      <c r="E948" s="23"/>
      <c r="F948" s="21"/>
      <c r="G948" s="21"/>
      <c r="H948" s="21"/>
      <c r="I948" s="2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</row>
    <row r="949" spans="1:26" ht="15.75" customHeight="1" x14ac:dyDescent="0.2">
      <c r="A949" s="14"/>
      <c r="B949" s="21"/>
      <c r="C949" s="22"/>
      <c r="D949" s="21"/>
      <c r="E949" s="23"/>
      <c r="F949" s="21"/>
      <c r="G949" s="21"/>
      <c r="H949" s="21"/>
      <c r="I949" s="2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</row>
    <row r="950" spans="1:26" ht="15.75" customHeight="1" x14ac:dyDescent="0.2">
      <c r="A950" s="14"/>
      <c r="B950" s="21"/>
      <c r="C950" s="22"/>
      <c r="D950" s="21"/>
      <c r="E950" s="23"/>
      <c r="F950" s="21"/>
      <c r="G950" s="21"/>
      <c r="H950" s="21"/>
      <c r="I950" s="2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</row>
    <row r="951" spans="1:26" ht="15.75" customHeight="1" x14ac:dyDescent="0.2">
      <c r="A951" s="14"/>
      <c r="B951" s="21"/>
      <c r="C951" s="22"/>
      <c r="D951" s="21"/>
      <c r="E951" s="23"/>
      <c r="F951" s="21"/>
      <c r="G951" s="21"/>
      <c r="H951" s="21"/>
      <c r="I951" s="2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</row>
    <row r="952" spans="1:26" ht="15.75" customHeight="1" x14ac:dyDescent="0.2">
      <c r="A952" s="14"/>
      <c r="B952" s="21"/>
      <c r="C952" s="22"/>
      <c r="D952" s="21"/>
      <c r="E952" s="23"/>
      <c r="F952" s="21"/>
      <c r="G952" s="21"/>
      <c r="H952" s="21"/>
      <c r="I952" s="2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</row>
    <row r="953" spans="1:26" ht="15.75" customHeight="1" x14ac:dyDescent="0.2">
      <c r="A953" s="14"/>
      <c r="B953" s="21"/>
      <c r="C953" s="22"/>
      <c r="D953" s="21"/>
      <c r="E953" s="23"/>
      <c r="F953" s="21"/>
      <c r="G953" s="21"/>
      <c r="H953" s="21"/>
      <c r="I953" s="2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</row>
    <row r="954" spans="1:26" ht="15.75" customHeight="1" x14ac:dyDescent="0.2">
      <c r="A954" s="14"/>
      <c r="B954" s="21"/>
      <c r="C954" s="22"/>
      <c r="D954" s="21"/>
      <c r="E954" s="23"/>
      <c r="F954" s="21"/>
      <c r="G954" s="21"/>
      <c r="H954" s="21"/>
      <c r="I954" s="2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</row>
    <row r="955" spans="1:26" ht="15.75" customHeight="1" x14ac:dyDescent="0.2">
      <c r="A955" s="14"/>
      <c r="B955" s="21"/>
      <c r="C955" s="22"/>
      <c r="D955" s="21"/>
      <c r="E955" s="23"/>
      <c r="F955" s="21"/>
      <c r="G955" s="21"/>
      <c r="H955" s="21"/>
      <c r="I955" s="2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</row>
    <row r="956" spans="1:26" ht="15.75" customHeight="1" x14ac:dyDescent="0.2">
      <c r="A956" s="14"/>
      <c r="B956" s="21"/>
      <c r="C956" s="22"/>
      <c r="D956" s="21"/>
      <c r="E956" s="23"/>
      <c r="F956" s="21"/>
      <c r="G956" s="21"/>
      <c r="H956" s="21"/>
      <c r="I956" s="2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</row>
    <row r="957" spans="1:26" ht="15.75" customHeight="1" x14ac:dyDescent="0.2">
      <c r="A957" s="14"/>
      <c r="B957" s="21"/>
      <c r="C957" s="22"/>
      <c r="D957" s="21"/>
      <c r="E957" s="23"/>
      <c r="F957" s="21"/>
      <c r="G957" s="21"/>
      <c r="H957" s="21"/>
      <c r="I957" s="2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</row>
    <row r="958" spans="1:26" ht="15.75" customHeight="1" x14ac:dyDescent="0.2">
      <c r="A958" s="14"/>
      <c r="B958" s="21"/>
      <c r="C958" s="22"/>
      <c r="D958" s="21"/>
      <c r="E958" s="23"/>
      <c r="F958" s="21"/>
      <c r="G958" s="21"/>
      <c r="H958" s="21"/>
      <c r="I958" s="2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</row>
    <row r="959" spans="1:26" ht="15.75" customHeight="1" x14ac:dyDescent="0.2">
      <c r="A959" s="14"/>
      <c r="B959" s="21"/>
      <c r="C959" s="22"/>
      <c r="D959" s="21"/>
      <c r="E959" s="23"/>
      <c r="F959" s="21"/>
      <c r="G959" s="21"/>
      <c r="H959" s="21"/>
      <c r="I959" s="2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</row>
    <row r="960" spans="1:26" ht="15.75" customHeight="1" x14ac:dyDescent="0.2">
      <c r="A960" s="14"/>
      <c r="B960" s="21"/>
      <c r="C960" s="22"/>
      <c r="D960" s="21"/>
      <c r="E960" s="23"/>
      <c r="F960" s="21"/>
      <c r="G960" s="21"/>
      <c r="H960" s="21"/>
      <c r="I960" s="2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</row>
    <row r="961" spans="1:26" ht="15.75" customHeight="1" x14ac:dyDescent="0.2">
      <c r="A961" s="14"/>
      <c r="B961" s="21"/>
      <c r="C961" s="22"/>
      <c r="D961" s="21"/>
      <c r="E961" s="23"/>
      <c r="F961" s="21"/>
      <c r="G961" s="21"/>
      <c r="H961" s="21"/>
      <c r="I961" s="2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</row>
    <row r="962" spans="1:26" ht="15.75" customHeight="1" x14ac:dyDescent="0.2">
      <c r="A962" s="14"/>
      <c r="B962" s="21"/>
      <c r="C962" s="22"/>
      <c r="D962" s="21"/>
      <c r="E962" s="23"/>
      <c r="F962" s="21"/>
      <c r="G962" s="21"/>
      <c r="H962" s="21"/>
      <c r="I962" s="2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</row>
    <row r="963" spans="1:26" ht="15.75" customHeight="1" x14ac:dyDescent="0.2">
      <c r="A963" s="14"/>
      <c r="B963" s="21"/>
      <c r="C963" s="22"/>
      <c r="D963" s="21"/>
      <c r="E963" s="23"/>
      <c r="F963" s="21"/>
      <c r="G963" s="21"/>
      <c r="H963" s="21"/>
      <c r="I963" s="2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</row>
    <row r="964" spans="1:26" ht="15.75" customHeight="1" x14ac:dyDescent="0.2">
      <c r="A964" s="14"/>
      <c r="B964" s="21"/>
      <c r="C964" s="22"/>
      <c r="D964" s="21"/>
      <c r="E964" s="23"/>
      <c r="F964" s="21"/>
      <c r="G964" s="21"/>
      <c r="H964" s="21"/>
      <c r="I964" s="2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</row>
    <row r="965" spans="1:26" ht="15.75" customHeight="1" x14ac:dyDescent="0.2">
      <c r="A965" s="14"/>
      <c r="B965" s="21"/>
      <c r="C965" s="22"/>
      <c r="D965" s="21"/>
      <c r="E965" s="23"/>
      <c r="F965" s="21"/>
      <c r="G965" s="21"/>
      <c r="H965" s="21"/>
      <c r="I965" s="2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</row>
    <row r="966" spans="1:26" ht="15.75" customHeight="1" x14ac:dyDescent="0.2">
      <c r="A966" s="14"/>
      <c r="B966" s="21"/>
      <c r="C966" s="22"/>
      <c r="D966" s="21"/>
      <c r="E966" s="23"/>
      <c r="F966" s="21"/>
      <c r="G966" s="21"/>
      <c r="H966" s="21"/>
      <c r="I966" s="2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</row>
    <row r="967" spans="1:26" ht="15.75" customHeight="1" x14ac:dyDescent="0.2">
      <c r="A967" s="14"/>
      <c r="B967" s="21"/>
      <c r="C967" s="22"/>
      <c r="D967" s="21"/>
      <c r="E967" s="23"/>
      <c r="F967" s="21"/>
      <c r="G967" s="21"/>
      <c r="H967" s="21"/>
      <c r="I967" s="2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</row>
    <row r="968" spans="1:26" ht="15.75" customHeight="1" x14ac:dyDescent="0.2">
      <c r="A968" s="14"/>
      <c r="B968" s="21"/>
      <c r="C968" s="22"/>
      <c r="D968" s="21"/>
      <c r="E968" s="23"/>
      <c r="F968" s="21"/>
      <c r="G968" s="21"/>
      <c r="H968" s="21"/>
      <c r="I968" s="2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</row>
    <row r="969" spans="1:26" ht="15.75" customHeight="1" x14ac:dyDescent="0.2">
      <c r="A969" s="14"/>
      <c r="B969" s="21"/>
      <c r="C969" s="22"/>
      <c r="D969" s="21"/>
      <c r="E969" s="23"/>
      <c r="F969" s="21"/>
      <c r="G969" s="21"/>
      <c r="H969" s="21"/>
      <c r="I969" s="2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</row>
    <row r="970" spans="1:26" ht="15.75" customHeight="1" x14ac:dyDescent="0.2">
      <c r="A970" s="14"/>
      <c r="B970" s="21"/>
      <c r="C970" s="22"/>
      <c r="D970" s="21"/>
      <c r="E970" s="23"/>
      <c r="F970" s="21"/>
      <c r="G970" s="21"/>
      <c r="H970" s="21"/>
      <c r="I970" s="2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</row>
    <row r="971" spans="1:26" ht="15.75" customHeight="1" x14ac:dyDescent="0.2">
      <c r="A971" s="14"/>
      <c r="B971" s="21"/>
      <c r="C971" s="22"/>
      <c r="D971" s="21"/>
      <c r="E971" s="23"/>
      <c r="F971" s="21"/>
      <c r="G971" s="21"/>
      <c r="H971" s="21"/>
      <c r="I971" s="2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</row>
    <row r="972" spans="1:26" ht="15.75" customHeight="1" x14ac:dyDescent="0.2">
      <c r="A972" s="14"/>
      <c r="B972" s="21"/>
      <c r="C972" s="22"/>
      <c r="D972" s="21"/>
      <c r="E972" s="23"/>
      <c r="F972" s="21"/>
      <c r="G972" s="21"/>
      <c r="H972" s="21"/>
      <c r="I972" s="2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</row>
    <row r="973" spans="1:26" ht="15.75" customHeight="1" x14ac:dyDescent="0.2">
      <c r="A973" s="14"/>
      <c r="B973" s="21"/>
      <c r="C973" s="22"/>
      <c r="D973" s="21"/>
      <c r="E973" s="23"/>
      <c r="F973" s="21"/>
      <c r="G973" s="21"/>
      <c r="H973" s="21"/>
      <c r="I973" s="2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</row>
    <row r="974" spans="1:26" ht="15.75" customHeight="1" x14ac:dyDescent="0.2">
      <c r="A974" s="14"/>
      <c r="B974" s="21"/>
      <c r="C974" s="22"/>
      <c r="D974" s="21"/>
      <c r="E974" s="23"/>
      <c r="F974" s="21"/>
      <c r="G974" s="21"/>
      <c r="H974" s="21"/>
      <c r="I974" s="2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</row>
    <row r="975" spans="1:26" ht="15.75" customHeight="1" x14ac:dyDescent="0.2">
      <c r="A975" s="14"/>
      <c r="B975" s="21"/>
      <c r="C975" s="22"/>
      <c r="D975" s="21"/>
      <c r="E975" s="23"/>
      <c r="F975" s="21"/>
      <c r="G975" s="21"/>
      <c r="H975" s="21"/>
      <c r="I975" s="2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</row>
    <row r="976" spans="1:26" ht="15.75" customHeight="1" x14ac:dyDescent="0.2">
      <c r="A976" s="14"/>
      <c r="B976" s="21"/>
      <c r="C976" s="22"/>
      <c r="D976" s="21"/>
      <c r="E976" s="23"/>
      <c r="F976" s="21"/>
      <c r="G976" s="21"/>
      <c r="H976" s="21"/>
      <c r="I976" s="2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</row>
    <row r="977" spans="1:26" ht="15.75" customHeight="1" x14ac:dyDescent="0.2">
      <c r="A977" s="14"/>
      <c r="B977" s="21"/>
      <c r="C977" s="22"/>
      <c r="D977" s="21"/>
      <c r="E977" s="23"/>
      <c r="F977" s="21"/>
      <c r="G977" s="21"/>
      <c r="H977" s="21"/>
      <c r="I977" s="2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</row>
    <row r="978" spans="1:26" ht="15.75" customHeight="1" x14ac:dyDescent="0.2">
      <c r="A978" s="14"/>
      <c r="B978" s="21"/>
      <c r="C978" s="22"/>
      <c r="D978" s="21"/>
      <c r="E978" s="23"/>
      <c r="F978" s="21"/>
      <c r="G978" s="21"/>
      <c r="H978" s="21"/>
      <c r="I978" s="2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</row>
    <row r="979" spans="1:26" ht="15.75" customHeight="1" x14ac:dyDescent="0.2">
      <c r="A979" s="14"/>
      <c r="B979" s="21"/>
      <c r="C979" s="22"/>
      <c r="D979" s="21"/>
      <c r="E979" s="23"/>
      <c r="F979" s="21"/>
      <c r="G979" s="21"/>
      <c r="H979" s="21"/>
      <c r="I979" s="2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</row>
    <row r="980" spans="1:26" ht="15.75" customHeight="1" x14ac:dyDescent="0.2">
      <c r="A980" s="14"/>
      <c r="B980" s="21"/>
      <c r="C980" s="22"/>
      <c r="D980" s="21"/>
      <c r="E980" s="23"/>
      <c r="F980" s="21"/>
      <c r="G980" s="21"/>
      <c r="H980" s="21"/>
      <c r="I980" s="2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</row>
    <row r="981" spans="1:26" ht="15.75" customHeight="1" x14ac:dyDescent="0.2">
      <c r="A981" s="14"/>
      <c r="B981" s="21"/>
      <c r="C981" s="22"/>
      <c r="D981" s="21"/>
      <c r="E981" s="23"/>
      <c r="F981" s="21"/>
      <c r="G981" s="21"/>
      <c r="H981" s="21"/>
      <c r="I981" s="2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</row>
    <row r="982" spans="1:26" ht="15.75" customHeight="1" x14ac:dyDescent="0.2">
      <c r="A982" s="14"/>
      <c r="B982" s="21"/>
      <c r="C982" s="22"/>
      <c r="D982" s="21"/>
      <c r="E982" s="23"/>
      <c r="F982" s="21"/>
      <c r="G982" s="21"/>
      <c r="H982" s="21"/>
      <c r="I982" s="2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</row>
    <row r="983" spans="1:26" ht="15.75" customHeight="1" x14ac:dyDescent="0.2">
      <c r="A983" s="14"/>
      <c r="B983" s="21"/>
      <c r="C983" s="22"/>
      <c r="D983" s="21"/>
      <c r="E983" s="23"/>
      <c r="F983" s="21"/>
      <c r="G983" s="21"/>
      <c r="H983" s="21"/>
      <c r="I983" s="2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</row>
    <row r="984" spans="1:26" ht="15.75" customHeight="1" x14ac:dyDescent="0.2">
      <c r="A984" s="14"/>
      <c r="B984" s="21"/>
      <c r="C984" s="22"/>
      <c r="D984" s="21"/>
      <c r="E984" s="23"/>
      <c r="F984" s="21"/>
      <c r="G984" s="21"/>
      <c r="H984" s="21"/>
      <c r="I984" s="2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</row>
    <row r="985" spans="1:26" ht="15.75" customHeight="1" x14ac:dyDescent="0.2">
      <c r="A985" s="14"/>
      <c r="B985" s="21"/>
      <c r="C985" s="22"/>
      <c r="D985" s="21"/>
      <c r="E985" s="23"/>
      <c r="F985" s="21"/>
      <c r="G985" s="21"/>
      <c r="H985" s="21"/>
      <c r="I985" s="2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</row>
    <row r="986" spans="1:26" ht="15.75" customHeight="1" x14ac:dyDescent="0.2">
      <c r="A986" s="14"/>
      <c r="B986" s="21"/>
      <c r="C986" s="22"/>
      <c r="D986" s="21"/>
      <c r="E986" s="23"/>
      <c r="F986" s="21"/>
      <c r="G986" s="21"/>
      <c r="H986" s="21"/>
      <c r="I986" s="2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</row>
    <row r="987" spans="1:26" ht="15.75" customHeight="1" x14ac:dyDescent="0.2">
      <c r="A987" s="14"/>
      <c r="B987" s="21"/>
      <c r="C987" s="22"/>
      <c r="D987" s="21"/>
      <c r="E987" s="23"/>
      <c r="F987" s="21"/>
      <c r="G987" s="21"/>
      <c r="H987" s="21"/>
      <c r="I987" s="2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</row>
    <row r="988" spans="1:26" ht="15.75" customHeight="1" x14ac:dyDescent="0.2">
      <c r="A988" s="14"/>
      <c r="B988" s="21"/>
      <c r="C988" s="22"/>
      <c r="D988" s="21"/>
      <c r="E988" s="23"/>
      <c r="F988" s="21"/>
      <c r="G988" s="21"/>
      <c r="H988" s="21"/>
      <c r="I988" s="2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</row>
    <row r="989" spans="1:26" ht="15.75" customHeight="1" x14ac:dyDescent="0.2">
      <c r="A989" s="14"/>
      <c r="B989" s="21"/>
      <c r="C989" s="22"/>
      <c r="D989" s="21"/>
      <c r="E989" s="23"/>
      <c r="F989" s="21"/>
      <c r="G989" s="21"/>
      <c r="H989" s="21"/>
      <c r="I989" s="2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</row>
    <row r="990" spans="1:26" ht="15.75" customHeight="1" x14ac:dyDescent="0.2">
      <c r="A990" s="14"/>
      <c r="B990" s="21"/>
      <c r="C990" s="22"/>
      <c r="D990" s="21"/>
      <c r="E990" s="23"/>
      <c r="F990" s="21"/>
      <c r="G990" s="21"/>
      <c r="H990" s="21"/>
      <c r="I990" s="2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</row>
    <row r="991" spans="1:26" ht="15.75" customHeight="1" x14ac:dyDescent="0.2">
      <c r="A991" s="14"/>
      <c r="B991" s="21"/>
      <c r="C991" s="22"/>
      <c r="D991" s="21"/>
      <c r="E991" s="23"/>
      <c r="F991" s="21"/>
      <c r="G991" s="21"/>
      <c r="H991" s="21"/>
      <c r="I991" s="2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</row>
    <row r="992" spans="1:26" ht="15.75" customHeight="1" x14ac:dyDescent="0.2">
      <c r="A992" s="14"/>
      <c r="B992" s="21"/>
      <c r="C992" s="22"/>
      <c r="D992" s="21"/>
      <c r="E992" s="23"/>
      <c r="F992" s="21"/>
      <c r="G992" s="21"/>
      <c r="H992" s="21"/>
      <c r="I992" s="2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</row>
    <row r="993" spans="1:26" ht="15.75" customHeight="1" x14ac:dyDescent="0.2">
      <c r="A993" s="14"/>
      <c r="B993" s="21"/>
      <c r="C993" s="22"/>
      <c r="D993" s="21"/>
      <c r="E993" s="23"/>
      <c r="F993" s="21"/>
      <c r="G993" s="21"/>
      <c r="H993" s="21"/>
      <c r="I993" s="2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</row>
    <row r="994" spans="1:26" ht="15.75" customHeight="1" x14ac:dyDescent="0.2">
      <c r="A994" s="14"/>
      <c r="B994" s="21"/>
      <c r="C994" s="22"/>
      <c r="D994" s="21"/>
      <c r="E994" s="23"/>
      <c r="F994" s="21"/>
      <c r="G994" s="21"/>
      <c r="H994" s="21"/>
      <c r="I994" s="2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</row>
    <row r="995" spans="1:26" ht="15.75" customHeight="1" x14ac:dyDescent="0.2">
      <c r="A995" s="14"/>
      <c r="B995" s="21"/>
      <c r="C995" s="22"/>
      <c r="D995" s="21"/>
      <c r="E995" s="23"/>
      <c r="F995" s="21"/>
      <c r="G995" s="21"/>
      <c r="H995" s="21"/>
      <c r="I995" s="2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</row>
    <row r="996" spans="1:26" ht="15.75" customHeight="1" x14ac:dyDescent="0.2">
      <c r="A996" s="14"/>
      <c r="B996" s="21"/>
      <c r="C996" s="22"/>
      <c r="D996" s="21"/>
      <c r="E996" s="23"/>
      <c r="F996" s="21"/>
      <c r="G996" s="21"/>
      <c r="H996" s="21"/>
      <c r="I996" s="2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</row>
    <row r="997" spans="1:26" ht="15.75" customHeight="1" x14ac:dyDescent="0.2">
      <c r="A997" s="14"/>
      <c r="B997" s="21"/>
      <c r="C997" s="22"/>
      <c r="D997" s="21"/>
      <c r="E997" s="23"/>
      <c r="F997" s="21"/>
      <c r="G997" s="21"/>
      <c r="H997" s="21"/>
      <c r="I997" s="2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</row>
    <row r="998" spans="1:26" ht="15.75" customHeight="1" x14ac:dyDescent="0.2">
      <c r="A998" s="14"/>
      <c r="B998" s="21"/>
      <c r="C998" s="22"/>
      <c r="D998" s="21"/>
      <c r="E998" s="23"/>
      <c r="F998" s="21"/>
      <c r="G998" s="21"/>
      <c r="H998" s="21"/>
      <c r="I998" s="2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</row>
    <row r="999" spans="1:26" ht="15.75" customHeight="1" x14ac:dyDescent="0.2">
      <c r="A999" s="14"/>
      <c r="B999" s="21"/>
      <c r="C999" s="22"/>
      <c r="D999" s="21"/>
      <c r="E999" s="23"/>
      <c r="F999" s="21"/>
      <c r="G999" s="21"/>
      <c r="H999" s="21"/>
      <c r="I999" s="2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  <c r="Z999" s="14"/>
    </row>
  </sheetData>
  <pageMargins left="0.7" right="0.7" top="0.75" bottom="0.75" header="0" footer="0"/>
  <pageSetup scale="56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Perm1 (5)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Warren, Junco</dc:creator>
  <cp:lastModifiedBy>Warren, Junco</cp:lastModifiedBy>
  <dcterms:created xsi:type="dcterms:W3CDTF">2026-06-30T16:45:39Z</dcterms:created>
  <dcterms:modified xsi:type="dcterms:W3CDTF">2026-06-30T16:48:56Z</dcterms:modified>
</cp:coreProperties>
</file>